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TFS\GDS.LSSProjects\Assurance\Aileen Acompanado\ILP_Expedition_Audit\05_Deliverables\08_Final_WEB\story_content\external_files\"/>
    </mc:Choice>
  </mc:AlternateContent>
  <xr:revisionPtr revIDLastSave="0" documentId="13_ncr:1_{D3A38473-E5DC-4F44-A537-3CA47CB62DCA}" xr6:coauthVersionLast="36" xr6:coauthVersionMax="36" xr10:uidLastSave="{00000000-0000-0000-0000-000000000000}"/>
  <bookViews>
    <workbookView xWindow="0" yWindow="0" windowWidth="20496" windowHeight="7764" xr2:uid="{00000000-000D-0000-FFFF-FFFF00000000}"/>
  </bookViews>
  <sheets>
    <sheet name="Trial Balance" sheetId="5" r:id="rId1"/>
    <sheet name="Balance Sheet" sheetId="2" r:id="rId2"/>
    <sheet name="Income Statement" sheetId="3" r:id="rId3"/>
  </sheets>
  <externalReferences>
    <externalReference r:id="rId4"/>
  </externalReferences>
  <definedNames>
    <definedName name="_xlnm._FilterDatabase" localSheetId="0" hidden="1">'Trial Balance'!$B$10:$J$928</definedName>
    <definedName name="lstDDCutOff">[1]DataLookups!$BU$2:$BU$6</definedName>
    <definedName name="_xlnm.Print_Area" localSheetId="1">'Balance Sheet'!$A$1:$F$36</definedName>
    <definedName name="_xlnm.Print_Area" localSheetId="2">'Income Statement'!$A$1:$C$22</definedName>
    <definedName name="_xlnm.Print_Titles" localSheetId="0">'Trial Balance'!$1:$10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8" i="2" l="1"/>
  <c r="E12" i="2" l="1"/>
  <c r="E21" i="2" l="1"/>
  <c r="F12" i="2" l="1"/>
  <c r="F21" i="2" s="1"/>
  <c r="J53" i="5"/>
  <c r="C9" i="3" l="1"/>
  <c r="C14" i="3" l="1"/>
  <c r="C18" i="3" s="1"/>
  <c r="C22" i="3" s="1"/>
  <c r="B9" i="3" l="1"/>
  <c r="B14" i="3" s="1"/>
  <c r="B18" i="3" s="1"/>
  <c r="B22" i="3" s="1"/>
  <c r="C51" i="3"/>
  <c r="B51" i="3"/>
  <c r="C37" i="3"/>
  <c r="B37" i="3"/>
  <c r="F34" i="2"/>
  <c r="F36" i="2" s="1"/>
  <c r="E34" i="2"/>
  <c r="E36" i="2" s="1"/>
  <c r="B55" i="3" l="1"/>
  <c r="C55" i="3"/>
</calcChain>
</file>

<file path=xl/sharedStrings.xml><?xml version="1.0" encoding="utf-8"?>
<sst xmlns="http://schemas.openxmlformats.org/spreadsheetml/2006/main" count="3030" uniqueCount="566">
  <si>
    <t>Current</t>
  </si>
  <si>
    <t>Prior</t>
  </si>
  <si>
    <t>Period</t>
  </si>
  <si>
    <t>Ending Date</t>
  </si>
  <si>
    <t>AR - Intercompany receivables</t>
  </si>
  <si>
    <t>AR - Trade receivables</t>
  </si>
  <si>
    <t>Cash - Bank</t>
  </si>
  <si>
    <t>AR - Deferred tax asset</t>
  </si>
  <si>
    <t>Cash - Cash pooling</t>
  </si>
  <si>
    <t>AR - Tax credits</t>
  </si>
  <si>
    <t>Cash - Petty cash</t>
  </si>
  <si>
    <t>AR - Other receivables</t>
  </si>
  <si>
    <t>Inv - Finished goods</t>
  </si>
  <si>
    <t>Inv - Raw materials and consumables</t>
  </si>
  <si>
    <t>INV - Work in progress</t>
  </si>
  <si>
    <t>Investments</t>
  </si>
  <si>
    <t>Other assets</t>
  </si>
  <si>
    <t>PPE -Industrial and commercial equipment</t>
  </si>
  <si>
    <t>IA -Goodwill</t>
  </si>
  <si>
    <t>PPE -Land and buildings</t>
  </si>
  <si>
    <t>IA -Concessions, licenses and trademarks</t>
  </si>
  <si>
    <t>PPE -Plant and machinery</t>
  </si>
  <si>
    <t>IA -Intangible assets in progress</t>
  </si>
  <si>
    <t>IA -Other intangible assets</t>
  </si>
  <si>
    <t>PPE -Tangible assets in progress</t>
  </si>
  <si>
    <t>Prepayments</t>
  </si>
  <si>
    <t>IA -Patents</t>
  </si>
  <si>
    <t>Total Assets</t>
  </si>
  <si>
    <t>AP - Intercompany payables</t>
  </si>
  <si>
    <t>AP - Other payables</t>
  </si>
  <si>
    <t>AP - Other tax payables</t>
  </si>
  <si>
    <t>AP - Tax payables</t>
  </si>
  <si>
    <t>AP - Trade payables</t>
  </si>
  <si>
    <t>Accrued expenses</t>
  </si>
  <si>
    <t>Deferred income</t>
  </si>
  <si>
    <t>Other charges</t>
  </si>
  <si>
    <t>Provision for deferred taxation</t>
  </si>
  <si>
    <t>Provision for future employee costs</t>
  </si>
  <si>
    <t>Total Liabilities</t>
  </si>
  <si>
    <t>Legal reserve</t>
  </si>
  <si>
    <t>Profit &amp; loss reserve</t>
  </si>
  <si>
    <t>Revaluation reserve</t>
  </si>
  <si>
    <t>Share capital</t>
  </si>
  <si>
    <t>Total Equity</t>
  </si>
  <si>
    <t>Net Income</t>
  </si>
  <si>
    <t>Total Liabilities, Equity and Net Income</t>
  </si>
  <si>
    <t>Other financial income</t>
  </si>
  <si>
    <t>Sales -Changes in inventories fin.prod.</t>
  </si>
  <si>
    <t>Sales -Other revenues and income</t>
  </si>
  <si>
    <t>Foreign exchange gains</t>
  </si>
  <si>
    <t>Other extraordinary income</t>
  </si>
  <si>
    <t>Sales -Sales of goods and services</t>
  </si>
  <si>
    <t>Total Revenue</t>
  </si>
  <si>
    <t>COS -Cost of services</t>
  </si>
  <si>
    <t>COS -Costs for materials, consum., etc</t>
  </si>
  <si>
    <t>COS -Change inventories of materials,</t>
  </si>
  <si>
    <t>COS -Costs for use of third party assets</t>
  </si>
  <si>
    <t>COS -Depreciation and impairment</t>
  </si>
  <si>
    <t>COS -Other operating expenses</t>
  </si>
  <si>
    <t>COS -Personnel costs</t>
  </si>
  <si>
    <t>COS -Provisions for risks</t>
  </si>
  <si>
    <t>Fin Costs -Foreign exchange losses</t>
  </si>
  <si>
    <t>Fin Costs -Interest and other</t>
  </si>
  <si>
    <t>Taxes - Current taxes</t>
  </si>
  <si>
    <t>Taxes - Deferred tax assets liabilities</t>
  </si>
  <si>
    <t>Total Expenses</t>
  </si>
  <si>
    <t>Income Statement</t>
  </si>
  <si>
    <t>12/31/20X6</t>
  </si>
  <si>
    <t>12/31/20X5</t>
  </si>
  <si>
    <t>December 31, 20X6</t>
  </si>
  <si>
    <t>Summit Equipment</t>
  </si>
  <si>
    <t>Trial Balance</t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</si>
  <si>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</si>
  <si>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r>
      <t>|---------------</t>
    </r>
    <r>
      <rPr>
        <b/>
        <sz val="10"/>
        <color rgb="FFFF0000"/>
        <rFont val="Arial"/>
        <family val="2"/>
      </rPr>
      <t xml:space="preserve"> F </t>
    </r>
    <r>
      <rPr>
        <b/>
        <sz val="10"/>
        <color rgb="FFFF0000"/>
        <rFont val="System"/>
      </rPr>
      <t>---------------|</t>
    </r>
  </si>
  <si>
    <t>Preliminary Balance Sheet</t>
  </si>
  <si>
    <t>Cash</t>
  </si>
  <si>
    <t>Accounts receivable</t>
  </si>
  <si>
    <t>Deferred Tax Assets</t>
  </si>
  <si>
    <t>Inventory</t>
  </si>
  <si>
    <t>Total Current Assets</t>
  </si>
  <si>
    <t>Property Plant and Equipment</t>
  </si>
  <si>
    <t>Goodwill &amp; Other Intangibles</t>
  </si>
  <si>
    <t>Accounts Payable</t>
  </si>
  <si>
    <t>Sales of goods and services</t>
  </si>
  <si>
    <t>Sales - other revenues and income</t>
  </si>
  <si>
    <t xml:space="preserve">Total Revenue </t>
  </si>
  <si>
    <t>General &amp; Administrative</t>
  </si>
  <si>
    <t>Depreciation &amp; Impairment</t>
  </si>
  <si>
    <t>(Income) loss from operations</t>
  </si>
  <si>
    <t>Interest Income</t>
  </si>
  <si>
    <t>(Income) loss before taxes</t>
  </si>
  <si>
    <t>Provision (benefit) for income taxes</t>
  </si>
  <si>
    <t>Cost of sales</t>
  </si>
  <si>
    <t>Account Type</t>
  </si>
  <si>
    <t>Account Class</t>
  </si>
  <si>
    <t>Prior Project Account Class</t>
  </si>
  <si>
    <t>Account Number</t>
  </si>
  <si>
    <t>Account Name</t>
  </si>
  <si>
    <t>Assets</t>
  </si>
  <si>
    <t>Credit deferred tax assets</t>
  </si>
  <si>
    <t>Bank A - 10</t>
  </si>
  <si>
    <t>Bank B - 1</t>
  </si>
  <si>
    <t>Bank D - 1</t>
  </si>
  <si>
    <t>Receivables -  foreign subsidiaries</t>
  </si>
  <si>
    <t>Receivables -  foreign subsidiaries invoices to be issued</t>
  </si>
  <si>
    <t>Intercompany cash pooling - bank 1</t>
  </si>
  <si>
    <t>Intercompany cash pooling - bank 2</t>
  </si>
  <si>
    <t>Intercompany cash pooling - bank 3</t>
  </si>
  <si>
    <t>Intercompany cash pooling - bank 4</t>
  </si>
  <si>
    <t>Due to bank-1510000</t>
  </si>
  <si>
    <t>Credit environmental levy</t>
  </si>
  <si>
    <t>Loans to Shop</t>
  </si>
  <si>
    <t>Refunds</t>
  </si>
  <si>
    <t>Deposits</t>
  </si>
  <si>
    <t>Employees expenses</t>
  </si>
  <si>
    <t>Petty cash 1</t>
  </si>
  <si>
    <t>Petty cash 3</t>
  </si>
  <si>
    <t>Petty cash 5</t>
  </si>
  <si>
    <t>Wages bank account</t>
  </si>
  <si>
    <t>Bank E - 4</t>
  </si>
  <si>
    <t>Financial administration receivables</t>
  </si>
  <si>
    <t>Treasury charges VAT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</si>
  <si>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</si>
  <si>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</si>
  <si>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</si>
  <si>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</si>
  <si>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</si>
  <si>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</si>
  <si>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</si>
  <si>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</si>
  <si>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</si>
  <si>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</si>
  <si>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</si>
  <si>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</si>
  <si>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</si>
  <si>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</si>
  <si>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Receivables -  related foreign</t>
  </si>
  <si>
    <t>Receivables -  related foreign invoices to be issued</t>
  </si>
  <si>
    <t>Receivables -  foreign customers outside the EU</t>
  </si>
  <si>
    <t>Factored invoices receivable 1</t>
  </si>
  <si>
    <t>Factored invoices receivable 2</t>
  </si>
  <si>
    <t>Advances for fixed assets to be received</t>
  </si>
  <si>
    <t>Brands</t>
  </si>
  <si>
    <t>Trademarks and brands 1</t>
  </si>
  <si>
    <t>Trademarks and brands 2</t>
  </si>
  <si>
    <t>Trademarks and brands 1 amortisation</t>
  </si>
  <si>
    <t>Trademarks and brands 2 amortisation</t>
  </si>
  <si>
    <t>Finished product</t>
  </si>
  <si>
    <t>Allowance for doubtful finished products</t>
  </si>
  <si>
    <t>Goodwill 1</t>
  </si>
  <si>
    <t>Goodwill 2</t>
  </si>
  <si>
    <t>Goodwill 3</t>
  </si>
  <si>
    <t>Goodwill 2 amortisation</t>
  </si>
  <si>
    <t>Goodwill 3 amortisation</t>
  </si>
  <si>
    <t>Raw materials</t>
  </si>
  <si>
    <t>Bulk</t>
  </si>
  <si>
    <t>Packaging</t>
  </si>
  <si>
    <t>Other materials</t>
  </si>
  <si>
    <t>Intangible assets in progress</t>
  </si>
  <si>
    <t>Intangible assets under IT</t>
  </si>
  <si>
    <t>Work in progress</t>
  </si>
  <si>
    <t>Other intangible assets 1</t>
  </si>
  <si>
    <t>Other intangible assets 2</t>
  </si>
  <si>
    <t>Other intangible assets amortisation 1</t>
  </si>
  <si>
    <t>Other intangible assets amortisation 2</t>
  </si>
  <si>
    <t>Deferred charges</t>
  </si>
  <si>
    <t>Amortisation of deferred charges</t>
  </si>
  <si>
    <t>Premises Improvement</t>
  </si>
  <si>
    <t>Premises Improvement amortisation</t>
  </si>
  <si>
    <t>Patents</t>
  </si>
  <si>
    <t>Software</t>
  </si>
  <si>
    <t>Sortware amortisation</t>
  </si>
  <si>
    <t>Investments in subsidiaries</t>
  </si>
  <si>
    <t>Equipment</t>
  </si>
  <si>
    <t>Accumulated depreciation equipment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</si>
  <si>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</si>
  <si>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</si>
  <si>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</si>
  <si>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</si>
  <si>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</si>
  <si>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</si>
  <si>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Industrial land</t>
  </si>
  <si>
    <t>Other land</t>
  </si>
  <si>
    <t>Building depreciation</t>
  </si>
  <si>
    <t>Industrial buildings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</si>
  <si>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</si>
  <si>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</si>
  <si>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</si>
  <si>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</si>
  <si>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</si>
  <si>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</si>
  <si>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</si>
  <si>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</si>
  <si>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Air conditioning</t>
  </si>
  <si>
    <t>Accumulated depreciation air conditioning</t>
  </si>
  <si>
    <t>Tangible assets in progress</t>
  </si>
  <si>
    <t>Temporary buildings</t>
  </si>
  <si>
    <t>Accumulated depreciation buildings</t>
  </si>
  <si>
    <t>Internal transport</t>
  </si>
  <si>
    <t>Accumulated depreciation internal transport</t>
  </si>
  <si>
    <t>Various PPE</t>
  </si>
  <si>
    <t>Accumulated depreciation various PPE</t>
  </si>
  <si>
    <t>Liabilities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</si>
  <si>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</si>
  <si>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</si>
  <si>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</si>
  <si>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</si>
  <si>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</si>
  <si>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</si>
  <si>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</si>
  <si>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Bills to receive goods ( GR / IR )</t>
  </si>
  <si>
    <t>Invoices to be received services ( GR / IR )</t>
  </si>
  <si>
    <t>Payables - related companies domestic</t>
  </si>
  <si>
    <t>Invoices  receivable from related companies domestic</t>
  </si>
  <si>
    <t>Payables - foreign Suppliers</t>
  </si>
  <si>
    <t>Payables - foreign related companies</t>
  </si>
  <si>
    <t>Payables - Foreign suppliers outside the EU</t>
  </si>
  <si>
    <t>Due to foreign subsidiaries</t>
  </si>
  <si>
    <t>Corporation tax advances 1</t>
  </si>
  <si>
    <t>Corporation tax advances 2</t>
  </si>
  <si>
    <t>Treasury withholding tax on interest income</t>
  </si>
  <si>
    <t>Withholding tax on employee</t>
  </si>
  <si>
    <t>Withholding tax on self-employment</t>
  </si>
  <si>
    <t>Corportation tax 1</t>
  </si>
  <si>
    <t>Corportation tax 2</t>
  </si>
  <si>
    <t>Other receivables</t>
  </si>
  <si>
    <t>Treasury Fund</t>
  </si>
  <si>
    <t>Liabilities to third parties for discounts</t>
  </si>
  <si>
    <t>Other payables to third-party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</si>
  <si>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</si>
  <si>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</si>
  <si>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</si>
  <si>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</si>
  <si>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</si>
  <si>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</si>
  <si>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Substitute tax</t>
  </si>
  <si>
    <t>Sundry creditors</t>
  </si>
  <si>
    <t>Other taxes 1</t>
  </si>
  <si>
    <t>Other taxes 2</t>
  </si>
  <si>
    <t>Other taxes 3</t>
  </si>
  <si>
    <t>Other taxes 4</t>
  </si>
  <si>
    <t>Other taxes 5</t>
  </si>
  <si>
    <t>Other taxes 6</t>
  </si>
  <si>
    <t>Other taxes 7</t>
  </si>
  <si>
    <t>Other taxes 8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</si>
  <si>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</si>
  <si>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</si>
  <si>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</si>
  <si>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</si>
  <si>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Other charges-4010000</t>
  </si>
  <si>
    <t>Other charges-4010005</t>
  </si>
  <si>
    <t>Other charges-4010010</t>
  </si>
  <si>
    <t>Other charges-4010011</t>
  </si>
  <si>
    <t>Other liabilities 1</t>
  </si>
  <si>
    <t>Other liabilities 2</t>
  </si>
  <si>
    <t>Credit treasury fund</t>
  </si>
  <si>
    <t>Provision for future employee costs-1140440</t>
  </si>
  <si>
    <t>Provision for future employee costs-4100000</t>
  </si>
  <si>
    <t>Provision for future employee costs-4100004</t>
  </si>
  <si>
    <t>Provision for deferred taxation-4020000</t>
  </si>
  <si>
    <t>Equity</t>
  </si>
  <si>
    <t>Profit from previous years</t>
  </si>
  <si>
    <t>Opening balance</t>
  </si>
  <si>
    <t>Closing balance</t>
  </si>
  <si>
    <t>Revenue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</si>
  <si>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</si>
  <si>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</si>
  <si>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</si>
  <si>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</si>
  <si>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</si>
  <si>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</si>
  <si>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</si>
  <si>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</si>
  <si>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</si>
  <si>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related finished products</t>
  </si>
  <si>
    <t>Foreign sales subsidiaries commodities</t>
  </si>
  <si>
    <t>Foreign sales subsidiaries materials</t>
  </si>
  <si>
    <t>Sales for giveaways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</si>
  <si>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</si>
  <si>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</si>
  <si>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</si>
  <si>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</si>
  <si>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</si>
  <si>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</si>
  <si>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</si>
  <si>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</si>
  <si>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Discounts from customers</t>
  </si>
  <si>
    <t>Foreign trade discounts</t>
  </si>
  <si>
    <t>Other extraordinary income 1</t>
  </si>
  <si>
    <t>Recovery of expenses canteen</t>
  </si>
  <si>
    <t>Recharge of staff costs</t>
  </si>
  <si>
    <t>Various income</t>
  </si>
  <si>
    <t>Reimbursement costs phone calls</t>
  </si>
  <si>
    <t>Recovery of insurance premiums</t>
  </si>
  <si>
    <t>Discounts and allowances active</t>
  </si>
  <si>
    <t>Disposal of assets</t>
  </si>
  <si>
    <t>Royalties</t>
  </si>
  <si>
    <t>Recovery / claims / deficiencies</t>
  </si>
  <si>
    <t>Pallet charges</t>
  </si>
  <si>
    <t>Pallets returns</t>
  </si>
  <si>
    <t>Period income</t>
  </si>
  <si>
    <t>Utilisation of provision for future risks and charges</t>
  </si>
  <si>
    <t>Prior year income customers</t>
  </si>
  <si>
    <t>Prior year listing</t>
  </si>
  <si>
    <t>Prior year promo</t>
  </si>
  <si>
    <t>Interest income on other receivables</t>
  </si>
  <si>
    <t>Interest income  bank</t>
  </si>
  <si>
    <t>Interest income intercompany banking</t>
  </si>
  <si>
    <t>Work in progress - opening balance</t>
  </si>
  <si>
    <t>Finished goods inventories - opening</t>
  </si>
  <si>
    <t>Work in progress - closing</t>
  </si>
  <si>
    <t>Finished goods - closing</t>
  </si>
  <si>
    <t>Discounts earned on loans</t>
  </si>
  <si>
    <t>Bankruptcy recovery</t>
  </si>
  <si>
    <t>Expenses</t>
  </si>
  <si>
    <t>Opening balance commodities</t>
  </si>
  <si>
    <t>Opening balance bulk goods</t>
  </si>
  <si>
    <t>Opening balance packaging</t>
  </si>
  <si>
    <t>Opening balance promotional material</t>
  </si>
  <si>
    <t>Closing balance commodities</t>
  </si>
  <si>
    <t>Closing balance bulk goods</t>
  </si>
  <si>
    <t>Closing balance pckaging</t>
  </si>
  <si>
    <t>Closing balance promotional material</t>
  </si>
  <si>
    <t>Provision for inventory write-down</t>
  </si>
  <si>
    <t>Utilisation of provision for impairment of inventories</t>
  </si>
  <si>
    <t>Revenues from fees charged</t>
  </si>
  <si>
    <t>Recoveries of expenses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</si>
  <si>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</si>
  <si>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</si>
  <si>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</si>
  <si>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</si>
  <si>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</si>
  <si>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</si>
  <si>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</si>
  <si>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</si>
  <si>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</si>
  <si>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</si>
  <si>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</si>
  <si>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</si>
  <si>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</si>
  <si>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</si>
  <si>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</si>
  <si>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</si>
  <si>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</si>
  <si>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</si>
  <si>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</si>
  <si>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</si>
  <si>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</si>
  <si>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</si>
  <si>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</si>
  <si>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</si>
  <si>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</si>
  <si>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</si>
  <si>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</si>
  <si>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</si>
  <si>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</si>
  <si>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</si>
  <si>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</si>
  <si>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</si>
  <si>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</si>
  <si>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</si>
  <si>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</si>
  <si>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</si>
  <si>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</si>
  <si>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</si>
  <si>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</si>
  <si>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</si>
  <si>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</si>
  <si>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</si>
  <si>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</si>
  <si>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</si>
  <si>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</si>
  <si>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</si>
  <si>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</si>
  <si>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</si>
  <si>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</si>
  <si>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</si>
  <si>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</si>
  <si>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</si>
  <si>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</si>
  <si>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</si>
  <si>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</si>
  <si>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</si>
  <si>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</si>
  <si>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</si>
  <si>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</si>
  <si>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</si>
  <si>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</si>
  <si>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</si>
  <si>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</si>
  <si>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</si>
  <si>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</si>
  <si>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</si>
  <si>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Outsourcing charges</t>
  </si>
  <si>
    <t>Payroll Processing</t>
  </si>
  <si>
    <t>Group management charges 1</t>
  </si>
  <si>
    <t>Group management charges 2</t>
  </si>
  <si>
    <t>Disposal</t>
  </si>
  <si>
    <t>Other external services IT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</si>
  <si>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</si>
  <si>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</si>
  <si>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</si>
  <si>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</si>
  <si>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</si>
  <si>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</si>
  <si>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</si>
  <si>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</si>
  <si>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</si>
  <si>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</si>
  <si>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</si>
  <si>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</si>
  <si>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</si>
  <si>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</si>
  <si>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</si>
  <si>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</si>
  <si>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</si>
  <si>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</si>
  <si>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</si>
  <si>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</si>
  <si>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</si>
  <si>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</si>
  <si>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</si>
  <si>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</si>
  <si>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</si>
  <si>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7</t>
  </si>
  <si>
    <t>Advertising 8</t>
  </si>
  <si>
    <t>Marketing 1</t>
  </si>
  <si>
    <t>Marketing 2</t>
  </si>
  <si>
    <t>Marketing 3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</si>
  <si>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</si>
  <si>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</si>
  <si>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</si>
  <si>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</si>
  <si>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</si>
  <si>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</si>
  <si>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</si>
  <si>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</si>
  <si>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</si>
  <si>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</si>
  <si>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</si>
  <si>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</si>
  <si>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</si>
  <si>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</si>
  <si>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</si>
  <si>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</si>
  <si>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Costs to be recharged</t>
  </si>
  <si>
    <t>Research expenditures and personnel selection</t>
  </si>
  <si>
    <t>Utilisation of research expense</t>
  </si>
  <si>
    <t>Others remuneration 2</t>
  </si>
  <si>
    <t>Advertising 4</t>
  </si>
  <si>
    <t>Marketing 5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</si>
  <si>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</si>
  <si>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</si>
  <si>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</si>
  <si>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</si>
  <si>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</si>
  <si>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</si>
  <si>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</si>
  <si>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</si>
  <si>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</si>
  <si>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</si>
  <si>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</si>
  <si>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</si>
  <si>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</si>
  <si>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</si>
  <si>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</si>
  <si>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</si>
  <si>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</si>
  <si>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</si>
  <si>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</si>
  <si>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</si>
  <si>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</si>
  <si>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Goodwill charges</t>
  </si>
  <si>
    <t>Charges industrial tests</t>
  </si>
  <si>
    <t>Other costs of goodwill</t>
  </si>
  <si>
    <t>Other expenses system</t>
  </si>
  <si>
    <t>Discounts and allowances expense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</si>
  <si>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</si>
  <si>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</si>
  <si>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</si>
  <si>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</si>
  <si>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</si>
  <si>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</si>
  <si>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Rental office</t>
  </si>
  <si>
    <t>Rental canteeen</t>
  </si>
  <si>
    <t>Monthly charges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</si>
  <si>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</si>
  <si>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</si>
  <si>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</si>
  <si>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</si>
  <si>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</si>
  <si>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</si>
  <si>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</si>
  <si>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</si>
  <si>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</si>
  <si>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</si>
  <si>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</si>
  <si>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</si>
  <si>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</si>
  <si>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</si>
  <si>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Charges maintaining patents and trademarks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</si>
  <si>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</si>
  <si>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</si>
  <si>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</si>
  <si>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</si>
  <si>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</si>
  <si>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</si>
  <si>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</si>
  <si>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</si>
  <si>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</si>
  <si>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</si>
  <si>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</si>
  <si>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</si>
  <si>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</si>
  <si>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</si>
  <si>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</si>
  <si>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</si>
  <si>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</si>
  <si>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</si>
  <si>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</si>
  <si>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</si>
  <si>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</si>
  <si>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</si>
  <si>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</si>
  <si>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</si>
  <si>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</si>
  <si>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</si>
  <si>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</si>
  <si>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</si>
  <si>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</si>
  <si>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</si>
  <si>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</si>
  <si>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</si>
  <si>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</si>
  <si>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</si>
  <si>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</si>
  <si>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</si>
  <si>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</si>
  <si>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</si>
  <si>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</si>
  <si>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</si>
  <si>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</si>
  <si>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</si>
  <si>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</si>
  <si>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</si>
  <si>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Membership fee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</si>
  <si>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</si>
  <si>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</si>
  <si>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</si>
  <si>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</si>
  <si>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</si>
  <si>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Foreign exchange losses</t>
  </si>
  <si>
    <t>Interest expense</t>
  </si>
  <si>
    <t>Interest expense intercompany banking</t>
  </si>
  <si>
    <t>Interest expense to subsidiaries</t>
  </si>
  <si>
    <t>Current tax</t>
  </si>
  <si>
    <t>Deferred tax</t>
  </si>
  <si>
    <t>Tax advance</t>
  </si>
  <si>
    <t>31 Dec 20X6</t>
  </si>
  <si>
    <t>31 Dec 20X5</t>
  </si>
  <si>
    <t>31 DEC 20X6</t>
  </si>
  <si>
    <t>PBC</t>
  </si>
  <si>
    <t>Brands amortization</t>
  </si>
  <si>
    <t>Patents amortization</t>
  </si>
  <si>
    <t>Goodwill 1 amortization</t>
  </si>
  <si>
    <t>COS -Costs for materials, consume.,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</si>
</sst>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￥&quot;* #,##0.00_);[Red]_(&quot;￥&quot;* \(#,##0.00\);_(&quot;￥&quot;* &quot; - &quot;??_);_(@_)"/>
    <numFmt numFmtId="165" formatCode="_(#,##0_);[Red]_(\(#,##0\);_(&quot; - &quot;??_);_(@_)"/>
    <numFmt numFmtId="166" formatCode="[$-409]mmmm\ d\,\ yyyy;@"/>
  </numFmts>
  <fonts count="17" x14ac:knownFonts="1"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1"/>
      <name val="Calibri"/>
      <family val="2"/>
      <scheme val="minor"/>
    </font>
    <font>
      <b/>
      <sz val="10"/>
      <color indexed="12"/>
      <name val="System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  <font>
      <b/>
      <sz val="10"/>
      <color indexed="10"/>
      <name val="Arial"/>
      <family val="2"/>
    </font>
    <font>
      <b/>
      <sz val="10"/>
      <color indexed="17"/>
      <name val="Symbol"/>
      <family val="1"/>
      <charset val="2"/>
    </font>
  </fonts>
  <fills count="4">
    <fill>
      <patternFill patternType="none"/>
    </fill>
    <fill>
      <patternFill patternType="gray125"/>
    </fill>
    <fill>
      <patternFill patternType="solid">
        <fgColor theme="0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/>
  </cellStyleXfs>
  <cellXfs count="57">
    <xf numFmtId="0" fontId="0" fillId="0" borderId="0" xfId="0"/>
    <xf numFmtId="165" fontId="3" fillId="2" borderId="0" xfId="0" applyNumberFormat="1" applyFont="1" applyFill="1" applyAlignment="1">
      <alignment horizontal="center"/>
    </xf>
    <xf numFmtId="49" fontId="4" fillId="2" borderId="0" xfId="0" applyNumberFormat="1" applyFont="1" applyFill="1" applyAlignment="1">
      <alignment horizontal="center"/>
    </xf>
    <xf numFmtId="164" fontId="3" fillId="2" borderId="0" xfId="0" applyNumberFormat="1" applyFont="1" applyFill="1"/>
    <xf numFmtId="165" fontId="3" fillId="2" borderId="0" xfId="0" applyNumberFormat="1" applyFont="1" applyFill="1"/>
    <xf numFmtId="0" fontId="7" fillId="0" borderId="0" xfId="0" applyFont="1" applyFill="1"/>
    <xf numFmtId="164" fontId="12" fillId="2" borderId="0" xfId="0" applyNumberFormat="1" applyFont="1" applyFill="1" applyAlignment="1">
      <alignment horizontal="center"/>
    </xf>
    <xf numFmtId="0" fontId="12" fillId="2" borderId="0" xfId="0" applyNumberFormat="1" applyFont="1" applyFill="1" applyAlignment="1">
      <alignment horizontal="left"/>
    </xf>
    <xf numFmtId="0" fontId="3" fillId="2" borderId="0" xfId="0" applyFont="1" applyFill="1"/>
    <xf numFmtId="0" fontId="3" fillId="2" borderId="0" xfId="2" applyFont="1" applyFill="1"/>
    <xf numFmtId="166" fontId="12" fillId="2" borderId="0" xfId="0" applyNumberFormat="1" applyFont="1" applyFill="1" applyAlignment="1">
      <alignment horizontal="center"/>
    </xf>
    <xf numFmtId="49" fontId="12" fillId="2" borderId="0" xfId="0" applyNumberFormat="1" applyFont="1" applyFill="1" applyAlignment="1">
      <alignment horizontal="left"/>
    </xf>
    <xf numFmtId="165" fontId="4" fillId="2" borderId="0" xfId="1" applyNumberFormat="1" applyFont="1" applyFill="1" applyAlignment="1" applyProtection="1">
      <alignment horizontal="right"/>
    </xf>
    <xf numFmtId="0" fontId="5" fillId="2" borderId="0" xfId="0" applyFont="1" applyFill="1"/>
    <xf numFmtId="166" fontId="12" fillId="2" borderId="0" xfId="0" applyNumberFormat="1" applyFont="1" applyFill="1"/>
    <xf numFmtId="0" fontId="3" fillId="2" borderId="0" xfId="0" applyFont="1" applyFill="1" applyAlignment="1"/>
    <xf numFmtId="0" fontId="4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14" fontId="11" fillId="2" borderId="0" xfId="0" applyNumberFormat="1" applyFont="1" applyFill="1" applyAlignment="1">
      <alignment horizontal="center"/>
    </xf>
    <xf numFmtId="0" fontId="4" fillId="2" borderId="0" xfId="2" applyFont="1" applyFill="1" applyAlignment="1">
      <alignment horizontal="center"/>
    </xf>
    <xf numFmtId="0" fontId="4" fillId="2" borderId="0" xfId="1" applyFont="1" applyFill="1" applyAlignment="1" applyProtection="1"/>
    <xf numFmtId="164" fontId="4" fillId="2" borderId="0" xfId="1" applyNumberFormat="1" applyFont="1" applyFill="1" applyAlignment="1" applyProtection="1"/>
    <xf numFmtId="164" fontId="13" fillId="2" borderId="0" xfId="0" applyNumberFormat="1" applyFont="1" applyFill="1" applyAlignment="1">
      <alignment horizontal="right"/>
    </xf>
    <xf numFmtId="165" fontId="3" fillId="2" borderId="1" xfId="0" applyNumberFormat="1" applyFont="1" applyFill="1" applyBorder="1"/>
    <xf numFmtId="165" fontId="3" fillId="2" borderId="0" xfId="0" applyNumberFormat="1" applyFont="1" applyFill="1" applyBorder="1"/>
    <xf numFmtId="165" fontId="3" fillId="2" borderId="2" xfId="0" applyNumberFormat="1" applyFont="1" applyFill="1" applyBorder="1"/>
    <xf numFmtId="0" fontId="5" fillId="2" borderId="0" xfId="2" applyFont="1" applyFill="1"/>
    <xf numFmtId="164" fontId="3" fillId="2" borderId="0" xfId="2" applyNumberFormat="1" applyFont="1" applyFill="1"/>
    <xf numFmtId="165" fontId="3" fillId="2" borderId="0" xfId="2" applyNumberFormat="1" applyFont="1" applyFill="1"/>
    <xf numFmtId="164" fontId="3" fillId="2" borderId="0" xfId="0" applyNumberFormat="1" applyFont="1" applyFill="1" applyAlignment="1"/>
    <xf numFmtId="165" fontId="3" fillId="2" borderId="0" xfId="0" applyNumberFormat="1" applyFont="1" applyFill="1" applyAlignment="1">
      <alignment horizontal="right"/>
    </xf>
    <xf numFmtId="165" fontId="3" fillId="2" borderId="3" xfId="0" applyNumberFormat="1" applyFont="1" applyFill="1" applyBorder="1"/>
    <xf numFmtId="164" fontId="3" fillId="2" borderId="0" xfId="0" applyNumberFormat="1" applyFont="1" applyFill="1" applyBorder="1"/>
    <xf numFmtId="0" fontId="14" fillId="0" borderId="0" xfId="0" applyFont="1"/>
    <xf numFmtId="165" fontId="0" fillId="0" borderId="0" xfId="0" applyNumberFormat="1"/>
    <xf numFmtId="0" fontId="2" fillId="0" borderId="0" xfId="2"/>
    <xf numFmtId="49" fontId="14" fillId="0" borderId="0" xfId="0" applyNumberFormat="1" applyFont="1" applyAlignment="1">
      <alignment horizontal="left"/>
    </xf>
    <xf numFmtId="165" fontId="2" fillId="0" borderId="0" xfId="2" applyNumberFormat="1"/>
    <xf numFmtId="0" fontId="9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/>
    </xf>
    <xf numFmtId="2" fontId="0" fillId="0" borderId="0" xfId="0" applyNumberFormat="1"/>
    <xf numFmtId="2" fontId="11" fillId="0" borderId="0" xfId="0" applyNumberFormat="1" applyFont="1" applyFill="1" applyAlignment="1">
      <alignment horizontal="center"/>
    </xf>
    <xf numFmtId="2" fontId="2" fillId="0" borderId="0" xfId="2" applyNumberFormat="1"/>
    <xf numFmtId="0" fontId="0" fillId="0" borderId="0" xfId="0" applyNumberFormat="1"/>
    <xf numFmtId="0" fontId="15" fillId="0" borderId="0" xfId="0" applyNumberFormat="1" applyFont="1" applyAlignment="1">
      <alignment horizontal="right"/>
    </xf>
    <xf numFmtId="37" fontId="0" fillId="0" borderId="0" xfId="0" applyNumberFormat="1" applyAlignment="1">
      <alignment horizontal="left"/>
    </xf>
    <xf numFmtId="0" fontId="16" fillId="0" borderId="0" xfId="0" applyFont="1" applyAlignment="1">
      <alignment horizontal="right"/>
    </xf>
    <xf numFmtId="0" fontId="15" fillId="0" borderId="0" xfId="2" applyNumberFormat="1" applyFont="1" applyAlignment="1">
      <alignment horizontal="right"/>
    </xf>
    <xf numFmtId="37" fontId="0" fillId="0" borderId="0" xfId="0" applyNumberFormat="1"/>
    <xf numFmtId="165" fontId="0" fillId="3" borderId="0" xfId="0" applyNumberFormat="1" applyFill="1"/>
    <xf numFmtId="165" fontId="2" fillId="3" borderId="0" xfId="2" applyNumberFormat="1" applyFill="1"/>
    <xf numFmtId="37" fontId="0" fillId="3" borderId="0" xfId="0" applyNumberFormat="1" applyFill="1" applyAlignment="1">
      <alignment horizontal="left"/>
    </xf>
    <xf numFmtId="0" fontId="15" fillId="0" borderId="0" xfId="0" applyNumberFormat="1" applyFont="1" applyFill="1" applyAlignment="1">
      <alignment horizontal="left"/>
    </xf>
    <xf numFmtId="165" fontId="3" fillId="0" borderId="0" xfId="0" applyNumberFormat="1" applyFont="1" applyFill="1"/>
    <xf numFmtId="165" fontId="4" fillId="2" borderId="0" xfId="1" applyNumberFormat="1" applyFont="1" applyFill="1" applyAlignment="1" applyProtection="1">
      <alignment horizontal="right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0</xdr:row>
      <xdr:rowOff>66675</xdr:rowOff>
    </xdr:from>
    <xdr:to>
      <xdr:col>7</xdr:col>
      <xdr:colOff>19050</xdr:colOff>
      <xdr:row>8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228725" y="66675"/>
          <a:ext cx="4400550" cy="160020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Note</a:t>
          </a:r>
          <a:r>
            <a:rPr lang="en-US" sz="1100"/>
            <a:t>: This trial balance was created from the Financial</a:t>
          </a:r>
          <a:r>
            <a:rPr lang="en-US" sz="1100" baseline="0"/>
            <a:t> Statement Extract report from the client's GL System.  See the memo on our data capture of the client's GL information at workpaper </a:t>
          </a:r>
          <a:r>
            <a:rPr lang="en-US" sz="1100" b="1" baseline="0">
              <a:solidFill>
                <a:srgbClr val="FF0000"/>
              </a:solidFill>
            </a:rPr>
            <a:t>A8.10</a:t>
          </a:r>
          <a:r>
            <a:rPr lang="en-US" sz="1100" baseline="0"/>
            <a:t> (EXCLUDED FOR PURPOSES OF THIS TRAINING).</a:t>
          </a:r>
        </a:p>
        <a:p>
          <a:endParaRPr lang="en-US" sz="1100" baseline="0"/>
        </a:p>
        <a:p>
          <a:r>
            <a:rPr lang="en-US" sz="1100" b="1" baseline="0">
              <a:solidFill>
                <a:srgbClr val="FF0000"/>
              </a:solidFill>
            </a:rPr>
            <a:t>Tickmarks:</a:t>
          </a:r>
        </a:p>
        <a:p>
          <a:r>
            <a:rPr lang="en-US" sz="1100" b="1" baseline="0">
              <a:solidFill>
                <a:srgbClr val="0000FF"/>
              </a:solidFill>
            </a:rPr>
            <a:t>PY</a:t>
          </a:r>
          <a:r>
            <a:rPr lang="en-US" sz="1100" baseline="0"/>
            <a:t>: Agrees to the final PY trial balance w/o/e</a:t>
          </a:r>
        </a:p>
        <a:p>
          <a:r>
            <a:rPr lang="en-US" sz="1100" b="1" baseline="0">
              <a:solidFill>
                <a:srgbClr val="FF0000"/>
              </a:solidFill>
            </a:rPr>
            <a:t>F</a:t>
          </a:r>
          <a:r>
            <a:rPr lang="en-US" sz="1100" baseline="0"/>
            <a:t>: The clerical accuracy of the schedule was tested w/o/e.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VIDVAPFL04.ey.net\04EM0031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</sheetNames>
    <sheetDataSet>
      <sheetData sheetId="0"/>
      <sheetData sheetId="1"/>
      <sheetData sheetId="2"/>
      <sheetData sheetId="3"/>
      <sheetData sheetId="4"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X933"/>
  <sheetViews>
    <sheetView showGridLines="0" tabSelected="1" zoomScaleNormal="100" workbookViewId="0">
      <pane ySplit="10" topLeftCell="A107" activePane="bottomLeft" state="frozen"/>
      <selection pane="bottomLeft" activeCell="M115" sqref="M115"/>
    </sheetView>
  </sheetViews>
  <sheetFormatPr defaultColWidth="9.21875" defaultRowHeight="14.4" outlineLevelCol="1" x14ac:dyDescent="0.3"/>
  <cols>
    <col min="1" max="1" width="6.77734375" style="35" bestFit="1" customWidth="1"/>
    <col min="2" max="2" width="13.44140625" style="35" bestFit="1" customWidth="1"/>
    <col min="3" max="3" width="21.77734375" style="35" customWidth="1"/>
    <col min="4" max="4" width="37.21875" style="35" hidden="1" customWidth="1" outlineLevel="1"/>
    <col min="5" max="5" width="16.21875" style="44" bestFit="1" customWidth="1" collapsed="1"/>
    <col min="6" max="6" width="37.44140625" style="37" customWidth="1"/>
    <col min="7" max="7" width="3.77734375" style="37" bestFit="1" customWidth="1"/>
    <col min="8" max="8" width="17.21875" style="37" customWidth="1"/>
    <col min="9" max="9" width="3.21875" style="37" bestFit="1" customWidth="1"/>
    <col min="10" max="10" width="28" style="37" bestFit="1" customWidth="1"/>
    <col min="11" max="11" width="11.21875" bestFit="1" customWidth="1"/>
    <col min="12" max="12" width="9.77734375" style="35" bestFit="1" customWidth="1"/>
    <col min="13" max="16384" width="9.21875" style="35"/>
  </cols>
  <sheetData>
    <row r="1" spans="1:700" x14ac:dyDescent="0.3">
      <c r="A1" s="5" t="s">
        <v>70</v>
      </c>
      <c r="B1" s="33"/>
      <c r="C1"/>
      <c r="D1"/>
      <c r="E1" s="42"/>
      <c r="F1" s="34"/>
      <c r="G1" s="34"/>
      <c r="H1" s="48"/>
      <c r="I1" s="49"/>
      <c r="J1" s="47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</row>
    <row r="2" spans="1:700" x14ac:dyDescent="0.3">
      <c r="A2" s="5" t="s">
        <v>71</v>
      </c>
      <c r="B2" s="33"/>
      <c r="C2"/>
      <c r="D2"/>
      <c r="E2" s="42"/>
      <c r="F2" s="34"/>
      <c r="G2" s="34"/>
      <c r="H2" s="48"/>
      <c r="I2" s="49"/>
      <c r="J2" s="47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</row>
    <row r="3" spans="1:700" x14ac:dyDescent="0.3">
      <c r="A3" s="5" t="s">
        <v>560</v>
      </c>
      <c r="B3" s="36"/>
      <c r="C3"/>
      <c r="D3"/>
      <c r="E3" s="42"/>
      <c r="F3" s="34"/>
      <c r="G3" s="34"/>
      <c r="H3" s="48"/>
      <c r="I3" s="49"/>
      <c r="J3" s="53"/>
      <c r="L3" s="50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</row>
    <row r="4" spans="1:700" x14ac:dyDescent="0.3">
      <c r="A4" s="54" t="s">
        <v>561</v>
      </c>
      <c r="B4"/>
      <c r="C4"/>
      <c r="D4"/>
      <c r="E4" s="42"/>
      <c r="F4" s="34"/>
      <c r="G4" s="34"/>
      <c r="H4" s="48"/>
      <c r="I4" s="49"/>
      <c r="K4" s="35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</row>
    <row r="5" spans="1:700" x14ac:dyDescent="0.3">
      <c r="A5"/>
      <c r="B5"/>
      <c r="C5"/>
      <c r="D5"/>
      <c r="E5" s="42"/>
      <c r="F5" s="34"/>
      <c r="G5" s="34"/>
      <c r="H5" s="35"/>
      <c r="I5" s="35"/>
      <c r="J5" s="35"/>
      <c r="K5" s="3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</row>
    <row r="6" spans="1:700" x14ac:dyDescent="0.3">
      <c r="A6"/>
      <c r="B6"/>
      <c r="C6"/>
      <c r="D6"/>
      <c r="E6" s="42"/>
      <c r="F6" s="34"/>
      <c r="G6" s="34"/>
      <c r="H6" s="38" t="s">
        <v>73</v>
      </c>
      <c r="I6" s="38"/>
      <c r="J6" s="39" t="s">
        <v>72</v>
      </c>
      <c r="K6" s="35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</row>
    <row r="7" spans="1:700" x14ac:dyDescent="0.3">
      <c r="A7"/>
      <c r="B7"/>
      <c r="C7"/>
      <c r="D7"/>
      <c r="E7" s="42"/>
      <c r="F7" s="34"/>
      <c r="G7" s="34"/>
      <c r="H7" s="40" t="s">
        <v>0</v>
      </c>
      <c r="I7" s="40"/>
      <c r="J7" s="40" t="s">
        <v>1</v>
      </c>
      <c r="K7" s="35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</row>
    <row r="8" spans="1:700" x14ac:dyDescent="0.3">
      <c r="A8"/>
      <c r="B8"/>
      <c r="C8"/>
      <c r="D8"/>
      <c r="E8" s="42"/>
      <c r="F8" s="34"/>
      <c r="G8" s="34"/>
      <c r="H8" s="40" t="s">
        <v>2</v>
      </c>
      <c r="I8" s="40"/>
      <c r="J8" s="40" t="s">
        <v>2</v>
      </c>
      <c r="K8" s="35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</row>
    <row r="9" spans="1:700" x14ac:dyDescent="0.3">
      <c r="A9"/>
      <c r="B9"/>
      <c r="C9"/>
      <c r="D9"/>
      <c r="E9" s="42"/>
      <c r="F9" s="34"/>
      <c r="G9" s="34"/>
      <c r="H9" s="40" t="s">
        <v>3</v>
      </c>
      <c r="I9" s="40"/>
      <c r="J9" s="40" t="s">
        <v>3</v>
      </c>
      <c r="K9" s="35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</row>
    <row r="10" spans="1:700" x14ac:dyDescent="0.3">
      <c r="A10"/>
      <c r="B10" s="41" t="s">
        <v>93</v>
      </c>
      <c r="C10" s="41" t="s">
        <v>94</v>
      </c>
      <c r="D10" s="41" t="s">
        <v>95</v>
      </c>
      <c r="E10" s="43" t="s">
        <v>96</v>
      </c>
      <c r="F10" s="41" t="s">
        <v>97</v>
      </c>
      <c r="G10" s="41"/>
      <c r="H10" s="41" t="s">
        <v>558</v>
      </c>
      <c r="I10" s="41"/>
      <c r="J10" s="41" t="s">
        <v>559</v>
      </c>
      <c r="K10" s="35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</row>
    <row r="11" spans="1:700" x14ac:dyDescent="0.3">
      <c r="A11"/>
      <c r="B11" t="s">
        <v>98</v>
      </c>
      <c r="C11" t="s">
        <v>5</v>
      </c>
      <c r="D11" t="s">
        <v>5</v>
      </c>
      <c r="E11" s="45">
        <v>1000001</v>
      </c>
      <c r="F11" s="34" t="s">
        <v>122</v>
      </c>
      <c r="G11" s="34"/>
      <c r="H11" s="34">
        <v>57354.48</v>
      </c>
      <c r="I11" s="34"/>
      <c r="J11" s="34">
        <v>114226</v>
      </c>
      <c r="K11" s="35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</row>
    <row r="12" spans="1:700" x14ac:dyDescent="0.3">
      <c r="A12"/>
      <c r="B12" t="s">
        <v>98</v>
      </c>
      <c r="C12" t="s">
        <v>5</v>
      </c>
      <c r="D12" t="s">
        <v>5</v>
      </c>
      <c r="E12" s="45">
        <v>1000002</v>
      </c>
      <c r="F12" s="34" t="s">
        <v>123</v>
      </c>
      <c r="G12" s="34"/>
      <c r="H12" s="34">
        <v>-4627.6400000000003</v>
      </c>
      <c r="I12" s="34"/>
      <c r="J12" s="34">
        <v>0</v>
      </c>
      <c r="K12" s="35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</row>
    <row r="13" spans="1:700" x14ac:dyDescent="0.3">
      <c r="A13"/>
      <c r="B13" t="s">
        <v>98</v>
      </c>
      <c r="C13" t="s">
        <v>5</v>
      </c>
      <c r="D13" t="s">
        <v>5</v>
      </c>
      <c r="E13" s="45">
        <v>1000050</v>
      </c>
      <c r="F13" s="34" t="s">
        <v>124</v>
      </c>
      <c r="G13" s="34"/>
      <c r="H13" s="34">
        <v>43878758.579999998</v>
      </c>
      <c r="I13" s="34"/>
      <c r="J13" s="34">
        <v>57451732.18</v>
      </c>
      <c r="K13" s="35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</row>
    <row r="14" spans="1:700" x14ac:dyDescent="0.3">
      <c r="A14"/>
      <c r="B14" t="s">
        <v>98</v>
      </c>
      <c r="C14" t="s">
        <v>5</v>
      </c>
      <c r="D14" t="s">
        <v>5</v>
      </c>
      <c r="E14" s="45">
        <v>1000051</v>
      </c>
      <c r="F14" s="34" t="s">
        <v>125</v>
      </c>
      <c r="G14" s="34"/>
      <c r="H14" s="34">
        <v>2178</v>
      </c>
      <c r="I14" s="34"/>
      <c r="J14" s="34">
        <v>2904</v>
      </c>
      <c r="K14" s="35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</row>
    <row r="15" spans="1:700" x14ac:dyDescent="0.3">
      <c r="A15"/>
      <c r="B15" t="s">
        <v>98</v>
      </c>
      <c r="C15" t="s">
        <v>5</v>
      </c>
      <c r="D15" t="s">
        <v>5</v>
      </c>
      <c r="E15" s="45">
        <v>1000052</v>
      </c>
      <c r="F15" s="34" t="s">
        <v>126</v>
      </c>
      <c r="G15" s="34"/>
      <c r="H15" s="34">
        <v>394025.48</v>
      </c>
      <c r="I15" s="34"/>
      <c r="J15" s="34">
        <v>525066.19999999995</v>
      </c>
      <c r="K15" s="3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</row>
    <row r="16" spans="1:700" x14ac:dyDescent="0.3">
      <c r="A16"/>
      <c r="B16" t="s">
        <v>98</v>
      </c>
      <c r="C16" t="s">
        <v>11</v>
      </c>
      <c r="D16" t="s">
        <v>11</v>
      </c>
      <c r="E16" s="45">
        <v>1000061</v>
      </c>
      <c r="F16" s="34" t="s">
        <v>141</v>
      </c>
      <c r="G16" s="34"/>
      <c r="H16" s="34">
        <v>340000</v>
      </c>
      <c r="I16" s="34"/>
      <c r="J16" s="34">
        <v>0</v>
      </c>
      <c r="K16" s="35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</row>
    <row r="17" spans="1:700" x14ac:dyDescent="0.3">
      <c r="A17"/>
      <c r="B17" t="s">
        <v>98</v>
      </c>
      <c r="C17" t="s">
        <v>5</v>
      </c>
      <c r="D17" t="s">
        <v>5</v>
      </c>
      <c r="E17" s="45">
        <v>1000100</v>
      </c>
      <c r="F17" s="34" t="s">
        <v>127</v>
      </c>
      <c r="G17" s="34"/>
      <c r="H17" s="34">
        <v>-1518956.34</v>
      </c>
      <c r="I17" s="34"/>
      <c r="J17" s="34">
        <v>-1159682.3400000001</v>
      </c>
      <c r="K17" s="35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</row>
    <row r="18" spans="1:700" x14ac:dyDescent="0.3">
      <c r="A18"/>
      <c r="B18" t="s">
        <v>98</v>
      </c>
      <c r="C18" t="s">
        <v>5</v>
      </c>
      <c r="D18" t="s">
        <v>5</v>
      </c>
      <c r="E18" s="45">
        <v>1000101</v>
      </c>
      <c r="F18" s="34" t="s">
        <v>128</v>
      </c>
      <c r="G18" s="34"/>
      <c r="H18" s="34">
        <v>-3673008.06</v>
      </c>
      <c r="I18" s="34"/>
      <c r="J18" s="34">
        <v>-3673008.06</v>
      </c>
      <c r="K18" s="35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</row>
    <row r="19" spans="1:700" x14ac:dyDescent="0.3">
      <c r="A19"/>
      <c r="B19" t="s">
        <v>98</v>
      </c>
      <c r="C19" t="s">
        <v>5</v>
      </c>
      <c r="D19" t="s">
        <v>5</v>
      </c>
      <c r="E19" s="45">
        <v>1000800</v>
      </c>
      <c r="F19" s="34" t="s">
        <v>129</v>
      </c>
      <c r="G19" s="34"/>
      <c r="H19" s="34">
        <v>4383103.62</v>
      </c>
      <c r="I19" s="34"/>
      <c r="J19" s="34">
        <v>5354781.04</v>
      </c>
      <c r="K19" s="35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</row>
    <row r="20" spans="1:700" x14ac:dyDescent="0.3">
      <c r="A20"/>
      <c r="B20" t="s">
        <v>98</v>
      </c>
      <c r="C20" t="s">
        <v>5</v>
      </c>
      <c r="D20" t="s">
        <v>5</v>
      </c>
      <c r="E20" s="45">
        <v>1000801</v>
      </c>
      <c r="F20" s="34" t="s">
        <v>130</v>
      </c>
      <c r="G20" s="34"/>
      <c r="H20" s="34">
        <v>-4383103.62</v>
      </c>
      <c r="I20" s="34"/>
      <c r="J20" s="34">
        <v>-5354781.04</v>
      </c>
      <c r="K20" s="35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</row>
    <row r="21" spans="1:700" x14ac:dyDescent="0.3">
      <c r="A21"/>
      <c r="B21" t="s">
        <v>98</v>
      </c>
      <c r="C21" t="s">
        <v>5</v>
      </c>
      <c r="D21" t="s">
        <v>5</v>
      </c>
      <c r="E21" s="45">
        <v>1000900</v>
      </c>
      <c r="F21" s="34" t="s">
        <v>131</v>
      </c>
      <c r="G21" s="34"/>
      <c r="H21" s="34">
        <v>1215998.3799999999</v>
      </c>
      <c r="I21" s="34"/>
      <c r="J21" s="34">
        <v>1961381.22</v>
      </c>
      <c r="K21" s="35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</row>
    <row r="22" spans="1:700" x14ac:dyDescent="0.3">
      <c r="A22"/>
      <c r="B22" t="s">
        <v>98</v>
      </c>
      <c r="C22" t="s">
        <v>5</v>
      </c>
      <c r="D22" t="s">
        <v>5</v>
      </c>
      <c r="E22" s="45">
        <v>1000901</v>
      </c>
      <c r="F22" s="34" t="s">
        <v>132</v>
      </c>
      <c r="G22" s="34"/>
      <c r="H22" s="34">
        <v>-1215998.3799999999</v>
      </c>
      <c r="I22" s="34"/>
      <c r="J22" s="34">
        <v>-1961381.22</v>
      </c>
      <c r="K22" s="35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</row>
    <row r="23" spans="1:700" x14ac:dyDescent="0.3">
      <c r="A23"/>
      <c r="B23" t="s">
        <v>98</v>
      </c>
      <c r="C23" t="s">
        <v>5</v>
      </c>
      <c r="D23" t="s">
        <v>5</v>
      </c>
      <c r="E23" s="45">
        <v>1001700</v>
      </c>
      <c r="F23" s="34" t="s">
        <v>133</v>
      </c>
      <c r="G23" s="34"/>
      <c r="H23" s="34">
        <v>2436371.5</v>
      </c>
      <c r="I23" s="34"/>
      <c r="J23" s="34">
        <v>2492425.06</v>
      </c>
      <c r="K23" s="35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</row>
    <row r="24" spans="1:700" x14ac:dyDescent="0.3">
      <c r="A24"/>
      <c r="B24" t="s">
        <v>98</v>
      </c>
      <c r="C24" t="s">
        <v>5</v>
      </c>
      <c r="D24" t="s">
        <v>5</v>
      </c>
      <c r="E24" s="45">
        <v>1001701</v>
      </c>
      <c r="F24" s="34" t="s">
        <v>134</v>
      </c>
      <c r="G24" s="34"/>
      <c r="H24" s="34">
        <v>0</v>
      </c>
      <c r="I24" s="34"/>
      <c r="J24" s="34">
        <v>398486.94</v>
      </c>
      <c r="K24" s="35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</row>
    <row r="25" spans="1:700" x14ac:dyDescent="0.3">
      <c r="A25"/>
      <c r="B25" t="s">
        <v>98</v>
      </c>
      <c r="C25" t="s">
        <v>5</v>
      </c>
      <c r="D25" t="s">
        <v>5</v>
      </c>
      <c r="E25" s="45">
        <v>1010050</v>
      </c>
      <c r="F25" s="34" t="s">
        <v>135</v>
      </c>
      <c r="G25" s="34"/>
      <c r="H25" s="34">
        <v>866825.06</v>
      </c>
      <c r="I25" s="34"/>
      <c r="J25" s="34">
        <v>1179161.3</v>
      </c>
      <c r="K25" s="3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</row>
    <row r="26" spans="1:700" x14ac:dyDescent="0.3">
      <c r="A26"/>
      <c r="B26" t="s">
        <v>98</v>
      </c>
      <c r="C26" t="s">
        <v>4</v>
      </c>
      <c r="D26" t="s">
        <v>4</v>
      </c>
      <c r="E26" s="45">
        <v>1011400</v>
      </c>
      <c r="F26" s="34" t="s">
        <v>103</v>
      </c>
      <c r="G26" s="34"/>
      <c r="H26" s="34">
        <v>7844757.8200000003</v>
      </c>
      <c r="I26" s="34"/>
      <c r="J26" s="34">
        <v>7098861.0599999996</v>
      </c>
      <c r="K26" s="35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</row>
    <row r="27" spans="1:700" x14ac:dyDescent="0.3">
      <c r="A27"/>
      <c r="B27" t="s">
        <v>98</v>
      </c>
      <c r="C27" t="s">
        <v>4</v>
      </c>
      <c r="D27" t="s">
        <v>4</v>
      </c>
      <c r="E27" s="45">
        <v>1011401</v>
      </c>
      <c r="F27" s="34" t="s">
        <v>104</v>
      </c>
      <c r="G27" s="34"/>
      <c r="H27" s="34">
        <v>0</v>
      </c>
      <c r="I27" s="34"/>
      <c r="J27" s="34">
        <v>644988.22</v>
      </c>
      <c r="K27" s="35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</row>
    <row r="28" spans="1:700" x14ac:dyDescent="0.3">
      <c r="A28"/>
      <c r="B28" t="s">
        <v>98</v>
      </c>
      <c r="C28" t="s">
        <v>5</v>
      </c>
      <c r="D28" t="s">
        <v>5</v>
      </c>
      <c r="E28" s="45">
        <v>1011700</v>
      </c>
      <c r="F28" s="34" t="s">
        <v>136</v>
      </c>
      <c r="G28" s="34"/>
      <c r="H28" s="34">
        <v>7711308.96</v>
      </c>
      <c r="I28" s="34"/>
      <c r="J28" s="34">
        <v>8589838.4600000009</v>
      </c>
      <c r="K28" s="35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</row>
    <row r="29" spans="1:700" x14ac:dyDescent="0.3">
      <c r="A29"/>
      <c r="B29" t="s">
        <v>98</v>
      </c>
      <c r="C29" t="s">
        <v>5</v>
      </c>
      <c r="D29" t="s">
        <v>5</v>
      </c>
      <c r="E29" s="45">
        <v>1011701</v>
      </c>
      <c r="F29" s="34" t="s">
        <v>137</v>
      </c>
      <c r="G29" s="34"/>
      <c r="H29" s="34">
        <v>0</v>
      </c>
      <c r="I29" s="34"/>
      <c r="J29" s="34">
        <v>246740.6</v>
      </c>
      <c r="K29" s="35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</row>
    <row r="30" spans="1:700" x14ac:dyDescent="0.3">
      <c r="A30"/>
      <c r="B30" t="s">
        <v>98</v>
      </c>
      <c r="C30" t="s">
        <v>5</v>
      </c>
      <c r="D30" t="s">
        <v>5</v>
      </c>
      <c r="E30" s="45">
        <v>1020050</v>
      </c>
      <c r="F30" s="34" t="s">
        <v>138</v>
      </c>
      <c r="G30" s="34"/>
      <c r="H30" s="34">
        <v>294089.26</v>
      </c>
      <c r="I30" s="34"/>
      <c r="J30" s="34">
        <v>588611.74</v>
      </c>
      <c r="K30" s="35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</row>
    <row r="31" spans="1:700" x14ac:dyDescent="0.3">
      <c r="A31"/>
      <c r="B31" t="s">
        <v>202</v>
      </c>
      <c r="C31" t="s">
        <v>31</v>
      </c>
      <c r="D31" t="s">
        <v>31</v>
      </c>
      <c r="E31" s="45">
        <v>1110101</v>
      </c>
      <c r="F31" s="34" t="s">
        <v>218</v>
      </c>
      <c r="G31" s="34"/>
      <c r="H31" s="34">
        <v>16020477.84</v>
      </c>
      <c r="I31" s="34"/>
      <c r="J31" s="34">
        <v>17271746.100000001</v>
      </c>
      <c r="K31" s="35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</row>
    <row r="32" spans="1:700" x14ac:dyDescent="0.3">
      <c r="A32"/>
      <c r="B32" t="s">
        <v>202</v>
      </c>
      <c r="C32" t="s">
        <v>31</v>
      </c>
      <c r="D32" t="s">
        <v>31</v>
      </c>
      <c r="E32" s="45">
        <v>1110103</v>
      </c>
      <c r="F32" s="34" t="s">
        <v>219</v>
      </c>
      <c r="G32" s="34"/>
      <c r="H32" s="34">
        <v>3312562.12</v>
      </c>
      <c r="I32" s="34"/>
      <c r="J32" s="34">
        <v>3346184.26</v>
      </c>
      <c r="K32" s="35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</row>
    <row r="33" spans="1:700" x14ac:dyDescent="0.3">
      <c r="A33"/>
      <c r="B33" t="s">
        <v>202</v>
      </c>
      <c r="C33" t="s">
        <v>31</v>
      </c>
      <c r="D33" t="s">
        <v>31</v>
      </c>
      <c r="E33" s="45">
        <v>1110104</v>
      </c>
      <c r="F33" s="34" t="s">
        <v>220</v>
      </c>
      <c r="G33" s="34"/>
      <c r="H33" s="34">
        <v>10365.76</v>
      </c>
      <c r="I33" s="34"/>
      <c r="J33" s="34">
        <v>16035.24</v>
      </c>
      <c r="K33" s="35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</row>
    <row r="34" spans="1:700" x14ac:dyDescent="0.3">
      <c r="A34"/>
      <c r="B34" t="s">
        <v>98</v>
      </c>
      <c r="C34" t="s">
        <v>9</v>
      </c>
      <c r="D34" t="s">
        <v>9</v>
      </c>
      <c r="E34" s="45">
        <v>1140400</v>
      </c>
      <c r="F34" s="34" t="s">
        <v>120</v>
      </c>
      <c r="G34" s="34"/>
      <c r="H34" s="34">
        <v>844014</v>
      </c>
      <c r="I34" s="34"/>
      <c r="J34" s="34">
        <v>844014</v>
      </c>
      <c r="K34" s="35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</row>
    <row r="35" spans="1:700" x14ac:dyDescent="0.3">
      <c r="A35"/>
      <c r="B35" t="s">
        <v>98</v>
      </c>
      <c r="C35" t="s">
        <v>7</v>
      </c>
      <c r="D35" t="s">
        <v>7</v>
      </c>
      <c r="E35" s="45">
        <v>1140405</v>
      </c>
      <c r="F35" s="34" t="s">
        <v>99</v>
      </c>
      <c r="G35" s="34"/>
      <c r="H35" s="34">
        <v>8101670.7999999998</v>
      </c>
      <c r="I35" s="34"/>
      <c r="J35" s="34">
        <v>7496176.1200000001</v>
      </c>
      <c r="K35" s="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</row>
    <row r="36" spans="1:700" x14ac:dyDescent="0.3">
      <c r="A36"/>
      <c r="B36" t="s">
        <v>202</v>
      </c>
      <c r="C36" t="s">
        <v>37</v>
      </c>
      <c r="D36" t="s">
        <v>37</v>
      </c>
      <c r="E36" s="45">
        <v>1140411</v>
      </c>
      <c r="F36" s="34" t="s">
        <v>255</v>
      </c>
      <c r="G36" s="34"/>
      <c r="H36" s="34">
        <v>1935282.08</v>
      </c>
      <c r="I36" s="34"/>
      <c r="J36" s="34">
        <v>1706525.4</v>
      </c>
      <c r="K36" s="35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</row>
    <row r="37" spans="1:700" x14ac:dyDescent="0.3">
      <c r="A37"/>
      <c r="B37" t="s">
        <v>202</v>
      </c>
      <c r="C37" t="s">
        <v>29</v>
      </c>
      <c r="D37" t="s">
        <v>29</v>
      </c>
      <c r="E37" s="45">
        <v>1140422</v>
      </c>
      <c r="F37" s="34" t="s">
        <v>225</v>
      </c>
      <c r="G37" s="34"/>
      <c r="H37" s="34">
        <v>153957.70000000001</v>
      </c>
      <c r="I37" s="34"/>
      <c r="J37" s="34">
        <v>1944.5</v>
      </c>
      <c r="K37" s="35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</row>
    <row r="38" spans="1:700" x14ac:dyDescent="0.3">
      <c r="A38"/>
      <c r="B38" t="s">
        <v>98</v>
      </c>
      <c r="C38" t="s">
        <v>5</v>
      </c>
      <c r="D38" t="s">
        <v>5</v>
      </c>
      <c r="E38" s="45">
        <v>1140424</v>
      </c>
      <c r="F38" s="34" t="s">
        <v>125</v>
      </c>
      <c r="G38" s="34"/>
      <c r="H38" s="34">
        <v>2605080.94</v>
      </c>
      <c r="I38" s="34"/>
      <c r="J38" s="34">
        <v>1809977.42</v>
      </c>
      <c r="K38" s="35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</row>
    <row r="39" spans="1:700" x14ac:dyDescent="0.3">
      <c r="A39"/>
      <c r="B39" t="s">
        <v>98</v>
      </c>
      <c r="C39" t="s">
        <v>11</v>
      </c>
      <c r="D39" t="s">
        <v>11</v>
      </c>
      <c r="E39" s="45">
        <v>1140426</v>
      </c>
      <c r="F39" s="34" t="s">
        <v>110</v>
      </c>
      <c r="G39" s="34"/>
      <c r="H39" s="34">
        <v>1180626</v>
      </c>
      <c r="I39" s="34"/>
      <c r="J39" s="34">
        <v>896938.16</v>
      </c>
      <c r="K39" s="35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</row>
    <row r="40" spans="1:700" x14ac:dyDescent="0.3">
      <c r="A40"/>
      <c r="B40" t="s">
        <v>98</v>
      </c>
      <c r="C40" t="s">
        <v>11</v>
      </c>
      <c r="D40" t="s">
        <v>11</v>
      </c>
      <c r="E40" s="45">
        <v>1140432</v>
      </c>
      <c r="F40" s="34" t="s">
        <v>111</v>
      </c>
      <c r="G40" s="34"/>
      <c r="H40" s="34">
        <v>133490.18</v>
      </c>
      <c r="I40" s="34"/>
      <c r="J40" s="34">
        <v>0</v>
      </c>
      <c r="K40" s="35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</row>
    <row r="41" spans="1:700" x14ac:dyDescent="0.3">
      <c r="A41"/>
      <c r="B41" t="s">
        <v>98</v>
      </c>
      <c r="C41" t="s">
        <v>11</v>
      </c>
      <c r="D41" t="s">
        <v>11</v>
      </c>
      <c r="E41" s="45">
        <v>1140436</v>
      </c>
      <c r="F41" s="34" t="s">
        <v>112</v>
      </c>
      <c r="G41" s="34"/>
      <c r="H41" s="34">
        <v>3000.22</v>
      </c>
      <c r="I41" s="34"/>
      <c r="J41" s="34">
        <v>2874.86</v>
      </c>
      <c r="K41" s="35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</row>
    <row r="42" spans="1:700" x14ac:dyDescent="0.3">
      <c r="A42"/>
      <c r="B42" t="s">
        <v>202</v>
      </c>
      <c r="C42" t="s">
        <v>29</v>
      </c>
      <c r="D42" t="s">
        <v>29</v>
      </c>
      <c r="E42" s="45">
        <v>1140439</v>
      </c>
      <c r="F42" s="34" t="s">
        <v>226</v>
      </c>
      <c r="G42" s="34"/>
      <c r="H42" s="34">
        <v>-425.6</v>
      </c>
      <c r="I42" s="34"/>
      <c r="J42" s="34">
        <v>-1618.92</v>
      </c>
      <c r="K42" s="35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</row>
    <row r="43" spans="1:700" x14ac:dyDescent="0.3">
      <c r="A43"/>
      <c r="B43" t="s">
        <v>202</v>
      </c>
      <c r="C43" t="s">
        <v>37</v>
      </c>
      <c r="D43" t="s">
        <v>37</v>
      </c>
      <c r="E43" s="45">
        <v>1140440</v>
      </c>
      <c r="F43" s="34" t="s">
        <v>256</v>
      </c>
      <c r="G43" s="34"/>
      <c r="H43" s="34">
        <v>122626.42</v>
      </c>
      <c r="I43" s="34"/>
      <c r="J43" s="34">
        <v>105078.88</v>
      </c>
      <c r="K43" s="35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</row>
    <row r="44" spans="1:700" x14ac:dyDescent="0.3">
      <c r="A44"/>
      <c r="B44" t="s">
        <v>98</v>
      </c>
      <c r="C44" t="s">
        <v>13</v>
      </c>
      <c r="D44" t="s">
        <v>13</v>
      </c>
      <c r="E44" s="45">
        <v>1200001</v>
      </c>
      <c r="F44" s="34" t="s">
        <v>154</v>
      </c>
      <c r="G44" s="34"/>
      <c r="H44" s="34">
        <v>9019245.2800000012</v>
      </c>
      <c r="I44" s="34"/>
      <c r="J44" s="34">
        <v>7755333.5599999996</v>
      </c>
      <c r="K44" s="35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</row>
    <row r="45" spans="1:700" x14ac:dyDescent="0.3">
      <c r="A45"/>
      <c r="B45" t="s">
        <v>98</v>
      </c>
      <c r="C45" t="s">
        <v>14</v>
      </c>
      <c r="D45" t="s">
        <v>14</v>
      </c>
      <c r="E45" s="45">
        <v>1200002</v>
      </c>
      <c r="F45" s="34" t="s">
        <v>160</v>
      </c>
      <c r="G45" s="34"/>
      <c r="H45" s="34">
        <v>433582.54</v>
      </c>
      <c r="I45" s="34"/>
      <c r="J45" s="34">
        <v>368456.2</v>
      </c>
      <c r="K45" s="3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</row>
    <row r="46" spans="1:700" x14ac:dyDescent="0.3">
      <c r="A46"/>
      <c r="B46" t="s">
        <v>98</v>
      </c>
      <c r="C46" t="s">
        <v>13</v>
      </c>
      <c r="D46" t="s">
        <v>13</v>
      </c>
      <c r="E46" s="45">
        <v>1200003</v>
      </c>
      <c r="F46" s="34" t="s">
        <v>155</v>
      </c>
      <c r="G46" s="34"/>
      <c r="H46" s="34">
        <v>817022.96</v>
      </c>
      <c r="I46" s="34"/>
      <c r="J46" s="34">
        <v>658100.98</v>
      </c>
      <c r="K46" s="35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</row>
    <row r="47" spans="1:700" x14ac:dyDescent="0.3">
      <c r="A47"/>
      <c r="B47" t="s">
        <v>98</v>
      </c>
      <c r="C47" t="s">
        <v>13</v>
      </c>
      <c r="D47" t="s">
        <v>13</v>
      </c>
      <c r="E47" s="45">
        <v>1200004</v>
      </c>
      <c r="F47" s="34" t="s">
        <v>156</v>
      </c>
      <c r="G47" s="34"/>
      <c r="H47" s="34">
        <v>6651418.2000000002</v>
      </c>
      <c r="I47" s="34"/>
      <c r="J47" s="34">
        <v>6429638.8399999999</v>
      </c>
      <c r="K47" s="35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</row>
    <row r="48" spans="1:700" x14ac:dyDescent="0.3">
      <c r="A48"/>
      <c r="B48" t="s">
        <v>98</v>
      </c>
      <c r="C48" t="s">
        <v>12</v>
      </c>
      <c r="D48" t="s">
        <v>12</v>
      </c>
      <c r="E48" s="45">
        <v>1200006</v>
      </c>
      <c r="F48" s="34" t="s">
        <v>147</v>
      </c>
      <c r="G48" s="34"/>
      <c r="H48" s="34">
        <v>20676188.52</v>
      </c>
      <c r="I48" s="34"/>
      <c r="J48" s="34">
        <v>20978210.32</v>
      </c>
      <c r="K48" s="35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</row>
    <row r="49" spans="1:700" x14ac:dyDescent="0.3">
      <c r="A49"/>
      <c r="B49" t="s">
        <v>98</v>
      </c>
      <c r="C49" t="s">
        <v>13</v>
      </c>
      <c r="D49" t="s">
        <v>13</v>
      </c>
      <c r="E49" s="45">
        <v>1200007</v>
      </c>
      <c r="F49" s="34" t="s">
        <v>157</v>
      </c>
      <c r="G49" s="34"/>
      <c r="H49" s="34">
        <v>2141.16</v>
      </c>
      <c r="I49" s="34"/>
      <c r="J49" s="34">
        <v>800.04</v>
      </c>
      <c r="K49" s="35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</row>
    <row r="50" spans="1:700" x14ac:dyDescent="0.3">
      <c r="A50"/>
      <c r="B50" t="s">
        <v>98</v>
      </c>
      <c r="C50" t="s">
        <v>12</v>
      </c>
      <c r="D50" t="s">
        <v>12</v>
      </c>
      <c r="E50" s="45">
        <v>1200026</v>
      </c>
      <c r="F50" s="34" t="s">
        <v>148</v>
      </c>
      <c r="G50" s="34"/>
      <c r="H50" s="34">
        <v>-3500000</v>
      </c>
      <c r="I50" s="34"/>
      <c r="J50" s="34">
        <v>-3700000</v>
      </c>
      <c r="K50" s="35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</row>
    <row r="51" spans="1:700" x14ac:dyDescent="0.3">
      <c r="A51"/>
      <c r="B51" t="s">
        <v>98</v>
      </c>
      <c r="C51" t="s">
        <v>11</v>
      </c>
      <c r="D51" t="s">
        <v>11</v>
      </c>
      <c r="E51" s="45">
        <v>1300001</v>
      </c>
      <c r="F51" s="34" t="s">
        <v>113</v>
      </c>
      <c r="G51" s="34"/>
      <c r="H51" s="34">
        <v>4793.78</v>
      </c>
      <c r="I51" s="34"/>
      <c r="J51" s="34">
        <v>1639.5</v>
      </c>
      <c r="K51" s="35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</row>
    <row r="52" spans="1:700" x14ac:dyDescent="0.3">
      <c r="A52"/>
      <c r="B52" t="s">
        <v>98</v>
      </c>
      <c r="C52" t="s">
        <v>8</v>
      </c>
      <c r="D52" t="s">
        <v>8</v>
      </c>
      <c r="E52" s="45">
        <v>1301510</v>
      </c>
      <c r="F52" s="34" t="s">
        <v>105</v>
      </c>
      <c r="G52" s="34"/>
      <c r="H52" s="34">
        <v>15015510.779999999</v>
      </c>
      <c r="I52" s="34"/>
      <c r="J52" s="34">
        <v>13648008.08</v>
      </c>
      <c r="K52" s="35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</row>
    <row r="53" spans="1:700" x14ac:dyDescent="0.3">
      <c r="A53"/>
      <c r="B53" t="s">
        <v>98</v>
      </c>
      <c r="C53" t="s">
        <v>8</v>
      </c>
      <c r="D53" t="s">
        <v>8</v>
      </c>
      <c r="E53" s="45">
        <v>1301520</v>
      </c>
      <c r="F53" s="34" t="s">
        <v>106</v>
      </c>
      <c r="G53" s="34"/>
      <c r="H53" s="34">
        <v>14202276.98</v>
      </c>
      <c r="I53" s="34"/>
      <c r="J53" s="34">
        <f>60651945.24+10230686</f>
        <v>70882631.24000001</v>
      </c>
      <c r="K53" s="35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</row>
    <row r="54" spans="1:700" x14ac:dyDescent="0.3">
      <c r="A54"/>
      <c r="B54" t="s">
        <v>98</v>
      </c>
      <c r="C54" t="s">
        <v>8</v>
      </c>
      <c r="D54" t="s">
        <v>8</v>
      </c>
      <c r="E54" s="45">
        <v>1301530</v>
      </c>
      <c r="F54" s="34" t="s">
        <v>107</v>
      </c>
      <c r="G54" s="34"/>
      <c r="H54" s="34">
        <v>66440479.920000002</v>
      </c>
      <c r="I54" s="34"/>
      <c r="J54" s="34">
        <v>65696907.719999999</v>
      </c>
      <c r="K54" s="35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</row>
    <row r="55" spans="1:700" x14ac:dyDescent="0.3">
      <c r="A55"/>
      <c r="B55" t="s">
        <v>98</v>
      </c>
      <c r="C55" t="s">
        <v>8</v>
      </c>
      <c r="D55" t="s">
        <v>8</v>
      </c>
      <c r="E55" s="45">
        <v>1301540</v>
      </c>
      <c r="F55" s="34" t="s">
        <v>108</v>
      </c>
      <c r="G55" s="34"/>
      <c r="H55" s="34">
        <v>-66442899.939999998</v>
      </c>
      <c r="I55" s="34"/>
      <c r="J55" s="34">
        <v>-65696952.259999998</v>
      </c>
      <c r="K55" s="3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</row>
    <row r="56" spans="1:700" x14ac:dyDescent="0.3">
      <c r="A56"/>
      <c r="B56" t="s">
        <v>98</v>
      </c>
      <c r="C56" t="s">
        <v>10</v>
      </c>
      <c r="D56" t="s">
        <v>10</v>
      </c>
      <c r="E56" s="45">
        <v>1410000</v>
      </c>
      <c r="F56" s="34" t="s">
        <v>115</v>
      </c>
      <c r="G56" s="34"/>
      <c r="H56" s="34">
        <v>7547.38</v>
      </c>
      <c r="I56" s="34"/>
      <c r="J56" s="34">
        <v>1150.0999999999999</v>
      </c>
      <c r="K56" s="35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</row>
    <row r="57" spans="1:700" x14ac:dyDescent="0.3">
      <c r="A57"/>
      <c r="B57" t="s">
        <v>98</v>
      </c>
      <c r="C57" t="s">
        <v>10</v>
      </c>
      <c r="D57" t="s">
        <v>10</v>
      </c>
      <c r="E57" s="45">
        <v>1411000</v>
      </c>
      <c r="F57" s="34" t="s">
        <v>116</v>
      </c>
      <c r="G57" s="34"/>
      <c r="H57" s="34">
        <v>1493.6</v>
      </c>
      <c r="I57" s="34"/>
      <c r="J57" s="34">
        <v>2267.06</v>
      </c>
      <c r="K57" s="35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</row>
    <row r="58" spans="1:700" x14ac:dyDescent="0.3">
      <c r="A58"/>
      <c r="B58" t="s">
        <v>98</v>
      </c>
      <c r="C58" t="s">
        <v>10</v>
      </c>
      <c r="D58" t="s">
        <v>10</v>
      </c>
      <c r="E58" s="45">
        <v>1440001</v>
      </c>
      <c r="F58" s="34" t="s">
        <v>117</v>
      </c>
      <c r="G58" s="34"/>
      <c r="H58" s="34">
        <v>451.46</v>
      </c>
      <c r="I58" s="34"/>
      <c r="J58" s="34">
        <v>0</v>
      </c>
      <c r="K58" s="35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</row>
    <row r="59" spans="1:700" x14ac:dyDescent="0.3">
      <c r="A59"/>
      <c r="B59" t="s">
        <v>98</v>
      </c>
      <c r="C59" t="s">
        <v>10</v>
      </c>
      <c r="D59" t="s">
        <v>10</v>
      </c>
      <c r="E59" s="45">
        <v>1500100</v>
      </c>
      <c r="F59" s="34" t="s">
        <v>118</v>
      </c>
      <c r="G59" s="34"/>
      <c r="H59" s="34">
        <v>-3075.6</v>
      </c>
      <c r="I59" s="34"/>
      <c r="J59" s="34">
        <v>-2599.1</v>
      </c>
      <c r="K59" s="35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</row>
    <row r="60" spans="1:700" x14ac:dyDescent="0.3">
      <c r="A60"/>
      <c r="B60" t="s">
        <v>98</v>
      </c>
      <c r="C60" t="s">
        <v>6</v>
      </c>
      <c r="D60" t="s">
        <v>6</v>
      </c>
      <c r="E60" s="45">
        <v>1500200</v>
      </c>
      <c r="F60" s="34" t="s">
        <v>100</v>
      </c>
      <c r="G60" s="34"/>
      <c r="H60" s="34">
        <v>-267.02</v>
      </c>
      <c r="I60" s="34"/>
      <c r="J60" s="34">
        <v>-296.92</v>
      </c>
      <c r="K60" s="35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</row>
    <row r="61" spans="1:700" x14ac:dyDescent="0.3">
      <c r="A61"/>
      <c r="B61" t="s">
        <v>98</v>
      </c>
      <c r="C61" t="s">
        <v>6</v>
      </c>
      <c r="D61" t="s">
        <v>6</v>
      </c>
      <c r="E61" s="45">
        <v>1500900</v>
      </c>
      <c r="F61" s="34" t="s">
        <v>101</v>
      </c>
      <c r="G61" s="34"/>
      <c r="H61" s="34">
        <v>5961674.1399999997</v>
      </c>
      <c r="I61" s="34"/>
      <c r="J61" s="34">
        <v>6084408.0599999996</v>
      </c>
      <c r="K61" s="35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</row>
    <row r="62" spans="1:700" x14ac:dyDescent="0.3">
      <c r="A62"/>
      <c r="B62" t="s">
        <v>98</v>
      </c>
      <c r="C62" t="s">
        <v>8</v>
      </c>
      <c r="D62" t="s">
        <v>8</v>
      </c>
      <c r="E62" s="45">
        <v>1510000</v>
      </c>
      <c r="F62" s="34" t="s">
        <v>109</v>
      </c>
      <c r="G62" s="34"/>
      <c r="H62" s="34">
        <v>-629.41999999999996</v>
      </c>
      <c r="I62" s="34"/>
      <c r="J62" s="34">
        <v>-477.62</v>
      </c>
      <c r="K62" s="35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</row>
    <row r="63" spans="1:700" x14ac:dyDescent="0.3">
      <c r="A63"/>
      <c r="B63" t="s">
        <v>98</v>
      </c>
      <c r="C63" t="s">
        <v>5</v>
      </c>
      <c r="D63" t="s">
        <v>5</v>
      </c>
      <c r="E63" s="45">
        <v>1510020</v>
      </c>
      <c r="F63" s="34" t="s">
        <v>139</v>
      </c>
      <c r="G63" s="34"/>
      <c r="H63" s="34">
        <v>7081466.9199999999</v>
      </c>
      <c r="I63" s="34"/>
      <c r="J63" s="34">
        <v>7244219.5599999996</v>
      </c>
      <c r="K63" s="35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</row>
    <row r="64" spans="1:700" x14ac:dyDescent="0.3">
      <c r="A64"/>
      <c r="B64" t="s">
        <v>98</v>
      </c>
      <c r="C64" t="s">
        <v>5</v>
      </c>
      <c r="D64" t="s">
        <v>5</v>
      </c>
      <c r="E64" s="45">
        <v>1510030</v>
      </c>
      <c r="F64" s="34" t="s">
        <v>140</v>
      </c>
      <c r="G64" s="34"/>
      <c r="H64" s="34">
        <v>1215998.3799999999</v>
      </c>
      <c r="I64" s="34"/>
      <c r="J64" s="34">
        <v>1961381.22</v>
      </c>
      <c r="K64" s="35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</row>
    <row r="65" spans="1:700" x14ac:dyDescent="0.3">
      <c r="A65"/>
      <c r="B65" t="s">
        <v>98</v>
      </c>
      <c r="C65" t="s">
        <v>6</v>
      </c>
      <c r="D65" t="s">
        <v>6</v>
      </c>
      <c r="E65" s="45">
        <v>1520300</v>
      </c>
      <c r="F65" s="34" t="s">
        <v>102</v>
      </c>
      <c r="G65" s="34"/>
      <c r="H65" s="34">
        <v>0</v>
      </c>
      <c r="I65" s="34"/>
      <c r="J65" s="34">
        <v>93684.58</v>
      </c>
      <c r="K65" s="3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</row>
    <row r="66" spans="1:700" x14ac:dyDescent="0.3">
      <c r="A66"/>
      <c r="B66" t="s">
        <v>98</v>
      </c>
      <c r="C66" t="s">
        <v>10</v>
      </c>
      <c r="D66" t="s">
        <v>10</v>
      </c>
      <c r="E66" s="45">
        <v>1522000</v>
      </c>
      <c r="F66" s="34" t="s">
        <v>119</v>
      </c>
      <c r="G66" s="34"/>
      <c r="H66" s="34">
        <v>-187.02</v>
      </c>
      <c r="I66" s="34"/>
      <c r="J66" s="34">
        <v>-340.72</v>
      </c>
      <c r="K66" s="35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</row>
    <row r="67" spans="1:700" x14ac:dyDescent="0.3">
      <c r="A67"/>
      <c r="B67" t="s">
        <v>98</v>
      </c>
      <c r="C67" t="s">
        <v>25</v>
      </c>
      <c r="D67" t="s">
        <v>25</v>
      </c>
      <c r="E67" s="45">
        <v>1910000</v>
      </c>
      <c r="F67" s="34" t="s">
        <v>25</v>
      </c>
      <c r="G67" s="34"/>
      <c r="H67" s="34">
        <v>105587.8</v>
      </c>
      <c r="I67" s="34"/>
      <c r="J67" s="34">
        <v>195275.86</v>
      </c>
      <c r="K67" s="35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</row>
    <row r="68" spans="1:700" x14ac:dyDescent="0.3">
      <c r="A68"/>
      <c r="B68" t="s">
        <v>98</v>
      </c>
      <c r="C68" t="s">
        <v>19</v>
      </c>
      <c r="D68" t="s">
        <v>19</v>
      </c>
      <c r="E68" s="45">
        <v>2000020</v>
      </c>
      <c r="F68" s="34" t="s">
        <v>181</v>
      </c>
      <c r="G68" s="46"/>
      <c r="H68" s="34">
        <v>5733195.2000000002</v>
      </c>
      <c r="J68" s="34">
        <v>5733195.2000000002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</row>
    <row r="69" spans="1:700" x14ac:dyDescent="0.3">
      <c r="A69"/>
      <c r="B69" t="s">
        <v>98</v>
      </c>
      <c r="C69" t="s">
        <v>19</v>
      </c>
      <c r="D69" t="s">
        <v>19</v>
      </c>
      <c r="E69" s="45">
        <v>2000021</v>
      </c>
      <c r="F69" s="34" t="s">
        <v>182</v>
      </c>
      <c r="G69" s="46"/>
      <c r="H69" s="34">
        <v>1243324.94</v>
      </c>
      <c r="J69" s="34">
        <v>1243324.94</v>
      </c>
      <c r="K69" s="35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</row>
    <row r="70" spans="1:700" x14ac:dyDescent="0.3">
      <c r="A70"/>
      <c r="B70" t="s">
        <v>98</v>
      </c>
      <c r="C70" t="s">
        <v>19</v>
      </c>
      <c r="D70" t="s">
        <v>19</v>
      </c>
      <c r="E70" s="45">
        <v>2002002</v>
      </c>
      <c r="F70" s="34" t="s">
        <v>183</v>
      </c>
      <c r="G70" s="46"/>
      <c r="H70" s="34">
        <v>-26934682.600000001</v>
      </c>
      <c r="I70" s="34"/>
      <c r="J70" s="34">
        <v>-26090299.539999999</v>
      </c>
      <c r="K70" s="35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</row>
    <row r="71" spans="1:700" x14ac:dyDescent="0.3">
      <c r="A71"/>
      <c r="B71" t="s">
        <v>98</v>
      </c>
      <c r="C71" t="s">
        <v>19</v>
      </c>
      <c r="D71" t="s">
        <v>19</v>
      </c>
      <c r="E71" s="45">
        <v>2002020</v>
      </c>
      <c r="F71" s="34" t="s">
        <v>184</v>
      </c>
      <c r="G71" s="46"/>
      <c r="H71" s="34">
        <v>47165167.259999998</v>
      </c>
      <c r="J71" s="34">
        <v>41744507</v>
      </c>
      <c r="K71" s="35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</row>
    <row r="72" spans="1:700" x14ac:dyDescent="0.3">
      <c r="A72"/>
      <c r="B72" t="s">
        <v>98</v>
      </c>
      <c r="C72" t="s">
        <v>16</v>
      </c>
      <c r="D72" t="s">
        <v>16</v>
      </c>
      <c r="E72" s="45">
        <v>2003000</v>
      </c>
      <c r="F72" s="34" t="s">
        <v>196</v>
      </c>
      <c r="G72" s="34"/>
      <c r="H72" s="34">
        <v>193663.54</v>
      </c>
      <c r="I72" s="34"/>
      <c r="J72" s="34">
        <v>193663.54</v>
      </c>
      <c r="K72" s="35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</row>
    <row r="73" spans="1:700" x14ac:dyDescent="0.3">
      <c r="A73"/>
      <c r="B73" t="s">
        <v>98</v>
      </c>
      <c r="C73" t="s">
        <v>16</v>
      </c>
      <c r="D73" t="s">
        <v>16</v>
      </c>
      <c r="E73" s="45">
        <v>2003002</v>
      </c>
      <c r="F73" s="34" t="s">
        <v>197</v>
      </c>
      <c r="G73" s="34"/>
      <c r="H73" s="34">
        <v>-163565.6</v>
      </c>
      <c r="I73" s="34"/>
      <c r="J73" s="34">
        <v>-159911.01999999999</v>
      </c>
      <c r="K73" s="35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</row>
    <row r="74" spans="1:700" x14ac:dyDescent="0.3">
      <c r="A74"/>
      <c r="B74" t="s">
        <v>98</v>
      </c>
      <c r="C74" t="s">
        <v>21</v>
      </c>
      <c r="D74" t="s">
        <v>21</v>
      </c>
      <c r="E74" s="45">
        <v>2004000</v>
      </c>
      <c r="F74" s="34" t="s">
        <v>185</v>
      </c>
      <c r="G74" s="46"/>
      <c r="H74" s="34">
        <v>17684275.52</v>
      </c>
      <c r="J74" s="34">
        <v>17077346</v>
      </c>
      <c r="K74" s="35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</row>
    <row r="75" spans="1:700" x14ac:dyDescent="0.3">
      <c r="A75"/>
      <c r="B75" t="s">
        <v>98</v>
      </c>
      <c r="C75" t="s">
        <v>21</v>
      </c>
      <c r="D75" t="s">
        <v>21</v>
      </c>
      <c r="E75" s="45">
        <v>2004002</v>
      </c>
      <c r="F75" s="34" t="s">
        <v>186</v>
      </c>
      <c r="G75" s="46"/>
      <c r="H75" s="51">
        <v>-12626411.82</v>
      </c>
      <c r="I75" s="51"/>
      <c r="J75" s="51">
        <v>-11992357</v>
      </c>
      <c r="K75" s="3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</row>
    <row r="76" spans="1:700" x14ac:dyDescent="0.3">
      <c r="A76"/>
      <c r="B76" t="s">
        <v>98</v>
      </c>
      <c r="C76" t="s">
        <v>21</v>
      </c>
      <c r="D76" t="s">
        <v>21</v>
      </c>
      <c r="E76" s="45">
        <v>2005000</v>
      </c>
      <c r="F76" s="34" t="s">
        <v>187</v>
      </c>
      <c r="G76" s="46"/>
      <c r="H76" s="51">
        <v>57396634.399999999</v>
      </c>
      <c r="I76" s="52"/>
      <c r="J76" s="51">
        <v>44629774</v>
      </c>
      <c r="K76" s="35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</row>
    <row r="77" spans="1:700" x14ac:dyDescent="0.3">
      <c r="A77"/>
      <c r="B77" t="s">
        <v>98</v>
      </c>
      <c r="C77" t="s">
        <v>21</v>
      </c>
      <c r="D77" t="s">
        <v>21</v>
      </c>
      <c r="E77" s="45">
        <v>2005002</v>
      </c>
      <c r="F77" s="34" t="s">
        <v>188</v>
      </c>
      <c r="G77" s="46"/>
      <c r="H77" s="51">
        <v>-43359001.799999997</v>
      </c>
      <c r="I77" s="51"/>
      <c r="J77" s="51">
        <v>-42050427.119999997</v>
      </c>
      <c r="K77" s="35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</row>
    <row r="78" spans="1:700" x14ac:dyDescent="0.3">
      <c r="A78"/>
      <c r="B78" t="s">
        <v>98</v>
      </c>
      <c r="C78" t="s">
        <v>21</v>
      </c>
      <c r="D78" t="s">
        <v>21</v>
      </c>
      <c r="E78" s="45">
        <v>2006080</v>
      </c>
      <c r="F78" s="34" t="s">
        <v>189</v>
      </c>
      <c r="G78" s="46"/>
      <c r="H78" s="51">
        <v>57173.3</v>
      </c>
      <c r="I78" s="52"/>
      <c r="J78" s="51">
        <v>57173.3</v>
      </c>
      <c r="K78" s="35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</row>
    <row r="79" spans="1:700" x14ac:dyDescent="0.3">
      <c r="A79"/>
      <c r="B79" t="s">
        <v>98</v>
      </c>
      <c r="C79" t="s">
        <v>21</v>
      </c>
      <c r="D79" t="s">
        <v>21</v>
      </c>
      <c r="E79" s="45">
        <v>2006082</v>
      </c>
      <c r="F79" s="34" t="s">
        <v>190</v>
      </c>
      <c r="G79" s="46"/>
      <c r="H79" s="51">
        <v>-57173.3</v>
      </c>
      <c r="I79" s="52"/>
      <c r="J79" s="51">
        <v>-57173.3</v>
      </c>
      <c r="K79" s="35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</row>
    <row r="80" spans="1:700" x14ac:dyDescent="0.3">
      <c r="A80"/>
      <c r="B80" t="s">
        <v>98</v>
      </c>
      <c r="C80" t="s">
        <v>21</v>
      </c>
      <c r="D80" t="s">
        <v>21</v>
      </c>
      <c r="E80" s="45">
        <v>2006090</v>
      </c>
      <c r="F80" s="34" t="s">
        <v>191</v>
      </c>
      <c r="G80" s="46"/>
      <c r="H80" s="51">
        <v>2464320.4</v>
      </c>
      <c r="I80" s="52"/>
      <c r="J80" s="51">
        <v>2464320.4</v>
      </c>
      <c r="K80" s="35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</row>
    <row r="81" spans="1:700" x14ac:dyDescent="0.3">
      <c r="A81"/>
      <c r="B81" t="s">
        <v>98</v>
      </c>
      <c r="C81" t="s">
        <v>21</v>
      </c>
      <c r="D81" t="s">
        <v>21</v>
      </c>
      <c r="E81" s="45">
        <v>2006092</v>
      </c>
      <c r="F81" s="34" t="s">
        <v>192</v>
      </c>
      <c r="G81" s="46"/>
      <c r="H81" s="51">
        <v>-2464320.4</v>
      </c>
      <c r="I81" s="52"/>
      <c r="J81" s="51">
        <v>-2464320.4</v>
      </c>
      <c r="K81" s="35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</row>
    <row r="82" spans="1:700" x14ac:dyDescent="0.3">
      <c r="A82"/>
      <c r="B82" t="s">
        <v>98</v>
      </c>
      <c r="C82" t="s">
        <v>17</v>
      </c>
      <c r="D82" t="s">
        <v>17</v>
      </c>
      <c r="E82" s="45">
        <v>2008000</v>
      </c>
      <c r="F82" s="34" t="s">
        <v>173</v>
      </c>
      <c r="G82" s="46"/>
      <c r="H82" s="51">
        <v>15611150.039999999</v>
      </c>
      <c r="I82" s="52"/>
      <c r="J82" s="51">
        <v>15245492.300000001</v>
      </c>
      <c r="K82" s="35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</row>
    <row r="83" spans="1:700" x14ac:dyDescent="0.3">
      <c r="A83"/>
      <c r="B83" t="s">
        <v>98</v>
      </c>
      <c r="C83" t="s">
        <v>17</v>
      </c>
      <c r="D83" t="s">
        <v>17</v>
      </c>
      <c r="E83" s="45">
        <v>2008002</v>
      </c>
      <c r="F83" s="34" t="s">
        <v>174</v>
      </c>
      <c r="G83" s="46"/>
      <c r="H83" s="51">
        <v>-14450994.220000001</v>
      </c>
      <c r="I83" s="51"/>
      <c r="J83" s="51">
        <v>-14298342.619999999</v>
      </c>
      <c r="K83" s="35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</row>
    <row r="84" spans="1:700" x14ac:dyDescent="0.3">
      <c r="A84"/>
      <c r="B84" t="s">
        <v>98</v>
      </c>
      <c r="C84" t="s">
        <v>16</v>
      </c>
      <c r="D84" t="s">
        <v>16</v>
      </c>
      <c r="E84" s="45">
        <v>2011000</v>
      </c>
      <c r="F84" s="34" t="s">
        <v>198</v>
      </c>
      <c r="G84" s="34"/>
      <c r="H84" s="34">
        <v>24003.64</v>
      </c>
      <c r="I84" s="34"/>
      <c r="J84" s="34">
        <v>24003.64</v>
      </c>
      <c r="K84" s="35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</row>
    <row r="85" spans="1:700" x14ac:dyDescent="0.3">
      <c r="A85"/>
      <c r="B85" t="s">
        <v>98</v>
      </c>
      <c r="C85" t="s">
        <v>16</v>
      </c>
      <c r="D85" t="s">
        <v>16</v>
      </c>
      <c r="E85" s="45">
        <v>2011002</v>
      </c>
      <c r="F85" s="34" t="s">
        <v>199</v>
      </c>
      <c r="G85" s="34"/>
      <c r="H85" s="34">
        <v>-22860.78</v>
      </c>
      <c r="I85" s="34"/>
      <c r="J85" s="34">
        <v>-22175.88</v>
      </c>
      <c r="K85" s="3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</row>
    <row r="86" spans="1:700" x14ac:dyDescent="0.3">
      <c r="A86"/>
      <c r="B86" t="s">
        <v>98</v>
      </c>
      <c r="C86" t="s">
        <v>17</v>
      </c>
      <c r="D86" t="s">
        <v>17</v>
      </c>
      <c r="E86" s="45">
        <v>2012000</v>
      </c>
      <c r="F86" s="34" t="s">
        <v>175</v>
      </c>
      <c r="G86" s="46"/>
      <c r="H86" s="51">
        <v>319081.88</v>
      </c>
      <c r="I86" s="52"/>
      <c r="J86" s="51">
        <v>279176.76</v>
      </c>
      <c r="K86" s="37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</row>
    <row r="87" spans="1:700" x14ac:dyDescent="0.3">
      <c r="A87"/>
      <c r="B87" t="s">
        <v>98</v>
      </c>
      <c r="C87" t="s">
        <v>17</v>
      </c>
      <c r="D87" t="s">
        <v>17</v>
      </c>
      <c r="E87" s="45">
        <v>2012002</v>
      </c>
      <c r="F87" s="34" t="s">
        <v>176</v>
      </c>
      <c r="G87" s="46"/>
      <c r="H87" s="51">
        <v>-280160.84000000003</v>
      </c>
      <c r="I87" s="51"/>
      <c r="J87" s="51">
        <v>-276451.20000000001</v>
      </c>
      <c r="K87" s="35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</row>
    <row r="88" spans="1:700" x14ac:dyDescent="0.3">
      <c r="A88"/>
      <c r="B88" t="s">
        <v>98</v>
      </c>
      <c r="C88" t="s">
        <v>17</v>
      </c>
      <c r="D88" t="s">
        <v>17</v>
      </c>
      <c r="E88" s="45">
        <v>2014000</v>
      </c>
      <c r="F88" s="34" t="s">
        <v>177</v>
      </c>
      <c r="G88" s="46"/>
      <c r="H88" s="51">
        <v>2176506.58</v>
      </c>
      <c r="I88" s="52"/>
      <c r="J88" s="51">
        <v>2168996.58</v>
      </c>
      <c r="K88" s="37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</row>
    <row r="89" spans="1:700" x14ac:dyDescent="0.3">
      <c r="A89"/>
      <c r="B89" t="s">
        <v>98</v>
      </c>
      <c r="C89" t="s">
        <v>17</v>
      </c>
      <c r="D89" t="s">
        <v>17</v>
      </c>
      <c r="E89" s="45">
        <v>2014002</v>
      </c>
      <c r="F89" s="34" t="s">
        <v>178</v>
      </c>
      <c r="G89" s="46"/>
      <c r="H89" s="51">
        <v>-2020157.76</v>
      </c>
      <c r="I89" s="51"/>
      <c r="J89" s="51">
        <v>-1989833.7</v>
      </c>
      <c r="K89" s="35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</row>
    <row r="90" spans="1:700" x14ac:dyDescent="0.3">
      <c r="A90"/>
      <c r="B90" t="s">
        <v>98</v>
      </c>
      <c r="C90" t="s">
        <v>17</v>
      </c>
      <c r="D90" t="s">
        <v>17</v>
      </c>
      <c r="E90" s="45">
        <v>2015000</v>
      </c>
      <c r="F90" s="34" t="s">
        <v>179</v>
      </c>
      <c r="G90" s="46"/>
      <c r="H90" s="51">
        <v>138208.14000000001</v>
      </c>
      <c r="I90" s="52"/>
      <c r="J90" s="51">
        <v>141310.28</v>
      </c>
      <c r="K90" s="37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</row>
    <row r="91" spans="1:700" x14ac:dyDescent="0.3">
      <c r="A91"/>
      <c r="B91" t="s">
        <v>98</v>
      </c>
      <c r="C91" t="s">
        <v>17</v>
      </c>
      <c r="D91" t="s">
        <v>17</v>
      </c>
      <c r="E91" s="45">
        <v>2015002</v>
      </c>
      <c r="F91" s="34" t="s">
        <v>180</v>
      </c>
      <c r="G91" s="46"/>
      <c r="H91" s="51">
        <v>-131415.20000000001</v>
      </c>
      <c r="I91" s="51"/>
      <c r="J91" s="51">
        <v>-134706.85999999999</v>
      </c>
      <c r="K91" s="35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</row>
    <row r="92" spans="1:700" x14ac:dyDescent="0.3">
      <c r="A92"/>
      <c r="B92" t="s">
        <v>98</v>
      </c>
      <c r="C92" t="s">
        <v>16</v>
      </c>
      <c r="D92" t="s">
        <v>16</v>
      </c>
      <c r="E92" s="45">
        <v>2016070</v>
      </c>
      <c r="F92" s="34" t="s">
        <v>200</v>
      </c>
      <c r="G92" s="34"/>
      <c r="H92" s="34">
        <v>4185946.36</v>
      </c>
      <c r="I92" s="34"/>
      <c r="J92" s="34">
        <v>4186571.96</v>
      </c>
      <c r="K92" s="35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</row>
    <row r="93" spans="1:700" x14ac:dyDescent="0.3">
      <c r="A93"/>
      <c r="B93" t="s">
        <v>98</v>
      </c>
      <c r="C93" t="s">
        <v>16</v>
      </c>
      <c r="D93" t="s">
        <v>16</v>
      </c>
      <c r="E93" s="45">
        <v>2016072</v>
      </c>
      <c r="F93" s="34" t="s">
        <v>201</v>
      </c>
      <c r="G93" s="34"/>
      <c r="H93" s="34">
        <v>-4185946.36</v>
      </c>
      <c r="I93" s="34"/>
      <c r="J93" s="34">
        <v>-4186571.96</v>
      </c>
      <c r="K93" s="35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</row>
    <row r="94" spans="1:700" x14ac:dyDescent="0.3">
      <c r="A94"/>
      <c r="B94" t="s">
        <v>98</v>
      </c>
      <c r="C94" t="s">
        <v>24</v>
      </c>
      <c r="D94" t="s">
        <v>24</v>
      </c>
      <c r="E94" s="45">
        <v>2017000</v>
      </c>
      <c r="F94" s="34" t="s">
        <v>195</v>
      </c>
      <c r="G94" s="46"/>
      <c r="H94" s="51">
        <v>3024828.92</v>
      </c>
      <c r="I94" s="52"/>
      <c r="J94" s="51">
        <v>3024828.92</v>
      </c>
      <c r="K94" s="37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</row>
    <row r="95" spans="1:700" x14ac:dyDescent="0.3">
      <c r="A95"/>
      <c r="B95" t="s">
        <v>98</v>
      </c>
      <c r="C95" t="s">
        <v>21</v>
      </c>
      <c r="D95" t="s">
        <v>21</v>
      </c>
      <c r="E95" s="45">
        <v>2021000</v>
      </c>
      <c r="F95" s="34" t="s">
        <v>193</v>
      </c>
      <c r="G95" s="46"/>
      <c r="H95" s="51">
        <v>62436.54</v>
      </c>
      <c r="I95" s="52"/>
      <c r="J95" s="51">
        <v>62436.54</v>
      </c>
      <c r="K95" s="3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</row>
    <row r="96" spans="1:700" x14ac:dyDescent="0.3">
      <c r="A96"/>
      <c r="B96" t="s">
        <v>98</v>
      </c>
      <c r="C96" t="s">
        <v>21</v>
      </c>
      <c r="D96" t="s">
        <v>21</v>
      </c>
      <c r="E96" s="45">
        <v>2021002</v>
      </c>
      <c r="F96" s="34" t="s">
        <v>194</v>
      </c>
      <c r="G96" s="46"/>
      <c r="H96" s="51">
        <v>-62436.54</v>
      </c>
      <c r="I96" s="52"/>
      <c r="J96" s="51">
        <v>-62436.54</v>
      </c>
      <c r="K96" s="35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</row>
    <row r="97" spans="1:700" x14ac:dyDescent="0.3">
      <c r="A97"/>
      <c r="B97" t="s">
        <v>98</v>
      </c>
      <c r="C97" t="s">
        <v>20</v>
      </c>
      <c r="D97" t="s">
        <v>20</v>
      </c>
      <c r="E97" s="45">
        <v>2100114</v>
      </c>
      <c r="F97" s="34" t="s">
        <v>142</v>
      </c>
      <c r="G97" s="34"/>
      <c r="H97" s="34">
        <v>72929730.819999993</v>
      </c>
      <c r="I97" s="34"/>
      <c r="J97" s="34">
        <v>59083431.619999997</v>
      </c>
      <c r="K97" s="35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</row>
    <row r="98" spans="1:700" x14ac:dyDescent="0.3">
      <c r="A98"/>
      <c r="B98" t="s">
        <v>98</v>
      </c>
      <c r="C98" t="s">
        <v>26</v>
      </c>
      <c r="D98" t="s">
        <v>26</v>
      </c>
      <c r="E98" s="45">
        <v>2100115</v>
      </c>
      <c r="F98" s="34" t="s">
        <v>169</v>
      </c>
      <c r="G98" s="34"/>
      <c r="H98" s="34">
        <v>10274251.220000001</v>
      </c>
      <c r="I98" s="34"/>
      <c r="J98" s="34">
        <v>583957.96</v>
      </c>
      <c r="K98" s="35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</row>
    <row r="99" spans="1:700" x14ac:dyDescent="0.3">
      <c r="A99"/>
      <c r="B99" t="s">
        <v>98</v>
      </c>
      <c r="C99" t="s">
        <v>20</v>
      </c>
      <c r="D99" t="s">
        <v>20</v>
      </c>
      <c r="E99" s="45">
        <v>2100116</v>
      </c>
      <c r="F99" s="34" t="s">
        <v>143</v>
      </c>
      <c r="G99" s="34"/>
      <c r="H99" s="34">
        <v>12676076.619999999</v>
      </c>
      <c r="I99" s="34"/>
      <c r="J99" s="34">
        <v>12676076.619999999</v>
      </c>
      <c r="K99" s="35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</row>
    <row r="100" spans="1:700" x14ac:dyDescent="0.3">
      <c r="A100"/>
      <c r="B100" t="s">
        <v>98</v>
      </c>
      <c r="C100" t="s">
        <v>20</v>
      </c>
      <c r="D100" t="s">
        <v>20</v>
      </c>
      <c r="E100" s="45">
        <v>2100117</v>
      </c>
      <c r="F100" s="34" t="s">
        <v>144</v>
      </c>
      <c r="G100" s="34"/>
      <c r="H100" s="34">
        <v>3305324.16</v>
      </c>
      <c r="I100" s="34"/>
      <c r="J100" s="34">
        <v>3305324.16</v>
      </c>
      <c r="K100" s="35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</row>
    <row r="101" spans="1:700" x14ac:dyDescent="0.3">
      <c r="A101"/>
      <c r="B101" t="s">
        <v>98</v>
      </c>
      <c r="C101" t="s">
        <v>20</v>
      </c>
      <c r="D101" t="s">
        <v>20</v>
      </c>
      <c r="E101" s="45">
        <v>2100214</v>
      </c>
      <c r="F101" s="34" t="s">
        <v>562</v>
      </c>
      <c r="G101" s="34"/>
      <c r="H101" s="34">
        <v>-28372996.960000001</v>
      </c>
      <c r="I101" s="34"/>
      <c r="J101" s="34">
        <v>-23224927.32</v>
      </c>
      <c r="K101" s="35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</row>
    <row r="102" spans="1:700" x14ac:dyDescent="0.3">
      <c r="A102"/>
      <c r="B102" t="s">
        <v>98</v>
      </c>
      <c r="C102" t="s">
        <v>26</v>
      </c>
      <c r="D102" t="s">
        <v>26</v>
      </c>
      <c r="E102" s="45">
        <v>2100215</v>
      </c>
      <c r="F102" s="34" t="s">
        <v>563</v>
      </c>
      <c r="G102" s="34"/>
      <c r="H102" s="34">
        <v>-525815.28</v>
      </c>
      <c r="I102" s="34"/>
      <c r="J102" s="34">
        <v>-479151.08</v>
      </c>
      <c r="K102" s="35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</row>
    <row r="103" spans="1:700" x14ac:dyDescent="0.3">
      <c r="A103"/>
      <c r="B103" t="s">
        <v>98</v>
      </c>
      <c r="C103" t="s">
        <v>18</v>
      </c>
      <c r="D103" t="s">
        <v>18</v>
      </c>
      <c r="E103" s="45">
        <v>2102101</v>
      </c>
      <c r="F103" s="34" t="s">
        <v>149</v>
      </c>
      <c r="G103" s="34"/>
      <c r="H103" s="34">
        <v>3511906.92</v>
      </c>
      <c r="I103" s="34"/>
      <c r="J103" s="34">
        <v>3511906.92</v>
      </c>
      <c r="K103" s="35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</row>
    <row r="104" spans="1:700" x14ac:dyDescent="0.3">
      <c r="A104"/>
      <c r="B104" t="s">
        <v>98</v>
      </c>
      <c r="C104" t="s">
        <v>18</v>
      </c>
      <c r="D104" t="s">
        <v>18</v>
      </c>
      <c r="E104" s="45">
        <v>2102105</v>
      </c>
      <c r="F104" s="34" t="s">
        <v>150</v>
      </c>
      <c r="G104" s="34"/>
      <c r="H104" s="34">
        <v>361519.82</v>
      </c>
      <c r="I104" s="34"/>
      <c r="J104" s="34">
        <v>361519.82</v>
      </c>
      <c r="K104" s="35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</row>
    <row r="105" spans="1:700" x14ac:dyDescent="0.3">
      <c r="A105"/>
      <c r="B105" t="s">
        <v>98</v>
      </c>
      <c r="C105" t="s">
        <v>18</v>
      </c>
      <c r="D105" t="s">
        <v>18</v>
      </c>
      <c r="E105" s="45">
        <v>2102106</v>
      </c>
      <c r="F105" s="34" t="s">
        <v>151</v>
      </c>
      <c r="G105" s="34"/>
      <c r="H105" s="34">
        <v>7746853.4800000004</v>
      </c>
      <c r="I105" s="34"/>
      <c r="J105" s="34">
        <v>7746853.4800000004</v>
      </c>
      <c r="K105" s="3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</row>
    <row r="106" spans="1:700" x14ac:dyDescent="0.3">
      <c r="A106"/>
      <c r="B106" t="s">
        <v>98</v>
      </c>
      <c r="C106" t="s">
        <v>23</v>
      </c>
      <c r="D106" t="s">
        <v>23</v>
      </c>
      <c r="E106" s="45">
        <v>2102107</v>
      </c>
      <c r="F106" s="34" t="s">
        <v>161</v>
      </c>
      <c r="G106" s="34"/>
      <c r="H106" s="34">
        <v>175580.88</v>
      </c>
      <c r="I106" s="34"/>
      <c r="J106" s="34">
        <v>175580.88</v>
      </c>
      <c r="K106" s="35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</row>
    <row r="107" spans="1:700" x14ac:dyDescent="0.3">
      <c r="A107"/>
      <c r="B107" t="s">
        <v>98</v>
      </c>
      <c r="C107" t="s">
        <v>23</v>
      </c>
      <c r="D107" t="s">
        <v>23</v>
      </c>
      <c r="E107" s="45">
        <v>2102112</v>
      </c>
      <c r="F107" s="34" t="s">
        <v>162</v>
      </c>
      <c r="G107" s="34"/>
      <c r="H107" s="34">
        <v>137065.85999999999</v>
      </c>
      <c r="I107" s="34"/>
      <c r="J107" s="34">
        <v>137065.85999999999</v>
      </c>
      <c r="K107" s="35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</row>
    <row r="108" spans="1:700" x14ac:dyDescent="0.3">
      <c r="A108"/>
      <c r="B108" t="s">
        <v>98</v>
      </c>
      <c r="C108" t="s">
        <v>18</v>
      </c>
      <c r="D108" t="s">
        <v>18</v>
      </c>
      <c r="E108" s="45">
        <v>2102201</v>
      </c>
      <c r="F108" s="34" t="s">
        <v>564</v>
      </c>
      <c r="G108" s="34"/>
      <c r="H108" s="34">
        <v>-3511906.92</v>
      </c>
      <c r="I108" s="34"/>
      <c r="J108" s="34">
        <v>-3511906.92</v>
      </c>
      <c r="K108" s="35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</row>
    <row r="109" spans="1:700" x14ac:dyDescent="0.3">
      <c r="A109"/>
      <c r="B109" t="s">
        <v>98</v>
      </c>
      <c r="C109" t="s">
        <v>18</v>
      </c>
      <c r="D109" t="s">
        <v>18</v>
      </c>
      <c r="E109" s="45">
        <v>2102205</v>
      </c>
      <c r="F109" s="34" t="s">
        <v>152</v>
      </c>
      <c r="G109" s="34"/>
      <c r="H109" s="34">
        <v>-361519.82</v>
      </c>
      <c r="I109" s="34"/>
      <c r="J109" s="34">
        <v>-361519.82</v>
      </c>
      <c r="K109" s="35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</row>
    <row r="110" spans="1:700" x14ac:dyDescent="0.3">
      <c r="A110"/>
      <c r="B110" t="s">
        <v>98</v>
      </c>
      <c r="C110" t="s">
        <v>18</v>
      </c>
      <c r="D110" t="s">
        <v>18</v>
      </c>
      <c r="E110" s="45">
        <v>2102206</v>
      </c>
      <c r="F110" s="34" t="s">
        <v>153</v>
      </c>
      <c r="G110" s="34"/>
      <c r="H110" s="34">
        <v>-7746853.4800000004</v>
      </c>
      <c r="I110" s="34"/>
      <c r="J110" s="34">
        <v>-7746853.4800000004</v>
      </c>
      <c r="K110" s="35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</row>
    <row r="111" spans="1:700" x14ac:dyDescent="0.3">
      <c r="A111"/>
      <c r="B111" t="s">
        <v>98</v>
      </c>
      <c r="C111" t="s">
        <v>23</v>
      </c>
      <c r="D111" t="s">
        <v>23</v>
      </c>
      <c r="E111" s="45">
        <v>2102207</v>
      </c>
      <c r="F111" s="34" t="s">
        <v>163</v>
      </c>
      <c r="G111" s="34"/>
      <c r="H111" s="34">
        <v>-175580.88</v>
      </c>
      <c r="I111" s="34"/>
      <c r="J111" s="34">
        <v>-175580.88</v>
      </c>
      <c r="K111" s="35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</row>
    <row r="112" spans="1:700" x14ac:dyDescent="0.3">
      <c r="A112"/>
      <c r="B112" t="s">
        <v>98</v>
      </c>
      <c r="C112" t="s">
        <v>23</v>
      </c>
      <c r="D112" t="s">
        <v>23</v>
      </c>
      <c r="E112" s="45">
        <v>2102212</v>
      </c>
      <c r="F112" s="34" t="s">
        <v>164</v>
      </c>
      <c r="G112" s="34"/>
      <c r="H112" s="34">
        <v>-137065.85999999999</v>
      </c>
      <c r="I112" s="34"/>
      <c r="J112" s="34">
        <v>-137065.85999999999</v>
      </c>
      <c r="K112" s="35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</row>
    <row r="113" spans="1:700" x14ac:dyDescent="0.3">
      <c r="A113"/>
      <c r="B113" t="s">
        <v>98</v>
      </c>
      <c r="C113" t="s">
        <v>20</v>
      </c>
      <c r="D113" t="s">
        <v>20</v>
      </c>
      <c r="E113" s="45">
        <v>2102216</v>
      </c>
      <c r="F113" s="34" t="s">
        <v>145</v>
      </c>
      <c r="G113" s="34"/>
      <c r="H113" s="34">
        <v>-12676076.619999999</v>
      </c>
      <c r="I113" s="34"/>
      <c r="J113" s="34">
        <v>-12676076.619999999</v>
      </c>
      <c r="K113" s="35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</row>
    <row r="114" spans="1:700" x14ac:dyDescent="0.3">
      <c r="A114"/>
      <c r="B114" t="s">
        <v>98</v>
      </c>
      <c r="C114" t="s">
        <v>20</v>
      </c>
      <c r="D114" t="s">
        <v>20</v>
      </c>
      <c r="E114" s="45">
        <v>2102217</v>
      </c>
      <c r="F114" s="34" t="s">
        <v>146</v>
      </c>
      <c r="G114" s="34"/>
      <c r="H114" s="34">
        <v>-3305324.16</v>
      </c>
      <c r="I114" s="34"/>
      <c r="J114" s="34">
        <v>-3305324.16</v>
      </c>
      <c r="K114" s="35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</row>
    <row r="115" spans="1:700" x14ac:dyDescent="0.3">
      <c r="A115"/>
      <c r="B115" t="s">
        <v>98</v>
      </c>
      <c r="C115" t="s">
        <v>26</v>
      </c>
      <c r="D115" t="s">
        <v>26</v>
      </c>
      <c r="E115" s="45">
        <v>2105104</v>
      </c>
      <c r="F115" s="34" t="s">
        <v>170</v>
      </c>
      <c r="G115" s="34"/>
      <c r="H115" s="34">
        <v>11943369.02</v>
      </c>
      <c r="I115" s="34"/>
      <c r="J115" s="34">
        <v>10636410.9</v>
      </c>
      <c r="K115" s="3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</row>
    <row r="116" spans="1:700" x14ac:dyDescent="0.3">
      <c r="A116"/>
      <c r="B116" t="s">
        <v>98</v>
      </c>
      <c r="C116" t="s">
        <v>26</v>
      </c>
      <c r="D116" t="s">
        <v>26</v>
      </c>
      <c r="E116" s="45">
        <v>2105204</v>
      </c>
      <c r="F116" s="34" t="s">
        <v>171</v>
      </c>
      <c r="G116" s="34"/>
      <c r="H116" s="34">
        <v>-10322488.26</v>
      </c>
      <c r="I116" s="34"/>
      <c r="J116" s="34">
        <v>-9602590.2799999993</v>
      </c>
      <c r="K116" s="35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</row>
    <row r="117" spans="1:700" x14ac:dyDescent="0.3">
      <c r="A117"/>
      <c r="B117" t="s">
        <v>98</v>
      </c>
      <c r="C117" t="s">
        <v>23</v>
      </c>
      <c r="D117" t="s">
        <v>23</v>
      </c>
      <c r="E117" s="45">
        <v>2106000</v>
      </c>
      <c r="F117" s="34" t="s">
        <v>165</v>
      </c>
      <c r="G117" s="34"/>
      <c r="H117" s="34">
        <v>90705.279999999999</v>
      </c>
      <c r="I117" s="34"/>
      <c r="J117" s="34">
        <v>90705.279999999999</v>
      </c>
      <c r="K117" s="35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</row>
    <row r="118" spans="1:700" x14ac:dyDescent="0.3">
      <c r="A118"/>
      <c r="B118" t="s">
        <v>98</v>
      </c>
      <c r="C118" t="s">
        <v>23</v>
      </c>
      <c r="D118" t="s">
        <v>23</v>
      </c>
      <c r="E118" s="45">
        <v>2106200</v>
      </c>
      <c r="F118" s="34" t="s">
        <v>166</v>
      </c>
      <c r="G118" s="34"/>
      <c r="H118" s="34">
        <v>-36282.120000000003</v>
      </c>
      <c r="I118" s="34"/>
      <c r="J118" s="34">
        <v>-18141.060000000001</v>
      </c>
      <c r="K118" s="35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</row>
    <row r="119" spans="1:700" x14ac:dyDescent="0.3">
      <c r="A119"/>
      <c r="B119" t="s">
        <v>98</v>
      </c>
      <c r="C119" t="s">
        <v>22</v>
      </c>
      <c r="D119" t="s">
        <v>22</v>
      </c>
      <c r="E119" s="45">
        <v>2107000</v>
      </c>
      <c r="F119" s="34" t="s">
        <v>158</v>
      </c>
      <c r="G119" s="34"/>
      <c r="H119" s="34">
        <v>324809.34000000003</v>
      </c>
      <c r="I119" s="34"/>
      <c r="J119" s="34">
        <v>0</v>
      </c>
      <c r="K119" s="35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</row>
    <row r="120" spans="1:700" x14ac:dyDescent="0.3">
      <c r="A120"/>
      <c r="B120" t="s">
        <v>98</v>
      </c>
      <c r="C120" t="s">
        <v>22</v>
      </c>
      <c r="D120" t="s">
        <v>22</v>
      </c>
      <c r="E120" s="45">
        <v>2107001</v>
      </c>
      <c r="F120" s="34" t="s">
        <v>159</v>
      </c>
      <c r="G120" s="34"/>
      <c r="H120" s="34">
        <v>363432.54</v>
      </c>
      <c r="I120" s="34"/>
      <c r="J120" s="34">
        <v>527074.74</v>
      </c>
      <c r="K120" s="35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</row>
    <row r="121" spans="1:700" x14ac:dyDescent="0.3">
      <c r="A121"/>
      <c r="B121" t="s">
        <v>98</v>
      </c>
      <c r="C121" t="s">
        <v>23</v>
      </c>
      <c r="D121" t="s">
        <v>23</v>
      </c>
      <c r="E121" s="45">
        <v>2109127</v>
      </c>
      <c r="F121" s="34" t="s">
        <v>167</v>
      </c>
      <c r="G121" s="34"/>
      <c r="H121" s="34">
        <v>250012.46</v>
      </c>
      <c r="I121" s="34"/>
      <c r="J121" s="34">
        <v>250012.46</v>
      </c>
      <c r="K121" s="35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</row>
    <row r="122" spans="1:700" x14ac:dyDescent="0.3">
      <c r="A122"/>
      <c r="B122" t="s">
        <v>98</v>
      </c>
      <c r="C122" t="s">
        <v>23</v>
      </c>
      <c r="D122" t="s">
        <v>23</v>
      </c>
      <c r="E122" s="45">
        <v>2109227</v>
      </c>
      <c r="F122" s="34" t="s">
        <v>168</v>
      </c>
      <c r="G122" s="34"/>
      <c r="H122" s="34">
        <v>-242712.92</v>
      </c>
      <c r="I122" s="34"/>
      <c r="J122" s="34">
        <v>-241670.12</v>
      </c>
      <c r="K122" s="35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</row>
    <row r="123" spans="1:700" x14ac:dyDescent="0.3">
      <c r="A123"/>
      <c r="B123" t="s">
        <v>98</v>
      </c>
      <c r="C123" t="s">
        <v>15</v>
      </c>
      <c r="D123" t="s">
        <v>15</v>
      </c>
      <c r="E123" s="45">
        <v>2201400</v>
      </c>
      <c r="F123" s="34" t="s">
        <v>172</v>
      </c>
      <c r="G123" s="34"/>
      <c r="H123" s="34">
        <v>75795300</v>
      </c>
      <c r="I123" s="34"/>
      <c r="J123" s="34">
        <v>75795300</v>
      </c>
      <c r="K123" s="35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</row>
    <row r="124" spans="1:700" x14ac:dyDescent="0.3">
      <c r="A124"/>
      <c r="B124" t="s">
        <v>202</v>
      </c>
      <c r="C124" t="s">
        <v>32</v>
      </c>
      <c r="D124" t="s">
        <v>32</v>
      </c>
      <c r="E124" s="45">
        <v>3000000</v>
      </c>
      <c r="F124" s="34" t="s">
        <v>203</v>
      </c>
      <c r="G124" s="34"/>
      <c r="H124" s="34">
        <v>-69718288.219999999</v>
      </c>
      <c r="I124" s="34"/>
      <c r="J124" s="34">
        <v>-71668489.640000001</v>
      </c>
      <c r="K124" s="35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</row>
    <row r="125" spans="1:700" x14ac:dyDescent="0.3">
      <c r="A125"/>
      <c r="B125" t="s">
        <v>202</v>
      </c>
      <c r="C125" t="s">
        <v>32</v>
      </c>
      <c r="D125" t="s">
        <v>32</v>
      </c>
      <c r="E125" s="45">
        <v>3000001</v>
      </c>
      <c r="F125" s="34" t="s">
        <v>204</v>
      </c>
      <c r="G125" s="34"/>
      <c r="H125" s="34">
        <v>-953843.04</v>
      </c>
      <c r="I125" s="34"/>
      <c r="J125" s="34">
        <v>-2557801.4</v>
      </c>
      <c r="K125" s="3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</row>
    <row r="126" spans="1:700" x14ac:dyDescent="0.3">
      <c r="A126"/>
      <c r="B126" t="s">
        <v>202</v>
      </c>
      <c r="C126" t="s">
        <v>32</v>
      </c>
      <c r="D126" t="s">
        <v>32</v>
      </c>
      <c r="E126" s="45">
        <v>3000002</v>
      </c>
      <c r="F126" s="34" t="s">
        <v>205</v>
      </c>
      <c r="G126" s="34"/>
      <c r="H126" s="34">
        <v>94341.14</v>
      </c>
      <c r="I126" s="34"/>
      <c r="J126" s="34">
        <v>114880.04</v>
      </c>
      <c r="K126" s="35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</row>
    <row r="127" spans="1:700" x14ac:dyDescent="0.3">
      <c r="A127"/>
      <c r="B127" t="s">
        <v>202</v>
      </c>
      <c r="C127" t="s">
        <v>32</v>
      </c>
      <c r="D127" t="s">
        <v>32</v>
      </c>
      <c r="E127" s="45">
        <v>3000003</v>
      </c>
      <c r="F127" s="34" t="s">
        <v>206</v>
      </c>
      <c r="G127" s="34"/>
      <c r="H127" s="34">
        <v>-4523842.16</v>
      </c>
      <c r="I127" s="34"/>
      <c r="J127" s="34">
        <v>-7065626.5</v>
      </c>
      <c r="K127" s="35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</row>
    <row r="128" spans="1:700" x14ac:dyDescent="0.3">
      <c r="A128"/>
      <c r="B128" t="s">
        <v>202</v>
      </c>
      <c r="C128" t="s">
        <v>32</v>
      </c>
      <c r="D128" t="s">
        <v>32</v>
      </c>
      <c r="E128" s="45">
        <v>3000012</v>
      </c>
      <c r="F128" s="34" t="s">
        <v>207</v>
      </c>
      <c r="G128" s="34"/>
      <c r="H128" s="34">
        <v>-27482916.140000001</v>
      </c>
      <c r="I128" s="34"/>
      <c r="J128" s="34">
        <v>-26576426.879999999</v>
      </c>
      <c r="K128" s="35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</row>
    <row r="129" spans="1:700" x14ac:dyDescent="0.3">
      <c r="A129"/>
      <c r="B129" t="s">
        <v>202</v>
      </c>
      <c r="C129" t="s">
        <v>32</v>
      </c>
      <c r="D129" t="s">
        <v>32</v>
      </c>
      <c r="E129" s="45">
        <v>3000013</v>
      </c>
      <c r="F129" s="34" t="s">
        <v>208</v>
      </c>
      <c r="G129" s="34"/>
      <c r="H129" s="34">
        <v>-1441059.08</v>
      </c>
      <c r="I129" s="34"/>
      <c r="J129" s="34">
        <v>-2809248.22</v>
      </c>
      <c r="K129" s="35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</row>
    <row r="130" spans="1:700" x14ac:dyDescent="0.3">
      <c r="A130"/>
      <c r="B130" t="s">
        <v>202</v>
      </c>
      <c r="C130" t="s">
        <v>32</v>
      </c>
      <c r="D130" t="s">
        <v>32</v>
      </c>
      <c r="E130" s="45">
        <v>3000200</v>
      </c>
      <c r="F130" s="34" t="s">
        <v>209</v>
      </c>
      <c r="G130" s="34"/>
      <c r="H130" s="34">
        <v>-444834.08</v>
      </c>
      <c r="I130" s="34"/>
      <c r="J130" s="34">
        <v>-117699.96</v>
      </c>
      <c r="K130" s="35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</row>
    <row r="131" spans="1:700" x14ac:dyDescent="0.3">
      <c r="A131"/>
      <c r="B131" t="s">
        <v>202</v>
      </c>
      <c r="C131" t="s">
        <v>29</v>
      </c>
      <c r="D131" t="s">
        <v>29</v>
      </c>
      <c r="E131" s="45">
        <v>3000205</v>
      </c>
      <c r="F131" s="34" t="s">
        <v>227</v>
      </c>
      <c r="G131" s="34"/>
      <c r="H131" s="34">
        <v>-195642.76</v>
      </c>
      <c r="I131" s="34"/>
      <c r="J131" s="34">
        <v>-44746.36</v>
      </c>
      <c r="K131" s="35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</row>
    <row r="132" spans="1:700" x14ac:dyDescent="0.3">
      <c r="A132"/>
      <c r="B132" t="s">
        <v>202</v>
      </c>
      <c r="C132" t="s">
        <v>32</v>
      </c>
      <c r="D132" t="s">
        <v>32</v>
      </c>
      <c r="E132" s="45">
        <v>3000209</v>
      </c>
      <c r="F132" s="34" t="s">
        <v>210</v>
      </c>
      <c r="G132" s="34"/>
      <c r="H132" s="34">
        <v>-13651.56</v>
      </c>
      <c r="I132" s="34"/>
      <c r="J132" s="34">
        <v>-5918</v>
      </c>
      <c r="K132" s="35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</row>
    <row r="133" spans="1:700" x14ac:dyDescent="0.3">
      <c r="A133"/>
      <c r="B133" t="s">
        <v>202</v>
      </c>
      <c r="C133" t="s">
        <v>32</v>
      </c>
      <c r="D133" t="s">
        <v>32</v>
      </c>
      <c r="E133" s="45">
        <v>3000210</v>
      </c>
      <c r="F133" s="34" t="s">
        <v>211</v>
      </c>
      <c r="G133" s="34"/>
      <c r="H133" s="34">
        <v>-19430.28</v>
      </c>
      <c r="I133" s="34"/>
      <c r="J133" s="34">
        <v>0</v>
      </c>
      <c r="K133" s="35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</row>
    <row r="134" spans="1:700" x14ac:dyDescent="0.3">
      <c r="A134"/>
      <c r="B134" t="s">
        <v>202</v>
      </c>
      <c r="C134" t="s">
        <v>29</v>
      </c>
      <c r="D134" t="s">
        <v>29</v>
      </c>
      <c r="E134" s="45">
        <v>3000213</v>
      </c>
      <c r="F134" s="34" t="s">
        <v>228</v>
      </c>
      <c r="G134" s="34"/>
      <c r="H134" s="34">
        <v>-513561.06</v>
      </c>
      <c r="I134" s="34"/>
      <c r="J134" s="34">
        <v>-1654088.92</v>
      </c>
      <c r="K134" s="35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</row>
    <row r="135" spans="1:700" x14ac:dyDescent="0.3">
      <c r="A135"/>
      <c r="B135" t="s">
        <v>202</v>
      </c>
      <c r="C135" t="s">
        <v>32</v>
      </c>
      <c r="D135" t="s">
        <v>32</v>
      </c>
      <c r="E135" s="45">
        <v>3001700</v>
      </c>
      <c r="F135" s="34" t="s">
        <v>212</v>
      </c>
      <c r="G135" s="34"/>
      <c r="H135" s="34">
        <v>-1442697.72</v>
      </c>
      <c r="I135" s="34"/>
      <c r="J135" s="34">
        <v>-1601855.18</v>
      </c>
      <c r="K135" s="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</row>
    <row r="136" spans="1:700" x14ac:dyDescent="0.3">
      <c r="A136"/>
      <c r="B136" t="s">
        <v>202</v>
      </c>
      <c r="C136" t="s">
        <v>32</v>
      </c>
      <c r="D136" t="s">
        <v>32</v>
      </c>
      <c r="E136" s="45">
        <v>3001701</v>
      </c>
      <c r="F136" s="34" t="s">
        <v>213</v>
      </c>
      <c r="G136" s="34"/>
      <c r="H136" s="34">
        <v>-801644.34</v>
      </c>
      <c r="I136" s="34"/>
      <c r="J136" s="34">
        <v>-637594.48</v>
      </c>
      <c r="K136" s="35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</row>
    <row r="137" spans="1:700" x14ac:dyDescent="0.3">
      <c r="A137"/>
      <c r="B137" t="s">
        <v>202</v>
      </c>
      <c r="C137" t="s">
        <v>32</v>
      </c>
      <c r="D137" t="s">
        <v>32</v>
      </c>
      <c r="E137" s="45">
        <v>3010000</v>
      </c>
      <c r="F137" s="34" t="s">
        <v>214</v>
      </c>
      <c r="G137" s="34"/>
      <c r="H137" s="34">
        <v>-9556494.4199999999</v>
      </c>
      <c r="I137" s="34"/>
      <c r="J137" s="34">
        <v>-9269554.8800000008</v>
      </c>
      <c r="K137" s="35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</row>
    <row r="138" spans="1:700" x14ac:dyDescent="0.3">
      <c r="A138"/>
      <c r="B138" t="s">
        <v>202</v>
      </c>
      <c r="C138" t="s">
        <v>28</v>
      </c>
      <c r="D138" t="s">
        <v>28</v>
      </c>
      <c r="E138" s="45">
        <v>3011400</v>
      </c>
      <c r="F138" s="34" t="s">
        <v>217</v>
      </c>
      <c r="G138" s="34"/>
      <c r="H138" s="34">
        <v>-142677.16</v>
      </c>
      <c r="I138" s="34"/>
      <c r="J138" s="34">
        <v>-212040.6</v>
      </c>
      <c r="K138" s="35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</row>
    <row r="139" spans="1:700" x14ac:dyDescent="0.3">
      <c r="A139"/>
      <c r="B139" t="s">
        <v>202</v>
      </c>
      <c r="C139" t="s">
        <v>32</v>
      </c>
      <c r="D139" t="s">
        <v>32</v>
      </c>
      <c r="E139" s="45">
        <v>3011700</v>
      </c>
      <c r="F139" s="34" t="s">
        <v>215</v>
      </c>
      <c r="G139" s="34"/>
      <c r="H139" s="34">
        <v>-262163.74</v>
      </c>
      <c r="I139" s="34"/>
      <c r="J139" s="34">
        <v>-108882.5</v>
      </c>
      <c r="K139" s="35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</row>
    <row r="140" spans="1:700" x14ac:dyDescent="0.3">
      <c r="A140"/>
      <c r="B140" t="s">
        <v>202</v>
      </c>
      <c r="C140" t="s">
        <v>32</v>
      </c>
      <c r="D140" t="s">
        <v>32</v>
      </c>
      <c r="E140" s="45">
        <v>3020000</v>
      </c>
      <c r="F140" s="34" t="s">
        <v>216</v>
      </c>
      <c r="G140" s="34"/>
      <c r="H140" s="34">
        <v>-399563.32</v>
      </c>
      <c r="I140" s="34"/>
      <c r="J140" s="34">
        <v>-362789.72</v>
      </c>
      <c r="K140" s="35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</row>
    <row r="141" spans="1:700" x14ac:dyDescent="0.3">
      <c r="A141"/>
      <c r="B141" t="s">
        <v>98</v>
      </c>
      <c r="C141" t="s">
        <v>9</v>
      </c>
      <c r="D141" t="s">
        <v>9</v>
      </c>
      <c r="E141" s="45">
        <v>3301105</v>
      </c>
      <c r="F141" s="34" t="s">
        <v>121</v>
      </c>
      <c r="G141" s="34"/>
      <c r="H141" s="34">
        <v>3699174.6</v>
      </c>
      <c r="I141" s="34"/>
      <c r="J141" s="34">
        <v>4927997.18</v>
      </c>
      <c r="K141" s="35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</row>
    <row r="142" spans="1:700" x14ac:dyDescent="0.3">
      <c r="A142"/>
      <c r="B142" t="s">
        <v>202</v>
      </c>
      <c r="C142" t="s">
        <v>31</v>
      </c>
      <c r="D142" t="s">
        <v>31</v>
      </c>
      <c r="E142" s="45">
        <v>3302200</v>
      </c>
      <c r="F142" s="34" t="s">
        <v>221</v>
      </c>
      <c r="G142" s="34"/>
      <c r="H142" s="34">
        <v>-1055955.46</v>
      </c>
      <c r="I142" s="34"/>
      <c r="J142" s="34">
        <v>-1133044.3999999999</v>
      </c>
      <c r="K142" s="35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</row>
    <row r="143" spans="1:700" x14ac:dyDescent="0.3">
      <c r="A143"/>
      <c r="B143" t="s">
        <v>202</v>
      </c>
      <c r="C143" t="s">
        <v>31</v>
      </c>
      <c r="D143" t="s">
        <v>31</v>
      </c>
      <c r="E143" s="45">
        <v>3302201</v>
      </c>
      <c r="F143" s="34" t="s">
        <v>222</v>
      </c>
      <c r="G143" s="34"/>
      <c r="H143" s="34">
        <v>-19093.099999999999</v>
      </c>
      <c r="I143" s="34"/>
      <c r="J143" s="34">
        <v>-18872.28</v>
      </c>
      <c r="K143" s="35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</row>
    <row r="144" spans="1:700" x14ac:dyDescent="0.3">
      <c r="A144"/>
      <c r="B144" t="s">
        <v>202</v>
      </c>
      <c r="C144" t="s">
        <v>30</v>
      </c>
      <c r="D144" t="s">
        <v>30</v>
      </c>
      <c r="E144" s="45">
        <v>3302212</v>
      </c>
      <c r="F144" s="34" t="s">
        <v>237</v>
      </c>
      <c r="G144" s="34"/>
      <c r="H144" s="34">
        <v>229904.16</v>
      </c>
      <c r="I144" s="34"/>
      <c r="J144" s="34">
        <v>214397.02</v>
      </c>
      <c r="K144" s="35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</row>
    <row r="145" spans="1:700" x14ac:dyDescent="0.3">
      <c r="A145"/>
      <c r="B145" t="s">
        <v>202</v>
      </c>
      <c r="C145" t="s">
        <v>30</v>
      </c>
      <c r="D145" t="s">
        <v>30</v>
      </c>
      <c r="E145" s="45">
        <v>3302214</v>
      </c>
      <c r="F145" s="34" t="s">
        <v>238</v>
      </c>
      <c r="G145" s="34"/>
      <c r="H145" s="34">
        <v>-1086909.1599999999</v>
      </c>
      <c r="I145" s="34"/>
      <c r="J145" s="34">
        <v>-1211410.8999999999</v>
      </c>
      <c r="K145" s="3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</row>
    <row r="146" spans="1:700" x14ac:dyDescent="0.3">
      <c r="A146"/>
      <c r="B146" t="s">
        <v>202</v>
      </c>
      <c r="C146" t="s">
        <v>30</v>
      </c>
      <c r="D146" t="s">
        <v>30</v>
      </c>
      <c r="E146" s="45">
        <v>3302218</v>
      </c>
      <c r="F146" s="34" t="s">
        <v>239</v>
      </c>
      <c r="G146" s="34"/>
      <c r="H146" s="34">
        <v>-238193.24</v>
      </c>
      <c r="I146" s="34"/>
      <c r="J146" s="34">
        <v>-229630.84</v>
      </c>
      <c r="K146" s="35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</row>
    <row r="147" spans="1:700" x14ac:dyDescent="0.3">
      <c r="A147"/>
      <c r="B147" t="s">
        <v>202</v>
      </c>
      <c r="C147" t="s">
        <v>30</v>
      </c>
      <c r="D147" t="s">
        <v>30</v>
      </c>
      <c r="E147" s="45">
        <v>3302221</v>
      </c>
      <c r="F147" s="34" t="s">
        <v>241</v>
      </c>
      <c r="G147" s="34"/>
      <c r="H147" s="34">
        <v>-176945.66</v>
      </c>
      <c r="I147" s="34"/>
      <c r="J147" s="34">
        <v>-147293.88</v>
      </c>
      <c r="K147" s="35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</row>
    <row r="148" spans="1:700" x14ac:dyDescent="0.3">
      <c r="A148"/>
      <c r="B148" t="s">
        <v>202</v>
      </c>
      <c r="C148" t="s">
        <v>30</v>
      </c>
      <c r="D148" t="s">
        <v>30</v>
      </c>
      <c r="E148" s="45">
        <v>3302222</v>
      </c>
      <c r="F148" s="34" t="s">
        <v>242</v>
      </c>
      <c r="G148" s="34"/>
      <c r="H148" s="34">
        <v>-163128.54</v>
      </c>
      <c r="I148" s="34"/>
      <c r="J148" s="34">
        <v>-156675.85999999999</v>
      </c>
      <c r="K148" s="35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</row>
    <row r="149" spans="1:700" x14ac:dyDescent="0.3">
      <c r="A149"/>
      <c r="B149" t="s">
        <v>202</v>
      </c>
      <c r="C149" t="s">
        <v>30</v>
      </c>
      <c r="D149" t="s">
        <v>30</v>
      </c>
      <c r="E149" s="45">
        <v>3302224</v>
      </c>
      <c r="F149" s="34" t="s">
        <v>243</v>
      </c>
      <c r="G149" s="34"/>
      <c r="H149" s="34">
        <v>-22989</v>
      </c>
      <c r="I149" s="34"/>
      <c r="J149" s="34">
        <v>-22047.5</v>
      </c>
      <c r="K149" s="35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</row>
    <row r="150" spans="1:700" x14ac:dyDescent="0.3">
      <c r="A150"/>
      <c r="B150" t="s">
        <v>202</v>
      </c>
      <c r="C150" t="s">
        <v>30</v>
      </c>
      <c r="D150" t="s">
        <v>30</v>
      </c>
      <c r="E150" s="45">
        <v>3302225</v>
      </c>
      <c r="F150" s="34" t="s">
        <v>244</v>
      </c>
      <c r="G150" s="34"/>
      <c r="H150" s="34">
        <v>-2587.3200000000002</v>
      </c>
      <c r="I150" s="34"/>
      <c r="J150" s="34">
        <v>-3865.4</v>
      </c>
      <c r="K150" s="35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</row>
    <row r="151" spans="1:700" x14ac:dyDescent="0.3">
      <c r="A151"/>
      <c r="B151" t="s">
        <v>202</v>
      </c>
      <c r="C151" t="s">
        <v>31</v>
      </c>
      <c r="D151" t="s">
        <v>31</v>
      </c>
      <c r="E151" s="45">
        <v>3313000</v>
      </c>
      <c r="F151" s="34" t="s">
        <v>223</v>
      </c>
      <c r="G151" s="34"/>
      <c r="H151" s="34">
        <v>-17970468</v>
      </c>
      <c r="I151" s="34"/>
      <c r="J151" s="34">
        <v>-15799990</v>
      </c>
      <c r="K151" s="35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</row>
    <row r="152" spans="1:700" x14ac:dyDescent="0.3">
      <c r="A152"/>
      <c r="B152" t="s">
        <v>202</v>
      </c>
      <c r="C152" t="s">
        <v>31</v>
      </c>
      <c r="D152" t="s">
        <v>31</v>
      </c>
      <c r="E152" s="45">
        <v>3314000</v>
      </c>
      <c r="F152" s="34" t="s">
        <v>224</v>
      </c>
      <c r="G152" s="34"/>
      <c r="H152" s="34">
        <v>-3516434</v>
      </c>
      <c r="I152" s="34"/>
      <c r="J152" s="34">
        <v>-3262568</v>
      </c>
      <c r="K152" s="35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</row>
    <row r="153" spans="1:700" x14ac:dyDescent="0.3">
      <c r="A153"/>
      <c r="B153" t="s">
        <v>98</v>
      </c>
      <c r="C153" t="s">
        <v>11</v>
      </c>
      <c r="D153" t="s">
        <v>11</v>
      </c>
      <c r="E153" s="45">
        <v>3410100</v>
      </c>
      <c r="F153" s="34" t="s">
        <v>114</v>
      </c>
      <c r="G153" s="34"/>
      <c r="H153" s="34">
        <v>19288.64</v>
      </c>
      <c r="I153" s="34"/>
      <c r="J153" s="34">
        <v>20561.88</v>
      </c>
      <c r="K153" s="35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</row>
    <row r="154" spans="1:700" x14ac:dyDescent="0.3">
      <c r="A154"/>
      <c r="B154" t="s">
        <v>202</v>
      </c>
      <c r="C154" t="s">
        <v>29</v>
      </c>
      <c r="D154" t="s">
        <v>29</v>
      </c>
      <c r="E154" s="45">
        <v>3410101</v>
      </c>
      <c r="F154" s="34" t="s">
        <v>229</v>
      </c>
      <c r="G154" s="34"/>
      <c r="H154" s="34">
        <v>0</v>
      </c>
      <c r="I154" s="34"/>
      <c r="J154" s="34">
        <v>-620000</v>
      </c>
      <c r="K154" s="35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</row>
    <row r="155" spans="1:700" x14ac:dyDescent="0.3">
      <c r="A155"/>
      <c r="B155" t="s">
        <v>202</v>
      </c>
      <c r="C155" t="s">
        <v>29</v>
      </c>
      <c r="D155" t="s">
        <v>29</v>
      </c>
      <c r="E155" s="45">
        <v>3410108</v>
      </c>
      <c r="F155" s="34" t="s">
        <v>230</v>
      </c>
      <c r="G155" s="34"/>
      <c r="H155" s="34">
        <v>-255354.14</v>
      </c>
      <c r="I155" s="34"/>
      <c r="J155" s="34">
        <v>-260076.28</v>
      </c>
      <c r="K155" s="3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</row>
    <row r="156" spans="1:700" x14ac:dyDescent="0.3">
      <c r="A156"/>
      <c r="B156" t="s">
        <v>202</v>
      </c>
      <c r="C156" t="s">
        <v>29</v>
      </c>
      <c r="D156" t="s">
        <v>29</v>
      </c>
      <c r="E156" s="45">
        <v>3410110</v>
      </c>
      <c r="F156" s="34" t="s">
        <v>231</v>
      </c>
      <c r="G156" s="34"/>
      <c r="H156" s="34">
        <v>-1789656.7</v>
      </c>
      <c r="I156" s="34"/>
      <c r="J156" s="34">
        <v>-1798084.1</v>
      </c>
      <c r="K156" s="35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</row>
    <row r="157" spans="1:700" x14ac:dyDescent="0.3">
      <c r="A157"/>
      <c r="B157" t="s">
        <v>202</v>
      </c>
      <c r="C157" t="s">
        <v>29</v>
      </c>
      <c r="D157" t="s">
        <v>29</v>
      </c>
      <c r="E157" s="45">
        <v>3410111</v>
      </c>
      <c r="F157" s="34" t="s">
        <v>232</v>
      </c>
      <c r="G157" s="34"/>
      <c r="H157" s="34">
        <v>-16707.36</v>
      </c>
      <c r="I157" s="34"/>
      <c r="J157" s="34">
        <v>-13379.06</v>
      </c>
      <c r="K157" s="35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</row>
    <row r="158" spans="1:700" x14ac:dyDescent="0.3">
      <c r="A158"/>
      <c r="B158" t="s">
        <v>202</v>
      </c>
      <c r="C158" t="s">
        <v>29</v>
      </c>
      <c r="D158" t="s">
        <v>29</v>
      </c>
      <c r="E158" s="45">
        <v>3410112</v>
      </c>
      <c r="F158" s="34" t="s">
        <v>233</v>
      </c>
      <c r="G158" s="34"/>
      <c r="H158" s="34">
        <v>-726020.14</v>
      </c>
      <c r="I158" s="34"/>
      <c r="J158" s="34">
        <v>-576653.1</v>
      </c>
      <c r="K158" s="35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</row>
    <row r="159" spans="1:700" x14ac:dyDescent="0.3">
      <c r="A159"/>
      <c r="B159" t="s">
        <v>202</v>
      </c>
      <c r="C159" t="s">
        <v>29</v>
      </c>
      <c r="D159" t="s">
        <v>29</v>
      </c>
      <c r="E159" s="45">
        <v>3411102</v>
      </c>
      <c r="F159" s="34" t="s">
        <v>234</v>
      </c>
      <c r="G159" s="34"/>
      <c r="H159" s="34">
        <v>-2430.88</v>
      </c>
      <c r="I159" s="34"/>
      <c r="J159" s="34">
        <v>-2593.12</v>
      </c>
      <c r="K159" s="35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</row>
    <row r="160" spans="1:700" x14ac:dyDescent="0.3">
      <c r="A160"/>
      <c r="B160" t="s">
        <v>202</v>
      </c>
      <c r="C160" t="s">
        <v>30</v>
      </c>
      <c r="D160" t="s">
        <v>30</v>
      </c>
      <c r="E160" s="45">
        <v>3411108</v>
      </c>
      <c r="F160" s="34" t="s">
        <v>245</v>
      </c>
      <c r="G160" s="34"/>
      <c r="H160" s="34">
        <v>-79272.899999999994</v>
      </c>
      <c r="I160" s="34"/>
      <c r="J160" s="34">
        <v>-80940</v>
      </c>
      <c r="K160" s="35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</row>
    <row r="161" spans="1:700" x14ac:dyDescent="0.3">
      <c r="A161"/>
      <c r="B161" t="s">
        <v>202</v>
      </c>
      <c r="C161" t="s">
        <v>30</v>
      </c>
      <c r="D161" t="s">
        <v>30</v>
      </c>
      <c r="E161" s="45">
        <v>3411110</v>
      </c>
      <c r="F161" s="34" t="s">
        <v>246</v>
      </c>
      <c r="G161" s="34"/>
      <c r="H161" s="34">
        <v>-507116.64</v>
      </c>
      <c r="I161" s="34"/>
      <c r="J161" s="34">
        <v>-509528.02</v>
      </c>
      <c r="K161" s="35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</row>
    <row r="162" spans="1:700" x14ac:dyDescent="0.3">
      <c r="A162"/>
      <c r="B162" t="s">
        <v>202</v>
      </c>
      <c r="C162" t="s">
        <v>30</v>
      </c>
      <c r="D162" t="s">
        <v>30</v>
      </c>
      <c r="E162" s="45">
        <v>3411111</v>
      </c>
      <c r="F162" s="34" t="s">
        <v>247</v>
      </c>
      <c r="G162" s="34"/>
      <c r="H162" s="34">
        <v>-5422.7</v>
      </c>
      <c r="I162" s="34"/>
      <c r="J162" s="34">
        <v>-4434.5</v>
      </c>
      <c r="K162" s="35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</row>
    <row r="163" spans="1:700" x14ac:dyDescent="0.3">
      <c r="A163"/>
      <c r="B163" t="s">
        <v>202</v>
      </c>
      <c r="C163" t="s">
        <v>30</v>
      </c>
      <c r="D163" t="s">
        <v>30</v>
      </c>
      <c r="E163" s="45">
        <v>3411112</v>
      </c>
      <c r="F163" s="34" t="s">
        <v>248</v>
      </c>
      <c r="G163" s="34"/>
      <c r="H163" s="34">
        <v>-220092.5</v>
      </c>
      <c r="I163" s="34"/>
      <c r="J163" s="34">
        <v>-175093.56</v>
      </c>
      <c r="K163" s="35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</row>
    <row r="164" spans="1:700" x14ac:dyDescent="0.3">
      <c r="A164"/>
      <c r="B164" t="s">
        <v>202</v>
      </c>
      <c r="C164" t="s">
        <v>29</v>
      </c>
      <c r="D164" t="s">
        <v>29</v>
      </c>
      <c r="E164" s="45">
        <v>3430099</v>
      </c>
      <c r="F164" s="34" t="s">
        <v>235</v>
      </c>
      <c r="G164" s="34"/>
      <c r="H164" s="34">
        <v>1078.18</v>
      </c>
      <c r="I164" s="34"/>
      <c r="J164" s="34">
        <v>4676.6400000000003</v>
      </c>
      <c r="K164" s="35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</row>
    <row r="165" spans="1:700" x14ac:dyDescent="0.3">
      <c r="A165"/>
      <c r="B165" t="s">
        <v>202</v>
      </c>
      <c r="C165" t="s">
        <v>29</v>
      </c>
      <c r="D165" t="s">
        <v>29</v>
      </c>
      <c r="E165" s="45">
        <v>3430100</v>
      </c>
      <c r="F165" s="34" t="s">
        <v>236</v>
      </c>
      <c r="G165" s="34"/>
      <c r="H165" s="34">
        <v>-16255.28</v>
      </c>
      <c r="I165" s="34"/>
      <c r="J165" s="34">
        <v>0</v>
      </c>
      <c r="K165" s="3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</row>
    <row r="166" spans="1:700" x14ac:dyDescent="0.3">
      <c r="A166"/>
      <c r="B166" t="s">
        <v>202</v>
      </c>
      <c r="C166" t="s">
        <v>34</v>
      </c>
      <c r="D166" t="s">
        <v>34</v>
      </c>
      <c r="E166" s="45">
        <v>3910000</v>
      </c>
      <c r="F166" s="34" t="s">
        <v>34</v>
      </c>
      <c r="G166" s="34"/>
      <c r="H166" s="34">
        <v>-48229.36</v>
      </c>
      <c r="I166" s="34"/>
      <c r="J166" s="34">
        <v>-22871.74</v>
      </c>
      <c r="K166" s="35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</row>
    <row r="167" spans="1:700" x14ac:dyDescent="0.3">
      <c r="A167"/>
      <c r="B167" t="s">
        <v>202</v>
      </c>
      <c r="C167" t="s">
        <v>35</v>
      </c>
      <c r="D167" t="s">
        <v>35</v>
      </c>
      <c r="E167" s="45">
        <v>4010000</v>
      </c>
      <c r="F167" s="34" t="s">
        <v>249</v>
      </c>
      <c r="G167" s="34"/>
      <c r="H167" s="34">
        <v>-6300000</v>
      </c>
      <c r="I167" s="34"/>
      <c r="J167" s="34">
        <v>-6000000</v>
      </c>
      <c r="K167" s="35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</row>
    <row r="168" spans="1:700" x14ac:dyDescent="0.3">
      <c r="A168"/>
      <c r="B168" t="s">
        <v>202</v>
      </c>
      <c r="C168" t="s">
        <v>35</v>
      </c>
      <c r="D168" t="s">
        <v>35</v>
      </c>
      <c r="E168" s="45">
        <v>4010005</v>
      </c>
      <c r="F168" s="34" t="s">
        <v>250</v>
      </c>
      <c r="G168" s="34"/>
      <c r="H168" s="34">
        <v>-1162035.78</v>
      </c>
      <c r="I168" s="34"/>
      <c r="J168" s="34">
        <v>-529478.22</v>
      </c>
      <c r="K168" s="35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</row>
    <row r="169" spans="1:700" x14ac:dyDescent="0.3">
      <c r="A169"/>
      <c r="B169" t="s">
        <v>202</v>
      </c>
      <c r="C169" t="s">
        <v>35</v>
      </c>
      <c r="D169" t="s">
        <v>35</v>
      </c>
      <c r="E169" s="45">
        <v>4010010</v>
      </c>
      <c r="F169" s="34" t="s">
        <v>251</v>
      </c>
      <c r="G169" s="34"/>
      <c r="H169" s="34">
        <v>-297556.38</v>
      </c>
      <c r="I169" s="34"/>
      <c r="J169" s="34">
        <v>-241136</v>
      </c>
      <c r="K169" s="35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</row>
    <row r="170" spans="1:700" x14ac:dyDescent="0.3">
      <c r="A170"/>
      <c r="B170" t="s">
        <v>202</v>
      </c>
      <c r="C170" t="s">
        <v>35</v>
      </c>
      <c r="D170" t="s">
        <v>35</v>
      </c>
      <c r="E170" s="45">
        <v>4010011</v>
      </c>
      <c r="F170" s="34" t="s">
        <v>252</v>
      </c>
      <c r="G170" s="34"/>
      <c r="H170" s="34">
        <v>-540000</v>
      </c>
      <c r="I170" s="34"/>
      <c r="J170" s="34">
        <v>-220000</v>
      </c>
      <c r="K170" s="35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</row>
    <row r="171" spans="1:700" x14ac:dyDescent="0.3">
      <c r="A171"/>
      <c r="B171" t="s">
        <v>202</v>
      </c>
      <c r="C171" t="s">
        <v>36</v>
      </c>
      <c r="D171" t="s">
        <v>36</v>
      </c>
      <c r="E171" s="45">
        <v>4020000</v>
      </c>
      <c r="F171" s="34" t="s">
        <v>259</v>
      </c>
      <c r="G171" s="34"/>
      <c r="H171" s="34">
        <v>-172936.22</v>
      </c>
      <c r="I171" s="34"/>
      <c r="J171" s="34">
        <v>-173743.82</v>
      </c>
      <c r="K171" s="35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</row>
    <row r="172" spans="1:700" x14ac:dyDescent="0.3">
      <c r="A172"/>
      <c r="B172" t="s">
        <v>202</v>
      </c>
      <c r="C172" t="s">
        <v>37</v>
      </c>
      <c r="D172" t="s">
        <v>37</v>
      </c>
      <c r="E172" s="45">
        <v>4100000</v>
      </c>
      <c r="F172" s="34" t="s">
        <v>257</v>
      </c>
      <c r="G172" s="34"/>
      <c r="H172" s="34">
        <v>-2755835.82</v>
      </c>
      <c r="I172" s="34"/>
      <c r="J172" s="34">
        <v>-2878582.78</v>
      </c>
      <c r="K172" s="35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</row>
    <row r="173" spans="1:700" x14ac:dyDescent="0.3">
      <c r="A173"/>
      <c r="B173" t="s">
        <v>202</v>
      </c>
      <c r="C173" t="s">
        <v>37</v>
      </c>
      <c r="D173" t="s">
        <v>37</v>
      </c>
      <c r="E173" s="45">
        <v>4100004</v>
      </c>
      <c r="F173" s="34" t="s">
        <v>258</v>
      </c>
      <c r="G173" s="34"/>
      <c r="H173" s="34">
        <v>-2057908.5</v>
      </c>
      <c r="I173" s="34"/>
      <c r="J173" s="34">
        <v>-1811604.28</v>
      </c>
      <c r="K173" s="35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</row>
    <row r="174" spans="1:700" x14ac:dyDescent="0.3">
      <c r="A174"/>
      <c r="B174" t="s">
        <v>202</v>
      </c>
      <c r="C174" t="s">
        <v>35</v>
      </c>
      <c r="D174" t="s">
        <v>35</v>
      </c>
      <c r="E174" s="45">
        <v>4900105</v>
      </c>
      <c r="F174" s="34" t="s">
        <v>253</v>
      </c>
      <c r="G174" s="34"/>
      <c r="H174" s="34">
        <v>0</v>
      </c>
      <c r="I174" s="34"/>
      <c r="J174" s="34">
        <v>6959562.6600000001</v>
      </c>
      <c r="K174" s="35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</row>
    <row r="175" spans="1:700" x14ac:dyDescent="0.3">
      <c r="A175"/>
      <c r="B175" t="s">
        <v>202</v>
      </c>
      <c r="C175" t="s">
        <v>35</v>
      </c>
      <c r="D175" t="s">
        <v>35</v>
      </c>
      <c r="E175" s="45">
        <v>4910105</v>
      </c>
      <c r="F175" s="34" t="s">
        <v>254</v>
      </c>
      <c r="G175" s="34"/>
      <c r="H175" s="34">
        <v>0</v>
      </c>
      <c r="I175" s="34"/>
      <c r="J175" s="34">
        <v>-6959562.6600000001</v>
      </c>
      <c r="K175" s="3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</row>
    <row r="176" spans="1:700" x14ac:dyDescent="0.3">
      <c r="A176"/>
      <c r="B176" t="s">
        <v>260</v>
      </c>
      <c r="C176" t="s">
        <v>42</v>
      </c>
      <c r="D176" t="s">
        <v>42</v>
      </c>
      <c r="E176" s="45">
        <v>5000000</v>
      </c>
      <c r="F176" s="34" t="s">
        <v>42</v>
      </c>
      <c r="G176" s="34"/>
      <c r="H176" s="34">
        <v>-20800000</v>
      </c>
      <c r="I176" s="34"/>
      <c r="J176" s="34">
        <v>-20800000</v>
      </c>
      <c r="K176" s="35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</row>
    <row r="177" spans="1:700" x14ac:dyDescent="0.3">
      <c r="A177"/>
      <c r="B177" t="s">
        <v>260</v>
      </c>
      <c r="C177" t="s">
        <v>41</v>
      </c>
      <c r="D177" t="s">
        <v>41</v>
      </c>
      <c r="E177" s="45">
        <v>5110101</v>
      </c>
      <c r="F177" s="34" t="s">
        <v>41</v>
      </c>
      <c r="G177" s="34"/>
      <c r="H177" s="34">
        <v>-156891.16</v>
      </c>
      <c r="I177" s="34"/>
      <c r="J177" s="34">
        <v>-156891.16</v>
      </c>
      <c r="K177" s="35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</row>
    <row r="178" spans="1:700" x14ac:dyDescent="0.3">
      <c r="A178"/>
      <c r="B178" t="s">
        <v>260</v>
      </c>
      <c r="C178" t="s">
        <v>39</v>
      </c>
      <c r="D178" t="s">
        <v>39</v>
      </c>
      <c r="E178" s="45">
        <v>5120107</v>
      </c>
      <c r="F178" s="34" t="s">
        <v>39</v>
      </c>
      <c r="G178" s="34"/>
      <c r="H178" s="34">
        <v>-4160000</v>
      </c>
      <c r="I178" s="34"/>
      <c r="J178" s="34">
        <v>-4160000</v>
      </c>
      <c r="K178" s="35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</row>
    <row r="179" spans="1:700" x14ac:dyDescent="0.3">
      <c r="A179"/>
      <c r="B179" t="s">
        <v>260</v>
      </c>
      <c r="C179" t="s">
        <v>40</v>
      </c>
      <c r="D179" t="s">
        <v>40</v>
      </c>
      <c r="E179" s="45">
        <v>5130000</v>
      </c>
      <c r="F179" s="34" t="s">
        <v>261</v>
      </c>
      <c r="G179" s="34"/>
      <c r="H179" s="34">
        <v>-130058461.81999999</v>
      </c>
      <c r="I179" s="34"/>
      <c r="J179" s="34">
        <v>-164168241.88</v>
      </c>
      <c r="K179" s="35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</row>
    <row r="180" spans="1:700" x14ac:dyDescent="0.3">
      <c r="A180"/>
      <c r="B180" t="s">
        <v>260</v>
      </c>
      <c r="C180" t="s">
        <v>40</v>
      </c>
      <c r="D180" t="s">
        <v>40</v>
      </c>
      <c r="E180" s="45">
        <v>5300000</v>
      </c>
      <c r="F180" s="34" t="s">
        <v>262</v>
      </c>
      <c r="G180" s="34"/>
      <c r="H180" s="34">
        <v>41890219.939999998</v>
      </c>
      <c r="I180" s="34"/>
      <c r="J180" s="34">
        <v>0</v>
      </c>
      <c r="K180" s="35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</row>
    <row r="181" spans="1:700" x14ac:dyDescent="0.3">
      <c r="A181"/>
      <c r="B181" t="s">
        <v>260</v>
      </c>
      <c r="C181" t="s">
        <v>40</v>
      </c>
      <c r="D181" t="s">
        <v>40</v>
      </c>
      <c r="E181" s="45">
        <v>5310000</v>
      </c>
      <c r="F181" s="34" t="s">
        <v>263</v>
      </c>
      <c r="G181" s="34"/>
      <c r="H181" s="34">
        <v>-41890219.939999998</v>
      </c>
      <c r="I181" s="34"/>
      <c r="J181" s="34">
        <v>0</v>
      </c>
      <c r="K181" s="35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</row>
    <row r="182" spans="1:700" x14ac:dyDescent="0.3">
      <c r="A182"/>
      <c r="B182" t="s">
        <v>264</v>
      </c>
      <c r="C182" t="s">
        <v>51</v>
      </c>
      <c r="D182" t="s">
        <v>51</v>
      </c>
      <c r="E182" s="45">
        <v>6000000</v>
      </c>
      <c r="F182" s="34" t="s">
        <v>265</v>
      </c>
      <c r="G182" s="34"/>
      <c r="H182" s="34">
        <v>-668826572.36000001</v>
      </c>
      <c r="I182" s="34"/>
      <c r="J182" s="34">
        <v>0</v>
      </c>
      <c r="K182" s="35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</row>
    <row r="183" spans="1:700" x14ac:dyDescent="0.3">
      <c r="A183"/>
      <c r="B183" t="s">
        <v>264</v>
      </c>
      <c r="C183" t="s">
        <v>51</v>
      </c>
      <c r="D183" t="s">
        <v>51</v>
      </c>
      <c r="E183" s="45">
        <v>6000000</v>
      </c>
      <c r="F183" s="34" t="s">
        <v>265</v>
      </c>
      <c r="G183" s="34"/>
      <c r="H183" s="34">
        <v>0</v>
      </c>
      <c r="I183" s="34"/>
      <c r="J183" s="34">
        <v>-621009519.74000001</v>
      </c>
      <c r="K183" s="35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</row>
    <row r="184" spans="1:700" x14ac:dyDescent="0.3">
      <c r="A184"/>
      <c r="B184" t="s">
        <v>264</v>
      </c>
      <c r="C184" t="s">
        <v>51</v>
      </c>
      <c r="D184" t="s">
        <v>51</v>
      </c>
      <c r="E184" s="45">
        <v>6000006</v>
      </c>
      <c r="F184" s="34" t="s">
        <v>266</v>
      </c>
      <c r="G184" s="34"/>
      <c r="H184" s="34">
        <v>-842228.54</v>
      </c>
      <c r="I184" s="34"/>
      <c r="J184" s="34">
        <v>0</v>
      </c>
      <c r="K184" s="35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</row>
    <row r="185" spans="1:700" x14ac:dyDescent="0.3">
      <c r="A185"/>
      <c r="B185" t="s">
        <v>264</v>
      </c>
      <c r="C185" t="s">
        <v>51</v>
      </c>
      <c r="D185" t="s">
        <v>51</v>
      </c>
      <c r="E185" s="45">
        <v>6000006</v>
      </c>
      <c r="F185" s="34" t="s">
        <v>266</v>
      </c>
      <c r="G185" s="34"/>
      <c r="H185" s="34">
        <v>0</v>
      </c>
      <c r="I185" s="34"/>
      <c r="J185" s="34">
        <v>-42531.76</v>
      </c>
      <c r="K185" s="3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</row>
    <row r="186" spans="1:700" x14ac:dyDescent="0.3">
      <c r="A186"/>
      <c r="B186" t="s">
        <v>264</v>
      </c>
      <c r="C186" t="s">
        <v>51</v>
      </c>
      <c r="D186" t="s">
        <v>51</v>
      </c>
      <c r="E186" s="45">
        <v>6000010</v>
      </c>
      <c r="F186" s="34" t="s">
        <v>267</v>
      </c>
      <c r="G186" s="34"/>
      <c r="H186" s="34">
        <v>-845425.2</v>
      </c>
      <c r="I186" s="34"/>
      <c r="J186" s="34">
        <v>0</v>
      </c>
      <c r="K186" s="35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</row>
    <row r="187" spans="1:700" x14ac:dyDescent="0.3">
      <c r="A187"/>
      <c r="B187" t="s">
        <v>264</v>
      </c>
      <c r="C187" t="s">
        <v>51</v>
      </c>
      <c r="D187" t="s">
        <v>51</v>
      </c>
      <c r="E187" s="45">
        <v>6000010</v>
      </c>
      <c r="F187" s="34" t="s">
        <v>267</v>
      </c>
      <c r="G187" s="34"/>
      <c r="H187" s="34">
        <v>0</v>
      </c>
      <c r="I187" s="34"/>
      <c r="J187" s="34">
        <v>-982580.34</v>
      </c>
      <c r="K187" s="35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</row>
    <row r="188" spans="1:700" x14ac:dyDescent="0.3">
      <c r="A188"/>
      <c r="B188" t="s">
        <v>264</v>
      </c>
      <c r="C188" t="s">
        <v>51</v>
      </c>
      <c r="D188" t="s">
        <v>51</v>
      </c>
      <c r="E188" s="45">
        <v>6000011</v>
      </c>
      <c r="F188" s="34" t="s">
        <v>268</v>
      </c>
      <c r="G188" s="34"/>
      <c r="H188" s="34">
        <v>-33.119999999999997</v>
      </c>
      <c r="I188" s="34"/>
      <c r="J188" s="34">
        <v>0</v>
      </c>
      <c r="K188" s="35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</row>
    <row r="189" spans="1:700" x14ac:dyDescent="0.3">
      <c r="A189"/>
      <c r="B189" t="s">
        <v>264</v>
      </c>
      <c r="C189" t="s">
        <v>51</v>
      </c>
      <c r="D189" t="s">
        <v>51</v>
      </c>
      <c r="E189" s="45">
        <v>6000014</v>
      </c>
      <c r="F189" s="34" t="s">
        <v>269</v>
      </c>
      <c r="G189" s="34"/>
      <c r="H189" s="34">
        <v>-54527.199999999997</v>
      </c>
      <c r="I189" s="34"/>
      <c r="J189" s="34">
        <v>0</v>
      </c>
      <c r="K189" s="35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</row>
    <row r="190" spans="1:700" x14ac:dyDescent="0.3">
      <c r="A190"/>
      <c r="B190" t="s">
        <v>264</v>
      </c>
      <c r="C190" t="s">
        <v>51</v>
      </c>
      <c r="D190" t="s">
        <v>51</v>
      </c>
      <c r="E190" s="45">
        <v>6000014</v>
      </c>
      <c r="F190" s="34" t="s">
        <v>269</v>
      </c>
      <c r="G190" s="34"/>
      <c r="H190" s="34">
        <v>0</v>
      </c>
      <c r="I190" s="34"/>
      <c r="J190" s="34">
        <v>-4032.4</v>
      </c>
      <c r="K190" s="35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</row>
    <row r="191" spans="1:700" x14ac:dyDescent="0.3">
      <c r="A191"/>
      <c r="B191" t="s">
        <v>264</v>
      </c>
      <c r="C191" t="s">
        <v>51</v>
      </c>
      <c r="D191" t="s">
        <v>51</v>
      </c>
      <c r="E191" s="45">
        <v>6000015</v>
      </c>
      <c r="F191" s="34" t="s">
        <v>270</v>
      </c>
      <c r="G191" s="34"/>
      <c r="H191" s="34">
        <v>-165922</v>
      </c>
      <c r="I191" s="34"/>
      <c r="J191" s="34">
        <v>0</v>
      </c>
      <c r="K191" s="35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</row>
    <row r="192" spans="1:700" x14ac:dyDescent="0.3">
      <c r="A192"/>
      <c r="B192" t="s">
        <v>264</v>
      </c>
      <c r="C192" t="s">
        <v>51</v>
      </c>
      <c r="D192" t="s">
        <v>51</v>
      </c>
      <c r="E192" s="45">
        <v>6000015</v>
      </c>
      <c r="F192" s="34" t="s">
        <v>270</v>
      </c>
      <c r="G192" s="34"/>
      <c r="H192" s="34">
        <v>0</v>
      </c>
      <c r="I192" s="34"/>
      <c r="J192" s="34">
        <v>-138241.82</v>
      </c>
      <c r="K192" s="35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</row>
    <row r="193" spans="1:700" x14ac:dyDescent="0.3">
      <c r="A193"/>
      <c r="B193" t="s">
        <v>264</v>
      </c>
      <c r="C193" t="s">
        <v>51</v>
      </c>
      <c r="D193" t="s">
        <v>51</v>
      </c>
      <c r="E193" s="45">
        <v>6003000</v>
      </c>
      <c r="F193" s="34" t="s">
        <v>271</v>
      </c>
      <c r="G193" s="34"/>
      <c r="H193" s="34">
        <v>-2750715.76</v>
      </c>
      <c r="I193" s="34"/>
      <c r="J193" s="34">
        <v>0</v>
      </c>
      <c r="K193" s="35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</row>
    <row r="194" spans="1:700" x14ac:dyDescent="0.3">
      <c r="A194"/>
      <c r="B194" t="s">
        <v>264</v>
      </c>
      <c r="C194" t="s">
        <v>51</v>
      </c>
      <c r="D194" t="s">
        <v>51</v>
      </c>
      <c r="E194" s="45">
        <v>6003000</v>
      </c>
      <c r="F194" s="34" t="s">
        <v>271</v>
      </c>
      <c r="G194" s="34"/>
      <c r="H194" s="34">
        <v>0</v>
      </c>
      <c r="I194" s="34"/>
      <c r="J194" s="34">
        <v>-2389551.56</v>
      </c>
      <c r="K194" s="35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</row>
    <row r="195" spans="1:700" x14ac:dyDescent="0.3">
      <c r="A195"/>
      <c r="B195" t="s">
        <v>264</v>
      </c>
      <c r="C195" t="s">
        <v>51</v>
      </c>
      <c r="D195" t="s">
        <v>51</v>
      </c>
      <c r="E195" s="45">
        <v>6010000</v>
      </c>
      <c r="F195" s="34" t="s">
        <v>272</v>
      </c>
      <c r="G195" s="34"/>
      <c r="H195" s="34">
        <v>-10772800.060000001</v>
      </c>
      <c r="I195" s="34"/>
      <c r="J195" s="34">
        <v>0</v>
      </c>
      <c r="K195" s="3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</row>
    <row r="196" spans="1:700" x14ac:dyDescent="0.3">
      <c r="A196"/>
      <c r="B196" t="s">
        <v>264</v>
      </c>
      <c r="C196" t="s">
        <v>51</v>
      </c>
      <c r="D196" t="s">
        <v>51</v>
      </c>
      <c r="E196" s="45">
        <v>6010000</v>
      </c>
      <c r="F196" s="34" t="s">
        <v>272</v>
      </c>
      <c r="G196" s="34"/>
      <c r="H196" s="34">
        <v>0</v>
      </c>
      <c r="I196" s="34"/>
      <c r="J196" s="34">
        <v>-11348321.1</v>
      </c>
      <c r="K196" s="35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</row>
    <row r="197" spans="1:700" x14ac:dyDescent="0.3">
      <c r="A197"/>
      <c r="B197" t="s">
        <v>264</v>
      </c>
      <c r="C197" t="s">
        <v>51</v>
      </c>
      <c r="D197" t="s">
        <v>51</v>
      </c>
      <c r="E197" s="45">
        <v>6011000</v>
      </c>
      <c r="F197" s="34" t="s">
        <v>273</v>
      </c>
      <c r="G197" s="34"/>
      <c r="H197" s="34">
        <v>-30371643.739999998</v>
      </c>
      <c r="I197" s="34"/>
      <c r="J197" s="34">
        <v>0</v>
      </c>
      <c r="K197" s="35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</row>
    <row r="198" spans="1:700" x14ac:dyDescent="0.3">
      <c r="A198"/>
      <c r="B198" t="s">
        <v>264</v>
      </c>
      <c r="C198" t="s">
        <v>51</v>
      </c>
      <c r="D198" t="s">
        <v>51</v>
      </c>
      <c r="E198" s="45">
        <v>6011000</v>
      </c>
      <c r="F198" s="34" t="s">
        <v>273</v>
      </c>
      <c r="G198" s="34"/>
      <c r="H198" s="34">
        <v>0</v>
      </c>
      <c r="I198" s="34"/>
      <c r="J198" s="34">
        <v>-25930188.379999999</v>
      </c>
      <c r="K198" s="35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</row>
    <row r="199" spans="1:700" x14ac:dyDescent="0.3">
      <c r="A199"/>
      <c r="B199" t="s">
        <v>264</v>
      </c>
      <c r="C199" t="s">
        <v>51</v>
      </c>
      <c r="D199" t="s">
        <v>51</v>
      </c>
      <c r="E199" s="45">
        <v>6011011</v>
      </c>
      <c r="F199" s="34" t="s">
        <v>276</v>
      </c>
      <c r="G199" s="34"/>
      <c r="H199" s="34">
        <v>0</v>
      </c>
      <c r="I199" s="34"/>
      <c r="J199" s="34">
        <v>-363.46</v>
      </c>
      <c r="K199" s="35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</row>
    <row r="200" spans="1:700" x14ac:dyDescent="0.3">
      <c r="A200"/>
      <c r="B200" t="s">
        <v>264</v>
      </c>
      <c r="C200" t="s">
        <v>51</v>
      </c>
      <c r="D200" t="s">
        <v>51</v>
      </c>
      <c r="E200" s="45">
        <v>6013000</v>
      </c>
      <c r="F200" s="34" t="s">
        <v>274</v>
      </c>
      <c r="G200" s="34"/>
      <c r="H200" s="34">
        <v>-56070172.359999999</v>
      </c>
      <c r="I200" s="34"/>
      <c r="J200" s="34">
        <v>0</v>
      </c>
      <c r="K200" s="35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</row>
    <row r="201" spans="1:700" x14ac:dyDescent="0.3">
      <c r="A201"/>
      <c r="B201" t="s">
        <v>264</v>
      </c>
      <c r="C201" t="s">
        <v>51</v>
      </c>
      <c r="D201" t="s">
        <v>51</v>
      </c>
      <c r="E201" s="45">
        <v>6013000</v>
      </c>
      <c r="F201" s="34" t="s">
        <v>274</v>
      </c>
      <c r="G201" s="34"/>
      <c r="H201" s="34">
        <v>0</v>
      </c>
      <c r="I201" s="34"/>
      <c r="J201" s="34">
        <v>-53294646.119999997</v>
      </c>
      <c r="K201" s="35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</row>
    <row r="202" spans="1:700" x14ac:dyDescent="0.3">
      <c r="A202"/>
      <c r="B202" t="s">
        <v>264</v>
      </c>
      <c r="C202" t="s">
        <v>51</v>
      </c>
      <c r="D202" t="s">
        <v>51</v>
      </c>
      <c r="E202" s="45">
        <v>6013009</v>
      </c>
      <c r="F202" s="34" t="s">
        <v>275</v>
      </c>
      <c r="G202" s="34"/>
      <c r="H202" s="34">
        <v>-2968</v>
      </c>
      <c r="I202" s="34"/>
      <c r="J202" s="34">
        <v>0</v>
      </c>
      <c r="K202" s="35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</row>
    <row r="203" spans="1:700" x14ac:dyDescent="0.3">
      <c r="A203"/>
      <c r="B203" t="s">
        <v>264</v>
      </c>
      <c r="C203" t="s">
        <v>51</v>
      </c>
      <c r="D203" t="s">
        <v>51</v>
      </c>
      <c r="E203" s="45">
        <v>6013011</v>
      </c>
      <c r="F203" s="34" t="s">
        <v>276</v>
      </c>
      <c r="G203" s="34"/>
      <c r="H203" s="34">
        <v>-4806.6400000000003</v>
      </c>
      <c r="I203" s="34"/>
      <c r="J203" s="34">
        <v>0</v>
      </c>
      <c r="K203" s="35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</row>
    <row r="204" spans="1:700" x14ac:dyDescent="0.3">
      <c r="A204"/>
      <c r="B204" t="s">
        <v>264</v>
      </c>
      <c r="C204" t="s">
        <v>51</v>
      </c>
      <c r="D204" t="s">
        <v>51</v>
      </c>
      <c r="E204" s="45">
        <v>6013011</v>
      </c>
      <c r="F204" s="34" t="s">
        <v>276</v>
      </c>
      <c r="G204" s="34"/>
      <c r="H204" s="34">
        <v>0</v>
      </c>
      <c r="I204" s="34"/>
      <c r="J204" s="34">
        <v>-16501.439999999999</v>
      </c>
      <c r="K204" s="35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</row>
    <row r="205" spans="1:700" x14ac:dyDescent="0.3">
      <c r="A205"/>
      <c r="B205" t="s">
        <v>264</v>
      </c>
      <c r="C205" t="s">
        <v>48</v>
      </c>
      <c r="D205" t="s">
        <v>48</v>
      </c>
      <c r="E205" s="45">
        <v>6100106</v>
      </c>
      <c r="F205" s="34" t="s">
        <v>289</v>
      </c>
      <c r="G205" s="34"/>
      <c r="H205" s="34">
        <v>-16773.560000000001</v>
      </c>
      <c r="I205" s="34"/>
      <c r="J205" s="34">
        <v>0</v>
      </c>
      <c r="K205" s="3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</row>
    <row r="206" spans="1:700" x14ac:dyDescent="0.3">
      <c r="A206"/>
      <c r="B206" t="s">
        <v>264</v>
      </c>
      <c r="C206" t="s">
        <v>48</v>
      </c>
      <c r="D206" t="s">
        <v>48</v>
      </c>
      <c r="E206" s="45">
        <v>6100106</v>
      </c>
      <c r="F206" s="34" t="s">
        <v>289</v>
      </c>
      <c r="G206" s="34"/>
      <c r="H206" s="34">
        <v>0</v>
      </c>
      <c r="I206" s="34"/>
      <c r="J206" s="34">
        <v>-16415.66</v>
      </c>
      <c r="K206" s="35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</row>
    <row r="207" spans="1:700" x14ac:dyDescent="0.3">
      <c r="A207"/>
      <c r="B207" t="s">
        <v>264</v>
      </c>
      <c r="C207" t="s">
        <v>48</v>
      </c>
      <c r="D207" t="s">
        <v>48</v>
      </c>
      <c r="E207" s="45">
        <v>6100108</v>
      </c>
      <c r="F207" s="34" t="s">
        <v>313</v>
      </c>
      <c r="G207" s="34"/>
      <c r="H207" s="34">
        <v>0</v>
      </c>
      <c r="I207" s="34"/>
      <c r="J207" s="34">
        <v>-7237.92</v>
      </c>
      <c r="K207" s="35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</row>
    <row r="208" spans="1:700" x14ac:dyDescent="0.3">
      <c r="A208"/>
      <c r="B208" t="s">
        <v>264</v>
      </c>
      <c r="C208" t="s">
        <v>48</v>
      </c>
      <c r="D208" t="s">
        <v>48</v>
      </c>
      <c r="E208" s="45">
        <v>6100110</v>
      </c>
      <c r="F208" s="34" t="s">
        <v>290</v>
      </c>
      <c r="G208" s="34"/>
      <c r="H208" s="34">
        <v>-154830.06</v>
      </c>
      <c r="I208" s="34"/>
      <c r="J208" s="34">
        <v>0</v>
      </c>
      <c r="K208" s="35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</row>
    <row r="209" spans="1:700" x14ac:dyDescent="0.3">
      <c r="A209"/>
      <c r="B209" t="s">
        <v>264</v>
      </c>
      <c r="C209" t="s">
        <v>48</v>
      </c>
      <c r="D209" t="s">
        <v>48</v>
      </c>
      <c r="E209" s="45">
        <v>6100110</v>
      </c>
      <c r="F209" s="34" t="s">
        <v>290</v>
      </c>
      <c r="G209" s="34"/>
      <c r="H209" s="34">
        <v>0</v>
      </c>
      <c r="I209" s="34"/>
      <c r="J209" s="34">
        <v>-10709.22</v>
      </c>
      <c r="K209" s="35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</row>
    <row r="210" spans="1:700" x14ac:dyDescent="0.3">
      <c r="A210"/>
      <c r="B210" t="s">
        <v>264</v>
      </c>
      <c r="C210" t="s">
        <v>48</v>
      </c>
      <c r="D210" t="s">
        <v>48</v>
      </c>
      <c r="E210" s="45">
        <v>6100118</v>
      </c>
      <c r="F210" s="34" t="s">
        <v>291</v>
      </c>
      <c r="G210" s="34"/>
      <c r="H210" s="34">
        <v>-1418056.04</v>
      </c>
      <c r="I210" s="34"/>
      <c r="J210" s="34">
        <v>0</v>
      </c>
      <c r="K210" s="35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</row>
    <row r="211" spans="1:700" x14ac:dyDescent="0.3">
      <c r="A211"/>
      <c r="B211" t="s">
        <v>264</v>
      </c>
      <c r="C211" t="s">
        <v>48</v>
      </c>
      <c r="D211" t="s">
        <v>48</v>
      </c>
      <c r="E211" s="45">
        <v>6100118</v>
      </c>
      <c r="F211" s="34" t="s">
        <v>291</v>
      </c>
      <c r="G211" s="34"/>
      <c r="H211" s="34">
        <v>0</v>
      </c>
      <c r="I211" s="34"/>
      <c r="J211" s="34">
        <v>-1281867.3600000001</v>
      </c>
      <c r="K211" s="35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</row>
    <row r="212" spans="1:700" x14ac:dyDescent="0.3">
      <c r="A212"/>
      <c r="B212" t="s">
        <v>314</v>
      </c>
      <c r="C212" t="s">
        <v>53</v>
      </c>
      <c r="D212" t="s">
        <v>53</v>
      </c>
      <c r="E212" s="45">
        <v>6100121</v>
      </c>
      <c r="F212" s="34" t="s">
        <v>325</v>
      </c>
      <c r="G212" s="34"/>
      <c r="H212" s="34">
        <v>-671267.5</v>
      </c>
      <c r="I212" s="34"/>
      <c r="J212" s="34">
        <v>0</v>
      </c>
      <c r="K212" s="35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</row>
    <row r="213" spans="1:700" x14ac:dyDescent="0.3">
      <c r="A213"/>
      <c r="B213" t="s">
        <v>314</v>
      </c>
      <c r="C213" t="s">
        <v>53</v>
      </c>
      <c r="D213" t="s">
        <v>53</v>
      </c>
      <c r="E213" s="45">
        <v>6100121</v>
      </c>
      <c r="F213" s="34" t="s">
        <v>325</v>
      </c>
      <c r="G213" s="34"/>
      <c r="H213" s="34">
        <v>0</v>
      </c>
      <c r="I213" s="34"/>
      <c r="J213" s="34">
        <v>-690906.76</v>
      </c>
      <c r="K213" s="35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</row>
    <row r="214" spans="1:700" x14ac:dyDescent="0.3">
      <c r="A214"/>
      <c r="B214" t="s">
        <v>264</v>
      </c>
      <c r="C214" t="s">
        <v>48</v>
      </c>
      <c r="D214" t="s">
        <v>48</v>
      </c>
      <c r="E214" s="45">
        <v>6100122</v>
      </c>
      <c r="F214" s="34" t="s">
        <v>292</v>
      </c>
      <c r="G214" s="34"/>
      <c r="H214" s="34">
        <v>-10365</v>
      </c>
      <c r="I214" s="34"/>
      <c r="J214" s="34">
        <v>0</v>
      </c>
      <c r="K214" s="35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</row>
    <row r="215" spans="1:700" x14ac:dyDescent="0.3">
      <c r="A215"/>
      <c r="B215" t="s">
        <v>264</v>
      </c>
      <c r="C215" t="s">
        <v>48</v>
      </c>
      <c r="D215" t="s">
        <v>48</v>
      </c>
      <c r="E215" s="45">
        <v>6100122</v>
      </c>
      <c r="F215" s="34" t="s">
        <v>292</v>
      </c>
      <c r="G215" s="34"/>
      <c r="H215" s="34">
        <v>0</v>
      </c>
      <c r="I215" s="34"/>
      <c r="J215" s="34">
        <v>-9967.7800000000007</v>
      </c>
      <c r="K215" s="3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</row>
    <row r="216" spans="1:700" x14ac:dyDescent="0.3">
      <c r="A216"/>
      <c r="B216" t="s">
        <v>264</v>
      </c>
      <c r="C216" t="s">
        <v>48</v>
      </c>
      <c r="D216" t="s">
        <v>48</v>
      </c>
      <c r="E216" s="45">
        <v>6100125</v>
      </c>
      <c r="F216" s="34" t="s">
        <v>293</v>
      </c>
      <c r="G216" s="34"/>
      <c r="H216" s="34">
        <v>-4270</v>
      </c>
      <c r="I216" s="34"/>
      <c r="J216" s="34">
        <v>0</v>
      </c>
      <c r="K216" s="35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</row>
    <row r="217" spans="1:700" x14ac:dyDescent="0.3">
      <c r="A217"/>
      <c r="B217" t="s">
        <v>264</v>
      </c>
      <c r="C217" t="s">
        <v>48</v>
      </c>
      <c r="D217" t="s">
        <v>48</v>
      </c>
      <c r="E217" s="45">
        <v>6100125</v>
      </c>
      <c r="F217" s="34" t="s">
        <v>293</v>
      </c>
      <c r="G217" s="34"/>
      <c r="H217" s="34">
        <v>0</v>
      </c>
      <c r="I217" s="34"/>
      <c r="J217" s="34">
        <v>-4250</v>
      </c>
      <c r="K217" s="35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</row>
    <row r="218" spans="1:700" x14ac:dyDescent="0.3">
      <c r="A218"/>
      <c r="B218" t="s">
        <v>264</v>
      </c>
      <c r="C218" t="s">
        <v>48</v>
      </c>
      <c r="D218" t="s">
        <v>48</v>
      </c>
      <c r="E218" s="45">
        <v>6100128</v>
      </c>
      <c r="F218" s="34" t="s">
        <v>294</v>
      </c>
      <c r="G218" s="34"/>
      <c r="H218" s="34">
        <v>-1109.04</v>
      </c>
      <c r="I218" s="34"/>
      <c r="J218" s="34">
        <v>0</v>
      </c>
      <c r="K218" s="35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</row>
    <row r="219" spans="1:700" x14ac:dyDescent="0.3">
      <c r="A219"/>
      <c r="B219" t="s">
        <v>264</v>
      </c>
      <c r="C219" t="s">
        <v>48</v>
      </c>
      <c r="D219" t="s">
        <v>48</v>
      </c>
      <c r="E219" s="45">
        <v>6100128</v>
      </c>
      <c r="F219" s="34" t="s">
        <v>294</v>
      </c>
      <c r="G219" s="34"/>
      <c r="H219" s="34">
        <v>0</v>
      </c>
      <c r="I219" s="34"/>
      <c r="J219" s="34">
        <v>-1351.32</v>
      </c>
      <c r="K219" s="35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</row>
    <row r="220" spans="1:700" x14ac:dyDescent="0.3">
      <c r="A220"/>
      <c r="B220" t="s">
        <v>314</v>
      </c>
      <c r="C220" t="s">
        <v>53</v>
      </c>
      <c r="D220" t="s">
        <v>53</v>
      </c>
      <c r="E220" s="45">
        <v>6100133</v>
      </c>
      <c r="F220" s="34" t="s">
        <v>326</v>
      </c>
      <c r="G220" s="34"/>
      <c r="H220" s="34">
        <v>-3041485.98</v>
      </c>
      <c r="I220" s="34"/>
      <c r="J220" s="34">
        <v>0</v>
      </c>
      <c r="K220" s="35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</row>
    <row r="221" spans="1:700" x14ac:dyDescent="0.3">
      <c r="A221"/>
      <c r="B221" t="s">
        <v>314</v>
      </c>
      <c r="C221" t="s">
        <v>53</v>
      </c>
      <c r="D221" t="s">
        <v>53</v>
      </c>
      <c r="E221" s="45">
        <v>6100133</v>
      </c>
      <c r="F221" s="34" t="s">
        <v>326</v>
      </c>
      <c r="G221" s="34"/>
      <c r="H221" s="34">
        <v>0</v>
      </c>
      <c r="I221" s="34"/>
      <c r="J221" s="34">
        <v>-4305634.78</v>
      </c>
      <c r="K221" s="35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</row>
    <row r="222" spans="1:700" x14ac:dyDescent="0.3">
      <c r="A222"/>
      <c r="B222" t="s">
        <v>264</v>
      </c>
      <c r="C222" t="s">
        <v>48</v>
      </c>
      <c r="D222" t="s">
        <v>48</v>
      </c>
      <c r="E222" s="45">
        <v>6100134</v>
      </c>
      <c r="F222" s="34" t="s">
        <v>295</v>
      </c>
      <c r="G222" s="34"/>
      <c r="H222" s="34">
        <v>-1168.24</v>
      </c>
      <c r="I222" s="34"/>
      <c r="J222" s="34">
        <v>0</v>
      </c>
      <c r="K222" s="35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</row>
    <row r="223" spans="1:700" x14ac:dyDescent="0.3">
      <c r="A223"/>
      <c r="B223" t="s">
        <v>264</v>
      </c>
      <c r="C223" t="s">
        <v>48</v>
      </c>
      <c r="D223" t="s">
        <v>48</v>
      </c>
      <c r="E223" s="45">
        <v>6100134</v>
      </c>
      <c r="F223" s="34" t="s">
        <v>295</v>
      </c>
      <c r="G223" s="34"/>
      <c r="H223" s="34">
        <v>0</v>
      </c>
      <c r="I223" s="34"/>
      <c r="J223" s="34">
        <v>-93825.58</v>
      </c>
      <c r="K223" s="35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</row>
    <row r="224" spans="1:700" x14ac:dyDescent="0.3">
      <c r="A224"/>
      <c r="B224" t="s">
        <v>264</v>
      </c>
      <c r="C224" t="s">
        <v>51</v>
      </c>
      <c r="D224" t="s">
        <v>51</v>
      </c>
      <c r="E224" s="45">
        <v>6100136</v>
      </c>
      <c r="F224" s="34" t="s">
        <v>277</v>
      </c>
      <c r="G224" s="34"/>
      <c r="H224" s="34">
        <v>-160386.51999999999</v>
      </c>
      <c r="I224" s="34"/>
      <c r="J224" s="34">
        <v>0</v>
      </c>
      <c r="K224" s="35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</row>
    <row r="225" spans="1:700" x14ac:dyDescent="0.3">
      <c r="A225"/>
      <c r="B225" t="s">
        <v>264</v>
      </c>
      <c r="C225" t="s">
        <v>51</v>
      </c>
      <c r="D225" t="s">
        <v>51</v>
      </c>
      <c r="E225" s="45">
        <v>6100136</v>
      </c>
      <c r="F225" s="34" t="s">
        <v>277</v>
      </c>
      <c r="G225" s="34"/>
      <c r="H225" s="34">
        <v>0</v>
      </c>
      <c r="I225" s="34"/>
      <c r="J225" s="34">
        <v>-199934.6</v>
      </c>
      <c r="K225" s="3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</row>
    <row r="226" spans="1:700" x14ac:dyDescent="0.3">
      <c r="A226"/>
      <c r="B226" t="s">
        <v>264</v>
      </c>
      <c r="C226" t="s">
        <v>48</v>
      </c>
      <c r="D226" t="s">
        <v>48</v>
      </c>
      <c r="E226" s="45">
        <v>6100137</v>
      </c>
      <c r="F226" s="34" t="s">
        <v>296</v>
      </c>
      <c r="G226" s="34"/>
      <c r="H226" s="34">
        <v>-254487.26</v>
      </c>
      <c r="I226" s="34"/>
      <c r="J226" s="34">
        <v>0</v>
      </c>
      <c r="K226" s="35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</row>
    <row r="227" spans="1:700" x14ac:dyDescent="0.3">
      <c r="A227"/>
      <c r="B227" t="s">
        <v>264</v>
      </c>
      <c r="C227" t="s">
        <v>48</v>
      </c>
      <c r="D227" t="s">
        <v>48</v>
      </c>
      <c r="E227" s="45">
        <v>6100137</v>
      </c>
      <c r="F227" s="34" t="s">
        <v>296</v>
      </c>
      <c r="G227" s="34"/>
      <c r="H227" s="34">
        <v>0</v>
      </c>
      <c r="I227" s="34"/>
      <c r="J227" s="34">
        <v>-264196.2</v>
      </c>
      <c r="K227" s="35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</row>
    <row r="228" spans="1:700" x14ac:dyDescent="0.3">
      <c r="A228"/>
      <c r="B228" t="s">
        <v>264</v>
      </c>
      <c r="C228" t="s">
        <v>48</v>
      </c>
      <c r="D228" t="s">
        <v>48</v>
      </c>
      <c r="E228" s="45">
        <v>6100139</v>
      </c>
      <c r="F228" s="34" t="s">
        <v>297</v>
      </c>
      <c r="G228" s="34"/>
      <c r="H228" s="34">
        <v>-284873.96000000002</v>
      </c>
      <c r="I228" s="34"/>
      <c r="J228" s="34">
        <v>0</v>
      </c>
      <c r="K228" s="35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</row>
    <row r="229" spans="1:700" x14ac:dyDescent="0.3">
      <c r="A229"/>
      <c r="B229" t="s">
        <v>264</v>
      </c>
      <c r="C229" t="s">
        <v>48</v>
      </c>
      <c r="D229" t="s">
        <v>48</v>
      </c>
      <c r="E229" s="45">
        <v>6100139</v>
      </c>
      <c r="F229" s="34" t="s">
        <v>297</v>
      </c>
      <c r="G229" s="34"/>
      <c r="H229" s="34">
        <v>0</v>
      </c>
      <c r="I229" s="34"/>
      <c r="J229" s="34">
        <v>-416182.3</v>
      </c>
      <c r="K229" s="35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</row>
    <row r="230" spans="1:700" x14ac:dyDescent="0.3">
      <c r="A230"/>
      <c r="B230" t="s">
        <v>264</v>
      </c>
      <c r="C230" t="s">
        <v>48</v>
      </c>
      <c r="D230" t="s">
        <v>48</v>
      </c>
      <c r="E230" s="45">
        <v>6100140</v>
      </c>
      <c r="F230" s="34" t="s">
        <v>298</v>
      </c>
      <c r="G230" s="34"/>
      <c r="H230" s="34">
        <v>-945098</v>
      </c>
      <c r="I230" s="34"/>
      <c r="J230" s="34">
        <v>0</v>
      </c>
      <c r="K230" s="35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</row>
    <row r="231" spans="1:700" x14ac:dyDescent="0.3">
      <c r="A231"/>
      <c r="B231" t="s">
        <v>264</v>
      </c>
      <c r="C231" t="s">
        <v>48</v>
      </c>
      <c r="D231" t="s">
        <v>48</v>
      </c>
      <c r="E231" s="45">
        <v>6100140</v>
      </c>
      <c r="F231" s="34" t="s">
        <v>298</v>
      </c>
      <c r="G231" s="34"/>
      <c r="H231" s="34">
        <v>0</v>
      </c>
      <c r="I231" s="34"/>
      <c r="J231" s="34">
        <v>-933520</v>
      </c>
      <c r="K231" s="35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</row>
    <row r="232" spans="1:700" x14ac:dyDescent="0.3">
      <c r="A232"/>
      <c r="B232" t="s">
        <v>264</v>
      </c>
      <c r="C232" t="s">
        <v>51</v>
      </c>
      <c r="D232" t="s">
        <v>51</v>
      </c>
      <c r="E232" s="45">
        <v>6300019</v>
      </c>
      <c r="F232" s="34" t="s">
        <v>278</v>
      </c>
      <c r="G232" s="34"/>
      <c r="H232" s="34">
        <v>278159864.77999997</v>
      </c>
      <c r="I232" s="34"/>
      <c r="J232" s="34">
        <v>0</v>
      </c>
      <c r="K232" s="35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</row>
    <row r="233" spans="1:700" x14ac:dyDescent="0.3">
      <c r="A233"/>
      <c r="B233" t="s">
        <v>264</v>
      </c>
      <c r="C233" t="s">
        <v>51</v>
      </c>
      <c r="D233" t="s">
        <v>51</v>
      </c>
      <c r="E233" s="45">
        <v>6300019</v>
      </c>
      <c r="F233" s="34" t="s">
        <v>278</v>
      </c>
      <c r="G233" s="34"/>
      <c r="H233" s="34">
        <v>0</v>
      </c>
      <c r="I233" s="34"/>
      <c r="J233" s="34">
        <v>232486638.19999999</v>
      </c>
      <c r="K233" s="35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</row>
    <row r="234" spans="1:700" x14ac:dyDescent="0.3">
      <c r="A234"/>
      <c r="B234" t="s">
        <v>264</v>
      </c>
      <c r="C234" t="s">
        <v>51</v>
      </c>
      <c r="D234" t="s">
        <v>51</v>
      </c>
      <c r="E234" s="45">
        <v>6300021</v>
      </c>
      <c r="F234" s="34" t="s">
        <v>279</v>
      </c>
      <c r="G234" s="34"/>
      <c r="H234" s="34">
        <v>1760952.4</v>
      </c>
      <c r="I234" s="34"/>
      <c r="J234" s="34">
        <v>0</v>
      </c>
      <c r="K234" s="35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</row>
    <row r="235" spans="1:700" x14ac:dyDescent="0.3">
      <c r="A235"/>
      <c r="B235" t="s">
        <v>264</v>
      </c>
      <c r="C235" t="s">
        <v>51</v>
      </c>
      <c r="D235" t="s">
        <v>51</v>
      </c>
      <c r="E235" s="45">
        <v>6300021</v>
      </c>
      <c r="F235" s="34" t="s">
        <v>279</v>
      </c>
      <c r="G235" s="34"/>
      <c r="H235" s="34">
        <v>0</v>
      </c>
      <c r="I235" s="34"/>
      <c r="J235" s="34">
        <v>1667182.74</v>
      </c>
      <c r="K235" s="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</row>
    <row r="236" spans="1:700" x14ac:dyDescent="0.3">
      <c r="A236"/>
      <c r="B236" t="s">
        <v>264</v>
      </c>
      <c r="C236" t="s">
        <v>51</v>
      </c>
      <c r="D236" t="s">
        <v>51</v>
      </c>
      <c r="E236" s="45">
        <v>6300025</v>
      </c>
      <c r="F236" s="34" t="s">
        <v>280</v>
      </c>
      <c r="G236" s="34"/>
      <c r="H236" s="34">
        <v>1735426.5</v>
      </c>
      <c r="I236" s="34"/>
      <c r="J236" s="34">
        <v>0</v>
      </c>
      <c r="K236" s="35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</row>
    <row r="237" spans="1:700" x14ac:dyDescent="0.3">
      <c r="A237"/>
      <c r="B237" t="s">
        <v>264</v>
      </c>
      <c r="C237" t="s">
        <v>51</v>
      </c>
      <c r="D237" t="s">
        <v>51</v>
      </c>
      <c r="E237" s="45">
        <v>6300025</v>
      </c>
      <c r="F237" s="34" t="s">
        <v>280</v>
      </c>
      <c r="G237" s="34"/>
      <c r="H237" s="34">
        <v>0</v>
      </c>
      <c r="I237" s="34"/>
      <c r="J237" s="34">
        <v>1245725.78</v>
      </c>
      <c r="K237" s="35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</row>
    <row r="238" spans="1:700" x14ac:dyDescent="0.3">
      <c r="A238"/>
      <c r="B238" t="s">
        <v>264</v>
      </c>
      <c r="C238" t="s">
        <v>51</v>
      </c>
      <c r="D238" t="s">
        <v>51</v>
      </c>
      <c r="E238" s="45">
        <v>6300027</v>
      </c>
      <c r="F238" s="34" t="s">
        <v>281</v>
      </c>
      <c r="G238" s="34"/>
      <c r="H238" s="34">
        <v>20712218.440000001</v>
      </c>
      <c r="I238" s="34"/>
      <c r="J238" s="34">
        <v>0</v>
      </c>
      <c r="K238" s="35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</row>
    <row r="239" spans="1:700" x14ac:dyDescent="0.3">
      <c r="A239"/>
      <c r="B239" t="s">
        <v>264</v>
      </c>
      <c r="C239" t="s">
        <v>51</v>
      </c>
      <c r="D239" t="s">
        <v>51</v>
      </c>
      <c r="E239" s="45">
        <v>6300027</v>
      </c>
      <c r="F239" s="34" t="s">
        <v>281</v>
      </c>
      <c r="G239" s="34"/>
      <c r="H239" s="34">
        <v>0</v>
      </c>
      <c r="I239" s="34"/>
      <c r="J239" s="34">
        <v>16009518.039999999</v>
      </c>
      <c r="K239" s="35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</row>
    <row r="240" spans="1:700" x14ac:dyDescent="0.3">
      <c r="A240"/>
      <c r="B240" t="s">
        <v>264</v>
      </c>
      <c r="C240" t="s">
        <v>51</v>
      </c>
      <c r="D240" t="s">
        <v>51</v>
      </c>
      <c r="E240" s="45">
        <v>6300029</v>
      </c>
      <c r="F240" s="34" t="s">
        <v>282</v>
      </c>
      <c r="G240" s="34"/>
      <c r="H240" s="34">
        <v>3460966.3999999999</v>
      </c>
      <c r="I240" s="34"/>
      <c r="J240" s="34">
        <v>0</v>
      </c>
      <c r="K240" s="35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</row>
    <row r="241" spans="1:700" x14ac:dyDescent="0.3">
      <c r="A241"/>
      <c r="B241" t="s">
        <v>264</v>
      </c>
      <c r="C241" t="s">
        <v>51</v>
      </c>
      <c r="D241" t="s">
        <v>51</v>
      </c>
      <c r="E241" s="45">
        <v>6300029</v>
      </c>
      <c r="F241" s="34" t="s">
        <v>282</v>
      </c>
      <c r="G241" s="34"/>
      <c r="H241" s="34">
        <v>0</v>
      </c>
      <c r="I241" s="34"/>
      <c r="J241" s="34">
        <v>2129034.2799999998</v>
      </c>
      <c r="K241" s="35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</row>
    <row r="242" spans="1:700" x14ac:dyDescent="0.3">
      <c r="A242"/>
      <c r="B242" t="s">
        <v>264</v>
      </c>
      <c r="C242" t="s">
        <v>51</v>
      </c>
      <c r="D242" t="s">
        <v>51</v>
      </c>
      <c r="E242" s="45">
        <v>6300031</v>
      </c>
      <c r="F242" s="34" t="s">
        <v>283</v>
      </c>
      <c r="G242" s="34"/>
      <c r="H242" s="34">
        <v>560648.38</v>
      </c>
      <c r="I242" s="34"/>
      <c r="J242" s="34">
        <v>0</v>
      </c>
      <c r="K242" s="35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</row>
    <row r="243" spans="1:700" x14ac:dyDescent="0.3">
      <c r="A243"/>
      <c r="B243" t="s">
        <v>264</v>
      </c>
      <c r="C243" t="s">
        <v>51</v>
      </c>
      <c r="D243" t="s">
        <v>51</v>
      </c>
      <c r="E243" s="45">
        <v>6300031</v>
      </c>
      <c r="F243" s="34" t="s">
        <v>283</v>
      </c>
      <c r="G243" s="34"/>
      <c r="H243" s="34">
        <v>0</v>
      </c>
      <c r="I243" s="34"/>
      <c r="J243" s="34">
        <v>506355.5</v>
      </c>
      <c r="K243" s="35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</row>
    <row r="244" spans="1:700" x14ac:dyDescent="0.3">
      <c r="A244"/>
      <c r="B244" t="s">
        <v>264</v>
      </c>
      <c r="C244" t="s">
        <v>51</v>
      </c>
      <c r="D244" t="s">
        <v>51</v>
      </c>
      <c r="E244" s="45">
        <v>6300034</v>
      </c>
      <c r="F244" s="34" t="s">
        <v>284</v>
      </c>
      <c r="G244" s="34"/>
      <c r="H244" s="34">
        <v>-220000</v>
      </c>
      <c r="I244" s="34"/>
      <c r="J244" s="34">
        <v>0</v>
      </c>
      <c r="K244" s="35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</row>
    <row r="245" spans="1:700" x14ac:dyDescent="0.3">
      <c r="A245"/>
      <c r="B245" t="s">
        <v>264</v>
      </c>
      <c r="C245" t="s">
        <v>51</v>
      </c>
      <c r="D245" t="s">
        <v>51</v>
      </c>
      <c r="E245" s="45">
        <v>6300034</v>
      </c>
      <c r="F245" s="34" t="s">
        <v>284</v>
      </c>
      <c r="G245" s="34"/>
      <c r="H245" s="34">
        <v>0</v>
      </c>
      <c r="I245" s="34"/>
      <c r="J245" s="34">
        <v>-320000</v>
      </c>
      <c r="K245" s="3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</row>
    <row r="246" spans="1:700" x14ac:dyDescent="0.3">
      <c r="A246"/>
      <c r="B246" t="s">
        <v>264</v>
      </c>
      <c r="C246" t="s">
        <v>51</v>
      </c>
      <c r="D246" t="s">
        <v>51</v>
      </c>
      <c r="E246" s="45">
        <v>6300038</v>
      </c>
      <c r="F246" s="34" t="s">
        <v>285</v>
      </c>
      <c r="G246" s="34"/>
      <c r="H246" s="34">
        <v>100497.26</v>
      </c>
      <c r="I246" s="34"/>
      <c r="J246" s="34">
        <v>0</v>
      </c>
      <c r="K246" s="35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</row>
    <row r="247" spans="1:700" x14ac:dyDescent="0.3">
      <c r="A247"/>
      <c r="B247" t="s">
        <v>264</v>
      </c>
      <c r="C247" t="s">
        <v>51</v>
      </c>
      <c r="D247" t="s">
        <v>51</v>
      </c>
      <c r="E247" s="45">
        <v>6300038</v>
      </c>
      <c r="F247" s="34" t="s">
        <v>285</v>
      </c>
      <c r="G247" s="34"/>
      <c r="H247" s="34">
        <v>0</v>
      </c>
      <c r="I247" s="34"/>
      <c r="J247" s="34">
        <v>88669.92</v>
      </c>
      <c r="K247" s="35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</row>
    <row r="248" spans="1:700" x14ac:dyDescent="0.3">
      <c r="A248"/>
      <c r="B248" t="s">
        <v>264</v>
      </c>
      <c r="C248" t="s">
        <v>48</v>
      </c>
      <c r="D248" t="s">
        <v>48</v>
      </c>
      <c r="E248" s="45">
        <v>6300040</v>
      </c>
      <c r="F248" s="34" t="s">
        <v>299</v>
      </c>
      <c r="G248" s="34"/>
      <c r="H248" s="34">
        <v>719992</v>
      </c>
      <c r="I248" s="34"/>
      <c r="J248" s="34">
        <v>0</v>
      </c>
      <c r="K248" s="35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</row>
    <row r="249" spans="1:700" x14ac:dyDescent="0.3">
      <c r="A249"/>
      <c r="B249" t="s">
        <v>264</v>
      </c>
      <c r="C249" t="s">
        <v>48</v>
      </c>
      <c r="D249" t="s">
        <v>48</v>
      </c>
      <c r="E249" s="45">
        <v>6300040</v>
      </c>
      <c r="F249" s="34" t="s">
        <v>299</v>
      </c>
      <c r="G249" s="34"/>
      <c r="H249" s="34">
        <v>0</v>
      </c>
      <c r="I249" s="34"/>
      <c r="J249" s="34">
        <v>510342</v>
      </c>
      <c r="K249" s="35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</row>
    <row r="250" spans="1:700" x14ac:dyDescent="0.3">
      <c r="A250"/>
      <c r="B250" t="s">
        <v>264</v>
      </c>
      <c r="C250" t="s">
        <v>51</v>
      </c>
      <c r="D250" t="s">
        <v>51</v>
      </c>
      <c r="E250" s="45">
        <v>6300043</v>
      </c>
      <c r="F250" s="34" t="s">
        <v>286</v>
      </c>
      <c r="G250" s="34"/>
      <c r="H250" s="34">
        <v>263827.62</v>
      </c>
      <c r="I250" s="34"/>
      <c r="J250" s="34">
        <v>0</v>
      </c>
      <c r="K250" s="35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</row>
    <row r="251" spans="1:700" x14ac:dyDescent="0.3">
      <c r="A251"/>
      <c r="B251" t="s">
        <v>264</v>
      </c>
      <c r="C251" t="s">
        <v>51</v>
      </c>
      <c r="D251" t="s">
        <v>51</v>
      </c>
      <c r="E251" s="45">
        <v>6300043</v>
      </c>
      <c r="F251" s="34" t="s">
        <v>286</v>
      </c>
      <c r="G251" s="34"/>
      <c r="H251" s="34">
        <v>0</v>
      </c>
      <c r="I251" s="34"/>
      <c r="J251" s="34">
        <v>96021.4</v>
      </c>
      <c r="K251" s="35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</row>
    <row r="252" spans="1:700" x14ac:dyDescent="0.3">
      <c r="A252"/>
      <c r="B252" t="s">
        <v>264</v>
      </c>
      <c r="C252" t="s">
        <v>51</v>
      </c>
      <c r="D252" t="s">
        <v>51</v>
      </c>
      <c r="E252" s="45">
        <v>6310023</v>
      </c>
      <c r="F252" s="34" t="s">
        <v>287</v>
      </c>
      <c r="G252" s="34"/>
      <c r="H252" s="34">
        <v>2349838.08</v>
      </c>
      <c r="I252" s="34"/>
      <c r="J252" s="34">
        <v>0</v>
      </c>
      <c r="K252" s="35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</row>
    <row r="253" spans="1:700" x14ac:dyDescent="0.3">
      <c r="A253"/>
      <c r="B253" t="s">
        <v>264</v>
      </c>
      <c r="C253" t="s">
        <v>51</v>
      </c>
      <c r="D253" t="s">
        <v>51</v>
      </c>
      <c r="E253" s="45">
        <v>6310023</v>
      </c>
      <c r="F253" s="34" t="s">
        <v>287</v>
      </c>
      <c r="G253" s="34"/>
      <c r="H253" s="34">
        <v>0</v>
      </c>
      <c r="I253" s="34"/>
      <c r="J253" s="34">
        <v>2293610.66</v>
      </c>
      <c r="K253" s="35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</row>
    <row r="254" spans="1:700" x14ac:dyDescent="0.3">
      <c r="A254"/>
      <c r="B254" t="s">
        <v>264</v>
      </c>
      <c r="C254" t="s">
        <v>46</v>
      </c>
      <c r="D254" t="s">
        <v>46</v>
      </c>
      <c r="E254" s="45">
        <v>6800808</v>
      </c>
      <c r="F254" s="34" t="s">
        <v>305</v>
      </c>
      <c r="G254" s="34"/>
      <c r="H254" s="34">
        <v>0</v>
      </c>
      <c r="I254" s="34"/>
      <c r="J254" s="34">
        <v>-119.26</v>
      </c>
      <c r="K254" s="35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</row>
    <row r="255" spans="1:700" x14ac:dyDescent="0.3">
      <c r="A255"/>
      <c r="B255" t="s">
        <v>264</v>
      </c>
      <c r="C255" t="s">
        <v>46</v>
      </c>
      <c r="D255" t="s">
        <v>46</v>
      </c>
      <c r="E255" s="45">
        <v>6800808</v>
      </c>
      <c r="F255" s="34" t="s">
        <v>305</v>
      </c>
      <c r="G255" s="34"/>
      <c r="H255" s="34">
        <v>-639.46</v>
      </c>
      <c r="I255" s="34"/>
      <c r="J255" s="34">
        <v>0</v>
      </c>
      <c r="K255" s="3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</row>
    <row r="256" spans="1:700" x14ac:dyDescent="0.3">
      <c r="A256"/>
      <c r="B256" t="s">
        <v>264</v>
      </c>
      <c r="C256" t="s">
        <v>46</v>
      </c>
      <c r="D256" t="s">
        <v>46</v>
      </c>
      <c r="E256" s="45">
        <v>6800809</v>
      </c>
      <c r="F256" s="34" t="s">
        <v>306</v>
      </c>
      <c r="G256" s="34"/>
      <c r="H256" s="34">
        <v>0</v>
      </c>
      <c r="I256" s="34"/>
      <c r="J256" s="34">
        <v>-80176.22</v>
      </c>
      <c r="K256" s="35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</row>
    <row r="257" spans="1:700" x14ac:dyDescent="0.3">
      <c r="A257"/>
      <c r="B257" t="s">
        <v>264</v>
      </c>
      <c r="C257" t="s">
        <v>46</v>
      </c>
      <c r="D257" t="s">
        <v>46</v>
      </c>
      <c r="E257" s="45">
        <v>6800809</v>
      </c>
      <c r="F257" s="34" t="s">
        <v>306</v>
      </c>
      <c r="G257" s="34"/>
      <c r="H257" s="34">
        <v>-46579.94</v>
      </c>
      <c r="I257" s="34"/>
      <c r="J257" s="34">
        <v>0</v>
      </c>
      <c r="K257" s="35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</row>
    <row r="258" spans="1:700" x14ac:dyDescent="0.3">
      <c r="A258"/>
      <c r="B258" t="s">
        <v>264</v>
      </c>
      <c r="C258" t="s">
        <v>46</v>
      </c>
      <c r="D258" t="s">
        <v>46</v>
      </c>
      <c r="E258" s="45">
        <v>6800816</v>
      </c>
      <c r="F258" s="34" t="s">
        <v>312</v>
      </c>
      <c r="G258" s="34"/>
      <c r="H258" s="34">
        <v>-57816.9</v>
      </c>
      <c r="I258" s="34"/>
      <c r="J258" s="34">
        <v>0</v>
      </c>
      <c r="K258" s="35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</row>
    <row r="259" spans="1:700" x14ac:dyDescent="0.3">
      <c r="A259"/>
      <c r="B259" t="s">
        <v>264</v>
      </c>
      <c r="C259" t="s">
        <v>49</v>
      </c>
      <c r="D259" t="s">
        <v>49</v>
      </c>
      <c r="E259" s="45">
        <v>6800818</v>
      </c>
      <c r="F259" s="34" t="s">
        <v>49</v>
      </c>
      <c r="G259" s="34"/>
      <c r="H259" s="34">
        <v>0</v>
      </c>
      <c r="I259" s="34"/>
      <c r="J259" s="34">
        <v>-48.36</v>
      </c>
      <c r="K259" s="35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</row>
    <row r="260" spans="1:700" x14ac:dyDescent="0.3">
      <c r="A260"/>
      <c r="B260" t="s">
        <v>264</v>
      </c>
      <c r="C260" t="s">
        <v>49</v>
      </c>
      <c r="D260" t="s">
        <v>49</v>
      </c>
      <c r="E260" s="45">
        <v>6800818</v>
      </c>
      <c r="F260" s="34" t="s">
        <v>49</v>
      </c>
      <c r="G260" s="34"/>
      <c r="H260" s="34">
        <v>-15.02</v>
      </c>
      <c r="I260" s="34"/>
      <c r="J260" s="34">
        <v>0</v>
      </c>
      <c r="K260" s="35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</row>
    <row r="261" spans="1:700" x14ac:dyDescent="0.3">
      <c r="A261"/>
      <c r="B261" t="s">
        <v>264</v>
      </c>
      <c r="C261" t="s">
        <v>46</v>
      </c>
      <c r="D261" t="s">
        <v>46</v>
      </c>
      <c r="E261" s="45">
        <v>6802806</v>
      </c>
      <c r="F261" s="34" t="s">
        <v>307</v>
      </c>
      <c r="G261" s="34"/>
      <c r="H261" s="34">
        <v>0</v>
      </c>
      <c r="I261" s="34"/>
      <c r="J261" s="34">
        <v>-3202124.94</v>
      </c>
      <c r="K261" s="35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</row>
    <row r="262" spans="1:700" x14ac:dyDescent="0.3">
      <c r="A262"/>
      <c r="B262" t="s">
        <v>264</v>
      </c>
      <c r="C262" t="s">
        <v>46</v>
      </c>
      <c r="D262" t="s">
        <v>46</v>
      </c>
      <c r="E262" s="45">
        <v>6802806</v>
      </c>
      <c r="F262" s="34" t="s">
        <v>307</v>
      </c>
      <c r="G262" s="34"/>
      <c r="H262" s="34">
        <v>-2124341.2200000002</v>
      </c>
      <c r="I262" s="34"/>
      <c r="J262" s="34">
        <v>0</v>
      </c>
      <c r="K262" s="35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</row>
    <row r="263" spans="1:700" x14ac:dyDescent="0.3">
      <c r="A263"/>
      <c r="B263" t="s">
        <v>264</v>
      </c>
      <c r="C263" t="s">
        <v>48</v>
      </c>
      <c r="D263" t="s">
        <v>48</v>
      </c>
      <c r="E263" s="45">
        <v>6900901</v>
      </c>
      <c r="F263" s="34" t="s">
        <v>300</v>
      </c>
      <c r="G263" s="34"/>
      <c r="H263" s="34">
        <v>-388027.4</v>
      </c>
      <c r="I263" s="34"/>
      <c r="J263" s="34">
        <v>0</v>
      </c>
      <c r="K263" s="35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</row>
    <row r="264" spans="1:700" x14ac:dyDescent="0.3">
      <c r="A264"/>
      <c r="B264" t="s">
        <v>264</v>
      </c>
      <c r="C264" t="s">
        <v>48</v>
      </c>
      <c r="D264" t="s">
        <v>48</v>
      </c>
      <c r="E264" s="45">
        <v>6900901</v>
      </c>
      <c r="F264" s="34" t="s">
        <v>300</v>
      </c>
      <c r="G264" s="34"/>
      <c r="H264" s="34">
        <v>0</v>
      </c>
      <c r="I264" s="34"/>
      <c r="J264" s="34">
        <v>-111023.58</v>
      </c>
      <c r="K264" s="35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</row>
    <row r="265" spans="1:700" x14ac:dyDescent="0.3">
      <c r="A265"/>
      <c r="B265" t="s">
        <v>264</v>
      </c>
      <c r="C265" t="s">
        <v>50</v>
      </c>
      <c r="D265" t="s">
        <v>50</v>
      </c>
      <c r="E265" s="45">
        <v>6900902</v>
      </c>
      <c r="F265" s="34" t="s">
        <v>288</v>
      </c>
      <c r="G265" s="34"/>
      <c r="H265" s="34">
        <v>0</v>
      </c>
      <c r="I265" s="34"/>
      <c r="J265" s="34">
        <v>-469763.3</v>
      </c>
      <c r="K265" s="3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</row>
    <row r="266" spans="1:700" x14ac:dyDescent="0.3">
      <c r="A266"/>
      <c r="B266" t="s">
        <v>264</v>
      </c>
      <c r="C266" t="s">
        <v>48</v>
      </c>
      <c r="D266" t="s">
        <v>48</v>
      </c>
      <c r="E266" s="45">
        <v>6900903</v>
      </c>
      <c r="F266" s="34" t="s">
        <v>301</v>
      </c>
      <c r="G266" s="34"/>
      <c r="H266" s="34">
        <v>-3500000</v>
      </c>
      <c r="I266" s="34"/>
      <c r="J266" s="34">
        <v>0</v>
      </c>
      <c r="K266" s="35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</row>
    <row r="267" spans="1:700" x14ac:dyDescent="0.3">
      <c r="A267"/>
      <c r="B267" t="s">
        <v>264</v>
      </c>
      <c r="C267" t="s">
        <v>48</v>
      </c>
      <c r="D267" t="s">
        <v>48</v>
      </c>
      <c r="E267" s="45">
        <v>6900903</v>
      </c>
      <c r="F267" s="34" t="s">
        <v>301</v>
      </c>
      <c r="G267" s="34"/>
      <c r="H267" s="34">
        <v>0</v>
      </c>
      <c r="I267" s="34"/>
      <c r="J267" s="34">
        <v>-6713356.8200000003</v>
      </c>
      <c r="K267" s="35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</row>
    <row r="268" spans="1:700" x14ac:dyDescent="0.3">
      <c r="A268"/>
      <c r="B268" t="s">
        <v>264</v>
      </c>
      <c r="C268" t="s">
        <v>48</v>
      </c>
      <c r="D268" t="s">
        <v>48</v>
      </c>
      <c r="E268" s="45">
        <v>6900904</v>
      </c>
      <c r="F268" s="34" t="s">
        <v>302</v>
      </c>
      <c r="G268" s="34"/>
      <c r="H268" s="34">
        <v>-240177.86</v>
      </c>
      <c r="I268" s="34"/>
      <c r="J268" s="34">
        <v>0</v>
      </c>
      <c r="K268" s="35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</row>
    <row r="269" spans="1:700" x14ac:dyDescent="0.3">
      <c r="A269"/>
      <c r="B269" t="s">
        <v>264</v>
      </c>
      <c r="C269" t="s">
        <v>48</v>
      </c>
      <c r="D269" t="s">
        <v>48</v>
      </c>
      <c r="E269" s="45">
        <v>6900904</v>
      </c>
      <c r="F269" s="34" t="s">
        <v>302</v>
      </c>
      <c r="G269" s="34"/>
      <c r="H269" s="34">
        <v>0</v>
      </c>
      <c r="I269" s="34"/>
      <c r="J269" s="34">
        <v>-48801.78</v>
      </c>
      <c r="K269" s="35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</row>
    <row r="270" spans="1:700" x14ac:dyDescent="0.3">
      <c r="A270"/>
      <c r="B270" t="s">
        <v>264</v>
      </c>
      <c r="C270" t="s">
        <v>48</v>
      </c>
      <c r="D270" t="s">
        <v>48</v>
      </c>
      <c r="E270" s="45">
        <v>6900905</v>
      </c>
      <c r="F270" s="34" t="s">
        <v>303</v>
      </c>
      <c r="G270" s="34"/>
      <c r="H270" s="34">
        <v>-597190</v>
      </c>
      <c r="I270" s="34"/>
      <c r="J270" s="34">
        <v>0</v>
      </c>
      <c r="K270" s="35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</row>
    <row r="271" spans="1:700" x14ac:dyDescent="0.3">
      <c r="A271"/>
      <c r="B271" t="s">
        <v>264</v>
      </c>
      <c r="C271" t="s">
        <v>48</v>
      </c>
      <c r="D271" t="s">
        <v>48</v>
      </c>
      <c r="E271" s="45">
        <v>6900905</v>
      </c>
      <c r="F271" s="34" t="s">
        <v>303</v>
      </c>
      <c r="G271" s="34"/>
      <c r="H271" s="34">
        <v>0</v>
      </c>
      <c r="I271" s="34"/>
      <c r="J271" s="34">
        <v>-312402.84000000003</v>
      </c>
      <c r="K271" s="35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</row>
    <row r="272" spans="1:700" x14ac:dyDescent="0.3">
      <c r="A272"/>
      <c r="B272" t="s">
        <v>264</v>
      </c>
      <c r="C272" t="s">
        <v>48</v>
      </c>
      <c r="D272" t="s">
        <v>48</v>
      </c>
      <c r="E272" s="45">
        <v>6900906</v>
      </c>
      <c r="F272" s="34" t="s">
        <v>304</v>
      </c>
      <c r="G272" s="34"/>
      <c r="H272" s="34">
        <v>-1314817.68</v>
      </c>
      <c r="I272" s="34"/>
      <c r="J272" s="34">
        <v>0</v>
      </c>
      <c r="K272" s="35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</row>
    <row r="273" spans="1:700" x14ac:dyDescent="0.3">
      <c r="A273"/>
      <c r="B273" t="s">
        <v>264</v>
      </c>
      <c r="C273" t="s">
        <v>48</v>
      </c>
      <c r="D273" t="s">
        <v>48</v>
      </c>
      <c r="E273" s="45">
        <v>6900906</v>
      </c>
      <c r="F273" s="34" t="s">
        <v>304</v>
      </c>
      <c r="G273" s="34"/>
      <c r="H273" s="34">
        <v>0</v>
      </c>
      <c r="I273" s="34"/>
      <c r="J273" s="34">
        <v>-739320.6</v>
      </c>
      <c r="K273" s="35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</row>
    <row r="274" spans="1:700" x14ac:dyDescent="0.3">
      <c r="A274"/>
      <c r="B274" t="s">
        <v>314</v>
      </c>
      <c r="C274" t="s">
        <v>53</v>
      </c>
      <c r="D274" t="s">
        <v>53</v>
      </c>
      <c r="E274" s="45">
        <v>7000001</v>
      </c>
      <c r="F274" s="34" t="s">
        <v>327</v>
      </c>
      <c r="G274" s="34"/>
      <c r="H274" s="34">
        <v>600314.12</v>
      </c>
      <c r="I274" s="34"/>
      <c r="J274" s="34">
        <v>0</v>
      </c>
      <c r="K274" s="35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</row>
    <row r="275" spans="1:700" x14ac:dyDescent="0.3">
      <c r="A275"/>
      <c r="B275" t="s">
        <v>314</v>
      </c>
      <c r="C275" t="s">
        <v>53</v>
      </c>
      <c r="D275" t="s">
        <v>53</v>
      </c>
      <c r="E275" s="45">
        <v>7000001</v>
      </c>
      <c r="F275" s="34" t="s">
        <v>327</v>
      </c>
      <c r="G275" s="34"/>
      <c r="H275" s="34">
        <v>0</v>
      </c>
      <c r="I275" s="34"/>
      <c r="J275" s="34">
        <v>648883.02</v>
      </c>
      <c r="K275" s="3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</row>
    <row r="276" spans="1:700" x14ac:dyDescent="0.3">
      <c r="A276"/>
      <c r="B276" t="s">
        <v>314</v>
      </c>
      <c r="C276" t="s">
        <v>53</v>
      </c>
      <c r="D276" t="s">
        <v>53</v>
      </c>
      <c r="E276" s="45">
        <v>7040012</v>
      </c>
      <c r="F276" s="34" t="s">
        <v>328</v>
      </c>
      <c r="G276" s="34"/>
      <c r="H276" s="34">
        <v>594754.92000000004</v>
      </c>
      <c r="I276" s="34"/>
      <c r="J276" s="34">
        <v>0</v>
      </c>
      <c r="K276" s="35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</row>
    <row r="277" spans="1:700" x14ac:dyDescent="0.3">
      <c r="A277"/>
      <c r="B277" t="s">
        <v>314</v>
      </c>
      <c r="C277" t="s">
        <v>53</v>
      </c>
      <c r="D277" t="s">
        <v>53</v>
      </c>
      <c r="E277" s="45">
        <v>7040012</v>
      </c>
      <c r="F277" s="34" t="s">
        <v>328</v>
      </c>
      <c r="G277" s="34"/>
      <c r="H277" s="34">
        <v>0</v>
      </c>
      <c r="I277" s="34"/>
      <c r="J277" s="34">
        <v>629065.31999999995</v>
      </c>
      <c r="K277" s="35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</row>
    <row r="278" spans="1:700" x14ac:dyDescent="0.3">
      <c r="A278"/>
      <c r="B278" t="s">
        <v>314</v>
      </c>
      <c r="C278" t="s">
        <v>53</v>
      </c>
      <c r="D278" t="s">
        <v>53</v>
      </c>
      <c r="E278" s="45">
        <v>7040013</v>
      </c>
      <c r="F278" s="34" t="s">
        <v>329</v>
      </c>
      <c r="G278" s="34"/>
      <c r="H278" s="34">
        <v>399283.78</v>
      </c>
      <c r="I278" s="34"/>
      <c r="J278" s="34">
        <v>0</v>
      </c>
      <c r="K278" s="35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</row>
    <row r="279" spans="1:700" x14ac:dyDescent="0.3">
      <c r="A279"/>
      <c r="B279" t="s">
        <v>314</v>
      </c>
      <c r="C279" t="s">
        <v>53</v>
      </c>
      <c r="D279" t="s">
        <v>53</v>
      </c>
      <c r="E279" s="45">
        <v>7040013</v>
      </c>
      <c r="F279" s="34" t="s">
        <v>329</v>
      </c>
      <c r="G279" s="34"/>
      <c r="H279" s="34">
        <v>0</v>
      </c>
      <c r="I279" s="34"/>
      <c r="J279" s="34">
        <v>373254.54</v>
      </c>
      <c r="K279" s="35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</row>
    <row r="280" spans="1:700" x14ac:dyDescent="0.3">
      <c r="A280"/>
      <c r="B280" t="s">
        <v>314</v>
      </c>
      <c r="C280" t="s">
        <v>53</v>
      </c>
      <c r="D280" t="s">
        <v>53</v>
      </c>
      <c r="E280" s="45">
        <v>7040017</v>
      </c>
      <c r="F280" s="34" t="s">
        <v>330</v>
      </c>
      <c r="G280" s="34"/>
      <c r="H280" s="34">
        <v>5385600</v>
      </c>
      <c r="I280" s="34"/>
      <c r="J280" s="34">
        <v>0</v>
      </c>
      <c r="K280" s="35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</row>
    <row r="281" spans="1:700" x14ac:dyDescent="0.3">
      <c r="A281"/>
      <c r="B281" t="s">
        <v>314</v>
      </c>
      <c r="C281" t="s">
        <v>53</v>
      </c>
      <c r="D281" t="s">
        <v>53</v>
      </c>
      <c r="E281" s="45">
        <v>7040017</v>
      </c>
      <c r="F281" s="34" t="s">
        <v>330</v>
      </c>
      <c r="G281" s="34"/>
      <c r="H281" s="34">
        <v>0</v>
      </c>
      <c r="I281" s="34"/>
      <c r="J281" s="34">
        <v>6201800</v>
      </c>
      <c r="K281" s="35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</row>
    <row r="282" spans="1:700" x14ac:dyDescent="0.3">
      <c r="A282"/>
      <c r="B282" t="s">
        <v>314</v>
      </c>
      <c r="C282" t="s">
        <v>53</v>
      </c>
      <c r="D282" t="s">
        <v>53</v>
      </c>
      <c r="E282" s="45">
        <v>7040019</v>
      </c>
      <c r="F282" s="34" t="s">
        <v>331</v>
      </c>
      <c r="G282" s="34"/>
      <c r="H282" s="34">
        <v>16013294.380000001</v>
      </c>
      <c r="I282" s="34"/>
      <c r="J282" s="34">
        <v>0</v>
      </c>
      <c r="K282" s="35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</row>
    <row r="283" spans="1:700" x14ac:dyDescent="0.3">
      <c r="A283"/>
      <c r="B283" t="s">
        <v>314</v>
      </c>
      <c r="C283" t="s">
        <v>53</v>
      </c>
      <c r="D283" t="s">
        <v>53</v>
      </c>
      <c r="E283" s="45">
        <v>7040019</v>
      </c>
      <c r="F283" s="34" t="s">
        <v>331</v>
      </c>
      <c r="G283" s="34"/>
      <c r="H283" s="34">
        <v>0</v>
      </c>
      <c r="I283" s="34"/>
      <c r="J283" s="34">
        <v>15682726.26</v>
      </c>
      <c r="K283" s="35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</row>
    <row r="284" spans="1:700" x14ac:dyDescent="0.3">
      <c r="A284"/>
      <c r="B284" t="s">
        <v>314</v>
      </c>
      <c r="C284" t="s">
        <v>53</v>
      </c>
      <c r="D284" t="s">
        <v>53</v>
      </c>
      <c r="E284" s="45">
        <v>7040020</v>
      </c>
      <c r="F284" s="34" t="s">
        <v>332</v>
      </c>
      <c r="G284" s="34"/>
      <c r="H284" s="34">
        <v>94102219.719999999</v>
      </c>
      <c r="I284" s="34"/>
      <c r="J284" s="34">
        <v>0</v>
      </c>
      <c r="K284" s="35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</row>
    <row r="285" spans="1:700" x14ac:dyDescent="0.3">
      <c r="A285"/>
      <c r="B285" t="s">
        <v>314</v>
      </c>
      <c r="C285" t="s">
        <v>53</v>
      </c>
      <c r="D285" t="s">
        <v>53</v>
      </c>
      <c r="E285" s="45">
        <v>7040020</v>
      </c>
      <c r="F285" s="34" t="s">
        <v>332</v>
      </c>
      <c r="G285" s="34"/>
      <c r="H285" s="34">
        <v>0</v>
      </c>
      <c r="I285" s="34"/>
      <c r="J285" s="34">
        <v>102052007.09999999</v>
      </c>
      <c r="K285" s="3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</row>
    <row r="286" spans="1:700" x14ac:dyDescent="0.3">
      <c r="A286"/>
      <c r="B286" t="s">
        <v>314</v>
      </c>
      <c r="C286" t="s">
        <v>53</v>
      </c>
      <c r="D286" t="s">
        <v>53</v>
      </c>
      <c r="E286" s="45">
        <v>7040025</v>
      </c>
      <c r="F286" s="34" t="s">
        <v>333</v>
      </c>
      <c r="G286" s="34"/>
      <c r="H286" s="34">
        <v>3041485.98</v>
      </c>
      <c r="I286" s="34"/>
      <c r="J286" s="34">
        <v>0</v>
      </c>
      <c r="K286" s="35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</row>
    <row r="287" spans="1:700" x14ac:dyDescent="0.3">
      <c r="A287"/>
      <c r="B287" t="s">
        <v>314</v>
      </c>
      <c r="C287" t="s">
        <v>53</v>
      </c>
      <c r="D287" t="s">
        <v>53</v>
      </c>
      <c r="E287" s="45">
        <v>7040025</v>
      </c>
      <c r="F287" s="34" t="s">
        <v>333</v>
      </c>
      <c r="G287" s="34"/>
      <c r="H287" s="34">
        <v>0</v>
      </c>
      <c r="I287" s="34"/>
      <c r="J287" s="34">
        <v>4305634.78</v>
      </c>
      <c r="K287" s="35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</row>
    <row r="288" spans="1:700" x14ac:dyDescent="0.3">
      <c r="A288"/>
      <c r="B288" t="s">
        <v>314</v>
      </c>
      <c r="C288" t="s">
        <v>53</v>
      </c>
      <c r="D288" t="s">
        <v>53</v>
      </c>
      <c r="E288" s="45">
        <v>7040030</v>
      </c>
      <c r="F288" s="34" t="s">
        <v>334</v>
      </c>
      <c r="G288" s="34"/>
      <c r="H288" s="34">
        <v>8593.6</v>
      </c>
      <c r="I288" s="34"/>
      <c r="J288" s="34">
        <v>0</v>
      </c>
      <c r="K288" s="35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</row>
    <row r="289" spans="1:700" x14ac:dyDescent="0.3">
      <c r="A289"/>
      <c r="B289" t="s">
        <v>314</v>
      </c>
      <c r="C289" t="s">
        <v>53</v>
      </c>
      <c r="D289" t="s">
        <v>53</v>
      </c>
      <c r="E289" s="45">
        <v>7040031</v>
      </c>
      <c r="F289" s="34" t="s">
        <v>335</v>
      </c>
      <c r="G289" s="34"/>
      <c r="H289" s="34">
        <v>1242432.08</v>
      </c>
      <c r="I289" s="34"/>
      <c r="J289" s="34">
        <v>0</v>
      </c>
      <c r="K289" s="35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</row>
    <row r="290" spans="1:700" x14ac:dyDescent="0.3">
      <c r="A290"/>
      <c r="B290" t="s">
        <v>314</v>
      </c>
      <c r="C290" t="s">
        <v>53</v>
      </c>
      <c r="D290" t="s">
        <v>53</v>
      </c>
      <c r="E290" s="45">
        <v>7040031</v>
      </c>
      <c r="F290" s="34" t="s">
        <v>335</v>
      </c>
      <c r="G290" s="34"/>
      <c r="H290" s="34">
        <v>0</v>
      </c>
      <c r="I290" s="34"/>
      <c r="J290" s="34">
        <v>913313.08</v>
      </c>
      <c r="K290" s="35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</row>
    <row r="291" spans="1:700" x14ac:dyDescent="0.3">
      <c r="A291"/>
      <c r="B291" t="s">
        <v>314</v>
      </c>
      <c r="C291" t="s">
        <v>53</v>
      </c>
      <c r="D291" t="s">
        <v>53</v>
      </c>
      <c r="E291" s="45">
        <v>7040032</v>
      </c>
      <c r="F291" s="34" t="s">
        <v>336</v>
      </c>
      <c r="G291" s="34"/>
      <c r="H291" s="34">
        <v>27269.8</v>
      </c>
      <c r="I291" s="34"/>
      <c r="J291" s="34">
        <v>0</v>
      </c>
      <c r="K291" s="35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</row>
    <row r="292" spans="1:700" x14ac:dyDescent="0.3">
      <c r="A292"/>
      <c r="B292" t="s">
        <v>314</v>
      </c>
      <c r="C292" t="s">
        <v>53</v>
      </c>
      <c r="D292" t="s">
        <v>53</v>
      </c>
      <c r="E292" s="45">
        <v>7040032</v>
      </c>
      <c r="F292" s="34" t="s">
        <v>336</v>
      </c>
      <c r="G292" s="34"/>
      <c r="H292" s="34">
        <v>0</v>
      </c>
      <c r="I292" s="34"/>
      <c r="J292" s="34">
        <v>54508.12</v>
      </c>
      <c r="K292" s="35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</row>
    <row r="293" spans="1:700" x14ac:dyDescent="0.3">
      <c r="A293"/>
      <c r="B293" t="s">
        <v>314</v>
      </c>
      <c r="C293" t="s">
        <v>53</v>
      </c>
      <c r="D293" t="s">
        <v>53</v>
      </c>
      <c r="E293" s="45">
        <v>7040033</v>
      </c>
      <c r="F293" s="34" t="s">
        <v>337</v>
      </c>
      <c r="G293" s="34"/>
      <c r="H293" s="34">
        <v>48200</v>
      </c>
      <c r="I293" s="34"/>
      <c r="J293" s="34">
        <v>0</v>
      </c>
      <c r="K293" s="35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</row>
    <row r="294" spans="1:700" x14ac:dyDescent="0.3">
      <c r="A294"/>
      <c r="B294" t="s">
        <v>314</v>
      </c>
      <c r="C294" t="s">
        <v>53</v>
      </c>
      <c r="D294" t="s">
        <v>53</v>
      </c>
      <c r="E294" s="45">
        <v>7040033</v>
      </c>
      <c r="F294" s="34" t="s">
        <v>337</v>
      </c>
      <c r="G294" s="34"/>
      <c r="H294" s="34">
        <v>0</v>
      </c>
      <c r="I294" s="34"/>
      <c r="J294" s="34">
        <v>144166</v>
      </c>
      <c r="K294" s="35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</row>
    <row r="295" spans="1:700" x14ac:dyDescent="0.3">
      <c r="A295"/>
      <c r="B295" t="s">
        <v>314</v>
      </c>
      <c r="C295" t="s">
        <v>53</v>
      </c>
      <c r="D295" t="s">
        <v>53</v>
      </c>
      <c r="E295" s="45">
        <v>7100011</v>
      </c>
      <c r="F295" s="34" t="s">
        <v>338</v>
      </c>
      <c r="G295" s="34"/>
      <c r="H295" s="34">
        <v>75901.539999999994</v>
      </c>
      <c r="I295" s="34"/>
      <c r="J295" s="34">
        <v>0</v>
      </c>
      <c r="K295" s="3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</row>
    <row r="296" spans="1:700" x14ac:dyDescent="0.3">
      <c r="A296"/>
      <c r="B296" t="s">
        <v>314</v>
      </c>
      <c r="C296" t="s">
        <v>53</v>
      </c>
      <c r="D296" t="s">
        <v>53</v>
      </c>
      <c r="E296" s="45">
        <v>7100011</v>
      </c>
      <c r="F296" s="34" t="s">
        <v>338</v>
      </c>
      <c r="G296" s="34"/>
      <c r="H296" s="34">
        <v>0</v>
      </c>
      <c r="I296" s="34"/>
      <c r="J296" s="34">
        <v>67954.48</v>
      </c>
      <c r="K296" s="35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</row>
    <row r="297" spans="1:700" x14ac:dyDescent="0.3">
      <c r="A297"/>
      <c r="B297" t="s">
        <v>314</v>
      </c>
      <c r="C297" t="s">
        <v>53</v>
      </c>
      <c r="D297" t="s">
        <v>53</v>
      </c>
      <c r="E297" s="45">
        <v>7100012</v>
      </c>
      <c r="F297" s="34" t="s">
        <v>339</v>
      </c>
      <c r="G297" s="34"/>
      <c r="H297" s="34">
        <v>5324.04</v>
      </c>
      <c r="I297" s="34"/>
      <c r="J297" s="34">
        <v>0</v>
      </c>
      <c r="K297" s="35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</row>
    <row r="298" spans="1:700" x14ac:dyDescent="0.3">
      <c r="A298"/>
      <c r="B298" t="s">
        <v>314</v>
      </c>
      <c r="C298" t="s">
        <v>53</v>
      </c>
      <c r="D298" t="s">
        <v>53</v>
      </c>
      <c r="E298" s="45">
        <v>7100012</v>
      </c>
      <c r="F298" s="34" t="s">
        <v>339</v>
      </c>
      <c r="G298" s="34"/>
      <c r="H298" s="34">
        <v>0</v>
      </c>
      <c r="I298" s="34"/>
      <c r="J298" s="34">
        <v>4674.82</v>
      </c>
      <c r="K298" s="35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</row>
    <row r="299" spans="1:700" x14ac:dyDescent="0.3">
      <c r="A299"/>
      <c r="B299" t="s">
        <v>314</v>
      </c>
      <c r="C299" t="s">
        <v>53</v>
      </c>
      <c r="D299" t="s">
        <v>53</v>
      </c>
      <c r="E299" s="45">
        <v>7100013</v>
      </c>
      <c r="F299" s="34" t="s">
        <v>340</v>
      </c>
      <c r="G299" s="34"/>
      <c r="H299" s="34">
        <v>311396.58</v>
      </c>
      <c r="I299" s="34"/>
      <c r="J299" s="34">
        <v>0</v>
      </c>
      <c r="K299" s="35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</row>
    <row r="300" spans="1:700" x14ac:dyDescent="0.3">
      <c r="A300"/>
      <c r="B300" t="s">
        <v>314</v>
      </c>
      <c r="C300" t="s">
        <v>53</v>
      </c>
      <c r="D300" t="s">
        <v>53</v>
      </c>
      <c r="E300" s="45">
        <v>7100013</v>
      </c>
      <c r="F300" s="34" t="s">
        <v>340</v>
      </c>
      <c r="G300" s="34"/>
      <c r="H300" s="34">
        <v>0</v>
      </c>
      <c r="I300" s="34"/>
      <c r="J300" s="34">
        <v>381806.8</v>
      </c>
      <c r="K300" s="35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</row>
    <row r="301" spans="1:700" x14ac:dyDescent="0.3">
      <c r="A301"/>
      <c r="B301" t="s">
        <v>314</v>
      </c>
      <c r="C301" t="s">
        <v>53</v>
      </c>
      <c r="D301" t="s">
        <v>53</v>
      </c>
      <c r="E301" s="45">
        <v>7100014</v>
      </c>
      <c r="F301" s="34" t="s">
        <v>341</v>
      </c>
      <c r="G301" s="34"/>
      <c r="H301" s="34">
        <v>9407933.9399999995</v>
      </c>
      <c r="I301" s="34"/>
      <c r="J301" s="34">
        <v>0</v>
      </c>
      <c r="K301" s="35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</row>
    <row r="302" spans="1:700" x14ac:dyDescent="0.3">
      <c r="A302"/>
      <c r="B302" t="s">
        <v>314</v>
      </c>
      <c r="C302" t="s">
        <v>53</v>
      </c>
      <c r="D302" t="s">
        <v>53</v>
      </c>
      <c r="E302" s="45">
        <v>7100014</v>
      </c>
      <c r="F302" s="34" t="s">
        <v>341</v>
      </c>
      <c r="G302" s="34"/>
      <c r="H302" s="34">
        <v>0</v>
      </c>
      <c r="I302" s="34"/>
      <c r="J302" s="34">
        <v>9362758.9000000004</v>
      </c>
      <c r="K302" s="35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</row>
    <row r="303" spans="1:700" x14ac:dyDescent="0.3">
      <c r="A303"/>
      <c r="B303" t="s">
        <v>314</v>
      </c>
      <c r="C303" t="s">
        <v>53</v>
      </c>
      <c r="D303" t="s">
        <v>53</v>
      </c>
      <c r="E303" s="45">
        <v>7100015</v>
      </c>
      <c r="F303" s="34" t="s">
        <v>342</v>
      </c>
      <c r="G303" s="34"/>
      <c r="H303" s="34">
        <v>23570.74</v>
      </c>
      <c r="I303" s="34"/>
      <c r="J303" s="34">
        <v>0</v>
      </c>
      <c r="K303" s="35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</row>
    <row r="304" spans="1:700" x14ac:dyDescent="0.3">
      <c r="A304"/>
      <c r="B304" t="s">
        <v>314</v>
      </c>
      <c r="C304" t="s">
        <v>53</v>
      </c>
      <c r="D304" t="s">
        <v>53</v>
      </c>
      <c r="E304" s="45">
        <v>7100015</v>
      </c>
      <c r="F304" s="34" t="s">
        <v>342</v>
      </c>
      <c r="G304" s="34"/>
      <c r="H304" s="34">
        <v>0</v>
      </c>
      <c r="I304" s="34"/>
      <c r="J304" s="34">
        <v>99397.02</v>
      </c>
      <c r="K304" s="35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</row>
    <row r="305" spans="1:700" x14ac:dyDescent="0.3">
      <c r="A305"/>
      <c r="B305" t="s">
        <v>314</v>
      </c>
      <c r="C305" t="s">
        <v>53</v>
      </c>
      <c r="D305" t="s">
        <v>53</v>
      </c>
      <c r="E305" s="45">
        <v>7100016</v>
      </c>
      <c r="F305" s="34" t="s">
        <v>343</v>
      </c>
      <c r="G305" s="34"/>
      <c r="H305" s="34">
        <v>350</v>
      </c>
      <c r="I305" s="34"/>
      <c r="J305" s="34">
        <v>0</v>
      </c>
      <c r="K305" s="3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</row>
    <row r="306" spans="1:700" x14ac:dyDescent="0.3">
      <c r="A306"/>
      <c r="B306" t="s">
        <v>314</v>
      </c>
      <c r="C306" t="s">
        <v>53</v>
      </c>
      <c r="D306" t="s">
        <v>53</v>
      </c>
      <c r="E306" s="45">
        <v>7100018</v>
      </c>
      <c r="F306" s="34" t="s">
        <v>344</v>
      </c>
      <c r="G306" s="34"/>
      <c r="H306" s="34">
        <v>3877.64</v>
      </c>
      <c r="I306" s="34"/>
      <c r="J306" s="34">
        <v>0</v>
      </c>
      <c r="K306" s="35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</row>
    <row r="307" spans="1:700" x14ac:dyDescent="0.3">
      <c r="A307"/>
      <c r="B307" t="s">
        <v>314</v>
      </c>
      <c r="C307" t="s">
        <v>53</v>
      </c>
      <c r="D307" t="s">
        <v>53</v>
      </c>
      <c r="E307" s="45">
        <v>7100018</v>
      </c>
      <c r="F307" s="34" t="s">
        <v>344</v>
      </c>
      <c r="G307" s="34"/>
      <c r="H307" s="34">
        <v>0</v>
      </c>
      <c r="I307" s="34"/>
      <c r="J307" s="34">
        <v>6237.64</v>
      </c>
      <c r="K307" s="35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</row>
    <row r="308" spans="1:700" x14ac:dyDescent="0.3">
      <c r="A308"/>
      <c r="B308" t="s">
        <v>314</v>
      </c>
      <c r="C308" t="s">
        <v>53</v>
      </c>
      <c r="D308" t="s">
        <v>53</v>
      </c>
      <c r="E308" s="45">
        <v>7100019</v>
      </c>
      <c r="F308" s="34" t="s">
        <v>345</v>
      </c>
      <c r="G308" s="34"/>
      <c r="H308" s="34">
        <v>2536774.3199999998</v>
      </c>
      <c r="I308" s="34"/>
      <c r="J308" s="34">
        <v>0</v>
      </c>
      <c r="K308" s="35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</row>
    <row r="309" spans="1:700" x14ac:dyDescent="0.3">
      <c r="A309"/>
      <c r="B309" t="s">
        <v>314</v>
      </c>
      <c r="C309" t="s">
        <v>53</v>
      </c>
      <c r="D309" t="s">
        <v>53</v>
      </c>
      <c r="E309" s="45">
        <v>7100019</v>
      </c>
      <c r="F309" s="34" t="s">
        <v>345</v>
      </c>
      <c r="G309" s="34"/>
      <c r="H309" s="34">
        <v>0</v>
      </c>
      <c r="I309" s="34"/>
      <c r="J309" s="34">
        <v>2398402.86</v>
      </c>
      <c r="K309" s="35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</row>
    <row r="310" spans="1:700" x14ac:dyDescent="0.3">
      <c r="A310"/>
      <c r="B310" t="s">
        <v>314</v>
      </c>
      <c r="C310" t="s">
        <v>53</v>
      </c>
      <c r="D310" t="s">
        <v>53</v>
      </c>
      <c r="E310" s="45">
        <v>7100020</v>
      </c>
      <c r="F310" s="34" t="s">
        <v>346</v>
      </c>
      <c r="G310" s="34"/>
      <c r="H310" s="34">
        <v>1222377.1200000001</v>
      </c>
      <c r="I310" s="34"/>
      <c r="J310" s="34">
        <v>0</v>
      </c>
      <c r="K310" s="35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</row>
    <row r="311" spans="1:700" x14ac:dyDescent="0.3">
      <c r="A311"/>
      <c r="B311" t="s">
        <v>314</v>
      </c>
      <c r="C311" t="s">
        <v>53</v>
      </c>
      <c r="D311" t="s">
        <v>53</v>
      </c>
      <c r="E311" s="45">
        <v>7100020</v>
      </c>
      <c r="F311" s="34" t="s">
        <v>346</v>
      </c>
      <c r="G311" s="34"/>
      <c r="H311" s="34">
        <v>0</v>
      </c>
      <c r="I311" s="34"/>
      <c r="J311" s="34">
        <v>1232353.2</v>
      </c>
      <c r="K311" s="35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</row>
    <row r="312" spans="1:700" x14ac:dyDescent="0.3">
      <c r="A312"/>
      <c r="B312" t="s">
        <v>314</v>
      </c>
      <c r="C312" t="s">
        <v>53</v>
      </c>
      <c r="D312" t="s">
        <v>53</v>
      </c>
      <c r="E312" s="45">
        <v>7100024</v>
      </c>
      <c r="F312" s="34" t="s">
        <v>347</v>
      </c>
      <c r="G312" s="34"/>
      <c r="H312" s="34">
        <v>3695434.18</v>
      </c>
      <c r="I312" s="34"/>
      <c r="J312" s="34">
        <v>0</v>
      </c>
      <c r="K312" s="35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</row>
    <row r="313" spans="1:700" x14ac:dyDescent="0.3">
      <c r="A313"/>
      <c r="B313" t="s">
        <v>314</v>
      </c>
      <c r="C313" t="s">
        <v>53</v>
      </c>
      <c r="D313" t="s">
        <v>53</v>
      </c>
      <c r="E313" s="45">
        <v>7100024</v>
      </c>
      <c r="F313" s="34" t="s">
        <v>347</v>
      </c>
      <c r="G313" s="34"/>
      <c r="H313" s="34">
        <v>0</v>
      </c>
      <c r="I313" s="34"/>
      <c r="J313" s="34">
        <v>3555707.52</v>
      </c>
      <c r="K313" s="35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</row>
    <row r="314" spans="1:700" x14ac:dyDescent="0.3">
      <c r="A314"/>
      <c r="B314" t="s">
        <v>314</v>
      </c>
      <c r="C314" t="s">
        <v>53</v>
      </c>
      <c r="D314" t="s">
        <v>53</v>
      </c>
      <c r="E314" s="45">
        <v>7100029</v>
      </c>
      <c r="F314" s="34" t="s">
        <v>348</v>
      </c>
      <c r="G314" s="34"/>
      <c r="H314" s="34">
        <v>191384.64</v>
      </c>
      <c r="I314" s="34"/>
      <c r="J314" s="34">
        <v>0</v>
      </c>
      <c r="K314" s="35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</row>
    <row r="315" spans="1:700" x14ac:dyDescent="0.3">
      <c r="A315"/>
      <c r="B315" t="s">
        <v>314</v>
      </c>
      <c r="C315" t="s">
        <v>53</v>
      </c>
      <c r="D315" t="s">
        <v>53</v>
      </c>
      <c r="E315" s="45">
        <v>7100029</v>
      </c>
      <c r="F315" s="34" t="s">
        <v>348</v>
      </c>
      <c r="G315" s="34"/>
      <c r="H315" s="34">
        <v>0</v>
      </c>
      <c r="I315" s="34"/>
      <c r="J315" s="34">
        <v>185046.98</v>
      </c>
      <c r="K315" s="3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</row>
    <row r="316" spans="1:700" x14ac:dyDescent="0.3">
      <c r="A316"/>
      <c r="B316" t="s">
        <v>314</v>
      </c>
      <c r="C316" t="s">
        <v>55</v>
      </c>
      <c r="D316" t="s">
        <v>55</v>
      </c>
      <c r="E316" s="45">
        <v>7200001</v>
      </c>
      <c r="F316" s="34" t="s">
        <v>315</v>
      </c>
      <c r="G316" s="34"/>
      <c r="H316" s="34">
        <v>0</v>
      </c>
      <c r="I316" s="34"/>
      <c r="J316" s="34">
        <v>7643232.7199999997</v>
      </c>
      <c r="K316" s="35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</row>
    <row r="317" spans="1:700" x14ac:dyDescent="0.3">
      <c r="A317"/>
      <c r="B317" t="s">
        <v>314</v>
      </c>
      <c r="C317" t="s">
        <v>55</v>
      </c>
      <c r="D317" t="s">
        <v>55</v>
      </c>
      <c r="E317" s="45">
        <v>7200001</v>
      </c>
      <c r="F317" s="34" t="s">
        <v>315</v>
      </c>
      <c r="G317" s="34"/>
      <c r="H317" s="34">
        <v>7755333.5599999996</v>
      </c>
      <c r="I317" s="34"/>
      <c r="J317" s="34">
        <v>0</v>
      </c>
      <c r="K317" s="35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</row>
    <row r="318" spans="1:700" x14ac:dyDescent="0.3">
      <c r="A318"/>
      <c r="B318" t="s">
        <v>264</v>
      </c>
      <c r="C318" t="s">
        <v>47</v>
      </c>
      <c r="D318" t="s">
        <v>47</v>
      </c>
      <c r="E318" s="45">
        <v>7200002</v>
      </c>
      <c r="F318" s="34" t="s">
        <v>308</v>
      </c>
      <c r="G318" s="34"/>
      <c r="H318" s="34">
        <v>368456.2</v>
      </c>
      <c r="I318" s="34"/>
      <c r="J318" s="34">
        <v>0</v>
      </c>
      <c r="K318" s="35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</row>
    <row r="319" spans="1:700" x14ac:dyDescent="0.3">
      <c r="A319"/>
      <c r="B319" t="s">
        <v>264</v>
      </c>
      <c r="C319" t="s">
        <v>47</v>
      </c>
      <c r="D319" t="s">
        <v>47</v>
      </c>
      <c r="E319" s="45">
        <v>7200002</v>
      </c>
      <c r="F319" s="34" t="s">
        <v>308</v>
      </c>
      <c r="G319" s="34"/>
      <c r="H319" s="34">
        <v>0</v>
      </c>
      <c r="I319" s="34"/>
      <c r="J319" s="34">
        <v>525134.57999999996</v>
      </c>
      <c r="K319" s="35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</row>
    <row r="320" spans="1:700" x14ac:dyDescent="0.3">
      <c r="A320"/>
      <c r="B320" t="s">
        <v>314</v>
      </c>
      <c r="C320" t="s">
        <v>55</v>
      </c>
      <c r="D320" t="s">
        <v>55</v>
      </c>
      <c r="E320" s="45">
        <v>7200003</v>
      </c>
      <c r="F320" s="34" t="s">
        <v>316</v>
      </c>
      <c r="G320" s="34"/>
      <c r="H320" s="34">
        <v>0</v>
      </c>
      <c r="I320" s="34"/>
      <c r="J320" s="34">
        <v>792497.52</v>
      </c>
      <c r="K320" s="35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</row>
    <row r="321" spans="1:700" x14ac:dyDescent="0.3">
      <c r="A321"/>
      <c r="B321" t="s">
        <v>314</v>
      </c>
      <c r="C321" t="s">
        <v>55</v>
      </c>
      <c r="D321" t="s">
        <v>55</v>
      </c>
      <c r="E321" s="45">
        <v>7200003</v>
      </c>
      <c r="F321" s="34" t="s">
        <v>316</v>
      </c>
      <c r="G321" s="34"/>
      <c r="H321" s="34">
        <v>658100.98</v>
      </c>
      <c r="I321" s="34"/>
      <c r="J321" s="34">
        <v>0</v>
      </c>
      <c r="K321" s="35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</row>
    <row r="322" spans="1:700" x14ac:dyDescent="0.3">
      <c r="A322"/>
      <c r="B322" t="s">
        <v>314</v>
      </c>
      <c r="C322" t="s">
        <v>55</v>
      </c>
      <c r="D322" t="s">
        <v>55</v>
      </c>
      <c r="E322" s="45">
        <v>7200004</v>
      </c>
      <c r="F322" s="34" t="s">
        <v>317</v>
      </c>
      <c r="G322" s="34"/>
      <c r="H322" s="34">
        <v>0</v>
      </c>
      <c r="I322" s="34"/>
      <c r="J322" s="34">
        <v>5518077.6200000001</v>
      </c>
      <c r="K322" s="35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</row>
    <row r="323" spans="1:700" x14ac:dyDescent="0.3">
      <c r="A323"/>
      <c r="B323" t="s">
        <v>314</v>
      </c>
      <c r="C323" t="s">
        <v>55</v>
      </c>
      <c r="D323" t="s">
        <v>55</v>
      </c>
      <c r="E323" s="45">
        <v>7200004</v>
      </c>
      <c r="F323" s="34" t="s">
        <v>317</v>
      </c>
      <c r="G323" s="34"/>
      <c r="H323" s="34">
        <v>6429638.8399999999</v>
      </c>
      <c r="I323" s="34"/>
      <c r="J323" s="34">
        <v>0</v>
      </c>
      <c r="K323" s="35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</row>
    <row r="324" spans="1:700" x14ac:dyDescent="0.3">
      <c r="A324"/>
      <c r="B324" t="s">
        <v>264</v>
      </c>
      <c r="C324" t="s">
        <v>47</v>
      </c>
      <c r="D324" t="s">
        <v>47</v>
      </c>
      <c r="E324" s="45">
        <v>7200006</v>
      </c>
      <c r="F324" s="34" t="s">
        <v>309</v>
      </c>
      <c r="G324" s="34"/>
      <c r="H324" s="34">
        <v>20978210.32</v>
      </c>
      <c r="I324" s="34"/>
      <c r="J324" s="34">
        <v>0</v>
      </c>
      <c r="K324" s="35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</row>
    <row r="325" spans="1:700" x14ac:dyDescent="0.3">
      <c r="A325"/>
      <c r="B325" t="s">
        <v>264</v>
      </c>
      <c r="C325" t="s">
        <v>47</v>
      </c>
      <c r="D325" t="s">
        <v>47</v>
      </c>
      <c r="E325" s="45">
        <v>7200006</v>
      </c>
      <c r="F325" s="34" t="s">
        <v>309</v>
      </c>
      <c r="G325" s="34"/>
      <c r="H325" s="34">
        <v>0</v>
      </c>
      <c r="I325" s="34"/>
      <c r="J325" s="34">
        <v>16674973.119999999</v>
      </c>
      <c r="K325" s="3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</row>
    <row r="326" spans="1:700" x14ac:dyDescent="0.3">
      <c r="A326"/>
      <c r="B326" t="s">
        <v>314</v>
      </c>
      <c r="C326" t="s">
        <v>55</v>
      </c>
      <c r="D326" t="s">
        <v>55</v>
      </c>
      <c r="E326" s="45">
        <v>7200007</v>
      </c>
      <c r="F326" s="34" t="s">
        <v>318</v>
      </c>
      <c r="G326" s="34"/>
      <c r="H326" s="34">
        <v>0</v>
      </c>
      <c r="I326" s="34"/>
      <c r="J326" s="34">
        <v>2155.2399999999998</v>
      </c>
      <c r="K326" s="35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</row>
    <row r="327" spans="1:700" x14ac:dyDescent="0.3">
      <c r="A327"/>
      <c r="B327" t="s">
        <v>314</v>
      </c>
      <c r="C327" t="s">
        <v>55</v>
      </c>
      <c r="D327" t="s">
        <v>55</v>
      </c>
      <c r="E327" s="45">
        <v>7200007</v>
      </c>
      <c r="F327" s="34" t="s">
        <v>318</v>
      </c>
      <c r="G327" s="34"/>
      <c r="H327" s="34">
        <v>800.04</v>
      </c>
      <c r="I327" s="34"/>
      <c r="J327" s="34">
        <v>0</v>
      </c>
      <c r="K327" s="35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</row>
    <row r="328" spans="1:700" x14ac:dyDescent="0.3">
      <c r="A328"/>
      <c r="B328" t="s">
        <v>314</v>
      </c>
      <c r="C328" t="s">
        <v>55</v>
      </c>
      <c r="D328" t="s">
        <v>55</v>
      </c>
      <c r="E328" s="45">
        <v>7201001</v>
      </c>
      <c r="F328" s="34" t="s">
        <v>319</v>
      </c>
      <c r="G328" s="34"/>
      <c r="H328" s="34">
        <v>0</v>
      </c>
      <c r="I328" s="34"/>
      <c r="J328" s="34">
        <v>-7755333.5599999996</v>
      </c>
      <c r="K328" s="35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</row>
    <row r="329" spans="1:700" x14ac:dyDescent="0.3">
      <c r="A329"/>
      <c r="B329" t="s">
        <v>314</v>
      </c>
      <c r="C329" t="s">
        <v>55</v>
      </c>
      <c r="D329" t="s">
        <v>55</v>
      </c>
      <c r="E329" s="45">
        <v>7201001</v>
      </c>
      <c r="F329" s="34" t="s">
        <v>319</v>
      </c>
      <c r="G329" s="34"/>
      <c r="H329" s="34">
        <v>-6824335.2800000003</v>
      </c>
      <c r="I329" s="34"/>
      <c r="J329" s="34">
        <v>0</v>
      </c>
      <c r="K329" s="35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</row>
    <row r="330" spans="1:700" x14ac:dyDescent="0.3">
      <c r="A330"/>
      <c r="B330" t="s">
        <v>264</v>
      </c>
      <c r="C330" t="s">
        <v>47</v>
      </c>
      <c r="D330" t="s">
        <v>47</v>
      </c>
      <c r="E330" s="45">
        <v>7201002</v>
      </c>
      <c r="F330" s="34" t="s">
        <v>310</v>
      </c>
      <c r="G330" s="34"/>
      <c r="H330" s="34">
        <v>-433582.54</v>
      </c>
      <c r="I330" s="34"/>
      <c r="J330" s="34">
        <v>0</v>
      </c>
      <c r="K330" s="35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</row>
    <row r="331" spans="1:700" x14ac:dyDescent="0.3">
      <c r="A331"/>
      <c r="B331" t="s">
        <v>264</v>
      </c>
      <c r="C331" t="s">
        <v>47</v>
      </c>
      <c r="D331" t="s">
        <v>47</v>
      </c>
      <c r="E331" s="45">
        <v>7201002</v>
      </c>
      <c r="F331" s="34" t="s">
        <v>310</v>
      </c>
      <c r="G331" s="34"/>
      <c r="H331" s="34">
        <v>0</v>
      </c>
      <c r="I331" s="34"/>
      <c r="J331" s="34">
        <v>-368456.2</v>
      </c>
      <c r="K331" s="35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</row>
    <row r="332" spans="1:700" x14ac:dyDescent="0.3">
      <c r="A332"/>
      <c r="B332" t="s">
        <v>314</v>
      </c>
      <c r="C332" t="s">
        <v>55</v>
      </c>
      <c r="D332" t="s">
        <v>55</v>
      </c>
      <c r="E332" s="45">
        <v>7201003</v>
      </c>
      <c r="F332" s="34" t="s">
        <v>320</v>
      </c>
      <c r="G332" s="34"/>
      <c r="H332" s="34">
        <v>0</v>
      </c>
      <c r="I332" s="34"/>
      <c r="J332" s="34">
        <v>-658100.98</v>
      </c>
      <c r="K332" s="35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</row>
    <row r="333" spans="1:700" x14ac:dyDescent="0.3">
      <c r="A333"/>
      <c r="B333" t="s">
        <v>314</v>
      </c>
      <c r="C333" t="s">
        <v>55</v>
      </c>
      <c r="D333" t="s">
        <v>55</v>
      </c>
      <c r="E333" s="45">
        <v>7201003</v>
      </c>
      <c r="F333" s="34" t="s">
        <v>320</v>
      </c>
      <c r="G333" s="34"/>
      <c r="H333" s="34">
        <v>-817022.96</v>
      </c>
      <c r="I333" s="34"/>
      <c r="J333" s="34">
        <v>0</v>
      </c>
      <c r="K333" s="35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</row>
    <row r="334" spans="1:700" x14ac:dyDescent="0.3">
      <c r="A334"/>
      <c r="B334" t="s">
        <v>314</v>
      </c>
      <c r="C334" t="s">
        <v>55</v>
      </c>
      <c r="D334" t="s">
        <v>55</v>
      </c>
      <c r="E334" s="45">
        <v>7201004</v>
      </c>
      <c r="F334" s="34" t="s">
        <v>321</v>
      </c>
      <c r="G334" s="34"/>
      <c r="H334" s="34">
        <v>0</v>
      </c>
      <c r="I334" s="34"/>
      <c r="J334" s="34">
        <v>-6429638.8399999999</v>
      </c>
      <c r="K334" s="35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</row>
    <row r="335" spans="1:700" x14ac:dyDescent="0.3">
      <c r="A335"/>
      <c r="B335" t="s">
        <v>314</v>
      </c>
      <c r="C335" t="s">
        <v>55</v>
      </c>
      <c r="D335" t="s">
        <v>55</v>
      </c>
      <c r="E335" s="45">
        <v>7201004</v>
      </c>
      <c r="F335" s="34" t="s">
        <v>321</v>
      </c>
      <c r="G335" s="34"/>
      <c r="H335" s="34">
        <v>-6651418.2000000002</v>
      </c>
      <c r="I335" s="34"/>
      <c r="J335" s="34">
        <v>0</v>
      </c>
      <c r="K335" s="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</row>
    <row r="336" spans="1:700" x14ac:dyDescent="0.3">
      <c r="A336"/>
      <c r="B336" t="s">
        <v>264</v>
      </c>
      <c r="C336" t="s">
        <v>47</v>
      </c>
      <c r="D336" t="s">
        <v>47</v>
      </c>
      <c r="E336" s="45">
        <v>7201006</v>
      </c>
      <c r="F336" s="34" t="s">
        <v>311</v>
      </c>
      <c r="G336" s="34"/>
      <c r="H336" s="34">
        <v>-20676188.52</v>
      </c>
      <c r="I336" s="34"/>
      <c r="J336" s="34">
        <v>0</v>
      </c>
      <c r="K336" s="35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</row>
    <row r="337" spans="1:700" x14ac:dyDescent="0.3">
      <c r="A337"/>
      <c r="B337" t="s">
        <v>264</v>
      </c>
      <c r="C337" t="s">
        <v>47</v>
      </c>
      <c r="D337" t="s">
        <v>47</v>
      </c>
      <c r="E337" s="45">
        <v>7201006</v>
      </c>
      <c r="F337" s="34" t="s">
        <v>311</v>
      </c>
      <c r="G337" s="34"/>
      <c r="H337" s="34">
        <v>0</v>
      </c>
      <c r="I337" s="34"/>
      <c r="J337" s="34">
        <v>-20978210.32</v>
      </c>
      <c r="K337" s="35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</row>
    <row r="338" spans="1:700" x14ac:dyDescent="0.3">
      <c r="A338"/>
      <c r="B338" t="s">
        <v>314</v>
      </c>
      <c r="C338" t="s">
        <v>55</v>
      </c>
      <c r="D338" t="s">
        <v>55</v>
      </c>
      <c r="E338" s="45">
        <v>7201007</v>
      </c>
      <c r="F338" s="34" t="s">
        <v>322</v>
      </c>
      <c r="G338" s="34"/>
      <c r="H338" s="34">
        <v>0</v>
      </c>
      <c r="I338" s="34"/>
      <c r="J338" s="34">
        <v>-800.04</v>
      </c>
      <c r="K338" s="35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</row>
    <row r="339" spans="1:700" x14ac:dyDescent="0.3">
      <c r="A339"/>
      <c r="B339" t="s">
        <v>314</v>
      </c>
      <c r="C339" t="s">
        <v>55</v>
      </c>
      <c r="D339" t="s">
        <v>55</v>
      </c>
      <c r="E339" s="45">
        <v>7201007</v>
      </c>
      <c r="F339" s="34" t="s">
        <v>322</v>
      </c>
      <c r="G339" s="34"/>
      <c r="H339" s="34">
        <v>-2141.16</v>
      </c>
      <c r="I339" s="34"/>
      <c r="J339" s="34">
        <v>0</v>
      </c>
      <c r="K339" s="35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</row>
    <row r="340" spans="1:700" x14ac:dyDescent="0.3">
      <c r="A340"/>
      <c r="B340" t="s">
        <v>314</v>
      </c>
      <c r="C340" t="s">
        <v>55</v>
      </c>
      <c r="D340" t="s">
        <v>55</v>
      </c>
      <c r="E340" s="45">
        <v>7202014</v>
      </c>
      <c r="F340" s="34" t="s">
        <v>323</v>
      </c>
      <c r="G340" s="34"/>
      <c r="H340" s="34">
        <v>0</v>
      </c>
      <c r="I340" s="34"/>
      <c r="J340" s="34">
        <v>3700000</v>
      </c>
      <c r="K340" s="35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</row>
    <row r="341" spans="1:700" x14ac:dyDescent="0.3">
      <c r="A341"/>
      <c r="B341" t="s">
        <v>314</v>
      </c>
      <c r="C341" t="s">
        <v>55</v>
      </c>
      <c r="D341" t="s">
        <v>55</v>
      </c>
      <c r="E341" s="45">
        <v>7202014</v>
      </c>
      <c r="F341" s="34" t="s">
        <v>323</v>
      </c>
      <c r="G341" s="34"/>
      <c r="H341" s="34">
        <v>3500000</v>
      </c>
      <c r="I341" s="34"/>
      <c r="J341" s="34">
        <v>0</v>
      </c>
      <c r="K341" s="35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</row>
    <row r="342" spans="1:700" x14ac:dyDescent="0.3">
      <c r="A342"/>
      <c r="B342" t="s">
        <v>314</v>
      </c>
      <c r="C342" t="s">
        <v>55</v>
      </c>
      <c r="D342" t="s">
        <v>55</v>
      </c>
      <c r="E342" s="45">
        <v>7202016</v>
      </c>
      <c r="F342" s="34" t="s">
        <v>324</v>
      </c>
      <c r="G342" s="34"/>
      <c r="H342" s="34">
        <v>0</v>
      </c>
      <c r="I342" s="34"/>
      <c r="J342" s="34">
        <v>-3700000</v>
      </c>
      <c r="K342" s="35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</row>
    <row r="343" spans="1:700" x14ac:dyDescent="0.3">
      <c r="A343"/>
      <c r="B343" t="s">
        <v>314</v>
      </c>
      <c r="C343" t="s">
        <v>55</v>
      </c>
      <c r="D343" t="s">
        <v>55</v>
      </c>
      <c r="E343" s="45">
        <v>7202016</v>
      </c>
      <c r="F343" s="34" t="s">
        <v>324</v>
      </c>
      <c r="G343" s="34"/>
      <c r="H343" s="34">
        <v>-3700000</v>
      </c>
      <c r="I343" s="34"/>
      <c r="J343" s="34">
        <v>0</v>
      </c>
      <c r="K343" s="35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</row>
    <row r="344" spans="1:700" x14ac:dyDescent="0.3">
      <c r="A344"/>
      <c r="B344" t="s">
        <v>314</v>
      </c>
      <c r="C344" t="s">
        <v>54</v>
      </c>
      <c r="D344" t="s">
        <v>54</v>
      </c>
      <c r="E344" s="45">
        <v>7203001</v>
      </c>
      <c r="F344" s="34" t="s">
        <v>451</v>
      </c>
      <c r="G344" s="34"/>
      <c r="H344" s="34">
        <v>57365053.100000001</v>
      </c>
      <c r="I344" s="34"/>
      <c r="J344" s="34">
        <v>0</v>
      </c>
      <c r="K344" s="35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</row>
    <row r="345" spans="1:700" x14ac:dyDescent="0.3">
      <c r="A345"/>
      <c r="B345" t="s">
        <v>314</v>
      </c>
      <c r="C345" t="s">
        <v>54</v>
      </c>
      <c r="D345" t="s">
        <v>54</v>
      </c>
      <c r="E345" s="45">
        <v>7203001</v>
      </c>
      <c r="F345" s="34" t="s">
        <v>451</v>
      </c>
      <c r="G345" s="34"/>
      <c r="H345" s="34">
        <v>0</v>
      </c>
      <c r="I345" s="34"/>
      <c r="J345" s="34">
        <v>60444209.119999997</v>
      </c>
      <c r="K345" s="3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</row>
    <row r="346" spans="1:700" x14ac:dyDescent="0.3">
      <c r="A346"/>
      <c r="B346" t="s">
        <v>314</v>
      </c>
      <c r="C346" t="s">
        <v>54</v>
      </c>
      <c r="D346" t="s">
        <v>54</v>
      </c>
      <c r="E346" s="45">
        <v>7203002</v>
      </c>
      <c r="F346" s="34" t="s">
        <v>452</v>
      </c>
      <c r="G346" s="34"/>
      <c r="H346" s="34">
        <v>16220.82</v>
      </c>
      <c r="I346" s="34"/>
      <c r="J346" s="34">
        <v>0</v>
      </c>
      <c r="K346" s="35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</row>
    <row r="347" spans="1:700" x14ac:dyDescent="0.3">
      <c r="A347"/>
      <c r="B347" t="s">
        <v>314</v>
      </c>
      <c r="C347" t="s">
        <v>54</v>
      </c>
      <c r="D347" t="s">
        <v>54</v>
      </c>
      <c r="E347" s="45">
        <v>7203002</v>
      </c>
      <c r="F347" s="34" t="s">
        <v>452</v>
      </c>
      <c r="G347" s="34"/>
      <c r="H347" s="34">
        <v>0</v>
      </c>
      <c r="I347" s="34"/>
      <c r="J347" s="34">
        <v>78552.600000000006</v>
      </c>
      <c r="K347" s="35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</row>
    <row r="348" spans="1:700" x14ac:dyDescent="0.3">
      <c r="A348"/>
      <c r="B348" t="s">
        <v>314</v>
      </c>
      <c r="C348" t="s">
        <v>54</v>
      </c>
      <c r="D348" t="s">
        <v>54</v>
      </c>
      <c r="E348" s="45">
        <v>7203003</v>
      </c>
      <c r="F348" s="34" t="s">
        <v>453</v>
      </c>
      <c r="G348" s="34"/>
      <c r="H348" s="34">
        <v>90845.74</v>
      </c>
      <c r="I348" s="34"/>
      <c r="J348" s="34">
        <v>0</v>
      </c>
      <c r="K348" s="35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</row>
    <row r="349" spans="1:700" x14ac:dyDescent="0.3">
      <c r="A349"/>
      <c r="B349" t="s">
        <v>314</v>
      </c>
      <c r="C349" t="s">
        <v>54</v>
      </c>
      <c r="D349" t="s">
        <v>54</v>
      </c>
      <c r="E349" s="45">
        <v>7203004</v>
      </c>
      <c r="F349" s="34" t="s">
        <v>454</v>
      </c>
      <c r="G349" s="34"/>
      <c r="H349" s="34">
        <v>73210725.379999995</v>
      </c>
      <c r="I349" s="34"/>
      <c r="J349" s="34">
        <v>0</v>
      </c>
      <c r="K349" s="35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</row>
    <row r="350" spans="1:700" x14ac:dyDescent="0.3">
      <c r="A350"/>
      <c r="B350" t="s">
        <v>314</v>
      </c>
      <c r="C350" t="s">
        <v>54</v>
      </c>
      <c r="D350" t="s">
        <v>54</v>
      </c>
      <c r="E350" s="45">
        <v>7203004</v>
      </c>
      <c r="F350" s="34" t="s">
        <v>454</v>
      </c>
      <c r="G350" s="34"/>
      <c r="H350" s="34">
        <v>0</v>
      </c>
      <c r="I350" s="34"/>
      <c r="J350" s="34">
        <v>73094908.099999994</v>
      </c>
      <c r="K350" s="35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</row>
    <row r="351" spans="1:700" x14ac:dyDescent="0.3">
      <c r="A351"/>
      <c r="B351" t="s">
        <v>314</v>
      </c>
      <c r="C351" t="s">
        <v>54</v>
      </c>
      <c r="D351" t="s">
        <v>54</v>
      </c>
      <c r="E351" s="45">
        <v>7203006</v>
      </c>
      <c r="F351" s="34" t="s">
        <v>455</v>
      </c>
      <c r="G351" s="34"/>
      <c r="H351" s="34">
        <v>578183.92000000004</v>
      </c>
      <c r="I351" s="34"/>
      <c r="J351" s="34">
        <v>0</v>
      </c>
      <c r="K351" s="35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</row>
    <row r="352" spans="1:700" x14ac:dyDescent="0.3">
      <c r="A352"/>
      <c r="B352" t="s">
        <v>314</v>
      </c>
      <c r="C352" t="s">
        <v>54</v>
      </c>
      <c r="D352" t="s">
        <v>54</v>
      </c>
      <c r="E352" s="45">
        <v>7203006</v>
      </c>
      <c r="F352" s="34" t="s">
        <v>455</v>
      </c>
      <c r="G352" s="34"/>
      <c r="H352" s="34">
        <v>0</v>
      </c>
      <c r="I352" s="34"/>
      <c r="J352" s="34">
        <v>642781.36</v>
      </c>
      <c r="K352" s="35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</row>
    <row r="353" spans="1:700" x14ac:dyDescent="0.3">
      <c r="A353"/>
      <c r="B353" t="s">
        <v>314</v>
      </c>
      <c r="C353" t="s">
        <v>54</v>
      </c>
      <c r="D353" t="s">
        <v>54</v>
      </c>
      <c r="E353" s="45">
        <v>7203007</v>
      </c>
      <c r="F353" s="34" t="s">
        <v>456</v>
      </c>
      <c r="G353" s="34"/>
      <c r="H353" s="34">
        <v>860.5</v>
      </c>
      <c r="I353" s="34"/>
      <c r="J353" s="34">
        <v>0</v>
      </c>
      <c r="K353" s="35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</row>
    <row r="354" spans="1:700" x14ac:dyDescent="0.3">
      <c r="A354"/>
      <c r="B354" t="s">
        <v>314</v>
      </c>
      <c r="C354" t="s">
        <v>54</v>
      </c>
      <c r="D354" t="s">
        <v>54</v>
      </c>
      <c r="E354" s="45">
        <v>7203008</v>
      </c>
      <c r="F354" s="34" t="s">
        <v>457</v>
      </c>
      <c r="G354" s="34"/>
      <c r="H354" s="34">
        <v>251499.62</v>
      </c>
      <c r="I354" s="34"/>
      <c r="J354" s="34">
        <v>0</v>
      </c>
      <c r="K354" s="35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</row>
    <row r="355" spans="1:700" x14ac:dyDescent="0.3">
      <c r="A355"/>
      <c r="B355" t="s">
        <v>314</v>
      </c>
      <c r="C355" t="s">
        <v>54</v>
      </c>
      <c r="D355" t="s">
        <v>54</v>
      </c>
      <c r="E355" s="45">
        <v>7203008</v>
      </c>
      <c r="F355" s="34" t="s">
        <v>457</v>
      </c>
      <c r="G355" s="34"/>
      <c r="H355" s="34">
        <v>0</v>
      </c>
      <c r="I355" s="34"/>
      <c r="J355" s="34">
        <v>251093.22</v>
      </c>
      <c r="K355" s="3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</row>
    <row r="356" spans="1:700" x14ac:dyDescent="0.3">
      <c r="A356"/>
      <c r="B356" t="s">
        <v>314</v>
      </c>
      <c r="C356" t="s">
        <v>54</v>
      </c>
      <c r="D356" t="s">
        <v>54</v>
      </c>
      <c r="E356" s="45">
        <v>7203061</v>
      </c>
      <c r="F356" s="34" t="s">
        <v>458</v>
      </c>
      <c r="G356" s="34"/>
      <c r="H356" s="34">
        <v>365182.7</v>
      </c>
      <c r="I356" s="34"/>
      <c r="J356" s="34">
        <v>0</v>
      </c>
      <c r="K356" s="35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</row>
    <row r="357" spans="1:700" x14ac:dyDescent="0.3">
      <c r="A357"/>
      <c r="B357" t="s">
        <v>314</v>
      </c>
      <c r="C357" t="s">
        <v>54</v>
      </c>
      <c r="D357" t="s">
        <v>54</v>
      </c>
      <c r="E357" s="45">
        <v>7203061</v>
      </c>
      <c r="F357" s="34" t="s">
        <v>458</v>
      </c>
      <c r="G357" s="34"/>
      <c r="H357" s="34">
        <v>0</v>
      </c>
      <c r="I357" s="34"/>
      <c r="J357" s="34">
        <v>35082.1</v>
      </c>
      <c r="K357" s="35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</row>
    <row r="358" spans="1:700" x14ac:dyDescent="0.3">
      <c r="A358"/>
      <c r="B358" t="s">
        <v>314</v>
      </c>
      <c r="C358" t="s">
        <v>54</v>
      </c>
      <c r="D358" t="s">
        <v>54</v>
      </c>
      <c r="E358" s="45">
        <v>7204009</v>
      </c>
      <c r="F358" s="34" t="s">
        <v>459</v>
      </c>
      <c r="G358" s="34"/>
      <c r="H358" s="34">
        <v>903666.06</v>
      </c>
      <c r="I358" s="34"/>
      <c r="J358" s="34">
        <v>0</v>
      </c>
      <c r="K358" s="35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</row>
    <row r="359" spans="1:700" x14ac:dyDescent="0.3">
      <c r="A359"/>
      <c r="B359" t="s">
        <v>314</v>
      </c>
      <c r="C359" t="s">
        <v>54</v>
      </c>
      <c r="D359" t="s">
        <v>54</v>
      </c>
      <c r="E359" s="45">
        <v>7204009</v>
      </c>
      <c r="F359" s="34" t="s">
        <v>459</v>
      </c>
      <c r="G359" s="34"/>
      <c r="H359" s="34">
        <v>0</v>
      </c>
      <c r="I359" s="34"/>
      <c r="J359" s="34">
        <v>797599.34</v>
      </c>
      <c r="K359" s="35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</row>
    <row r="360" spans="1:700" x14ac:dyDescent="0.3">
      <c r="A360"/>
      <c r="B360" t="s">
        <v>314</v>
      </c>
      <c r="C360" t="s">
        <v>54</v>
      </c>
      <c r="D360" t="s">
        <v>54</v>
      </c>
      <c r="E360" s="45">
        <v>7204025</v>
      </c>
      <c r="F360" s="34" t="s">
        <v>460</v>
      </c>
      <c r="G360" s="34"/>
      <c r="H360" s="34">
        <v>47449.94</v>
      </c>
      <c r="I360" s="34"/>
      <c r="J360" s="34">
        <v>0</v>
      </c>
      <c r="K360" s="35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</row>
    <row r="361" spans="1:700" x14ac:dyDescent="0.3">
      <c r="A361"/>
      <c r="B361" t="s">
        <v>314</v>
      </c>
      <c r="C361" t="s">
        <v>54</v>
      </c>
      <c r="D361" t="s">
        <v>54</v>
      </c>
      <c r="E361" s="45">
        <v>7204025</v>
      </c>
      <c r="F361" s="34" t="s">
        <v>460</v>
      </c>
      <c r="G361" s="34"/>
      <c r="H361" s="34">
        <v>0</v>
      </c>
      <c r="I361" s="34"/>
      <c r="J361" s="34">
        <v>71771.960000000006</v>
      </c>
      <c r="K361" s="35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</row>
    <row r="362" spans="1:700" x14ac:dyDescent="0.3">
      <c r="A362"/>
      <c r="B362" t="s">
        <v>314</v>
      </c>
      <c r="C362" t="s">
        <v>54</v>
      </c>
      <c r="D362" t="s">
        <v>54</v>
      </c>
      <c r="E362" s="45">
        <v>7204026</v>
      </c>
      <c r="F362" s="34" t="s">
        <v>461</v>
      </c>
      <c r="G362" s="34"/>
      <c r="H362" s="34">
        <v>10818.12</v>
      </c>
      <c r="I362" s="34"/>
      <c r="J362" s="34">
        <v>0</v>
      </c>
      <c r="K362" s="35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</row>
    <row r="363" spans="1:700" x14ac:dyDescent="0.3">
      <c r="A363"/>
      <c r="B363" t="s">
        <v>314</v>
      </c>
      <c r="C363" t="s">
        <v>54</v>
      </c>
      <c r="D363" t="s">
        <v>54</v>
      </c>
      <c r="E363" s="45">
        <v>7204026</v>
      </c>
      <c r="F363" s="34" t="s">
        <v>461</v>
      </c>
      <c r="G363" s="34"/>
      <c r="H363" s="34">
        <v>0</v>
      </c>
      <c r="I363" s="34"/>
      <c r="J363" s="34">
        <v>8996.84</v>
      </c>
      <c r="K363" s="35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</row>
    <row r="364" spans="1:700" x14ac:dyDescent="0.3">
      <c r="A364"/>
      <c r="B364" t="s">
        <v>314</v>
      </c>
      <c r="C364" t="s">
        <v>54</v>
      </c>
      <c r="D364" t="s">
        <v>54</v>
      </c>
      <c r="E364" s="45">
        <v>7204050</v>
      </c>
      <c r="F364" s="34" t="s">
        <v>462</v>
      </c>
      <c r="G364" s="34"/>
      <c r="H364" s="34">
        <v>1263568.78</v>
      </c>
      <c r="I364" s="34"/>
      <c r="J364" s="34">
        <v>0</v>
      </c>
      <c r="K364" s="35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</row>
    <row r="365" spans="1:700" x14ac:dyDescent="0.3">
      <c r="A365"/>
      <c r="B365" t="s">
        <v>314</v>
      </c>
      <c r="C365" t="s">
        <v>54</v>
      </c>
      <c r="D365" t="s">
        <v>54</v>
      </c>
      <c r="E365" s="45">
        <v>7204050</v>
      </c>
      <c r="F365" s="34" t="s">
        <v>462</v>
      </c>
      <c r="G365" s="34"/>
      <c r="H365" s="34">
        <v>0</v>
      </c>
      <c r="I365" s="34"/>
      <c r="J365" s="34">
        <v>1559763.84</v>
      </c>
      <c r="K365" s="3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</row>
    <row r="366" spans="1:700" x14ac:dyDescent="0.3">
      <c r="A366"/>
      <c r="B366" t="s">
        <v>314</v>
      </c>
      <c r="C366" t="s">
        <v>54</v>
      </c>
      <c r="D366" t="s">
        <v>54</v>
      </c>
      <c r="E366" s="45">
        <v>7204051</v>
      </c>
      <c r="F366" s="34" t="s">
        <v>463</v>
      </c>
      <c r="G366" s="34"/>
      <c r="H366" s="34">
        <v>379975.56</v>
      </c>
      <c r="I366" s="34"/>
      <c r="J366" s="34">
        <v>0</v>
      </c>
      <c r="K366" s="35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</row>
    <row r="367" spans="1:700" x14ac:dyDescent="0.3">
      <c r="A367"/>
      <c r="B367" t="s">
        <v>314</v>
      </c>
      <c r="C367" t="s">
        <v>54</v>
      </c>
      <c r="D367" t="s">
        <v>54</v>
      </c>
      <c r="E367" s="45">
        <v>7204051</v>
      </c>
      <c r="F367" s="34" t="s">
        <v>463</v>
      </c>
      <c r="G367" s="34"/>
      <c r="H367" s="34">
        <v>0</v>
      </c>
      <c r="I367" s="34"/>
      <c r="J367" s="34">
        <v>378170.6</v>
      </c>
      <c r="K367" s="35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</row>
    <row r="368" spans="1:700" x14ac:dyDescent="0.3">
      <c r="A368"/>
      <c r="B368" t="s">
        <v>314</v>
      </c>
      <c r="C368" t="s">
        <v>54</v>
      </c>
      <c r="D368" t="s">
        <v>54</v>
      </c>
      <c r="E368" s="45">
        <v>7204053</v>
      </c>
      <c r="F368" s="34" t="s">
        <v>464</v>
      </c>
      <c r="G368" s="34"/>
      <c r="H368" s="34">
        <v>71711.600000000006</v>
      </c>
      <c r="I368" s="34"/>
      <c r="J368" s="34">
        <v>0</v>
      </c>
      <c r="K368" s="35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</row>
    <row r="369" spans="1:700" x14ac:dyDescent="0.3">
      <c r="A369"/>
      <c r="B369" t="s">
        <v>314</v>
      </c>
      <c r="C369" t="s">
        <v>54</v>
      </c>
      <c r="D369" t="s">
        <v>54</v>
      </c>
      <c r="E369" s="45">
        <v>7204053</v>
      </c>
      <c r="F369" s="34" t="s">
        <v>464</v>
      </c>
      <c r="G369" s="34"/>
      <c r="H369" s="34">
        <v>0</v>
      </c>
      <c r="I369" s="34"/>
      <c r="J369" s="34">
        <v>120146.38</v>
      </c>
      <c r="K369" s="35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</row>
    <row r="370" spans="1:700" x14ac:dyDescent="0.3">
      <c r="A370"/>
      <c r="B370" t="s">
        <v>314</v>
      </c>
      <c r="C370" t="s">
        <v>54</v>
      </c>
      <c r="D370" t="s">
        <v>54</v>
      </c>
      <c r="E370" s="45">
        <v>7204054</v>
      </c>
      <c r="F370" s="34" t="s">
        <v>465</v>
      </c>
      <c r="G370" s="34"/>
      <c r="H370" s="34">
        <v>5692.96</v>
      </c>
      <c r="I370" s="34"/>
      <c r="J370" s="34">
        <v>0</v>
      </c>
      <c r="K370" s="35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</row>
    <row r="371" spans="1:700" x14ac:dyDescent="0.3">
      <c r="A371"/>
      <c r="B371" t="s">
        <v>314</v>
      </c>
      <c r="C371" t="s">
        <v>54</v>
      </c>
      <c r="D371" t="s">
        <v>54</v>
      </c>
      <c r="E371" s="45">
        <v>7204054</v>
      </c>
      <c r="F371" s="34" t="s">
        <v>465</v>
      </c>
      <c r="G371" s="34"/>
      <c r="H371" s="34">
        <v>0</v>
      </c>
      <c r="I371" s="34"/>
      <c r="J371" s="34">
        <v>6909.28</v>
      </c>
      <c r="K371" s="35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</row>
    <row r="372" spans="1:700" x14ac:dyDescent="0.3">
      <c r="A372"/>
      <c r="B372" t="s">
        <v>314</v>
      </c>
      <c r="C372" t="s">
        <v>54</v>
      </c>
      <c r="D372" t="s">
        <v>54</v>
      </c>
      <c r="E372" s="45">
        <v>7204055</v>
      </c>
      <c r="F372" s="34" t="s">
        <v>466</v>
      </c>
      <c r="G372" s="34"/>
      <c r="H372" s="34">
        <v>2477.12</v>
      </c>
      <c r="I372" s="34"/>
      <c r="J372" s="34">
        <v>0</v>
      </c>
      <c r="K372" s="35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</row>
    <row r="373" spans="1:700" x14ac:dyDescent="0.3">
      <c r="A373"/>
      <c r="B373" t="s">
        <v>314</v>
      </c>
      <c r="C373" t="s">
        <v>54</v>
      </c>
      <c r="D373" t="s">
        <v>54</v>
      </c>
      <c r="E373" s="45">
        <v>7204055</v>
      </c>
      <c r="F373" s="34" t="s">
        <v>466</v>
      </c>
      <c r="G373" s="34"/>
      <c r="H373" s="34">
        <v>0</v>
      </c>
      <c r="I373" s="34"/>
      <c r="J373" s="34">
        <v>2361.2199999999998</v>
      </c>
      <c r="K373" s="35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</row>
    <row r="374" spans="1:700" x14ac:dyDescent="0.3">
      <c r="A374"/>
      <c r="B374" t="s">
        <v>314</v>
      </c>
      <c r="C374" t="s">
        <v>54</v>
      </c>
      <c r="D374" t="s">
        <v>54</v>
      </c>
      <c r="E374" s="45">
        <v>7204057</v>
      </c>
      <c r="F374" s="34" t="s">
        <v>467</v>
      </c>
      <c r="G374" s="34"/>
      <c r="H374" s="34">
        <v>569242.16</v>
      </c>
      <c r="I374" s="34"/>
      <c r="J374" s="34">
        <v>0</v>
      </c>
      <c r="K374" s="35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</row>
    <row r="375" spans="1:700" x14ac:dyDescent="0.3">
      <c r="A375"/>
      <c r="B375" t="s">
        <v>314</v>
      </c>
      <c r="C375" t="s">
        <v>54</v>
      </c>
      <c r="D375" t="s">
        <v>54</v>
      </c>
      <c r="E375" s="45">
        <v>7204057</v>
      </c>
      <c r="F375" s="34" t="s">
        <v>467</v>
      </c>
      <c r="G375" s="34"/>
      <c r="H375" s="34">
        <v>0</v>
      </c>
      <c r="I375" s="34"/>
      <c r="J375" s="34">
        <v>577607.42000000004</v>
      </c>
      <c r="K375" s="3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</row>
    <row r="376" spans="1:700" x14ac:dyDescent="0.3">
      <c r="A376"/>
      <c r="B376" t="s">
        <v>314</v>
      </c>
      <c r="C376" t="s">
        <v>54</v>
      </c>
      <c r="D376" t="s">
        <v>54</v>
      </c>
      <c r="E376" s="45">
        <v>7204059</v>
      </c>
      <c r="F376" s="34" t="s">
        <v>468</v>
      </c>
      <c r="G376" s="34"/>
      <c r="H376" s="34">
        <v>13131.62</v>
      </c>
      <c r="I376" s="34"/>
      <c r="J376" s="34">
        <v>0</v>
      </c>
      <c r="K376" s="35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</row>
    <row r="377" spans="1:700" x14ac:dyDescent="0.3">
      <c r="A377"/>
      <c r="B377" t="s">
        <v>314</v>
      </c>
      <c r="C377" t="s">
        <v>54</v>
      </c>
      <c r="D377" t="s">
        <v>54</v>
      </c>
      <c r="E377" s="45">
        <v>7204059</v>
      </c>
      <c r="F377" s="34" t="s">
        <v>468</v>
      </c>
      <c r="G377" s="34"/>
      <c r="H377" s="34">
        <v>0</v>
      </c>
      <c r="I377" s="34"/>
      <c r="J377" s="34">
        <v>6454.5</v>
      </c>
      <c r="K377" s="35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</row>
    <row r="378" spans="1:700" x14ac:dyDescent="0.3">
      <c r="A378"/>
      <c r="B378" t="s">
        <v>314</v>
      </c>
      <c r="C378" t="s">
        <v>54</v>
      </c>
      <c r="D378" t="s">
        <v>54</v>
      </c>
      <c r="E378" s="45">
        <v>7204061</v>
      </c>
      <c r="F378" s="34" t="s">
        <v>469</v>
      </c>
      <c r="G378" s="34"/>
      <c r="H378" s="34">
        <v>71603.759999999995</v>
      </c>
      <c r="I378" s="34"/>
      <c r="J378" s="34">
        <v>0</v>
      </c>
      <c r="K378" s="35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</row>
    <row r="379" spans="1:700" x14ac:dyDescent="0.3">
      <c r="A379"/>
      <c r="B379" t="s">
        <v>314</v>
      </c>
      <c r="C379" t="s">
        <v>54</v>
      </c>
      <c r="D379" t="s">
        <v>54</v>
      </c>
      <c r="E379" s="45">
        <v>7204061</v>
      </c>
      <c r="F379" s="34" t="s">
        <v>469</v>
      </c>
      <c r="G379" s="34"/>
      <c r="H379" s="34">
        <v>0</v>
      </c>
      <c r="I379" s="34"/>
      <c r="J379" s="34">
        <v>31139.360000000001</v>
      </c>
      <c r="K379" s="35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</row>
    <row r="380" spans="1:700" x14ac:dyDescent="0.3">
      <c r="A380"/>
      <c r="B380" t="s">
        <v>314</v>
      </c>
      <c r="C380" t="s">
        <v>54</v>
      </c>
      <c r="D380" t="s">
        <v>54</v>
      </c>
      <c r="E380" s="45">
        <v>7204062</v>
      </c>
      <c r="F380" s="34" t="s">
        <v>470</v>
      </c>
      <c r="G380" s="34"/>
      <c r="H380" s="34">
        <v>14560</v>
      </c>
      <c r="I380" s="34"/>
      <c r="J380" s="34">
        <v>0</v>
      </c>
      <c r="K380" s="35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</row>
    <row r="381" spans="1:700" x14ac:dyDescent="0.3">
      <c r="A381"/>
      <c r="B381" t="s">
        <v>314</v>
      </c>
      <c r="C381" t="s">
        <v>54</v>
      </c>
      <c r="D381" t="s">
        <v>54</v>
      </c>
      <c r="E381" s="45">
        <v>7204066</v>
      </c>
      <c r="F381" s="34" t="s">
        <v>471</v>
      </c>
      <c r="G381" s="34"/>
      <c r="H381" s="34">
        <v>30757.62</v>
      </c>
      <c r="I381" s="34"/>
      <c r="J381" s="34">
        <v>0</v>
      </c>
      <c r="K381" s="35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</row>
    <row r="382" spans="1:700" x14ac:dyDescent="0.3">
      <c r="A382"/>
      <c r="B382" t="s">
        <v>314</v>
      </c>
      <c r="C382" t="s">
        <v>54</v>
      </c>
      <c r="D382" t="s">
        <v>54</v>
      </c>
      <c r="E382" s="45">
        <v>7204066</v>
      </c>
      <c r="F382" s="34" t="s">
        <v>471</v>
      </c>
      <c r="G382" s="34"/>
      <c r="H382" s="34">
        <v>0</v>
      </c>
      <c r="I382" s="34"/>
      <c r="J382" s="34">
        <v>14551.48</v>
      </c>
      <c r="K382" s="35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</row>
    <row r="383" spans="1:700" x14ac:dyDescent="0.3">
      <c r="A383"/>
      <c r="B383" t="s">
        <v>314</v>
      </c>
      <c r="C383" t="s">
        <v>53</v>
      </c>
      <c r="D383" t="s">
        <v>53</v>
      </c>
      <c r="E383" s="45">
        <v>7211068</v>
      </c>
      <c r="F383" s="34" t="s">
        <v>349</v>
      </c>
      <c r="G383" s="34"/>
      <c r="H383" s="34">
        <v>15516.78</v>
      </c>
      <c r="I383" s="34"/>
      <c r="J383" s="34">
        <v>0</v>
      </c>
      <c r="K383" s="35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</row>
    <row r="384" spans="1:700" x14ac:dyDescent="0.3">
      <c r="A384"/>
      <c r="B384" t="s">
        <v>314</v>
      </c>
      <c r="C384" t="s">
        <v>53</v>
      </c>
      <c r="D384" t="s">
        <v>53</v>
      </c>
      <c r="E384" s="45">
        <v>7211068</v>
      </c>
      <c r="F384" s="34" t="s">
        <v>349</v>
      </c>
      <c r="G384" s="34"/>
      <c r="H384" s="34">
        <v>0</v>
      </c>
      <c r="I384" s="34"/>
      <c r="J384" s="34">
        <v>13798.22</v>
      </c>
      <c r="K384" s="35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</row>
    <row r="385" spans="1:700" x14ac:dyDescent="0.3">
      <c r="A385"/>
      <c r="B385" t="s">
        <v>314</v>
      </c>
      <c r="C385" t="s">
        <v>53</v>
      </c>
      <c r="D385" t="s">
        <v>53</v>
      </c>
      <c r="E385" s="45">
        <v>7211069</v>
      </c>
      <c r="F385" s="34" t="s">
        <v>350</v>
      </c>
      <c r="G385" s="34"/>
      <c r="H385" s="34">
        <v>647.76</v>
      </c>
      <c r="I385" s="34"/>
      <c r="J385" s="34">
        <v>0</v>
      </c>
      <c r="K385" s="3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</row>
    <row r="386" spans="1:700" x14ac:dyDescent="0.3">
      <c r="A386"/>
      <c r="B386" t="s">
        <v>314</v>
      </c>
      <c r="C386" t="s">
        <v>53</v>
      </c>
      <c r="D386" t="s">
        <v>53</v>
      </c>
      <c r="E386" s="45">
        <v>7211069</v>
      </c>
      <c r="F386" s="34" t="s">
        <v>350</v>
      </c>
      <c r="G386" s="34"/>
      <c r="H386" s="34">
        <v>0</v>
      </c>
      <c r="I386" s="34"/>
      <c r="J386" s="34">
        <v>491.04</v>
      </c>
      <c r="K386" s="35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</row>
    <row r="387" spans="1:700" x14ac:dyDescent="0.3">
      <c r="A387"/>
      <c r="B387" t="s">
        <v>314</v>
      </c>
      <c r="C387" t="s">
        <v>53</v>
      </c>
      <c r="D387" t="s">
        <v>53</v>
      </c>
      <c r="E387" s="45">
        <v>7211070</v>
      </c>
      <c r="F387" s="34" t="s">
        <v>351</v>
      </c>
      <c r="G387" s="34"/>
      <c r="H387" s="34">
        <v>23756.639999999999</v>
      </c>
      <c r="I387" s="34"/>
      <c r="J387" s="34">
        <v>0</v>
      </c>
      <c r="K387" s="35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</row>
    <row r="388" spans="1:700" x14ac:dyDescent="0.3">
      <c r="A388"/>
      <c r="B388" t="s">
        <v>314</v>
      </c>
      <c r="C388" t="s">
        <v>53</v>
      </c>
      <c r="D388" t="s">
        <v>53</v>
      </c>
      <c r="E388" s="45">
        <v>7211070</v>
      </c>
      <c r="F388" s="34" t="s">
        <v>351</v>
      </c>
      <c r="G388" s="34"/>
      <c r="H388" s="34">
        <v>0</v>
      </c>
      <c r="I388" s="34"/>
      <c r="J388" s="34">
        <v>42478.68</v>
      </c>
      <c r="K388" s="35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</row>
    <row r="389" spans="1:700" x14ac:dyDescent="0.3">
      <c r="A389"/>
      <c r="B389" t="s">
        <v>314</v>
      </c>
      <c r="C389" t="s">
        <v>53</v>
      </c>
      <c r="D389" t="s">
        <v>53</v>
      </c>
      <c r="E389" s="45">
        <v>7211071</v>
      </c>
      <c r="F389" s="34" t="s">
        <v>352</v>
      </c>
      <c r="G389" s="34"/>
      <c r="H389" s="34">
        <v>1640448.82</v>
      </c>
      <c r="I389" s="34"/>
      <c r="J389" s="34">
        <v>0</v>
      </c>
      <c r="K389" s="35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</row>
    <row r="390" spans="1:700" x14ac:dyDescent="0.3">
      <c r="A390"/>
      <c r="B390" t="s">
        <v>314</v>
      </c>
      <c r="C390" t="s">
        <v>53</v>
      </c>
      <c r="D390" t="s">
        <v>53</v>
      </c>
      <c r="E390" s="45">
        <v>7211071</v>
      </c>
      <c r="F390" s="34" t="s">
        <v>352</v>
      </c>
      <c r="G390" s="34"/>
      <c r="H390" s="34">
        <v>0</v>
      </c>
      <c r="I390" s="34"/>
      <c r="J390" s="34">
        <v>1316917.68</v>
      </c>
      <c r="K390" s="35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</row>
    <row r="391" spans="1:700" x14ac:dyDescent="0.3">
      <c r="A391"/>
      <c r="B391" t="s">
        <v>314</v>
      </c>
      <c r="C391" t="s">
        <v>53</v>
      </c>
      <c r="D391" t="s">
        <v>53</v>
      </c>
      <c r="E391" s="45">
        <v>7211072</v>
      </c>
      <c r="F391" s="34" t="s">
        <v>353</v>
      </c>
      <c r="G391" s="34"/>
      <c r="H391" s="34">
        <v>2438.64</v>
      </c>
      <c r="I391" s="34"/>
      <c r="J391" s="34">
        <v>0</v>
      </c>
      <c r="K391" s="35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</row>
    <row r="392" spans="1:700" x14ac:dyDescent="0.3">
      <c r="A392"/>
      <c r="B392" t="s">
        <v>314</v>
      </c>
      <c r="C392" t="s">
        <v>53</v>
      </c>
      <c r="D392" t="s">
        <v>53</v>
      </c>
      <c r="E392" s="45">
        <v>7211072</v>
      </c>
      <c r="F392" s="34" t="s">
        <v>353</v>
      </c>
      <c r="G392" s="34"/>
      <c r="H392" s="34">
        <v>0</v>
      </c>
      <c r="I392" s="34"/>
      <c r="J392" s="34">
        <v>2705.2</v>
      </c>
      <c r="K392" s="35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</row>
    <row r="393" spans="1:700" x14ac:dyDescent="0.3">
      <c r="A393"/>
      <c r="B393" t="s">
        <v>314</v>
      </c>
      <c r="C393" t="s">
        <v>59</v>
      </c>
      <c r="D393" t="s">
        <v>59</v>
      </c>
      <c r="E393" s="45">
        <v>7300007</v>
      </c>
      <c r="F393" s="34" t="s">
        <v>523</v>
      </c>
      <c r="G393" s="34"/>
      <c r="H393" s="34">
        <v>17395046.960000001</v>
      </c>
      <c r="I393" s="34"/>
      <c r="J393" s="34">
        <v>16747907.880000001</v>
      </c>
      <c r="K393" s="35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</row>
    <row r="394" spans="1:700" x14ac:dyDescent="0.3">
      <c r="A394"/>
      <c r="B394" t="s">
        <v>314</v>
      </c>
      <c r="C394" t="s">
        <v>59</v>
      </c>
      <c r="D394" t="s">
        <v>59</v>
      </c>
      <c r="E394" s="45">
        <v>7300008</v>
      </c>
      <c r="F394" s="34" t="s">
        <v>524</v>
      </c>
      <c r="G394" s="34"/>
      <c r="H394" s="34">
        <v>1486502.74</v>
      </c>
      <c r="I394" s="34"/>
      <c r="J394" s="34">
        <v>1408185.6</v>
      </c>
      <c r="K394" s="35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</row>
    <row r="395" spans="1:700" x14ac:dyDescent="0.3">
      <c r="A395"/>
      <c r="B395" t="s">
        <v>314</v>
      </c>
      <c r="C395" t="s">
        <v>59</v>
      </c>
      <c r="D395" t="s">
        <v>59</v>
      </c>
      <c r="E395" s="45">
        <v>7300010</v>
      </c>
      <c r="F395" s="34" t="s">
        <v>525</v>
      </c>
      <c r="G395" s="34"/>
      <c r="H395" s="34">
        <v>1134877.8600000001</v>
      </c>
      <c r="I395" s="34"/>
      <c r="J395" s="34">
        <v>1105030.22</v>
      </c>
      <c r="K395" s="3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</row>
    <row r="396" spans="1:700" x14ac:dyDescent="0.3">
      <c r="A396"/>
      <c r="B396" t="s">
        <v>314</v>
      </c>
      <c r="C396" t="s">
        <v>59</v>
      </c>
      <c r="D396" t="s">
        <v>59</v>
      </c>
      <c r="E396" s="45">
        <v>7300012</v>
      </c>
      <c r="F396" s="34" t="s">
        <v>526</v>
      </c>
      <c r="G396" s="34"/>
      <c r="H396" s="34">
        <v>233929.54</v>
      </c>
      <c r="I396" s="34"/>
      <c r="J396" s="34">
        <v>91377.78</v>
      </c>
      <c r="K396" s="35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</row>
    <row r="397" spans="1:700" x14ac:dyDescent="0.3">
      <c r="A397"/>
      <c r="B397" t="s">
        <v>314</v>
      </c>
      <c r="C397" t="s">
        <v>59</v>
      </c>
      <c r="D397" t="s">
        <v>59</v>
      </c>
      <c r="E397" s="45">
        <v>7300014</v>
      </c>
      <c r="F397" s="34" t="s">
        <v>527</v>
      </c>
      <c r="G397" s="34"/>
      <c r="H397" s="34">
        <v>9646.24</v>
      </c>
      <c r="I397" s="34"/>
      <c r="J397" s="34">
        <v>6373.76</v>
      </c>
      <c r="K397" s="35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</row>
    <row r="398" spans="1:700" x14ac:dyDescent="0.3">
      <c r="A398"/>
      <c r="B398" t="s">
        <v>314</v>
      </c>
      <c r="C398" t="s">
        <v>59</v>
      </c>
      <c r="D398" t="s">
        <v>59</v>
      </c>
      <c r="E398" s="45">
        <v>7300016</v>
      </c>
      <c r="F398" s="34" t="s">
        <v>528</v>
      </c>
      <c r="G398" s="34"/>
      <c r="H398" s="34">
        <v>2312498.06</v>
      </c>
      <c r="I398" s="34"/>
      <c r="J398" s="34">
        <v>2858073.86</v>
      </c>
      <c r="K398" s="35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</row>
    <row r="399" spans="1:700" x14ac:dyDescent="0.3">
      <c r="A399"/>
      <c r="B399" t="s">
        <v>314</v>
      </c>
      <c r="C399" t="s">
        <v>59</v>
      </c>
      <c r="D399" t="s">
        <v>59</v>
      </c>
      <c r="E399" s="45">
        <v>7300017</v>
      </c>
      <c r="F399" s="34" t="s">
        <v>529</v>
      </c>
      <c r="G399" s="34"/>
      <c r="H399" s="34">
        <v>715104.14</v>
      </c>
      <c r="I399" s="34"/>
      <c r="J399" s="34">
        <v>712340.74</v>
      </c>
      <c r="K399" s="35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</row>
    <row r="400" spans="1:700" x14ac:dyDescent="0.3">
      <c r="A400"/>
      <c r="B400" t="s">
        <v>314</v>
      </c>
      <c r="C400" t="s">
        <v>59</v>
      </c>
      <c r="D400" t="s">
        <v>59</v>
      </c>
      <c r="E400" s="45">
        <v>7300020</v>
      </c>
      <c r="F400" s="34" t="s">
        <v>530</v>
      </c>
      <c r="G400" s="34"/>
      <c r="H400" s="34">
        <v>93359.24</v>
      </c>
      <c r="I400" s="34"/>
      <c r="J400" s="34">
        <v>110594.48</v>
      </c>
      <c r="K400" s="35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</row>
    <row r="401" spans="1:700" x14ac:dyDescent="0.3">
      <c r="A401"/>
      <c r="B401" t="s">
        <v>314</v>
      </c>
      <c r="C401" t="s">
        <v>59</v>
      </c>
      <c r="D401" t="s">
        <v>59</v>
      </c>
      <c r="E401" s="45">
        <v>7310007</v>
      </c>
      <c r="F401" s="34" t="s">
        <v>531</v>
      </c>
      <c r="G401" s="34"/>
      <c r="H401" s="34">
        <v>5180518.92</v>
      </c>
      <c r="I401" s="34"/>
      <c r="J401" s="34">
        <v>5135316.3</v>
      </c>
      <c r="K401" s="35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</row>
    <row r="402" spans="1:700" x14ac:dyDescent="0.3">
      <c r="A402"/>
      <c r="B402" t="s">
        <v>314</v>
      </c>
      <c r="C402" t="s">
        <v>59</v>
      </c>
      <c r="D402" t="s">
        <v>59</v>
      </c>
      <c r="E402" s="45">
        <v>7310008</v>
      </c>
      <c r="F402" s="34" t="s">
        <v>532</v>
      </c>
      <c r="G402" s="34"/>
      <c r="H402" s="34">
        <v>445711.54</v>
      </c>
      <c r="I402" s="34"/>
      <c r="J402" s="34">
        <v>424112.16</v>
      </c>
      <c r="K402" s="35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</row>
    <row r="403" spans="1:700" x14ac:dyDescent="0.3">
      <c r="A403"/>
      <c r="B403" t="s">
        <v>314</v>
      </c>
      <c r="C403" t="s">
        <v>59</v>
      </c>
      <c r="D403" t="s">
        <v>59</v>
      </c>
      <c r="E403" s="45">
        <v>7310010</v>
      </c>
      <c r="F403" s="34" t="s">
        <v>533</v>
      </c>
      <c r="G403" s="34"/>
      <c r="H403" s="34">
        <v>349176.66</v>
      </c>
      <c r="I403" s="34"/>
      <c r="J403" s="34">
        <v>340907.1</v>
      </c>
      <c r="K403" s="35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</row>
    <row r="404" spans="1:700" x14ac:dyDescent="0.3">
      <c r="A404"/>
      <c r="B404" t="s">
        <v>314</v>
      </c>
      <c r="C404" t="s">
        <v>59</v>
      </c>
      <c r="D404" t="s">
        <v>59</v>
      </c>
      <c r="E404" s="45">
        <v>7310012</v>
      </c>
      <c r="F404" s="34" t="s">
        <v>534</v>
      </c>
      <c r="G404" s="34"/>
      <c r="H404" s="34">
        <v>70320.479999999996</v>
      </c>
      <c r="I404" s="34"/>
      <c r="J404" s="34">
        <v>28367.64</v>
      </c>
      <c r="K404" s="35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</row>
    <row r="405" spans="1:700" x14ac:dyDescent="0.3">
      <c r="A405"/>
      <c r="B405" t="s">
        <v>314</v>
      </c>
      <c r="C405" t="s">
        <v>59</v>
      </c>
      <c r="D405" t="s">
        <v>59</v>
      </c>
      <c r="E405" s="45">
        <v>7310014</v>
      </c>
      <c r="F405" s="34" t="s">
        <v>535</v>
      </c>
      <c r="G405" s="34"/>
      <c r="H405" s="34">
        <v>3084.26</v>
      </c>
      <c r="I405" s="34"/>
      <c r="J405" s="34">
        <v>2087.52</v>
      </c>
      <c r="K405" s="3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</row>
    <row r="406" spans="1:700" x14ac:dyDescent="0.3">
      <c r="A406"/>
      <c r="B406" t="s">
        <v>314</v>
      </c>
      <c r="C406" t="s">
        <v>59</v>
      </c>
      <c r="D406" t="s">
        <v>59</v>
      </c>
      <c r="E406" s="45">
        <v>7310016</v>
      </c>
      <c r="F406" s="34" t="s">
        <v>536</v>
      </c>
      <c r="G406" s="34"/>
      <c r="H406" s="34">
        <v>664337.19999999995</v>
      </c>
      <c r="I406" s="34"/>
      <c r="J406" s="34">
        <v>651521.36</v>
      </c>
      <c r="K406" s="35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</row>
    <row r="407" spans="1:700" x14ac:dyDescent="0.3">
      <c r="A407"/>
      <c r="B407" t="s">
        <v>314</v>
      </c>
      <c r="C407" t="s">
        <v>59</v>
      </c>
      <c r="D407" t="s">
        <v>59</v>
      </c>
      <c r="E407" s="45">
        <v>7310017</v>
      </c>
      <c r="F407" s="34" t="s">
        <v>537</v>
      </c>
      <c r="G407" s="34"/>
      <c r="H407" s="34">
        <v>222287.64</v>
      </c>
      <c r="I407" s="34"/>
      <c r="J407" s="34">
        <v>221802.46</v>
      </c>
      <c r="K407" s="35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</row>
    <row r="408" spans="1:700" x14ac:dyDescent="0.3">
      <c r="A408"/>
      <c r="B408" t="s">
        <v>314</v>
      </c>
      <c r="C408" t="s">
        <v>59</v>
      </c>
      <c r="D408" t="s">
        <v>59</v>
      </c>
      <c r="E408" s="45">
        <v>7310021</v>
      </c>
      <c r="F408" s="34" t="s">
        <v>538</v>
      </c>
      <c r="G408" s="34"/>
      <c r="H408" s="34">
        <v>302382.03999999998</v>
      </c>
      <c r="I408" s="34"/>
      <c r="J408" s="34">
        <v>273234.36</v>
      </c>
      <c r="K408" s="35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</row>
    <row r="409" spans="1:700" x14ac:dyDescent="0.3">
      <c r="A409"/>
      <c r="B409" t="s">
        <v>314</v>
      </c>
      <c r="C409" t="s">
        <v>59</v>
      </c>
      <c r="D409" t="s">
        <v>59</v>
      </c>
      <c r="E409" s="45">
        <v>7310022</v>
      </c>
      <c r="F409" s="34" t="s">
        <v>539</v>
      </c>
      <c r="G409" s="34"/>
      <c r="H409" s="34">
        <v>62076</v>
      </c>
      <c r="I409" s="34"/>
      <c r="J409" s="34">
        <v>59766</v>
      </c>
      <c r="K409" s="35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</row>
    <row r="410" spans="1:700" x14ac:dyDescent="0.3">
      <c r="A410"/>
      <c r="B410" t="s">
        <v>314</v>
      </c>
      <c r="C410" t="s">
        <v>59</v>
      </c>
      <c r="D410" t="s">
        <v>59</v>
      </c>
      <c r="E410" s="45">
        <v>7310024</v>
      </c>
      <c r="F410" s="34" t="s">
        <v>540</v>
      </c>
      <c r="G410" s="34"/>
      <c r="H410" s="34">
        <v>76906.399999999994</v>
      </c>
      <c r="I410" s="34"/>
      <c r="J410" s="34">
        <v>76048.479999999996</v>
      </c>
      <c r="K410" s="35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</row>
    <row r="411" spans="1:700" x14ac:dyDescent="0.3">
      <c r="A411"/>
      <c r="B411" t="s">
        <v>314</v>
      </c>
      <c r="C411" t="s">
        <v>59</v>
      </c>
      <c r="D411" t="s">
        <v>59</v>
      </c>
      <c r="E411" s="45">
        <v>7310025</v>
      </c>
      <c r="F411" s="34" t="s">
        <v>541</v>
      </c>
      <c r="G411" s="34"/>
      <c r="H411" s="34">
        <v>237944.88</v>
      </c>
      <c r="I411" s="34"/>
      <c r="J411" s="34">
        <v>229217.38</v>
      </c>
      <c r="K411" s="35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</row>
    <row r="412" spans="1:700" x14ac:dyDescent="0.3">
      <c r="A412"/>
      <c r="B412" t="s">
        <v>314</v>
      </c>
      <c r="C412" t="s">
        <v>59</v>
      </c>
      <c r="D412" t="s">
        <v>59</v>
      </c>
      <c r="E412" s="45">
        <v>7330029</v>
      </c>
      <c r="F412" s="34" t="s">
        <v>542</v>
      </c>
      <c r="G412" s="34"/>
      <c r="H412" s="34">
        <v>1512613.12</v>
      </c>
      <c r="I412" s="34"/>
      <c r="J412" s="34">
        <v>1444269.02</v>
      </c>
      <c r="K412" s="35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</row>
    <row r="413" spans="1:700" x14ac:dyDescent="0.3">
      <c r="A413"/>
      <c r="B413" t="s">
        <v>314</v>
      </c>
      <c r="C413" t="s">
        <v>59</v>
      </c>
      <c r="D413" t="s">
        <v>59</v>
      </c>
      <c r="E413" s="45">
        <v>7330031</v>
      </c>
      <c r="F413" s="34" t="s">
        <v>543</v>
      </c>
      <c r="G413" s="34"/>
      <c r="H413" s="34">
        <v>33062.080000000002</v>
      </c>
      <c r="I413" s="34"/>
      <c r="J413" s="34">
        <v>1161372.58</v>
      </c>
      <c r="K413" s="35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</row>
    <row r="414" spans="1:700" x14ac:dyDescent="0.3">
      <c r="A414"/>
      <c r="B414" t="s">
        <v>314</v>
      </c>
      <c r="C414" t="s">
        <v>59</v>
      </c>
      <c r="D414" t="s">
        <v>59</v>
      </c>
      <c r="E414" s="45">
        <v>7330033</v>
      </c>
      <c r="F414" s="34" t="s">
        <v>544</v>
      </c>
      <c r="G414" s="34"/>
      <c r="H414" s="34">
        <v>40128.1</v>
      </c>
      <c r="I414" s="34"/>
      <c r="J414" s="34">
        <v>58199.3</v>
      </c>
      <c r="K414" s="35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</row>
    <row r="415" spans="1:700" x14ac:dyDescent="0.3">
      <c r="A415"/>
      <c r="B415" t="s">
        <v>314</v>
      </c>
      <c r="C415" t="s">
        <v>53</v>
      </c>
      <c r="D415" t="s">
        <v>53</v>
      </c>
      <c r="E415" s="45">
        <v>7370033</v>
      </c>
      <c r="F415" s="34" t="s">
        <v>354</v>
      </c>
      <c r="G415" s="34"/>
      <c r="H415" s="34">
        <v>124528.54</v>
      </c>
      <c r="I415" s="34"/>
      <c r="J415" s="34">
        <v>0</v>
      </c>
      <c r="K415" s="37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</row>
    <row r="416" spans="1:700" x14ac:dyDescent="0.3">
      <c r="A416"/>
      <c r="B416" t="s">
        <v>314</v>
      </c>
      <c r="C416" t="s">
        <v>53</v>
      </c>
      <c r="D416" t="s">
        <v>53</v>
      </c>
      <c r="E416" s="45">
        <v>7370033</v>
      </c>
      <c r="F416" s="34" t="s">
        <v>354</v>
      </c>
      <c r="G416" s="34"/>
      <c r="H416" s="34">
        <v>0</v>
      </c>
      <c r="I416" s="34"/>
      <c r="J416" s="34">
        <v>81982.720000000001</v>
      </c>
      <c r="K416" s="35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</row>
    <row r="417" spans="1:700" x14ac:dyDescent="0.3">
      <c r="A417"/>
      <c r="B417" t="s">
        <v>314</v>
      </c>
      <c r="C417" t="s">
        <v>53</v>
      </c>
      <c r="D417" t="s">
        <v>53</v>
      </c>
      <c r="E417" s="45">
        <v>7370034</v>
      </c>
      <c r="F417" s="34" t="s">
        <v>355</v>
      </c>
      <c r="G417" s="34"/>
      <c r="H417" s="34">
        <v>306915.5</v>
      </c>
      <c r="I417" s="34"/>
      <c r="J417" s="34">
        <v>0</v>
      </c>
      <c r="K417" s="35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</row>
    <row r="418" spans="1:700" x14ac:dyDescent="0.3">
      <c r="A418"/>
      <c r="B418" t="s">
        <v>314</v>
      </c>
      <c r="C418" t="s">
        <v>53</v>
      </c>
      <c r="D418" t="s">
        <v>53</v>
      </c>
      <c r="E418" s="45">
        <v>7370034</v>
      </c>
      <c r="F418" s="34" t="s">
        <v>355</v>
      </c>
      <c r="G418" s="34"/>
      <c r="H418" s="34">
        <v>0</v>
      </c>
      <c r="I418" s="34"/>
      <c r="J418" s="34">
        <v>308406</v>
      </c>
      <c r="K418" s="35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</row>
    <row r="419" spans="1:700" x14ac:dyDescent="0.3">
      <c r="A419"/>
      <c r="B419" t="s">
        <v>314</v>
      </c>
      <c r="C419" t="s">
        <v>53</v>
      </c>
      <c r="D419" t="s">
        <v>53</v>
      </c>
      <c r="E419" s="45">
        <v>7370036</v>
      </c>
      <c r="F419" s="34" t="s">
        <v>356</v>
      </c>
      <c r="G419" s="34"/>
      <c r="H419" s="34">
        <v>185762.58</v>
      </c>
      <c r="I419" s="34"/>
      <c r="J419" s="34">
        <v>0</v>
      </c>
      <c r="K419" s="35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</row>
    <row r="420" spans="1:700" x14ac:dyDescent="0.3">
      <c r="A420"/>
      <c r="B420" t="s">
        <v>314</v>
      </c>
      <c r="C420" t="s">
        <v>53</v>
      </c>
      <c r="D420" t="s">
        <v>53</v>
      </c>
      <c r="E420" s="45">
        <v>7370036</v>
      </c>
      <c r="F420" s="34" t="s">
        <v>356</v>
      </c>
      <c r="G420" s="34"/>
      <c r="H420" s="34">
        <v>0</v>
      </c>
      <c r="I420" s="34"/>
      <c r="J420" s="34">
        <v>194255.24</v>
      </c>
      <c r="K420" s="35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</row>
    <row r="421" spans="1:700" x14ac:dyDescent="0.3">
      <c r="A421"/>
      <c r="B421" t="s">
        <v>314</v>
      </c>
      <c r="C421" t="s">
        <v>53</v>
      </c>
      <c r="D421" t="s">
        <v>53</v>
      </c>
      <c r="E421" s="45">
        <v>7370037</v>
      </c>
      <c r="F421" s="34" t="s">
        <v>357</v>
      </c>
      <c r="G421" s="34"/>
      <c r="H421" s="34">
        <v>68083.600000000006</v>
      </c>
      <c r="I421" s="34"/>
      <c r="J421" s="34">
        <v>0</v>
      </c>
      <c r="K421" s="35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</row>
    <row r="422" spans="1:700" x14ac:dyDescent="0.3">
      <c r="A422"/>
      <c r="B422" t="s">
        <v>314</v>
      </c>
      <c r="C422" t="s">
        <v>53</v>
      </c>
      <c r="D422" t="s">
        <v>53</v>
      </c>
      <c r="E422" s="45">
        <v>7370037</v>
      </c>
      <c r="F422" s="34" t="s">
        <v>357</v>
      </c>
      <c r="G422" s="34"/>
      <c r="H422" s="34">
        <v>0</v>
      </c>
      <c r="I422" s="34"/>
      <c r="J422" s="34">
        <v>55914.52</v>
      </c>
      <c r="K422" s="35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</row>
    <row r="423" spans="1:700" x14ac:dyDescent="0.3">
      <c r="A423"/>
      <c r="B423" t="s">
        <v>314</v>
      </c>
      <c r="C423" t="s">
        <v>53</v>
      </c>
      <c r="D423" t="s">
        <v>53</v>
      </c>
      <c r="E423" s="45">
        <v>7370038</v>
      </c>
      <c r="F423" s="34" t="s">
        <v>358</v>
      </c>
      <c r="G423" s="34"/>
      <c r="H423" s="34">
        <v>152757.82</v>
      </c>
      <c r="I423" s="34"/>
      <c r="J423" s="34">
        <v>0</v>
      </c>
      <c r="K423" s="35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</row>
    <row r="424" spans="1:700" x14ac:dyDescent="0.3">
      <c r="A424"/>
      <c r="B424" t="s">
        <v>314</v>
      </c>
      <c r="C424" t="s">
        <v>53</v>
      </c>
      <c r="D424" t="s">
        <v>53</v>
      </c>
      <c r="E424" s="45">
        <v>7370038</v>
      </c>
      <c r="F424" s="34" t="s">
        <v>358</v>
      </c>
      <c r="G424" s="34"/>
      <c r="H424" s="34">
        <v>0</v>
      </c>
      <c r="I424" s="34"/>
      <c r="J424" s="34">
        <v>232787.1</v>
      </c>
      <c r="K424" s="35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</row>
    <row r="425" spans="1:700" x14ac:dyDescent="0.3">
      <c r="A425"/>
      <c r="B425" t="s">
        <v>314</v>
      </c>
      <c r="C425" t="s">
        <v>53</v>
      </c>
      <c r="D425" t="s">
        <v>53</v>
      </c>
      <c r="E425" s="45">
        <v>7370039</v>
      </c>
      <c r="F425" s="34" t="s">
        <v>359</v>
      </c>
      <c r="G425" s="34"/>
      <c r="H425" s="34">
        <v>85738.52</v>
      </c>
      <c r="I425" s="34"/>
      <c r="J425" s="34">
        <v>0</v>
      </c>
      <c r="K425" s="3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</row>
    <row r="426" spans="1:700" x14ac:dyDescent="0.3">
      <c r="A426"/>
      <c r="B426" t="s">
        <v>314</v>
      </c>
      <c r="C426" t="s">
        <v>53</v>
      </c>
      <c r="D426" t="s">
        <v>53</v>
      </c>
      <c r="E426" s="45">
        <v>7370039</v>
      </c>
      <c r="F426" s="34" t="s">
        <v>359</v>
      </c>
      <c r="G426" s="34"/>
      <c r="H426" s="34">
        <v>0</v>
      </c>
      <c r="I426" s="34"/>
      <c r="J426" s="34">
        <v>100066.3</v>
      </c>
      <c r="K426" s="35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</row>
    <row r="427" spans="1:700" x14ac:dyDescent="0.3">
      <c r="A427"/>
      <c r="B427" t="s">
        <v>314</v>
      </c>
      <c r="C427" t="s">
        <v>53</v>
      </c>
      <c r="D427" t="s">
        <v>53</v>
      </c>
      <c r="E427" s="45">
        <v>7370701</v>
      </c>
      <c r="F427" s="34" t="s">
        <v>360</v>
      </c>
      <c r="G427" s="34"/>
      <c r="H427" s="34">
        <v>52408.44</v>
      </c>
      <c r="I427" s="34"/>
      <c r="J427" s="34">
        <v>0</v>
      </c>
      <c r="K427" s="35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</row>
    <row r="428" spans="1:700" x14ac:dyDescent="0.3">
      <c r="A428"/>
      <c r="B428" t="s">
        <v>314</v>
      </c>
      <c r="C428" t="s">
        <v>53</v>
      </c>
      <c r="D428" t="s">
        <v>53</v>
      </c>
      <c r="E428" s="45">
        <v>7370701</v>
      </c>
      <c r="F428" s="34" t="s">
        <v>360</v>
      </c>
      <c r="G428" s="34"/>
      <c r="H428" s="34">
        <v>0</v>
      </c>
      <c r="I428" s="34"/>
      <c r="J428" s="34">
        <v>59790.36</v>
      </c>
      <c r="K428" s="35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</row>
    <row r="429" spans="1:700" x14ac:dyDescent="0.3">
      <c r="A429"/>
      <c r="B429" t="s">
        <v>314</v>
      </c>
      <c r="C429" t="s">
        <v>59</v>
      </c>
      <c r="D429" t="s">
        <v>59</v>
      </c>
      <c r="E429" s="45">
        <v>7370703</v>
      </c>
      <c r="F429" s="34" t="s">
        <v>545</v>
      </c>
      <c r="G429" s="34"/>
      <c r="H429" s="34">
        <v>480</v>
      </c>
      <c r="I429" s="34"/>
      <c r="J429" s="34">
        <v>480</v>
      </c>
      <c r="K429" s="35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</row>
    <row r="430" spans="1:700" x14ac:dyDescent="0.3">
      <c r="A430"/>
      <c r="B430" t="s">
        <v>314</v>
      </c>
      <c r="C430" t="s">
        <v>53</v>
      </c>
      <c r="D430" t="s">
        <v>53</v>
      </c>
      <c r="E430" s="45">
        <v>7410101</v>
      </c>
      <c r="F430" s="34" t="s">
        <v>361</v>
      </c>
      <c r="G430" s="34"/>
      <c r="H430" s="34">
        <v>45143.5</v>
      </c>
      <c r="I430" s="34"/>
      <c r="J430" s="34">
        <v>0</v>
      </c>
      <c r="K430" s="35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</row>
    <row r="431" spans="1:700" x14ac:dyDescent="0.3">
      <c r="A431"/>
      <c r="B431" t="s">
        <v>314</v>
      </c>
      <c r="C431" t="s">
        <v>53</v>
      </c>
      <c r="D431" t="s">
        <v>53</v>
      </c>
      <c r="E431" s="45">
        <v>7410101</v>
      </c>
      <c r="F431" s="34" t="s">
        <v>361</v>
      </c>
      <c r="G431" s="34"/>
      <c r="H431" s="34">
        <v>0</v>
      </c>
      <c r="I431" s="34"/>
      <c r="J431" s="34">
        <v>87346.62</v>
      </c>
      <c r="K431" s="35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</row>
    <row r="432" spans="1:700" x14ac:dyDescent="0.3">
      <c r="A432"/>
      <c r="B432" t="s">
        <v>314</v>
      </c>
      <c r="C432" t="s">
        <v>53</v>
      </c>
      <c r="D432" t="s">
        <v>53</v>
      </c>
      <c r="E432" s="45">
        <v>7410102</v>
      </c>
      <c r="F432" s="34" t="s">
        <v>362</v>
      </c>
      <c r="G432" s="34"/>
      <c r="H432" s="34">
        <v>195129.82</v>
      </c>
      <c r="I432" s="34"/>
      <c r="J432" s="34">
        <v>0</v>
      </c>
      <c r="K432" s="35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</row>
    <row r="433" spans="1:700" x14ac:dyDescent="0.3">
      <c r="A433"/>
      <c r="B433" t="s">
        <v>314</v>
      </c>
      <c r="C433" t="s">
        <v>53</v>
      </c>
      <c r="D433" t="s">
        <v>53</v>
      </c>
      <c r="E433" s="45">
        <v>7410102</v>
      </c>
      <c r="F433" s="34" t="s">
        <v>362</v>
      </c>
      <c r="G433" s="34"/>
      <c r="H433" s="34">
        <v>0</v>
      </c>
      <c r="I433" s="34"/>
      <c r="J433" s="34">
        <v>369506.94</v>
      </c>
      <c r="K433" s="35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</row>
    <row r="434" spans="1:700" x14ac:dyDescent="0.3">
      <c r="A434"/>
      <c r="B434" t="s">
        <v>314</v>
      </c>
      <c r="C434" t="s">
        <v>53</v>
      </c>
      <c r="D434" t="s">
        <v>53</v>
      </c>
      <c r="E434" s="45">
        <v>7430300</v>
      </c>
      <c r="F434" s="34" t="s">
        <v>363</v>
      </c>
      <c r="G434" s="34"/>
      <c r="H434" s="34">
        <v>1771853.62</v>
      </c>
      <c r="I434" s="34"/>
      <c r="J434" s="34">
        <v>0</v>
      </c>
      <c r="K434" s="35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</row>
    <row r="435" spans="1:700" x14ac:dyDescent="0.3">
      <c r="A435"/>
      <c r="B435" t="s">
        <v>314</v>
      </c>
      <c r="C435" t="s">
        <v>53</v>
      </c>
      <c r="D435" t="s">
        <v>53</v>
      </c>
      <c r="E435" s="45">
        <v>7430300</v>
      </c>
      <c r="F435" s="34" t="s">
        <v>363</v>
      </c>
      <c r="G435" s="34"/>
      <c r="H435" s="34">
        <v>0</v>
      </c>
      <c r="I435" s="34"/>
      <c r="J435" s="34">
        <v>1788556.14</v>
      </c>
      <c r="K435" s="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</row>
    <row r="436" spans="1:700" x14ac:dyDescent="0.3">
      <c r="A436"/>
      <c r="B436" t="s">
        <v>314</v>
      </c>
      <c r="C436" t="s">
        <v>53</v>
      </c>
      <c r="D436" t="s">
        <v>53</v>
      </c>
      <c r="E436" s="45">
        <v>7430301</v>
      </c>
      <c r="F436" s="34" t="s">
        <v>364</v>
      </c>
      <c r="G436" s="34"/>
      <c r="H436" s="34">
        <v>41225.800000000003</v>
      </c>
      <c r="I436" s="34"/>
      <c r="J436" s="34">
        <v>0</v>
      </c>
      <c r="K436" s="35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</row>
    <row r="437" spans="1:700" x14ac:dyDescent="0.3">
      <c r="A437"/>
      <c r="B437" t="s">
        <v>314</v>
      </c>
      <c r="C437" t="s">
        <v>53</v>
      </c>
      <c r="D437" t="s">
        <v>53</v>
      </c>
      <c r="E437" s="45">
        <v>7430301</v>
      </c>
      <c r="F437" s="34" t="s">
        <v>364</v>
      </c>
      <c r="G437" s="34"/>
      <c r="H437" s="34">
        <v>0</v>
      </c>
      <c r="I437" s="34"/>
      <c r="J437" s="34">
        <v>41906.92</v>
      </c>
      <c r="K437" s="35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</row>
    <row r="438" spans="1:700" x14ac:dyDescent="0.3">
      <c r="A438"/>
      <c r="B438" t="s">
        <v>314</v>
      </c>
      <c r="C438" t="s">
        <v>53</v>
      </c>
      <c r="D438" t="s">
        <v>53</v>
      </c>
      <c r="E438" s="45">
        <v>7440400</v>
      </c>
      <c r="F438" s="34" t="s">
        <v>365</v>
      </c>
      <c r="G438" s="34"/>
      <c r="H438" s="34">
        <v>407366.86</v>
      </c>
      <c r="I438" s="34"/>
      <c r="J438" s="34">
        <v>0</v>
      </c>
      <c r="K438" s="35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</row>
    <row r="439" spans="1:700" x14ac:dyDescent="0.3">
      <c r="A439"/>
      <c r="B439" t="s">
        <v>314</v>
      </c>
      <c r="C439" t="s">
        <v>53</v>
      </c>
      <c r="D439" t="s">
        <v>53</v>
      </c>
      <c r="E439" s="45">
        <v>7440400</v>
      </c>
      <c r="F439" s="34" t="s">
        <v>365</v>
      </c>
      <c r="G439" s="34"/>
      <c r="H439" s="34">
        <v>0</v>
      </c>
      <c r="I439" s="34"/>
      <c r="J439" s="34">
        <v>435659.64</v>
      </c>
      <c r="K439" s="35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</row>
    <row r="440" spans="1:700" x14ac:dyDescent="0.3">
      <c r="A440"/>
      <c r="B440" t="s">
        <v>314</v>
      </c>
      <c r="C440" t="s">
        <v>53</v>
      </c>
      <c r="D440" t="s">
        <v>53</v>
      </c>
      <c r="E440" s="45">
        <v>7460600</v>
      </c>
      <c r="F440" s="34" t="s">
        <v>366</v>
      </c>
      <c r="G440" s="34"/>
      <c r="H440" s="34">
        <v>99132.96</v>
      </c>
      <c r="I440" s="34"/>
      <c r="J440" s="34">
        <v>0</v>
      </c>
      <c r="K440" s="35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</row>
    <row r="441" spans="1:700" x14ac:dyDescent="0.3">
      <c r="A441"/>
      <c r="B441" t="s">
        <v>314</v>
      </c>
      <c r="C441" t="s">
        <v>53</v>
      </c>
      <c r="D441" t="s">
        <v>53</v>
      </c>
      <c r="E441" s="45">
        <v>7460600</v>
      </c>
      <c r="F441" s="34" t="s">
        <v>366</v>
      </c>
      <c r="G441" s="34"/>
      <c r="H441" s="34">
        <v>0</v>
      </c>
      <c r="I441" s="34"/>
      <c r="J441" s="34">
        <v>120299.12</v>
      </c>
      <c r="K441" s="35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</row>
    <row r="442" spans="1:700" x14ac:dyDescent="0.3">
      <c r="A442"/>
      <c r="B442" t="s">
        <v>314</v>
      </c>
      <c r="C442" t="s">
        <v>53</v>
      </c>
      <c r="D442" t="s">
        <v>53</v>
      </c>
      <c r="E442" s="45">
        <v>7460601</v>
      </c>
      <c r="F442" s="34" t="s">
        <v>367</v>
      </c>
      <c r="G442" s="34"/>
      <c r="H442" s="34">
        <v>121107.12</v>
      </c>
      <c r="I442" s="34"/>
      <c r="J442" s="34">
        <v>0</v>
      </c>
      <c r="K442" s="35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</row>
    <row r="443" spans="1:700" x14ac:dyDescent="0.3">
      <c r="A443"/>
      <c r="B443" t="s">
        <v>314</v>
      </c>
      <c r="C443" t="s">
        <v>53</v>
      </c>
      <c r="D443" t="s">
        <v>53</v>
      </c>
      <c r="E443" s="45">
        <v>7460601</v>
      </c>
      <c r="F443" s="34" t="s">
        <v>367</v>
      </c>
      <c r="G443" s="34"/>
      <c r="H443" s="34">
        <v>0</v>
      </c>
      <c r="I443" s="34"/>
      <c r="J443" s="34">
        <v>130980.02</v>
      </c>
      <c r="K443" s="35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</row>
    <row r="444" spans="1:700" x14ac:dyDescent="0.3">
      <c r="A444"/>
      <c r="B444" t="s">
        <v>314</v>
      </c>
      <c r="C444" t="s">
        <v>53</v>
      </c>
      <c r="D444" t="s">
        <v>53</v>
      </c>
      <c r="E444" s="45">
        <v>7460602</v>
      </c>
      <c r="F444" s="34" t="s">
        <v>368</v>
      </c>
      <c r="G444" s="34"/>
      <c r="H444" s="34">
        <v>30759.16</v>
      </c>
      <c r="I444" s="34"/>
      <c r="J444" s="34">
        <v>0</v>
      </c>
      <c r="K444" s="35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</row>
    <row r="445" spans="1:700" x14ac:dyDescent="0.3">
      <c r="A445"/>
      <c r="B445" t="s">
        <v>314</v>
      </c>
      <c r="C445" t="s">
        <v>53</v>
      </c>
      <c r="D445" t="s">
        <v>53</v>
      </c>
      <c r="E445" s="45">
        <v>7460602</v>
      </c>
      <c r="F445" s="34" t="s">
        <v>368</v>
      </c>
      <c r="G445" s="34"/>
      <c r="H445" s="34">
        <v>0</v>
      </c>
      <c r="I445" s="34"/>
      <c r="J445" s="34">
        <v>73412.78</v>
      </c>
      <c r="K445" s="3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</row>
    <row r="446" spans="1:700" x14ac:dyDescent="0.3">
      <c r="A446"/>
      <c r="B446" t="s">
        <v>314</v>
      </c>
      <c r="C446" t="s">
        <v>53</v>
      </c>
      <c r="D446" t="s">
        <v>53</v>
      </c>
      <c r="E446" s="45">
        <v>7460603</v>
      </c>
      <c r="F446" s="34" t="s">
        <v>369</v>
      </c>
      <c r="G446" s="34"/>
      <c r="H446" s="34">
        <v>23523.96</v>
      </c>
      <c r="I446" s="34"/>
      <c r="J446" s="34">
        <v>0</v>
      </c>
      <c r="K446" s="35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</row>
    <row r="447" spans="1:700" x14ac:dyDescent="0.3">
      <c r="A447"/>
      <c r="B447" t="s">
        <v>314</v>
      </c>
      <c r="C447" t="s">
        <v>53</v>
      </c>
      <c r="D447" t="s">
        <v>53</v>
      </c>
      <c r="E447" s="45">
        <v>7460603</v>
      </c>
      <c r="F447" s="34" t="s">
        <v>369</v>
      </c>
      <c r="G447" s="34"/>
      <c r="H447" s="34">
        <v>0</v>
      </c>
      <c r="I447" s="34"/>
      <c r="J447" s="34">
        <v>13075.54</v>
      </c>
      <c r="K447" s="35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</row>
    <row r="448" spans="1:700" x14ac:dyDescent="0.3">
      <c r="A448"/>
      <c r="B448" t="s">
        <v>314</v>
      </c>
      <c r="C448" t="s">
        <v>53</v>
      </c>
      <c r="D448" t="s">
        <v>53</v>
      </c>
      <c r="E448" s="45">
        <v>7460604</v>
      </c>
      <c r="F448" s="34" t="s">
        <v>370</v>
      </c>
      <c r="G448" s="34"/>
      <c r="H448" s="34">
        <v>4337.88</v>
      </c>
      <c r="I448" s="34"/>
      <c r="J448" s="34">
        <v>0</v>
      </c>
      <c r="K448" s="35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</row>
    <row r="449" spans="1:700" x14ac:dyDescent="0.3">
      <c r="A449"/>
      <c r="B449" t="s">
        <v>314</v>
      </c>
      <c r="C449" t="s">
        <v>53</v>
      </c>
      <c r="D449" t="s">
        <v>53</v>
      </c>
      <c r="E449" s="45">
        <v>7460604</v>
      </c>
      <c r="F449" s="34" t="s">
        <v>370</v>
      </c>
      <c r="G449" s="34"/>
      <c r="H449" s="34">
        <v>0</v>
      </c>
      <c r="I449" s="34"/>
      <c r="J449" s="34">
        <v>10405.799999999999</v>
      </c>
      <c r="K449" s="35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</row>
    <row r="450" spans="1:700" x14ac:dyDescent="0.3">
      <c r="A450"/>
      <c r="B450" t="s">
        <v>314</v>
      </c>
      <c r="C450" t="s">
        <v>53</v>
      </c>
      <c r="D450" t="s">
        <v>53</v>
      </c>
      <c r="E450" s="45">
        <v>7460605</v>
      </c>
      <c r="F450" s="34" t="s">
        <v>371</v>
      </c>
      <c r="G450" s="34"/>
      <c r="H450" s="34">
        <v>19168.240000000002</v>
      </c>
      <c r="I450" s="34"/>
      <c r="J450" s="34">
        <v>0</v>
      </c>
      <c r="K450" s="35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</row>
    <row r="451" spans="1:700" x14ac:dyDescent="0.3">
      <c r="A451"/>
      <c r="B451" t="s">
        <v>314</v>
      </c>
      <c r="C451" t="s">
        <v>53</v>
      </c>
      <c r="D451" t="s">
        <v>53</v>
      </c>
      <c r="E451" s="45">
        <v>7460605</v>
      </c>
      <c r="F451" s="34" t="s">
        <v>371</v>
      </c>
      <c r="G451" s="34"/>
      <c r="H451" s="34">
        <v>0</v>
      </c>
      <c r="I451" s="34"/>
      <c r="J451" s="34">
        <v>22804.44</v>
      </c>
      <c r="K451" s="35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</row>
    <row r="452" spans="1:700" x14ac:dyDescent="0.3">
      <c r="A452"/>
      <c r="B452" t="s">
        <v>314</v>
      </c>
      <c r="C452" t="s">
        <v>53</v>
      </c>
      <c r="D452" t="s">
        <v>53</v>
      </c>
      <c r="E452" s="45">
        <v>7460606</v>
      </c>
      <c r="F452" s="34" t="s">
        <v>372</v>
      </c>
      <c r="G452" s="34"/>
      <c r="H452" s="34">
        <v>163479.57999999999</v>
      </c>
      <c r="I452" s="34"/>
      <c r="J452" s="34">
        <v>0</v>
      </c>
      <c r="K452" s="35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</row>
    <row r="453" spans="1:700" x14ac:dyDescent="0.3">
      <c r="A453"/>
      <c r="B453" t="s">
        <v>314</v>
      </c>
      <c r="C453" t="s">
        <v>53</v>
      </c>
      <c r="D453" t="s">
        <v>53</v>
      </c>
      <c r="E453" s="45">
        <v>7460606</v>
      </c>
      <c r="F453" s="34" t="s">
        <v>372</v>
      </c>
      <c r="G453" s="34"/>
      <c r="H453" s="34">
        <v>0</v>
      </c>
      <c r="I453" s="34"/>
      <c r="J453" s="34">
        <v>161865.4</v>
      </c>
      <c r="K453" s="35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</row>
    <row r="454" spans="1:700" x14ac:dyDescent="0.3">
      <c r="A454"/>
      <c r="B454" t="s">
        <v>314</v>
      </c>
      <c r="C454" t="s">
        <v>53</v>
      </c>
      <c r="D454" t="s">
        <v>53</v>
      </c>
      <c r="E454" s="45">
        <v>7480800</v>
      </c>
      <c r="F454" s="34" t="s">
        <v>373</v>
      </c>
      <c r="G454" s="34"/>
      <c r="H454" s="34">
        <v>14757.22</v>
      </c>
      <c r="I454" s="34"/>
      <c r="J454" s="34">
        <v>0</v>
      </c>
      <c r="K454" s="35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</row>
    <row r="455" spans="1:700" x14ac:dyDescent="0.3">
      <c r="A455"/>
      <c r="B455" t="s">
        <v>314</v>
      </c>
      <c r="C455" t="s">
        <v>53</v>
      </c>
      <c r="D455" t="s">
        <v>53</v>
      </c>
      <c r="E455" s="45">
        <v>7480800</v>
      </c>
      <c r="F455" s="34" t="s">
        <v>373</v>
      </c>
      <c r="G455" s="34"/>
      <c r="H455" s="34">
        <v>0</v>
      </c>
      <c r="I455" s="34"/>
      <c r="J455" s="34">
        <v>10366.9</v>
      </c>
      <c r="K455" s="3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</row>
    <row r="456" spans="1:700" x14ac:dyDescent="0.3">
      <c r="A456"/>
      <c r="B456" t="s">
        <v>314</v>
      </c>
      <c r="C456" t="s">
        <v>53</v>
      </c>
      <c r="D456" t="s">
        <v>53</v>
      </c>
      <c r="E456" s="45">
        <v>7480807</v>
      </c>
      <c r="F456" s="34" t="s">
        <v>374</v>
      </c>
      <c r="G456" s="34"/>
      <c r="H456" s="34">
        <v>34142.5</v>
      </c>
      <c r="I456" s="34"/>
      <c r="J456" s="34">
        <v>0</v>
      </c>
      <c r="K456" s="35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</row>
    <row r="457" spans="1:700" x14ac:dyDescent="0.3">
      <c r="A457"/>
      <c r="B457" t="s">
        <v>314</v>
      </c>
      <c r="C457" t="s">
        <v>53</v>
      </c>
      <c r="D457" t="s">
        <v>53</v>
      </c>
      <c r="E457" s="45">
        <v>7480807</v>
      </c>
      <c r="F457" s="34" t="s">
        <v>374</v>
      </c>
      <c r="G457" s="34"/>
      <c r="H457" s="34">
        <v>0</v>
      </c>
      <c r="I457" s="34"/>
      <c r="J457" s="34">
        <v>30035.14</v>
      </c>
      <c r="K457" s="35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</row>
    <row r="458" spans="1:700" x14ac:dyDescent="0.3">
      <c r="A458"/>
      <c r="B458" t="s">
        <v>314</v>
      </c>
      <c r="C458" t="s">
        <v>53</v>
      </c>
      <c r="D458" t="s">
        <v>53</v>
      </c>
      <c r="E458" s="45">
        <v>7480808</v>
      </c>
      <c r="F458" s="34" t="s">
        <v>375</v>
      </c>
      <c r="G458" s="34"/>
      <c r="H458" s="34">
        <v>5684.4</v>
      </c>
      <c r="I458" s="34"/>
      <c r="J458" s="34">
        <v>0</v>
      </c>
      <c r="K458" s="35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</row>
    <row r="459" spans="1:700" x14ac:dyDescent="0.3">
      <c r="A459"/>
      <c r="B459" t="s">
        <v>314</v>
      </c>
      <c r="C459" t="s">
        <v>53</v>
      </c>
      <c r="D459" t="s">
        <v>53</v>
      </c>
      <c r="E459" s="45">
        <v>7480808</v>
      </c>
      <c r="F459" s="34" t="s">
        <v>375</v>
      </c>
      <c r="G459" s="34"/>
      <c r="H459" s="34">
        <v>0</v>
      </c>
      <c r="I459" s="34"/>
      <c r="J459" s="34">
        <v>7615.46</v>
      </c>
      <c r="K459" s="35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</row>
    <row r="460" spans="1:700" x14ac:dyDescent="0.3">
      <c r="A460"/>
      <c r="B460" t="s">
        <v>314</v>
      </c>
      <c r="C460" t="s">
        <v>53</v>
      </c>
      <c r="D460" t="s">
        <v>53</v>
      </c>
      <c r="E460" s="45">
        <v>7480810</v>
      </c>
      <c r="F460" s="34" t="s">
        <v>376</v>
      </c>
      <c r="G460" s="34"/>
      <c r="H460" s="34">
        <v>62558.86</v>
      </c>
      <c r="I460" s="34"/>
      <c r="J460" s="34">
        <v>0</v>
      </c>
      <c r="K460" s="35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</row>
    <row r="461" spans="1:700" x14ac:dyDescent="0.3">
      <c r="A461"/>
      <c r="B461" t="s">
        <v>314</v>
      </c>
      <c r="C461" t="s">
        <v>53</v>
      </c>
      <c r="D461" t="s">
        <v>53</v>
      </c>
      <c r="E461" s="45">
        <v>7480810</v>
      </c>
      <c r="F461" s="34" t="s">
        <v>376</v>
      </c>
      <c r="G461" s="34"/>
      <c r="H461" s="34">
        <v>0</v>
      </c>
      <c r="I461" s="34"/>
      <c r="J461" s="34">
        <v>63893.599999999999</v>
      </c>
      <c r="K461" s="35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</row>
    <row r="462" spans="1:700" x14ac:dyDescent="0.3">
      <c r="A462"/>
      <c r="B462" t="s">
        <v>314</v>
      </c>
      <c r="C462" t="s">
        <v>53</v>
      </c>
      <c r="D462" t="s">
        <v>53</v>
      </c>
      <c r="E462" s="45">
        <v>7510101</v>
      </c>
      <c r="F462" s="34" t="s">
        <v>377</v>
      </c>
      <c r="G462" s="34"/>
      <c r="H462" s="34">
        <v>155578.26</v>
      </c>
      <c r="I462" s="34"/>
      <c r="J462" s="34">
        <v>0</v>
      </c>
      <c r="K462" s="35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</row>
    <row r="463" spans="1:700" x14ac:dyDescent="0.3">
      <c r="A463"/>
      <c r="B463" t="s">
        <v>314</v>
      </c>
      <c r="C463" t="s">
        <v>53</v>
      </c>
      <c r="D463" t="s">
        <v>53</v>
      </c>
      <c r="E463" s="45">
        <v>7510101</v>
      </c>
      <c r="F463" s="34" t="s">
        <v>377</v>
      </c>
      <c r="G463" s="34"/>
      <c r="H463" s="34">
        <v>0</v>
      </c>
      <c r="I463" s="34"/>
      <c r="J463" s="34">
        <v>389666.6</v>
      </c>
      <c r="K463" s="35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</row>
    <row r="464" spans="1:700" x14ac:dyDescent="0.3">
      <c r="A464"/>
      <c r="B464" t="s">
        <v>314</v>
      </c>
      <c r="C464" t="s">
        <v>53</v>
      </c>
      <c r="D464" t="s">
        <v>53</v>
      </c>
      <c r="E464" s="45">
        <v>7510102</v>
      </c>
      <c r="F464" s="34" t="s">
        <v>378</v>
      </c>
      <c r="G464" s="34"/>
      <c r="H464" s="34">
        <v>147472</v>
      </c>
      <c r="I464" s="34"/>
      <c r="J464" s="34">
        <v>0</v>
      </c>
      <c r="K464" s="35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</row>
    <row r="465" spans="1:700" x14ac:dyDescent="0.3">
      <c r="A465"/>
      <c r="B465" t="s">
        <v>314</v>
      </c>
      <c r="C465" t="s">
        <v>53</v>
      </c>
      <c r="D465" t="s">
        <v>53</v>
      </c>
      <c r="E465" s="45">
        <v>7510102</v>
      </c>
      <c r="F465" s="34" t="s">
        <v>378</v>
      </c>
      <c r="G465" s="34"/>
      <c r="H465" s="34">
        <v>0</v>
      </c>
      <c r="I465" s="34"/>
      <c r="J465" s="34">
        <v>71552</v>
      </c>
      <c r="K465" s="3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</row>
    <row r="466" spans="1:700" x14ac:dyDescent="0.3">
      <c r="A466"/>
      <c r="B466" t="s">
        <v>314</v>
      </c>
      <c r="C466" t="s">
        <v>53</v>
      </c>
      <c r="D466" t="s">
        <v>53</v>
      </c>
      <c r="E466" s="45">
        <v>7510103</v>
      </c>
      <c r="F466" s="34" t="s">
        <v>379</v>
      </c>
      <c r="G466" s="34"/>
      <c r="H466" s="34">
        <v>19034.64</v>
      </c>
      <c r="I466" s="34"/>
      <c r="J466" s="34">
        <v>0</v>
      </c>
      <c r="K466" s="35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</row>
    <row r="467" spans="1:700" x14ac:dyDescent="0.3">
      <c r="A467"/>
      <c r="B467" t="s">
        <v>314</v>
      </c>
      <c r="C467" t="s">
        <v>53</v>
      </c>
      <c r="D467" t="s">
        <v>53</v>
      </c>
      <c r="E467" s="45">
        <v>7510103</v>
      </c>
      <c r="F467" s="34" t="s">
        <v>379</v>
      </c>
      <c r="G467" s="34"/>
      <c r="H467" s="34">
        <v>0</v>
      </c>
      <c r="I467" s="34"/>
      <c r="J467" s="34">
        <v>29744.14</v>
      </c>
      <c r="K467" s="35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</row>
    <row r="468" spans="1:700" x14ac:dyDescent="0.3">
      <c r="A468"/>
      <c r="B468" t="s">
        <v>314</v>
      </c>
      <c r="C468" t="s">
        <v>53</v>
      </c>
      <c r="D468" t="s">
        <v>53</v>
      </c>
      <c r="E468" s="45">
        <v>7510104</v>
      </c>
      <c r="F468" s="34" t="s">
        <v>380</v>
      </c>
      <c r="G468" s="34"/>
      <c r="H468" s="34">
        <v>18839.18</v>
      </c>
      <c r="I468" s="34"/>
      <c r="J468" s="34">
        <v>0</v>
      </c>
      <c r="K468" s="35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</row>
    <row r="469" spans="1:700" x14ac:dyDescent="0.3">
      <c r="A469"/>
      <c r="B469" t="s">
        <v>314</v>
      </c>
      <c r="C469" t="s">
        <v>53</v>
      </c>
      <c r="D469" t="s">
        <v>53</v>
      </c>
      <c r="E469" s="45">
        <v>7510104</v>
      </c>
      <c r="F469" s="34" t="s">
        <v>380</v>
      </c>
      <c r="G469" s="34"/>
      <c r="H469" s="34">
        <v>0</v>
      </c>
      <c r="I469" s="34"/>
      <c r="J469" s="34">
        <v>205483.2</v>
      </c>
      <c r="K469" s="35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</row>
    <row r="470" spans="1:700" x14ac:dyDescent="0.3">
      <c r="A470"/>
      <c r="B470" t="s">
        <v>314</v>
      </c>
      <c r="C470" t="s">
        <v>53</v>
      </c>
      <c r="D470" t="s">
        <v>53</v>
      </c>
      <c r="E470" s="45">
        <v>7510105</v>
      </c>
      <c r="F470" s="34" t="s">
        <v>381</v>
      </c>
      <c r="G470" s="34"/>
      <c r="H470" s="34">
        <v>1164130.94</v>
      </c>
      <c r="I470" s="34"/>
      <c r="J470" s="34">
        <v>0</v>
      </c>
      <c r="K470" s="35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</row>
    <row r="471" spans="1:700" x14ac:dyDescent="0.3">
      <c r="A471"/>
      <c r="B471" t="s">
        <v>314</v>
      </c>
      <c r="C471" t="s">
        <v>53</v>
      </c>
      <c r="D471" t="s">
        <v>53</v>
      </c>
      <c r="E471" s="45">
        <v>7510105</v>
      </c>
      <c r="F471" s="34" t="s">
        <v>381</v>
      </c>
      <c r="G471" s="34"/>
      <c r="H471" s="34">
        <v>0</v>
      </c>
      <c r="I471" s="34"/>
      <c r="J471" s="34">
        <v>1163703.1200000001</v>
      </c>
      <c r="K471" s="35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</row>
    <row r="472" spans="1:700" x14ac:dyDescent="0.3">
      <c r="A472"/>
      <c r="B472" t="s">
        <v>314</v>
      </c>
      <c r="C472" t="s">
        <v>53</v>
      </c>
      <c r="D472" t="s">
        <v>53</v>
      </c>
      <c r="E472" s="45">
        <v>7520223</v>
      </c>
      <c r="F472" s="34" t="s">
        <v>382</v>
      </c>
      <c r="G472" s="34"/>
      <c r="H472" s="34">
        <v>936741.68</v>
      </c>
      <c r="I472" s="34"/>
      <c r="J472" s="34">
        <v>0</v>
      </c>
      <c r="K472" s="35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</row>
    <row r="473" spans="1:700" x14ac:dyDescent="0.3">
      <c r="A473"/>
      <c r="B473" t="s">
        <v>314</v>
      </c>
      <c r="C473" t="s">
        <v>53</v>
      </c>
      <c r="D473" t="s">
        <v>53</v>
      </c>
      <c r="E473" s="45">
        <v>7520223</v>
      </c>
      <c r="F473" s="34" t="s">
        <v>382</v>
      </c>
      <c r="G473" s="34"/>
      <c r="H473" s="34">
        <v>0</v>
      </c>
      <c r="I473" s="34"/>
      <c r="J473" s="34">
        <v>627998.5</v>
      </c>
      <c r="K473" s="35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</row>
    <row r="474" spans="1:700" x14ac:dyDescent="0.3">
      <c r="A474"/>
      <c r="B474" t="s">
        <v>314</v>
      </c>
      <c r="C474" t="s">
        <v>53</v>
      </c>
      <c r="D474" t="s">
        <v>53</v>
      </c>
      <c r="E474" s="45">
        <v>7520224</v>
      </c>
      <c r="F474" s="34" t="s">
        <v>383</v>
      </c>
      <c r="G474" s="34"/>
      <c r="H474" s="34">
        <v>24886732.32</v>
      </c>
      <c r="I474" s="34"/>
      <c r="J474" s="34">
        <v>0</v>
      </c>
      <c r="K474" s="35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</row>
    <row r="475" spans="1:700" x14ac:dyDescent="0.3">
      <c r="A475"/>
      <c r="B475" t="s">
        <v>314</v>
      </c>
      <c r="C475" t="s">
        <v>53</v>
      </c>
      <c r="D475" t="s">
        <v>53</v>
      </c>
      <c r="E475" s="45">
        <v>7520224</v>
      </c>
      <c r="F475" s="34" t="s">
        <v>383</v>
      </c>
      <c r="G475" s="34"/>
      <c r="H475" s="34">
        <v>0</v>
      </c>
      <c r="I475" s="34"/>
      <c r="J475" s="34">
        <v>24385347.359999999</v>
      </c>
      <c r="K475" s="3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</row>
    <row r="476" spans="1:700" x14ac:dyDescent="0.3">
      <c r="A476"/>
      <c r="B476" t="s">
        <v>314</v>
      </c>
      <c r="C476" t="s">
        <v>53</v>
      </c>
      <c r="D476" t="s">
        <v>53</v>
      </c>
      <c r="E476" s="45">
        <v>7520227</v>
      </c>
      <c r="F476" s="34" t="s">
        <v>384</v>
      </c>
      <c r="G476" s="34"/>
      <c r="H476" s="34">
        <v>58098.3</v>
      </c>
      <c r="I476" s="34"/>
      <c r="J476" s="34">
        <v>0</v>
      </c>
      <c r="K476" s="35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</row>
    <row r="477" spans="1:700" x14ac:dyDescent="0.3">
      <c r="A477"/>
      <c r="B477" t="s">
        <v>314</v>
      </c>
      <c r="C477" t="s">
        <v>53</v>
      </c>
      <c r="D477" t="s">
        <v>53</v>
      </c>
      <c r="E477" s="45">
        <v>7520227</v>
      </c>
      <c r="F477" s="34" t="s">
        <v>384</v>
      </c>
      <c r="G477" s="34"/>
      <c r="H477" s="34">
        <v>0</v>
      </c>
      <c r="I477" s="34"/>
      <c r="J477" s="34">
        <v>52588.12</v>
      </c>
      <c r="K477" s="35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</row>
    <row r="478" spans="1:700" x14ac:dyDescent="0.3">
      <c r="A478"/>
      <c r="B478" t="s">
        <v>314</v>
      </c>
      <c r="C478" t="s">
        <v>53</v>
      </c>
      <c r="D478" t="s">
        <v>53</v>
      </c>
      <c r="E478" s="45">
        <v>7520229</v>
      </c>
      <c r="F478" s="34" t="s">
        <v>385</v>
      </c>
      <c r="G478" s="34"/>
      <c r="H478" s="34">
        <v>494057.68</v>
      </c>
      <c r="I478" s="34"/>
      <c r="J478" s="34">
        <v>0</v>
      </c>
      <c r="K478" s="35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</row>
    <row r="479" spans="1:700" x14ac:dyDescent="0.3">
      <c r="A479"/>
      <c r="B479" t="s">
        <v>314</v>
      </c>
      <c r="C479" t="s">
        <v>53</v>
      </c>
      <c r="D479" t="s">
        <v>53</v>
      </c>
      <c r="E479" s="45">
        <v>7520229</v>
      </c>
      <c r="F479" s="34" t="s">
        <v>385</v>
      </c>
      <c r="G479" s="34"/>
      <c r="H479" s="34">
        <v>0</v>
      </c>
      <c r="I479" s="34"/>
      <c r="J479" s="34">
        <v>480876.04</v>
      </c>
      <c r="K479" s="35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</row>
    <row r="480" spans="1:700" x14ac:dyDescent="0.3">
      <c r="A480"/>
      <c r="B480" t="s">
        <v>314</v>
      </c>
      <c r="C480" t="s">
        <v>53</v>
      </c>
      <c r="D480" t="s">
        <v>53</v>
      </c>
      <c r="E480" s="45">
        <v>7520232</v>
      </c>
      <c r="F480" s="34" t="s">
        <v>386</v>
      </c>
      <c r="G480" s="34"/>
      <c r="H480" s="34">
        <v>80666.460000000006</v>
      </c>
      <c r="I480" s="34"/>
      <c r="J480" s="34">
        <v>0</v>
      </c>
      <c r="K480" s="35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</row>
    <row r="481" spans="1:700" x14ac:dyDescent="0.3">
      <c r="A481"/>
      <c r="B481" t="s">
        <v>314</v>
      </c>
      <c r="C481" t="s">
        <v>53</v>
      </c>
      <c r="D481" t="s">
        <v>53</v>
      </c>
      <c r="E481" s="45">
        <v>7520232</v>
      </c>
      <c r="F481" s="34" t="s">
        <v>386</v>
      </c>
      <c r="G481" s="34"/>
      <c r="H481" s="34">
        <v>0</v>
      </c>
      <c r="I481" s="34"/>
      <c r="J481" s="34">
        <v>72666.320000000007</v>
      </c>
      <c r="K481" s="35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</row>
    <row r="482" spans="1:700" x14ac:dyDescent="0.3">
      <c r="A482"/>
      <c r="B482" t="s">
        <v>314</v>
      </c>
      <c r="C482" t="s">
        <v>53</v>
      </c>
      <c r="D482" t="s">
        <v>53</v>
      </c>
      <c r="E482" s="45">
        <v>7520233</v>
      </c>
      <c r="F482" s="34" t="s">
        <v>387</v>
      </c>
      <c r="G482" s="34"/>
      <c r="H482" s="34">
        <v>669757.22</v>
      </c>
      <c r="I482" s="34"/>
      <c r="J482" s="34">
        <v>0</v>
      </c>
      <c r="K482" s="35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</row>
    <row r="483" spans="1:700" x14ac:dyDescent="0.3">
      <c r="A483"/>
      <c r="B483" t="s">
        <v>314</v>
      </c>
      <c r="C483" t="s">
        <v>53</v>
      </c>
      <c r="D483" t="s">
        <v>53</v>
      </c>
      <c r="E483" s="45">
        <v>7520233</v>
      </c>
      <c r="F483" s="34" t="s">
        <v>387</v>
      </c>
      <c r="G483" s="34"/>
      <c r="H483" s="34">
        <v>0</v>
      </c>
      <c r="I483" s="34"/>
      <c r="J483" s="34">
        <v>757884.78</v>
      </c>
      <c r="K483" s="35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</row>
    <row r="484" spans="1:700" x14ac:dyDescent="0.3">
      <c r="A484"/>
      <c r="B484" t="s">
        <v>314</v>
      </c>
      <c r="C484" t="s">
        <v>53</v>
      </c>
      <c r="D484" t="s">
        <v>53</v>
      </c>
      <c r="E484" s="45">
        <v>7520234</v>
      </c>
      <c r="F484" s="34" t="s">
        <v>388</v>
      </c>
      <c r="G484" s="34"/>
      <c r="H484" s="34">
        <v>499873.04</v>
      </c>
      <c r="I484" s="34"/>
      <c r="J484" s="34">
        <v>0</v>
      </c>
      <c r="K484" s="35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</row>
    <row r="485" spans="1:700" x14ac:dyDescent="0.3">
      <c r="A485"/>
      <c r="B485" t="s">
        <v>314</v>
      </c>
      <c r="C485" t="s">
        <v>53</v>
      </c>
      <c r="D485" t="s">
        <v>53</v>
      </c>
      <c r="E485" s="45">
        <v>7520234</v>
      </c>
      <c r="F485" s="34" t="s">
        <v>388</v>
      </c>
      <c r="G485" s="34"/>
      <c r="H485" s="34">
        <v>0</v>
      </c>
      <c r="I485" s="34"/>
      <c r="J485" s="34">
        <v>477588</v>
      </c>
      <c r="K485" s="3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</row>
    <row r="486" spans="1:700" x14ac:dyDescent="0.3">
      <c r="A486"/>
      <c r="B486" t="s">
        <v>314</v>
      </c>
      <c r="C486" t="s">
        <v>53</v>
      </c>
      <c r="D486" t="s">
        <v>53</v>
      </c>
      <c r="E486" s="45">
        <v>7520236</v>
      </c>
      <c r="F486" s="34" t="s">
        <v>389</v>
      </c>
      <c r="G486" s="34"/>
      <c r="H486" s="34">
        <v>163480</v>
      </c>
      <c r="I486" s="34"/>
      <c r="J486" s="34">
        <v>0</v>
      </c>
      <c r="K486" s="35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</row>
    <row r="487" spans="1:700" x14ac:dyDescent="0.3">
      <c r="A487"/>
      <c r="B487" t="s">
        <v>314</v>
      </c>
      <c r="C487" t="s">
        <v>53</v>
      </c>
      <c r="D487" t="s">
        <v>53</v>
      </c>
      <c r="E487" s="45">
        <v>7520236</v>
      </c>
      <c r="F487" s="34" t="s">
        <v>389</v>
      </c>
      <c r="G487" s="34"/>
      <c r="H487" s="34">
        <v>0</v>
      </c>
      <c r="I487" s="34"/>
      <c r="J487" s="34">
        <v>901705</v>
      </c>
      <c r="K487" s="35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</row>
    <row r="488" spans="1:700" x14ac:dyDescent="0.3">
      <c r="A488"/>
      <c r="B488" t="s">
        <v>314</v>
      </c>
      <c r="C488" t="s">
        <v>53</v>
      </c>
      <c r="D488" t="s">
        <v>53</v>
      </c>
      <c r="E488" s="45">
        <v>7520237</v>
      </c>
      <c r="F488" s="34" t="s">
        <v>390</v>
      </c>
      <c r="G488" s="34"/>
      <c r="H488" s="34">
        <v>956534.4</v>
      </c>
      <c r="I488" s="34"/>
      <c r="J488" s="34">
        <v>0</v>
      </c>
      <c r="K488" s="35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</row>
    <row r="489" spans="1:700" x14ac:dyDescent="0.3">
      <c r="A489"/>
      <c r="B489" t="s">
        <v>314</v>
      </c>
      <c r="C489" t="s">
        <v>53</v>
      </c>
      <c r="D489" t="s">
        <v>53</v>
      </c>
      <c r="E489" s="45">
        <v>7520237</v>
      </c>
      <c r="F489" s="34" t="s">
        <v>390</v>
      </c>
      <c r="G489" s="34"/>
      <c r="H489" s="34">
        <v>0</v>
      </c>
      <c r="I489" s="34"/>
      <c r="J489" s="34">
        <v>849467.2</v>
      </c>
      <c r="K489" s="35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</row>
    <row r="490" spans="1:700" x14ac:dyDescent="0.3">
      <c r="A490"/>
      <c r="B490" t="s">
        <v>314</v>
      </c>
      <c r="C490" t="s">
        <v>53</v>
      </c>
      <c r="D490" t="s">
        <v>53</v>
      </c>
      <c r="E490" s="45">
        <v>7520238</v>
      </c>
      <c r="F490" s="34" t="s">
        <v>391</v>
      </c>
      <c r="G490" s="34"/>
      <c r="H490" s="34">
        <v>59325.86</v>
      </c>
      <c r="I490" s="34"/>
      <c r="J490" s="34">
        <v>0</v>
      </c>
      <c r="K490" s="35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</row>
    <row r="491" spans="1:700" x14ac:dyDescent="0.3">
      <c r="A491"/>
      <c r="B491" t="s">
        <v>314</v>
      </c>
      <c r="C491" t="s">
        <v>53</v>
      </c>
      <c r="D491" t="s">
        <v>53</v>
      </c>
      <c r="E491" s="45">
        <v>7520238</v>
      </c>
      <c r="F491" s="34" t="s">
        <v>391</v>
      </c>
      <c r="G491" s="34"/>
      <c r="H491" s="34">
        <v>0</v>
      </c>
      <c r="I491" s="34"/>
      <c r="J491" s="34">
        <v>44024.54</v>
      </c>
      <c r="K491" s="35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</row>
    <row r="492" spans="1:700" x14ac:dyDescent="0.3">
      <c r="A492"/>
      <c r="B492" t="s">
        <v>314</v>
      </c>
      <c r="C492" t="s">
        <v>53</v>
      </c>
      <c r="D492" t="s">
        <v>53</v>
      </c>
      <c r="E492" s="45">
        <v>7520240</v>
      </c>
      <c r="F492" s="34" t="s">
        <v>392</v>
      </c>
      <c r="G492" s="34"/>
      <c r="H492" s="34">
        <v>9894.52</v>
      </c>
      <c r="I492" s="34"/>
      <c r="J492" s="34">
        <v>0</v>
      </c>
      <c r="K492" s="35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</row>
    <row r="493" spans="1:700" x14ac:dyDescent="0.3">
      <c r="A493"/>
      <c r="B493" t="s">
        <v>314</v>
      </c>
      <c r="C493" t="s">
        <v>53</v>
      </c>
      <c r="D493" t="s">
        <v>53</v>
      </c>
      <c r="E493" s="45">
        <v>7520240</v>
      </c>
      <c r="F493" s="34" t="s">
        <v>392</v>
      </c>
      <c r="G493" s="34"/>
      <c r="H493" s="34">
        <v>0</v>
      </c>
      <c r="I493" s="34"/>
      <c r="J493" s="34">
        <v>10538.4</v>
      </c>
      <c r="K493" s="35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</row>
    <row r="494" spans="1:700" x14ac:dyDescent="0.3">
      <c r="A494"/>
      <c r="B494" t="s">
        <v>314</v>
      </c>
      <c r="C494" t="s">
        <v>58</v>
      </c>
      <c r="D494" t="s">
        <v>58</v>
      </c>
      <c r="E494" s="45">
        <v>7520244</v>
      </c>
      <c r="F494" s="34" t="s">
        <v>500</v>
      </c>
      <c r="G494" s="34"/>
      <c r="H494" s="34">
        <v>406272.24</v>
      </c>
      <c r="I494" s="34"/>
      <c r="J494" s="34">
        <v>379053.12</v>
      </c>
      <c r="K494" s="35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</row>
    <row r="495" spans="1:700" x14ac:dyDescent="0.3">
      <c r="A495"/>
      <c r="B495" t="s">
        <v>314</v>
      </c>
      <c r="C495" t="s">
        <v>53</v>
      </c>
      <c r="D495" t="s">
        <v>53</v>
      </c>
      <c r="E495" s="45">
        <v>7520246</v>
      </c>
      <c r="F495" s="34" t="s">
        <v>393</v>
      </c>
      <c r="G495" s="34"/>
      <c r="H495" s="34">
        <v>1974511.1</v>
      </c>
      <c r="I495" s="34"/>
      <c r="J495" s="34">
        <v>0</v>
      </c>
      <c r="K495" s="3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</row>
    <row r="496" spans="1:700" x14ac:dyDescent="0.3">
      <c r="A496"/>
      <c r="B496" t="s">
        <v>314</v>
      </c>
      <c r="C496" t="s">
        <v>53</v>
      </c>
      <c r="D496" t="s">
        <v>53</v>
      </c>
      <c r="E496" s="45">
        <v>7520246</v>
      </c>
      <c r="F496" s="34" t="s">
        <v>393</v>
      </c>
      <c r="G496" s="34"/>
      <c r="H496" s="34">
        <v>0</v>
      </c>
      <c r="I496" s="34"/>
      <c r="J496" s="34">
        <v>1857837.42</v>
      </c>
      <c r="K496" s="35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</row>
    <row r="497" spans="1:700" x14ac:dyDescent="0.3">
      <c r="A497"/>
      <c r="B497" t="s">
        <v>314</v>
      </c>
      <c r="C497" t="s">
        <v>53</v>
      </c>
      <c r="D497" t="s">
        <v>53</v>
      </c>
      <c r="E497" s="45">
        <v>7520248</v>
      </c>
      <c r="F497" s="34" t="s">
        <v>394</v>
      </c>
      <c r="G497" s="34"/>
      <c r="H497" s="34">
        <v>148250.66</v>
      </c>
      <c r="I497" s="34"/>
      <c r="J497" s="34">
        <v>0</v>
      </c>
      <c r="K497" s="35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</row>
    <row r="498" spans="1:700" x14ac:dyDescent="0.3">
      <c r="A498"/>
      <c r="B498" t="s">
        <v>314</v>
      </c>
      <c r="C498" t="s">
        <v>53</v>
      </c>
      <c r="D498" t="s">
        <v>53</v>
      </c>
      <c r="E498" s="45">
        <v>7520248</v>
      </c>
      <c r="F498" s="34" t="s">
        <v>394</v>
      </c>
      <c r="G498" s="34"/>
      <c r="H498" s="34">
        <v>0</v>
      </c>
      <c r="I498" s="34"/>
      <c r="J498" s="34">
        <v>136657.9</v>
      </c>
      <c r="K498" s="35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</row>
    <row r="499" spans="1:700" x14ac:dyDescent="0.3">
      <c r="A499"/>
      <c r="B499" t="s">
        <v>314</v>
      </c>
      <c r="C499" t="s">
        <v>53</v>
      </c>
      <c r="D499" t="s">
        <v>53</v>
      </c>
      <c r="E499" s="45">
        <v>7520249</v>
      </c>
      <c r="F499" s="34" t="s">
        <v>395</v>
      </c>
      <c r="G499" s="34"/>
      <c r="H499" s="34">
        <v>5199962.9800000004</v>
      </c>
      <c r="I499" s="34"/>
      <c r="J499" s="34">
        <v>0</v>
      </c>
      <c r="K499" s="35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</row>
    <row r="500" spans="1:700" x14ac:dyDescent="0.3">
      <c r="A500"/>
      <c r="B500" t="s">
        <v>314</v>
      </c>
      <c r="C500" t="s">
        <v>53</v>
      </c>
      <c r="D500" t="s">
        <v>53</v>
      </c>
      <c r="E500" s="45">
        <v>7520249</v>
      </c>
      <c r="F500" s="34" t="s">
        <v>395</v>
      </c>
      <c r="G500" s="34"/>
      <c r="H500" s="34">
        <v>0</v>
      </c>
      <c r="I500" s="34"/>
      <c r="J500" s="34">
        <v>5239659.62</v>
      </c>
      <c r="K500" s="35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</row>
    <row r="501" spans="1:700" x14ac:dyDescent="0.3">
      <c r="A501"/>
      <c r="B501" t="s">
        <v>314</v>
      </c>
      <c r="C501" t="s">
        <v>53</v>
      </c>
      <c r="D501" t="s">
        <v>53</v>
      </c>
      <c r="E501" s="45">
        <v>7520250</v>
      </c>
      <c r="F501" s="34" t="s">
        <v>396</v>
      </c>
      <c r="G501" s="34"/>
      <c r="H501" s="34">
        <v>2230033.94</v>
      </c>
      <c r="I501" s="34"/>
      <c r="J501" s="34">
        <v>0</v>
      </c>
      <c r="K501" s="35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</row>
    <row r="502" spans="1:700" x14ac:dyDescent="0.3">
      <c r="A502"/>
      <c r="B502" t="s">
        <v>314</v>
      </c>
      <c r="C502" t="s">
        <v>53</v>
      </c>
      <c r="D502" t="s">
        <v>53</v>
      </c>
      <c r="E502" s="45">
        <v>7520250</v>
      </c>
      <c r="F502" s="34" t="s">
        <v>396</v>
      </c>
      <c r="G502" s="34"/>
      <c r="H502" s="34">
        <v>0</v>
      </c>
      <c r="I502" s="34"/>
      <c r="J502" s="34">
        <v>2631671.7200000002</v>
      </c>
      <c r="K502" s="35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</row>
    <row r="503" spans="1:700" x14ac:dyDescent="0.3">
      <c r="A503"/>
      <c r="B503" t="s">
        <v>314</v>
      </c>
      <c r="C503" t="s">
        <v>54</v>
      </c>
      <c r="D503" t="s">
        <v>54</v>
      </c>
      <c r="E503" s="45">
        <v>7520251</v>
      </c>
      <c r="F503" s="34" t="s">
        <v>472</v>
      </c>
      <c r="G503" s="34"/>
      <c r="H503" s="34">
        <v>800987.62</v>
      </c>
      <c r="I503" s="34"/>
      <c r="J503" s="34">
        <v>0</v>
      </c>
      <c r="K503" s="35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</row>
    <row r="504" spans="1:700" x14ac:dyDescent="0.3">
      <c r="A504"/>
      <c r="B504" t="s">
        <v>314</v>
      </c>
      <c r="C504" t="s">
        <v>54</v>
      </c>
      <c r="D504" t="s">
        <v>54</v>
      </c>
      <c r="E504" s="45">
        <v>7520251</v>
      </c>
      <c r="F504" s="34" t="s">
        <v>472</v>
      </c>
      <c r="G504" s="34"/>
      <c r="H504" s="34">
        <v>0</v>
      </c>
      <c r="I504" s="34"/>
      <c r="J504" s="34">
        <v>854956.84</v>
      </c>
      <c r="K504" s="35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</row>
    <row r="505" spans="1:700" x14ac:dyDescent="0.3">
      <c r="A505"/>
      <c r="B505" t="s">
        <v>314</v>
      </c>
      <c r="C505" t="s">
        <v>54</v>
      </c>
      <c r="D505" t="s">
        <v>54</v>
      </c>
      <c r="E505" s="45">
        <v>7520253</v>
      </c>
      <c r="F505" s="34" t="s">
        <v>473</v>
      </c>
      <c r="G505" s="34"/>
      <c r="H505" s="34">
        <v>335958.1</v>
      </c>
      <c r="I505" s="34"/>
      <c r="J505" s="34">
        <v>0</v>
      </c>
      <c r="K505" s="3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</row>
    <row r="506" spans="1:700" x14ac:dyDescent="0.3">
      <c r="A506"/>
      <c r="B506" t="s">
        <v>314</v>
      </c>
      <c r="C506" t="s">
        <v>54</v>
      </c>
      <c r="D506" t="s">
        <v>54</v>
      </c>
      <c r="E506" s="45">
        <v>7520253</v>
      </c>
      <c r="F506" s="34" t="s">
        <v>473</v>
      </c>
      <c r="G506" s="34"/>
      <c r="H506" s="34">
        <v>0</v>
      </c>
      <c r="I506" s="34"/>
      <c r="J506" s="34">
        <v>246308.1</v>
      </c>
      <c r="K506" s="35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</row>
    <row r="507" spans="1:700" x14ac:dyDescent="0.3">
      <c r="A507"/>
      <c r="B507" t="s">
        <v>314</v>
      </c>
      <c r="C507" t="s">
        <v>54</v>
      </c>
      <c r="D507" t="s">
        <v>54</v>
      </c>
      <c r="E507" s="45">
        <v>7520259</v>
      </c>
      <c r="F507" s="34" t="s">
        <v>474</v>
      </c>
      <c r="G507" s="34"/>
      <c r="H507" s="34">
        <v>51300</v>
      </c>
      <c r="I507" s="34"/>
      <c r="J507" s="34">
        <v>0</v>
      </c>
      <c r="K507" s="35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</row>
    <row r="508" spans="1:700" x14ac:dyDescent="0.3">
      <c r="A508"/>
      <c r="B508" t="s">
        <v>314</v>
      </c>
      <c r="C508" t="s">
        <v>54</v>
      </c>
      <c r="D508" t="s">
        <v>54</v>
      </c>
      <c r="E508" s="45">
        <v>7520259</v>
      </c>
      <c r="F508" s="34" t="s">
        <v>474</v>
      </c>
      <c r="G508" s="34"/>
      <c r="H508" s="34">
        <v>0</v>
      </c>
      <c r="I508" s="34"/>
      <c r="J508" s="34">
        <v>106676.8</v>
      </c>
      <c r="K508" s="35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</row>
    <row r="509" spans="1:700" x14ac:dyDescent="0.3">
      <c r="A509"/>
      <c r="B509" t="s">
        <v>314</v>
      </c>
      <c r="C509" t="s">
        <v>54</v>
      </c>
      <c r="D509" t="s">
        <v>54</v>
      </c>
      <c r="E509" s="45">
        <v>7520260</v>
      </c>
      <c r="F509" s="34" t="s">
        <v>475</v>
      </c>
      <c r="G509" s="34"/>
      <c r="H509" s="34">
        <v>1051296</v>
      </c>
      <c r="I509" s="34"/>
      <c r="J509" s="34">
        <v>0</v>
      </c>
      <c r="K509" s="35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</row>
    <row r="510" spans="1:700" x14ac:dyDescent="0.3">
      <c r="A510"/>
      <c r="B510" t="s">
        <v>314</v>
      </c>
      <c r="C510" t="s">
        <v>54</v>
      </c>
      <c r="D510" t="s">
        <v>54</v>
      </c>
      <c r="E510" s="45">
        <v>7520260</v>
      </c>
      <c r="F510" s="34" t="s">
        <v>475</v>
      </c>
      <c r="G510" s="34"/>
      <c r="H510" s="34">
        <v>0</v>
      </c>
      <c r="I510" s="34"/>
      <c r="J510" s="34">
        <v>781112.62</v>
      </c>
      <c r="K510" s="35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</row>
    <row r="511" spans="1:700" x14ac:dyDescent="0.3">
      <c r="A511"/>
      <c r="B511" t="s">
        <v>314</v>
      </c>
      <c r="C511" t="s">
        <v>53</v>
      </c>
      <c r="D511" t="s">
        <v>53</v>
      </c>
      <c r="E511" s="45">
        <v>7520283</v>
      </c>
      <c r="F511" s="34" t="s">
        <v>397</v>
      </c>
      <c r="G511" s="34"/>
      <c r="H511" s="34">
        <v>320769.71999999997</v>
      </c>
      <c r="I511" s="34"/>
      <c r="J511" s="34">
        <v>0</v>
      </c>
      <c r="K511" s="35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</row>
    <row r="512" spans="1:700" x14ac:dyDescent="0.3">
      <c r="A512"/>
      <c r="B512" t="s">
        <v>314</v>
      </c>
      <c r="C512" t="s">
        <v>53</v>
      </c>
      <c r="D512" t="s">
        <v>53</v>
      </c>
      <c r="E512" s="45">
        <v>7520283</v>
      </c>
      <c r="F512" s="34" t="s">
        <v>397</v>
      </c>
      <c r="G512" s="34"/>
      <c r="H512" s="34">
        <v>0</v>
      </c>
      <c r="I512" s="34"/>
      <c r="J512" s="34">
        <v>132653.64000000001</v>
      </c>
      <c r="K512" s="35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</row>
    <row r="513" spans="1:700" x14ac:dyDescent="0.3">
      <c r="A513"/>
      <c r="B513" t="s">
        <v>314</v>
      </c>
      <c r="C513" t="s">
        <v>56</v>
      </c>
      <c r="D513" t="s">
        <v>56</v>
      </c>
      <c r="E513" s="45">
        <v>7530300</v>
      </c>
      <c r="F513" s="34" t="s">
        <v>477</v>
      </c>
      <c r="G513" s="34"/>
      <c r="H513" s="34">
        <v>1275071.8999999999</v>
      </c>
      <c r="I513" s="34"/>
      <c r="J513" s="34">
        <v>1269796.08</v>
      </c>
      <c r="K513" s="35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</row>
    <row r="514" spans="1:700" x14ac:dyDescent="0.3">
      <c r="A514"/>
      <c r="B514" t="s">
        <v>314</v>
      </c>
      <c r="C514" t="s">
        <v>56</v>
      </c>
      <c r="D514" t="s">
        <v>56</v>
      </c>
      <c r="E514" s="45">
        <v>7530305</v>
      </c>
      <c r="F514" s="34" t="s">
        <v>478</v>
      </c>
      <c r="G514" s="34"/>
      <c r="H514" s="34">
        <v>0</v>
      </c>
      <c r="I514" s="34"/>
      <c r="J514" s="34">
        <v>3434.8</v>
      </c>
      <c r="K514" s="35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</row>
    <row r="515" spans="1:700" x14ac:dyDescent="0.3">
      <c r="A515"/>
      <c r="B515" t="s">
        <v>314</v>
      </c>
      <c r="C515" t="s">
        <v>56</v>
      </c>
      <c r="D515" t="s">
        <v>56</v>
      </c>
      <c r="E515" s="45">
        <v>7530308</v>
      </c>
      <c r="F515" s="34" t="s">
        <v>479</v>
      </c>
      <c r="G515" s="34"/>
      <c r="H515" s="34">
        <v>265069.02</v>
      </c>
      <c r="I515" s="34"/>
      <c r="J515" s="34">
        <v>225024.9</v>
      </c>
      <c r="K515" s="3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</row>
    <row r="516" spans="1:700" x14ac:dyDescent="0.3">
      <c r="A516"/>
      <c r="B516" t="s">
        <v>314</v>
      </c>
      <c r="C516" t="s">
        <v>56</v>
      </c>
      <c r="D516" t="s">
        <v>56</v>
      </c>
      <c r="E516" s="45">
        <v>7530310</v>
      </c>
      <c r="F516" s="34" t="s">
        <v>480</v>
      </c>
      <c r="G516" s="34"/>
      <c r="H516" s="34">
        <v>2366887.58</v>
      </c>
      <c r="I516" s="34"/>
      <c r="J516" s="34">
        <v>1356576.18</v>
      </c>
      <c r="K516" s="35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</row>
    <row r="517" spans="1:700" x14ac:dyDescent="0.3">
      <c r="A517"/>
      <c r="B517" t="s">
        <v>314</v>
      </c>
      <c r="C517" t="s">
        <v>56</v>
      </c>
      <c r="D517" t="s">
        <v>56</v>
      </c>
      <c r="E517" s="45">
        <v>7530313</v>
      </c>
      <c r="F517" s="34" t="s">
        <v>481</v>
      </c>
      <c r="G517" s="34"/>
      <c r="H517" s="34">
        <v>212240.42</v>
      </c>
      <c r="I517" s="34"/>
      <c r="J517" s="34">
        <v>294553.8</v>
      </c>
      <c r="K517" s="35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</row>
    <row r="518" spans="1:700" x14ac:dyDescent="0.3">
      <c r="A518"/>
      <c r="B518" t="s">
        <v>314</v>
      </c>
      <c r="C518" t="s">
        <v>56</v>
      </c>
      <c r="D518" t="s">
        <v>56</v>
      </c>
      <c r="E518" s="45">
        <v>7530316</v>
      </c>
      <c r="F518" s="34" t="s">
        <v>482</v>
      </c>
      <c r="G518" s="34"/>
      <c r="H518" s="34">
        <v>68769.259999999995</v>
      </c>
      <c r="I518" s="34"/>
      <c r="J518" s="34">
        <v>70771.58</v>
      </c>
      <c r="K518" s="35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</row>
    <row r="519" spans="1:700" x14ac:dyDescent="0.3">
      <c r="A519"/>
      <c r="B519" t="s">
        <v>314</v>
      </c>
      <c r="C519" t="s">
        <v>56</v>
      </c>
      <c r="D519" t="s">
        <v>56</v>
      </c>
      <c r="E519" s="45">
        <v>7530318</v>
      </c>
      <c r="F519" s="34" t="s">
        <v>296</v>
      </c>
      <c r="G519" s="34"/>
      <c r="H519" s="34">
        <v>61654.16</v>
      </c>
      <c r="I519" s="34"/>
      <c r="J519" s="34">
        <v>58304.52</v>
      </c>
      <c r="K519" s="35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</row>
    <row r="520" spans="1:700" x14ac:dyDescent="0.3">
      <c r="A520"/>
      <c r="B520" t="s">
        <v>314</v>
      </c>
      <c r="C520" t="s">
        <v>53</v>
      </c>
      <c r="D520" t="s">
        <v>53</v>
      </c>
      <c r="E520" s="45">
        <v>7530319</v>
      </c>
      <c r="F520" s="34" t="s">
        <v>398</v>
      </c>
      <c r="G520" s="34"/>
      <c r="H520" s="34">
        <v>26200</v>
      </c>
      <c r="I520" s="34"/>
      <c r="J520" s="34">
        <v>0</v>
      </c>
      <c r="K520" s="35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</row>
    <row r="521" spans="1:700" x14ac:dyDescent="0.3">
      <c r="A521"/>
      <c r="B521" t="s">
        <v>314</v>
      </c>
      <c r="C521" t="s">
        <v>53</v>
      </c>
      <c r="D521" t="s">
        <v>53</v>
      </c>
      <c r="E521" s="45">
        <v>7530319</v>
      </c>
      <c r="F521" s="34" t="s">
        <v>398</v>
      </c>
      <c r="G521" s="34"/>
      <c r="H521" s="34">
        <v>0</v>
      </c>
      <c r="I521" s="34"/>
      <c r="J521" s="34">
        <v>34000</v>
      </c>
      <c r="K521" s="35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</row>
    <row r="522" spans="1:700" x14ac:dyDescent="0.3">
      <c r="A522"/>
      <c r="B522" t="s">
        <v>314</v>
      </c>
      <c r="C522" t="s">
        <v>56</v>
      </c>
      <c r="D522" t="s">
        <v>56</v>
      </c>
      <c r="E522" s="45">
        <v>7531301</v>
      </c>
      <c r="F522" s="34" t="s">
        <v>483</v>
      </c>
      <c r="G522" s="34"/>
      <c r="H522" s="34">
        <v>910675.36</v>
      </c>
      <c r="I522" s="34"/>
      <c r="J522" s="34">
        <v>905243.2</v>
      </c>
      <c r="K522" s="35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</row>
    <row r="523" spans="1:700" x14ac:dyDescent="0.3">
      <c r="A523"/>
      <c r="B523" t="s">
        <v>314</v>
      </c>
      <c r="C523" t="s">
        <v>56</v>
      </c>
      <c r="D523" t="s">
        <v>56</v>
      </c>
      <c r="E523" s="45">
        <v>7531302</v>
      </c>
      <c r="F523" s="34" t="s">
        <v>484</v>
      </c>
      <c r="G523" s="34"/>
      <c r="H523" s="34">
        <v>40176</v>
      </c>
      <c r="I523" s="34"/>
      <c r="J523" s="34">
        <v>39936</v>
      </c>
      <c r="K523" s="35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</row>
    <row r="524" spans="1:700" x14ac:dyDescent="0.3">
      <c r="A524"/>
      <c r="B524" t="s">
        <v>314</v>
      </c>
      <c r="C524" t="s">
        <v>56</v>
      </c>
      <c r="D524" t="s">
        <v>56</v>
      </c>
      <c r="E524" s="45">
        <v>7531303</v>
      </c>
      <c r="F524" s="34" t="s">
        <v>485</v>
      </c>
      <c r="G524" s="34"/>
      <c r="H524" s="34">
        <v>148505.56</v>
      </c>
      <c r="I524" s="34"/>
      <c r="J524" s="34">
        <v>143772.32</v>
      </c>
      <c r="K524" s="35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</row>
    <row r="525" spans="1:700" x14ac:dyDescent="0.3">
      <c r="A525"/>
      <c r="B525" t="s">
        <v>314</v>
      </c>
      <c r="C525" t="s">
        <v>53</v>
      </c>
      <c r="D525" t="s">
        <v>53</v>
      </c>
      <c r="E525" s="45">
        <v>7540405</v>
      </c>
      <c r="F525" s="34" t="s">
        <v>399</v>
      </c>
      <c r="G525" s="34"/>
      <c r="H525" s="34">
        <v>1644555.48</v>
      </c>
      <c r="I525" s="34"/>
      <c r="J525" s="34">
        <v>0</v>
      </c>
      <c r="K525" s="3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</row>
    <row r="526" spans="1:700" x14ac:dyDescent="0.3">
      <c r="A526"/>
      <c r="B526" t="s">
        <v>314</v>
      </c>
      <c r="C526" t="s">
        <v>53</v>
      </c>
      <c r="D526" t="s">
        <v>53</v>
      </c>
      <c r="E526" s="45">
        <v>7540405</v>
      </c>
      <c r="F526" s="34" t="s">
        <v>399</v>
      </c>
      <c r="G526" s="34"/>
      <c r="H526" s="34">
        <v>0</v>
      </c>
      <c r="I526" s="34"/>
      <c r="J526" s="34">
        <v>1587827.38</v>
      </c>
      <c r="K526" s="35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</row>
    <row r="527" spans="1:700" x14ac:dyDescent="0.3">
      <c r="A527"/>
      <c r="B527" t="s">
        <v>314</v>
      </c>
      <c r="C527" t="s">
        <v>53</v>
      </c>
      <c r="D527" t="s">
        <v>53</v>
      </c>
      <c r="E527" s="45">
        <v>7540412</v>
      </c>
      <c r="F527" s="34" t="s">
        <v>400</v>
      </c>
      <c r="G527" s="34"/>
      <c r="H527" s="34">
        <v>401.14</v>
      </c>
      <c r="I527" s="34"/>
      <c r="J527" s="34">
        <v>0</v>
      </c>
      <c r="K527" s="35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</row>
    <row r="528" spans="1:700" x14ac:dyDescent="0.3">
      <c r="A528"/>
      <c r="B528" t="s">
        <v>314</v>
      </c>
      <c r="C528" t="s">
        <v>53</v>
      </c>
      <c r="D528" t="s">
        <v>53</v>
      </c>
      <c r="E528" s="45">
        <v>7540412</v>
      </c>
      <c r="F528" s="34" t="s">
        <v>400</v>
      </c>
      <c r="G528" s="34"/>
      <c r="H528" s="34">
        <v>0</v>
      </c>
      <c r="I528" s="34"/>
      <c r="J528" s="34">
        <v>4228.08</v>
      </c>
      <c r="K528" s="35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</row>
    <row r="529" spans="1:700" x14ac:dyDescent="0.3">
      <c r="A529"/>
      <c r="B529" t="s">
        <v>314</v>
      </c>
      <c r="C529" t="s">
        <v>53</v>
      </c>
      <c r="D529" t="s">
        <v>53</v>
      </c>
      <c r="E529" s="45">
        <v>7540413</v>
      </c>
      <c r="F529" s="34" t="s">
        <v>401</v>
      </c>
      <c r="G529" s="34"/>
      <c r="H529" s="34">
        <v>926742.12</v>
      </c>
      <c r="I529" s="34"/>
      <c r="J529" s="34">
        <v>0</v>
      </c>
      <c r="K529" s="35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</row>
    <row r="530" spans="1:700" x14ac:dyDescent="0.3">
      <c r="A530"/>
      <c r="B530" t="s">
        <v>314</v>
      </c>
      <c r="C530" t="s">
        <v>53</v>
      </c>
      <c r="D530" t="s">
        <v>53</v>
      </c>
      <c r="E530" s="45">
        <v>7540413</v>
      </c>
      <c r="F530" s="34" t="s">
        <v>401</v>
      </c>
      <c r="G530" s="34"/>
      <c r="H530" s="34">
        <v>0</v>
      </c>
      <c r="I530" s="34"/>
      <c r="J530" s="34">
        <v>712483.8</v>
      </c>
      <c r="K530" s="35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</row>
    <row r="531" spans="1:700" x14ac:dyDescent="0.3">
      <c r="A531"/>
      <c r="B531" t="s">
        <v>314</v>
      </c>
      <c r="C531" t="s">
        <v>53</v>
      </c>
      <c r="D531" t="s">
        <v>53</v>
      </c>
      <c r="E531" s="45">
        <v>7550500</v>
      </c>
      <c r="F531" s="34" t="s">
        <v>402</v>
      </c>
      <c r="G531" s="34"/>
      <c r="H531" s="34">
        <v>53790</v>
      </c>
      <c r="I531" s="34"/>
      <c r="J531" s="34">
        <v>0</v>
      </c>
      <c r="K531" s="35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</row>
    <row r="532" spans="1:700" x14ac:dyDescent="0.3">
      <c r="A532"/>
      <c r="B532" t="s">
        <v>314</v>
      </c>
      <c r="C532" t="s">
        <v>53</v>
      </c>
      <c r="D532" t="s">
        <v>53</v>
      </c>
      <c r="E532" s="45">
        <v>7550500</v>
      </c>
      <c r="F532" s="34" t="s">
        <v>402</v>
      </c>
      <c r="G532" s="34"/>
      <c r="H532" s="34">
        <v>0</v>
      </c>
      <c r="I532" s="34"/>
      <c r="J532" s="34">
        <v>53790</v>
      </c>
      <c r="K532" s="35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</row>
    <row r="533" spans="1:700" x14ac:dyDescent="0.3">
      <c r="A533"/>
      <c r="B533" t="s">
        <v>314</v>
      </c>
      <c r="C533" t="s">
        <v>53</v>
      </c>
      <c r="D533" t="s">
        <v>53</v>
      </c>
      <c r="E533" s="45">
        <v>7550503</v>
      </c>
      <c r="F533" s="34" t="s">
        <v>403</v>
      </c>
      <c r="G533" s="34"/>
      <c r="H533" s="34">
        <v>134833.07999999999</v>
      </c>
      <c r="I533" s="34"/>
      <c r="J533" s="34">
        <v>0</v>
      </c>
      <c r="K533" s="35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</row>
    <row r="534" spans="1:700" x14ac:dyDescent="0.3">
      <c r="A534"/>
      <c r="B534" t="s">
        <v>314</v>
      </c>
      <c r="C534" t="s">
        <v>53</v>
      </c>
      <c r="D534" t="s">
        <v>53</v>
      </c>
      <c r="E534" s="45">
        <v>7550503</v>
      </c>
      <c r="F534" s="34" t="s">
        <v>403</v>
      </c>
      <c r="G534" s="34"/>
      <c r="H534" s="34">
        <v>0</v>
      </c>
      <c r="I534" s="34"/>
      <c r="J534" s="34">
        <v>131964</v>
      </c>
      <c r="K534" s="35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</row>
    <row r="535" spans="1:700" x14ac:dyDescent="0.3">
      <c r="A535"/>
      <c r="B535" t="s">
        <v>314</v>
      </c>
      <c r="C535" t="s">
        <v>53</v>
      </c>
      <c r="D535" t="s">
        <v>53</v>
      </c>
      <c r="E535" s="45">
        <v>7550505</v>
      </c>
      <c r="F535" s="34" t="s">
        <v>404</v>
      </c>
      <c r="G535" s="34"/>
      <c r="H535" s="34">
        <v>3117.5</v>
      </c>
      <c r="I535" s="34"/>
      <c r="J535" s="34">
        <v>0</v>
      </c>
      <c r="K535" s="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</row>
    <row r="536" spans="1:700" x14ac:dyDescent="0.3">
      <c r="A536"/>
      <c r="B536" t="s">
        <v>314</v>
      </c>
      <c r="C536" t="s">
        <v>53</v>
      </c>
      <c r="D536" t="s">
        <v>53</v>
      </c>
      <c r="E536" s="45">
        <v>7550505</v>
      </c>
      <c r="F536" s="34" t="s">
        <v>404</v>
      </c>
      <c r="G536" s="34"/>
      <c r="H536" s="34">
        <v>0</v>
      </c>
      <c r="I536" s="34"/>
      <c r="J536" s="34">
        <v>3440</v>
      </c>
      <c r="K536" s="35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</row>
    <row r="537" spans="1:700" x14ac:dyDescent="0.3">
      <c r="A537"/>
      <c r="B537" t="s">
        <v>314</v>
      </c>
      <c r="C537" t="s">
        <v>53</v>
      </c>
      <c r="D537" t="s">
        <v>53</v>
      </c>
      <c r="E537" s="45">
        <v>7550513</v>
      </c>
      <c r="F537" s="34" t="s">
        <v>405</v>
      </c>
      <c r="G537" s="34"/>
      <c r="H537" s="34">
        <v>56000</v>
      </c>
      <c r="I537" s="34"/>
      <c r="J537" s="34">
        <v>0</v>
      </c>
      <c r="K537" s="35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</row>
    <row r="538" spans="1:700" x14ac:dyDescent="0.3">
      <c r="A538"/>
      <c r="B538" t="s">
        <v>314</v>
      </c>
      <c r="C538" t="s">
        <v>53</v>
      </c>
      <c r="D538" t="s">
        <v>53</v>
      </c>
      <c r="E538" s="45">
        <v>7550513</v>
      </c>
      <c r="F538" s="34" t="s">
        <v>405</v>
      </c>
      <c r="G538" s="34"/>
      <c r="H538" s="34">
        <v>0</v>
      </c>
      <c r="I538" s="34"/>
      <c r="J538" s="34">
        <v>56000</v>
      </c>
      <c r="K538" s="35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</row>
    <row r="539" spans="1:700" x14ac:dyDescent="0.3">
      <c r="A539"/>
      <c r="B539" t="s">
        <v>314</v>
      </c>
      <c r="C539" t="s">
        <v>53</v>
      </c>
      <c r="D539" t="s">
        <v>53</v>
      </c>
      <c r="E539" s="45">
        <v>7550515</v>
      </c>
      <c r="F539" s="34" t="s">
        <v>406</v>
      </c>
      <c r="G539" s="34"/>
      <c r="H539" s="34">
        <v>115140.72</v>
      </c>
      <c r="I539" s="34"/>
      <c r="J539" s="34">
        <v>0</v>
      </c>
      <c r="K539" s="35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</row>
    <row r="540" spans="1:700" x14ac:dyDescent="0.3">
      <c r="A540"/>
      <c r="B540" t="s">
        <v>314</v>
      </c>
      <c r="C540" t="s">
        <v>53</v>
      </c>
      <c r="D540" t="s">
        <v>53</v>
      </c>
      <c r="E540" s="45">
        <v>7550515</v>
      </c>
      <c r="F540" s="34" t="s">
        <v>406</v>
      </c>
      <c r="G540" s="34"/>
      <c r="H540" s="34">
        <v>0</v>
      </c>
      <c r="I540" s="34"/>
      <c r="J540" s="34">
        <v>111265.44</v>
      </c>
      <c r="K540" s="35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</row>
    <row r="541" spans="1:700" x14ac:dyDescent="0.3">
      <c r="A541"/>
      <c r="B541" t="s">
        <v>314</v>
      </c>
      <c r="C541" t="s">
        <v>53</v>
      </c>
      <c r="D541" t="s">
        <v>53</v>
      </c>
      <c r="E541" s="45">
        <v>7550516</v>
      </c>
      <c r="F541" s="34" t="s">
        <v>407</v>
      </c>
      <c r="G541" s="34"/>
      <c r="H541" s="34">
        <v>183324.42</v>
      </c>
      <c r="I541" s="34"/>
      <c r="J541" s="34">
        <v>0</v>
      </c>
      <c r="K541" s="35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</row>
    <row r="542" spans="1:700" x14ac:dyDescent="0.3">
      <c r="A542"/>
      <c r="B542" t="s">
        <v>314</v>
      </c>
      <c r="C542" t="s">
        <v>53</v>
      </c>
      <c r="D542" t="s">
        <v>53</v>
      </c>
      <c r="E542" s="45">
        <v>7550516</v>
      </c>
      <c r="F542" s="34" t="s">
        <v>407</v>
      </c>
      <c r="G542" s="34"/>
      <c r="H542" s="34">
        <v>0</v>
      </c>
      <c r="I542" s="34"/>
      <c r="J542" s="34">
        <v>161332.9</v>
      </c>
      <c r="K542" s="35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</row>
    <row r="543" spans="1:700" x14ac:dyDescent="0.3">
      <c r="A543"/>
      <c r="B543" t="s">
        <v>314</v>
      </c>
      <c r="C543" t="s">
        <v>53</v>
      </c>
      <c r="D543" t="s">
        <v>53</v>
      </c>
      <c r="E543" s="45">
        <v>7550517</v>
      </c>
      <c r="F543" s="34" t="s">
        <v>408</v>
      </c>
      <c r="G543" s="34"/>
      <c r="H543" s="34">
        <v>33254.080000000002</v>
      </c>
      <c r="I543" s="34"/>
      <c r="J543" s="34">
        <v>0</v>
      </c>
      <c r="K543" s="35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</row>
    <row r="544" spans="1:700" x14ac:dyDescent="0.3">
      <c r="A544"/>
      <c r="B544" t="s">
        <v>314</v>
      </c>
      <c r="C544" t="s">
        <v>53</v>
      </c>
      <c r="D544" t="s">
        <v>53</v>
      </c>
      <c r="E544" s="45">
        <v>7550517</v>
      </c>
      <c r="F544" s="34" t="s">
        <v>408</v>
      </c>
      <c r="G544" s="34"/>
      <c r="H544" s="34">
        <v>0</v>
      </c>
      <c r="I544" s="34"/>
      <c r="J544" s="34">
        <v>29612.3</v>
      </c>
      <c r="K544" s="35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</row>
    <row r="545" spans="1:700" x14ac:dyDescent="0.3">
      <c r="A545"/>
      <c r="B545" t="s">
        <v>314</v>
      </c>
      <c r="C545" t="s">
        <v>53</v>
      </c>
      <c r="D545" t="s">
        <v>53</v>
      </c>
      <c r="E545" s="45">
        <v>7560600</v>
      </c>
      <c r="F545" s="34" t="s">
        <v>409</v>
      </c>
      <c r="G545" s="34"/>
      <c r="H545" s="34">
        <v>454107.84</v>
      </c>
      <c r="I545" s="34"/>
      <c r="J545" s="34">
        <v>0</v>
      </c>
      <c r="K545" s="3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</row>
    <row r="546" spans="1:700" x14ac:dyDescent="0.3">
      <c r="A546"/>
      <c r="B546" t="s">
        <v>314</v>
      </c>
      <c r="C546" t="s">
        <v>53</v>
      </c>
      <c r="D546" t="s">
        <v>53</v>
      </c>
      <c r="E546" s="45">
        <v>7560600</v>
      </c>
      <c r="F546" s="34" t="s">
        <v>409</v>
      </c>
      <c r="G546" s="34"/>
      <c r="H546" s="34">
        <v>0</v>
      </c>
      <c r="I546" s="34"/>
      <c r="J546" s="34">
        <v>446605.98</v>
      </c>
      <c r="K546" s="35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</row>
    <row r="547" spans="1:700" x14ac:dyDescent="0.3">
      <c r="A547"/>
      <c r="B547" t="s">
        <v>314</v>
      </c>
      <c r="C547" t="s">
        <v>53</v>
      </c>
      <c r="D547" t="s">
        <v>53</v>
      </c>
      <c r="E547" s="45">
        <v>7560602</v>
      </c>
      <c r="F547" s="34" t="s">
        <v>410</v>
      </c>
      <c r="G547" s="34"/>
      <c r="H547" s="34">
        <v>30598.6</v>
      </c>
      <c r="I547" s="34"/>
      <c r="J547" s="34">
        <v>0</v>
      </c>
      <c r="K547" s="35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</row>
    <row r="548" spans="1:700" x14ac:dyDescent="0.3">
      <c r="A548"/>
      <c r="B548" t="s">
        <v>314</v>
      </c>
      <c r="C548" t="s">
        <v>53</v>
      </c>
      <c r="D548" t="s">
        <v>53</v>
      </c>
      <c r="E548" s="45">
        <v>7560602</v>
      </c>
      <c r="F548" s="34" t="s">
        <v>410</v>
      </c>
      <c r="G548" s="34"/>
      <c r="H548" s="34">
        <v>0</v>
      </c>
      <c r="I548" s="34"/>
      <c r="J548" s="34">
        <v>32605.78</v>
      </c>
      <c r="K548" s="35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</row>
    <row r="549" spans="1:700" x14ac:dyDescent="0.3">
      <c r="A549"/>
      <c r="B549" t="s">
        <v>314</v>
      </c>
      <c r="C549" t="s">
        <v>53</v>
      </c>
      <c r="D549" t="s">
        <v>53</v>
      </c>
      <c r="E549" s="45">
        <v>7560604</v>
      </c>
      <c r="F549" s="34" t="s">
        <v>411</v>
      </c>
      <c r="G549" s="34"/>
      <c r="H549" s="34">
        <v>509256.24</v>
      </c>
      <c r="I549" s="34"/>
      <c r="J549" s="34">
        <v>0</v>
      </c>
      <c r="K549" s="35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</row>
    <row r="550" spans="1:700" x14ac:dyDescent="0.3">
      <c r="A550"/>
      <c r="B550" t="s">
        <v>314</v>
      </c>
      <c r="C550" t="s">
        <v>53</v>
      </c>
      <c r="D550" t="s">
        <v>53</v>
      </c>
      <c r="E550" s="45">
        <v>7560604</v>
      </c>
      <c r="F550" s="34" t="s">
        <v>411</v>
      </c>
      <c r="G550" s="34"/>
      <c r="H550" s="34">
        <v>0</v>
      </c>
      <c r="I550" s="34"/>
      <c r="J550" s="34">
        <v>453356.94</v>
      </c>
      <c r="K550" s="35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</row>
    <row r="551" spans="1:700" x14ac:dyDescent="0.3">
      <c r="A551"/>
      <c r="B551" t="s">
        <v>314</v>
      </c>
      <c r="C551" t="s">
        <v>53</v>
      </c>
      <c r="D551" t="s">
        <v>53</v>
      </c>
      <c r="E551" s="45">
        <v>7560605</v>
      </c>
      <c r="F551" s="34" t="s">
        <v>412</v>
      </c>
      <c r="G551" s="34"/>
      <c r="H551" s="34">
        <v>106677.12</v>
      </c>
      <c r="I551" s="34"/>
      <c r="J551" s="34">
        <v>0</v>
      </c>
      <c r="K551" s="35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</row>
    <row r="552" spans="1:700" x14ac:dyDescent="0.3">
      <c r="A552"/>
      <c r="B552" t="s">
        <v>314</v>
      </c>
      <c r="C552" t="s">
        <v>53</v>
      </c>
      <c r="D552" t="s">
        <v>53</v>
      </c>
      <c r="E552" s="45">
        <v>7560605</v>
      </c>
      <c r="F552" s="34" t="s">
        <v>412</v>
      </c>
      <c r="G552" s="34"/>
      <c r="H552" s="34">
        <v>0</v>
      </c>
      <c r="I552" s="34"/>
      <c r="J552" s="34">
        <v>187823.6</v>
      </c>
      <c r="K552" s="35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</row>
    <row r="553" spans="1:700" x14ac:dyDescent="0.3">
      <c r="A553"/>
      <c r="B553" t="s">
        <v>314</v>
      </c>
      <c r="C553" t="s">
        <v>53</v>
      </c>
      <c r="D553" t="s">
        <v>53</v>
      </c>
      <c r="E553" s="45">
        <v>7560607</v>
      </c>
      <c r="F553" s="34" t="s">
        <v>413</v>
      </c>
      <c r="G553" s="34"/>
      <c r="H553" s="34">
        <v>173326.42</v>
      </c>
      <c r="I553" s="34"/>
      <c r="J553" s="34">
        <v>0</v>
      </c>
      <c r="K553" s="35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</row>
    <row r="554" spans="1:700" x14ac:dyDescent="0.3">
      <c r="A554"/>
      <c r="B554" t="s">
        <v>314</v>
      </c>
      <c r="C554" t="s">
        <v>53</v>
      </c>
      <c r="D554" t="s">
        <v>53</v>
      </c>
      <c r="E554" s="45">
        <v>7560607</v>
      </c>
      <c r="F554" s="34" t="s">
        <v>413</v>
      </c>
      <c r="G554" s="34"/>
      <c r="H554" s="34">
        <v>0</v>
      </c>
      <c r="I554" s="34"/>
      <c r="J554" s="34">
        <v>160956.78</v>
      </c>
      <c r="K554" s="35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</row>
    <row r="555" spans="1:700" x14ac:dyDescent="0.3">
      <c r="A555"/>
      <c r="B555" t="s">
        <v>314</v>
      </c>
      <c r="C555" t="s">
        <v>53</v>
      </c>
      <c r="D555" t="s">
        <v>53</v>
      </c>
      <c r="E555" s="45">
        <v>7590900</v>
      </c>
      <c r="F555" s="34" t="s">
        <v>414</v>
      </c>
      <c r="G555" s="34"/>
      <c r="H555" s="34">
        <v>1879999.98</v>
      </c>
      <c r="I555" s="34"/>
      <c r="J555" s="34">
        <v>0</v>
      </c>
      <c r="K555" s="3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</row>
    <row r="556" spans="1:700" x14ac:dyDescent="0.3">
      <c r="A556"/>
      <c r="B556" t="s">
        <v>314</v>
      </c>
      <c r="C556" t="s">
        <v>53</v>
      </c>
      <c r="D556" t="s">
        <v>53</v>
      </c>
      <c r="E556" s="45">
        <v>7590900</v>
      </c>
      <c r="F556" s="34" t="s">
        <v>414</v>
      </c>
      <c r="G556" s="34"/>
      <c r="H556" s="34">
        <v>0</v>
      </c>
      <c r="I556" s="34"/>
      <c r="J556" s="34">
        <v>1707999.92</v>
      </c>
      <c r="K556" s="35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</row>
    <row r="557" spans="1:700" x14ac:dyDescent="0.3">
      <c r="A557"/>
      <c r="B557" t="s">
        <v>314</v>
      </c>
      <c r="C557" t="s">
        <v>53</v>
      </c>
      <c r="D557" t="s">
        <v>53</v>
      </c>
      <c r="E557" s="45">
        <v>7590902</v>
      </c>
      <c r="F557" s="34" t="s">
        <v>415</v>
      </c>
      <c r="G557" s="34"/>
      <c r="H557" s="34">
        <v>68640</v>
      </c>
      <c r="I557" s="34"/>
      <c r="J557" s="34">
        <v>0</v>
      </c>
      <c r="K557" s="35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</row>
    <row r="558" spans="1:700" x14ac:dyDescent="0.3">
      <c r="A558"/>
      <c r="B558" t="s">
        <v>314</v>
      </c>
      <c r="C558" t="s">
        <v>53</v>
      </c>
      <c r="D558" t="s">
        <v>53</v>
      </c>
      <c r="E558" s="45">
        <v>7590902</v>
      </c>
      <c r="F558" s="34" t="s">
        <v>415</v>
      </c>
      <c r="G558" s="34"/>
      <c r="H558" s="34">
        <v>0</v>
      </c>
      <c r="I558" s="34"/>
      <c r="J558" s="34">
        <v>68640</v>
      </c>
      <c r="K558" s="35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</row>
    <row r="559" spans="1:700" x14ac:dyDescent="0.3">
      <c r="A559"/>
      <c r="B559" t="s">
        <v>314</v>
      </c>
      <c r="C559" t="s">
        <v>53</v>
      </c>
      <c r="D559" t="s">
        <v>53</v>
      </c>
      <c r="E559" s="45">
        <v>7590903</v>
      </c>
      <c r="F559" s="34" t="s">
        <v>416</v>
      </c>
      <c r="G559" s="34"/>
      <c r="H559" s="34">
        <v>136764</v>
      </c>
      <c r="I559" s="34"/>
      <c r="J559" s="34">
        <v>0</v>
      </c>
      <c r="K559" s="35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</row>
    <row r="560" spans="1:700" x14ac:dyDescent="0.3">
      <c r="A560"/>
      <c r="B560" t="s">
        <v>314</v>
      </c>
      <c r="C560" t="s">
        <v>53</v>
      </c>
      <c r="D560" t="s">
        <v>53</v>
      </c>
      <c r="E560" s="45">
        <v>7590903</v>
      </c>
      <c r="F560" s="34" t="s">
        <v>416</v>
      </c>
      <c r="G560" s="34"/>
      <c r="H560" s="34">
        <v>0</v>
      </c>
      <c r="I560" s="34"/>
      <c r="J560" s="34">
        <v>136400</v>
      </c>
      <c r="K560" s="35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</row>
    <row r="561" spans="1:700" x14ac:dyDescent="0.3">
      <c r="A561"/>
      <c r="B561" t="s">
        <v>314</v>
      </c>
      <c r="C561" t="s">
        <v>53</v>
      </c>
      <c r="D561" t="s">
        <v>53</v>
      </c>
      <c r="E561" s="45">
        <v>7590904</v>
      </c>
      <c r="F561" s="34" t="s">
        <v>448</v>
      </c>
      <c r="G561" s="34"/>
      <c r="H561" s="34">
        <v>0</v>
      </c>
      <c r="I561" s="34"/>
      <c r="J561" s="34">
        <v>79200</v>
      </c>
      <c r="K561" s="35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</row>
    <row r="562" spans="1:700" x14ac:dyDescent="0.3">
      <c r="A562"/>
      <c r="B562" t="s">
        <v>314</v>
      </c>
      <c r="C562" t="s">
        <v>53</v>
      </c>
      <c r="D562" t="s">
        <v>53</v>
      </c>
      <c r="E562" s="45">
        <v>7590908</v>
      </c>
      <c r="F562" s="34" t="s">
        <v>417</v>
      </c>
      <c r="G562" s="34"/>
      <c r="H562" s="34">
        <v>30720</v>
      </c>
      <c r="I562" s="34"/>
      <c r="J562" s="34">
        <v>0</v>
      </c>
      <c r="K562" s="35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</row>
    <row r="563" spans="1:700" x14ac:dyDescent="0.3">
      <c r="A563"/>
      <c r="B563" t="s">
        <v>314</v>
      </c>
      <c r="C563" t="s">
        <v>53</v>
      </c>
      <c r="D563" t="s">
        <v>53</v>
      </c>
      <c r="E563" s="45">
        <v>7590908</v>
      </c>
      <c r="F563" s="34" t="s">
        <v>417</v>
      </c>
      <c r="G563" s="34"/>
      <c r="H563" s="34">
        <v>0</v>
      </c>
      <c r="I563" s="34"/>
      <c r="J563" s="34">
        <v>30720</v>
      </c>
      <c r="K563" s="35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</row>
    <row r="564" spans="1:700" x14ac:dyDescent="0.3">
      <c r="A564"/>
      <c r="B564" t="s">
        <v>314</v>
      </c>
      <c r="C564" t="s">
        <v>53</v>
      </c>
      <c r="D564" t="s">
        <v>53</v>
      </c>
      <c r="E564" s="45">
        <v>7600008</v>
      </c>
      <c r="F564" s="34" t="s">
        <v>418</v>
      </c>
      <c r="G564" s="34"/>
      <c r="H564" s="34">
        <v>1587959.54</v>
      </c>
      <c r="I564" s="34"/>
      <c r="J564" s="34">
        <v>0</v>
      </c>
      <c r="K564" s="35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</row>
    <row r="565" spans="1:700" x14ac:dyDescent="0.3">
      <c r="A565"/>
      <c r="B565" t="s">
        <v>314</v>
      </c>
      <c r="C565" t="s">
        <v>53</v>
      </c>
      <c r="D565" t="s">
        <v>53</v>
      </c>
      <c r="E565" s="45">
        <v>7600008</v>
      </c>
      <c r="F565" s="34" t="s">
        <v>418</v>
      </c>
      <c r="G565" s="34"/>
      <c r="H565" s="34">
        <v>0</v>
      </c>
      <c r="I565" s="34"/>
      <c r="J565" s="34">
        <v>1251137.3600000001</v>
      </c>
      <c r="K565" s="3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</row>
    <row r="566" spans="1:700" x14ac:dyDescent="0.3">
      <c r="A566"/>
      <c r="B566" t="s">
        <v>314</v>
      </c>
      <c r="C566" t="s">
        <v>53</v>
      </c>
      <c r="D566" t="s">
        <v>53</v>
      </c>
      <c r="E566" s="45">
        <v>7600009</v>
      </c>
      <c r="F566" s="34" t="s">
        <v>419</v>
      </c>
      <c r="G566" s="34"/>
      <c r="H566" s="34">
        <v>514724</v>
      </c>
      <c r="I566" s="34"/>
      <c r="J566" s="34">
        <v>0</v>
      </c>
      <c r="K566" s="35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</row>
    <row r="567" spans="1:700" x14ac:dyDescent="0.3">
      <c r="A567"/>
      <c r="B567" t="s">
        <v>314</v>
      </c>
      <c r="C567" t="s">
        <v>53</v>
      </c>
      <c r="D567" t="s">
        <v>53</v>
      </c>
      <c r="E567" s="45">
        <v>7600009</v>
      </c>
      <c r="F567" s="34" t="s">
        <v>419</v>
      </c>
      <c r="G567" s="34"/>
      <c r="H567" s="34">
        <v>0</v>
      </c>
      <c r="I567" s="34"/>
      <c r="J567" s="34">
        <v>652543.98</v>
      </c>
      <c r="K567" s="35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</row>
    <row r="568" spans="1:700" x14ac:dyDescent="0.3">
      <c r="A568"/>
      <c r="B568" t="s">
        <v>314</v>
      </c>
      <c r="C568" t="s">
        <v>53</v>
      </c>
      <c r="D568" t="s">
        <v>53</v>
      </c>
      <c r="E568" s="45">
        <v>7600010</v>
      </c>
      <c r="F568" s="34" t="s">
        <v>420</v>
      </c>
      <c r="G568" s="34"/>
      <c r="H568" s="34">
        <v>140592</v>
      </c>
      <c r="I568" s="34"/>
      <c r="J568" s="34">
        <v>0</v>
      </c>
      <c r="K568" s="35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</row>
    <row r="569" spans="1:700" x14ac:dyDescent="0.3">
      <c r="A569"/>
      <c r="B569" t="s">
        <v>314</v>
      </c>
      <c r="C569" t="s">
        <v>53</v>
      </c>
      <c r="D569" t="s">
        <v>53</v>
      </c>
      <c r="E569" s="45">
        <v>7600010</v>
      </c>
      <c r="F569" s="34" t="s">
        <v>420</v>
      </c>
      <c r="G569" s="34"/>
      <c r="H569" s="34">
        <v>0</v>
      </c>
      <c r="I569" s="34"/>
      <c r="J569" s="34">
        <v>212156</v>
      </c>
      <c r="K569" s="35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</row>
    <row r="570" spans="1:700" x14ac:dyDescent="0.3">
      <c r="A570"/>
      <c r="B570" t="s">
        <v>314</v>
      </c>
      <c r="C570" t="s">
        <v>53</v>
      </c>
      <c r="D570" t="s">
        <v>53</v>
      </c>
      <c r="E570" s="45">
        <v>7630316</v>
      </c>
      <c r="F570" s="34" t="s">
        <v>421</v>
      </c>
      <c r="G570" s="34"/>
      <c r="H570" s="34">
        <v>60796</v>
      </c>
      <c r="I570" s="34"/>
      <c r="J570" s="34">
        <v>0</v>
      </c>
      <c r="K570" s="35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</row>
    <row r="571" spans="1:700" x14ac:dyDescent="0.3">
      <c r="A571"/>
      <c r="B571" t="s">
        <v>314</v>
      </c>
      <c r="C571" t="s">
        <v>53</v>
      </c>
      <c r="D571" t="s">
        <v>53</v>
      </c>
      <c r="E571" s="45">
        <v>7630316</v>
      </c>
      <c r="F571" s="34" t="s">
        <v>421</v>
      </c>
      <c r="G571" s="34"/>
      <c r="H571" s="34">
        <v>0</v>
      </c>
      <c r="I571" s="34"/>
      <c r="J571" s="34">
        <v>30000</v>
      </c>
      <c r="K571" s="35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</row>
    <row r="572" spans="1:700" x14ac:dyDescent="0.3">
      <c r="A572"/>
      <c r="B572" t="s">
        <v>314</v>
      </c>
      <c r="C572" t="s">
        <v>53</v>
      </c>
      <c r="D572" t="s">
        <v>53</v>
      </c>
      <c r="E572" s="45">
        <v>7630317</v>
      </c>
      <c r="F572" s="34" t="s">
        <v>422</v>
      </c>
      <c r="G572" s="34"/>
      <c r="H572" s="34">
        <v>3000</v>
      </c>
      <c r="I572" s="34"/>
      <c r="J572" s="34">
        <v>0</v>
      </c>
      <c r="K572" s="35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</row>
    <row r="573" spans="1:700" x14ac:dyDescent="0.3">
      <c r="A573"/>
      <c r="B573" t="s">
        <v>314</v>
      </c>
      <c r="C573" t="s">
        <v>53</v>
      </c>
      <c r="D573" t="s">
        <v>53</v>
      </c>
      <c r="E573" s="45">
        <v>7630317</v>
      </c>
      <c r="F573" s="34" t="s">
        <v>422</v>
      </c>
      <c r="G573" s="34"/>
      <c r="H573" s="34">
        <v>0</v>
      </c>
      <c r="I573" s="34"/>
      <c r="J573" s="34">
        <v>74110</v>
      </c>
      <c r="K573" s="35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</row>
    <row r="574" spans="1:700" x14ac:dyDescent="0.3">
      <c r="A574"/>
      <c r="B574" t="s">
        <v>314</v>
      </c>
      <c r="C574" t="s">
        <v>53</v>
      </c>
      <c r="D574" t="s">
        <v>53</v>
      </c>
      <c r="E574" s="45">
        <v>7630318</v>
      </c>
      <c r="F574" s="34" t="s">
        <v>423</v>
      </c>
      <c r="G574" s="34"/>
      <c r="H574" s="34">
        <v>11700529.039999999</v>
      </c>
      <c r="I574" s="34"/>
      <c r="J574" s="34">
        <v>0</v>
      </c>
      <c r="K574" s="35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</row>
    <row r="575" spans="1:700" x14ac:dyDescent="0.3">
      <c r="A575"/>
      <c r="B575" t="s">
        <v>314</v>
      </c>
      <c r="C575" t="s">
        <v>53</v>
      </c>
      <c r="D575" t="s">
        <v>53</v>
      </c>
      <c r="E575" s="45">
        <v>7630318</v>
      </c>
      <c r="F575" s="34" t="s">
        <v>423</v>
      </c>
      <c r="G575" s="34"/>
      <c r="H575" s="34">
        <v>0</v>
      </c>
      <c r="I575" s="34"/>
      <c r="J575" s="34">
        <v>11950961.68</v>
      </c>
      <c r="K575" s="3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</row>
    <row r="576" spans="1:700" x14ac:dyDescent="0.3">
      <c r="A576"/>
      <c r="B576" t="s">
        <v>314</v>
      </c>
      <c r="C576" t="s">
        <v>53</v>
      </c>
      <c r="D576" t="s">
        <v>53</v>
      </c>
      <c r="E576" s="45">
        <v>7630319</v>
      </c>
      <c r="F576" s="34" t="s">
        <v>449</v>
      </c>
      <c r="G576" s="34"/>
      <c r="H576" s="34">
        <v>0</v>
      </c>
      <c r="I576" s="34"/>
      <c r="J576" s="34">
        <v>910547.76</v>
      </c>
      <c r="K576" s="35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</row>
    <row r="577" spans="1:700" x14ac:dyDescent="0.3">
      <c r="A577"/>
      <c r="B577" t="s">
        <v>314</v>
      </c>
      <c r="C577" t="s">
        <v>53</v>
      </c>
      <c r="D577" t="s">
        <v>53</v>
      </c>
      <c r="E577" s="45">
        <v>7630322</v>
      </c>
      <c r="F577" s="34" t="s">
        <v>424</v>
      </c>
      <c r="G577" s="34"/>
      <c r="H577" s="34">
        <v>70930.86</v>
      </c>
      <c r="I577" s="34"/>
      <c r="J577" s="34">
        <v>0</v>
      </c>
      <c r="K577" s="35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</row>
    <row r="578" spans="1:700" x14ac:dyDescent="0.3">
      <c r="A578"/>
      <c r="B578" t="s">
        <v>314</v>
      </c>
      <c r="C578" t="s">
        <v>53</v>
      </c>
      <c r="D578" t="s">
        <v>53</v>
      </c>
      <c r="E578" s="45">
        <v>7630322</v>
      </c>
      <c r="F578" s="34" t="s">
        <v>424</v>
      </c>
      <c r="G578" s="34"/>
      <c r="H578" s="34">
        <v>0</v>
      </c>
      <c r="I578" s="34"/>
      <c r="J578" s="34">
        <v>477488.2</v>
      </c>
      <c r="K578" s="35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</row>
    <row r="579" spans="1:700" x14ac:dyDescent="0.3">
      <c r="A579"/>
      <c r="B579" t="s">
        <v>314</v>
      </c>
      <c r="C579" t="s">
        <v>53</v>
      </c>
      <c r="D579" t="s">
        <v>53</v>
      </c>
      <c r="E579" s="45">
        <v>7630323</v>
      </c>
      <c r="F579" s="34" t="s">
        <v>425</v>
      </c>
      <c r="G579" s="34"/>
      <c r="H579" s="34">
        <v>1151350.94</v>
      </c>
      <c r="I579" s="34"/>
      <c r="J579" s="34">
        <v>0</v>
      </c>
      <c r="K579" s="35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</row>
    <row r="580" spans="1:700" x14ac:dyDescent="0.3">
      <c r="A580"/>
      <c r="B580" t="s">
        <v>314</v>
      </c>
      <c r="C580" t="s">
        <v>53</v>
      </c>
      <c r="D580" t="s">
        <v>53</v>
      </c>
      <c r="E580" s="45">
        <v>7630323</v>
      </c>
      <c r="F580" s="34" t="s">
        <v>425</v>
      </c>
      <c r="G580" s="34"/>
      <c r="H580" s="34">
        <v>0</v>
      </c>
      <c r="I580" s="34"/>
      <c r="J580" s="34">
        <v>557223.19999999995</v>
      </c>
      <c r="K580" s="35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</row>
    <row r="581" spans="1:700" x14ac:dyDescent="0.3">
      <c r="A581"/>
      <c r="B581" t="s">
        <v>314</v>
      </c>
      <c r="C581" t="s">
        <v>53</v>
      </c>
      <c r="D581" t="s">
        <v>53</v>
      </c>
      <c r="E581" s="45">
        <v>7640418</v>
      </c>
      <c r="F581" s="34" t="s">
        <v>426</v>
      </c>
      <c r="G581" s="34"/>
      <c r="H581" s="34">
        <v>54588.78</v>
      </c>
      <c r="I581" s="34"/>
      <c r="J581" s="34">
        <v>0</v>
      </c>
      <c r="K581" s="35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</row>
    <row r="582" spans="1:700" x14ac:dyDescent="0.3">
      <c r="A582"/>
      <c r="B582" t="s">
        <v>314</v>
      </c>
      <c r="C582" t="s">
        <v>53</v>
      </c>
      <c r="D582" t="s">
        <v>53</v>
      </c>
      <c r="E582" s="45">
        <v>7640418</v>
      </c>
      <c r="F582" s="34" t="s">
        <v>426</v>
      </c>
      <c r="G582" s="34"/>
      <c r="H582" s="34">
        <v>0</v>
      </c>
      <c r="I582" s="34"/>
      <c r="J582" s="34">
        <v>175131.54</v>
      </c>
      <c r="K582" s="35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</row>
    <row r="583" spans="1:700" x14ac:dyDescent="0.3">
      <c r="A583"/>
      <c r="B583" t="s">
        <v>314</v>
      </c>
      <c r="C583" t="s">
        <v>53</v>
      </c>
      <c r="D583" t="s">
        <v>53</v>
      </c>
      <c r="E583" s="45">
        <v>7640419</v>
      </c>
      <c r="F583" s="34" t="s">
        <v>427</v>
      </c>
      <c r="G583" s="34"/>
      <c r="H583" s="34">
        <v>441625.3</v>
      </c>
      <c r="I583" s="34"/>
      <c r="J583" s="34">
        <v>0</v>
      </c>
      <c r="K583" s="35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</row>
    <row r="584" spans="1:700" x14ac:dyDescent="0.3">
      <c r="A584"/>
      <c r="B584" t="s">
        <v>314</v>
      </c>
      <c r="C584" t="s">
        <v>53</v>
      </c>
      <c r="D584" t="s">
        <v>53</v>
      </c>
      <c r="E584" s="45">
        <v>7640419</v>
      </c>
      <c r="F584" s="34" t="s">
        <v>427</v>
      </c>
      <c r="G584" s="34"/>
      <c r="H584" s="34">
        <v>0</v>
      </c>
      <c r="I584" s="34"/>
      <c r="J584" s="34">
        <v>716421.56</v>
      </c>
      <c r="K584" s="35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</row>
    <row r="585" spans="1:700" x14ac:dyDescent="0.3">
      <c r="A585"/>
      <c r="B585" t="s">
        <v>314</v>
      </c>
      <c r="C585" t="s">
        <v>53</v>
      </c>
      <c r="D585" t="s">
        <v>53</v>
      </c>
      <c r="E585" s="45">
        <v>7640420</v>
      </c>
      <c r="F585" s="34" t="s">
        <v>428</v>
      </c>
      <c r="G585" s="34"/>
      <c r="H585" s="34">
        <v>122720</v>
      </c>
      <c r="I585" s="34"/>
      <c r="J585" s="34">
        <v>0</v>
      </c>
      <c r="K585" s="3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</row>
    <row r="586" spans="1:700" x14ac:dyDescent="0.3">
      <c r="A586"/>
      <c r="B586" t="s">
        <v>314</v>
      </c>
      <c r="C586" t="s">
        <v>53</v>
      </c>
      <c r="D586" t="s">
        <v>53</v>
      </c>
      <c r="E586" s="45">
        <v>7640420</v>
      </c>
      <c r="F586" s="34" t="s">
        <v>428</v>
      </c>
      <c r="G586" s="34"/>
      <c r="H586" s="34">
        <v>0</v>
      </c>
      <c r="I586" s="34"/>
      <c r="J586" s="34">
        <v>254582.5</v>
      </c>
      <c r="K586" s="35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</row>
    <row r="587" spans="1:700" x14ac:dyDescent="0.3">
      <c r="A587"/>
      <c r="B587" t="s">
        <v>314</v>
      </c>
      <c r="C587" t="s">
        <v>53</v>
      </c>
      <c r="D587" t="s">
        <v>53</v>
      </c>
      <c r="E587" s="45">
        <v>7640422</v>
      </c>
      <c r="F587" s="34" t="s">
        <v>450</v>
      </c>
      <c r="G587" s="34"/>
      <c r="H587" s="34">
        <v>0</v>
      </c>
      <c r="I587" s="34"/>
      <c r="J587" s="34">
        <v>9200</v>
      </c>
      <c r="K587" s="35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</row>
    <row r="588" spans="1:700" x14ac:dyDescent="0.3">
      <c r="A588"/>
      <c r="B588" t="s">
        <v>314</v>
      </c>
      <c r="C588" t="s">
        <v>53</v>
      </c>
      <c r="D588" t="s">
        <v>53</v>
      </c>
      <c r="E588" s="45">
        <v>7640423</v>
      </c>
      <c r="F588" s="34" t="s">
        <v>429</v>
      </c>
      <c r="G588" s="34"/>
      <c r="H588" s="34">
        <v>47444</v>
      </c>
      <c r="I588" s="34"/>
      <c r="J588" s="34">
        <v>0</v>
      </c>
      <c r="K588" s="35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</row>
    <row r="589" spans="1:700" x14ac:dyDescent="0.3">
      <c r="A589"/>
      <c r="B589" t="s">
        <v>314</v>
      </c>
      <c r="C589" t="s">
        <v>53</v>
      </c>
      <c r="D589" t="s">
        <v>53</v>
      </c>
      <c r="E589" s="45">
        <v>7640423</v>
      </c>
      <c r="F589" s="34" t="s">
        <v>429</v>
      </c>
      <c r="G589" s="34"/>
      <c r="H589" s="34">
        <v>0</v>
      </c>
      <c r="I589" s="34"/>
      <c r="J589" s="34">
        <v>43636</v>
      </c>
      <c r="K589" s="35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</row>
    <row r="590" spans="1:700" x14ac:dyDescent="0.3">
      <c r="A590"/>
      <c r="B590" t="s">
        <v>314</v>
      </c>
      <c r="C590" t="s">
        <v>53</v>
      </c>
      <c r="D590" t="s">
        <v>53</v>
      </c>
      <c r="E590" s="45">
        <v>7640424</v>
      </c>
      <c r="F590" s="34" t="s">
        <v>430</v>
      </c>
      <c r="G590" s="34"/>
      <c r="H590" s="34">
        <v>25120</v>
      </c>
      <c r="I590" s="34"/>
      <c r="J590" s="34">
        <v>0</v>
      </c>
      <c r="K590" s="35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</row>
    <row r="591" spans="1:700" x14ac:dyDescent="0.3">
      <c r="A591"/>
      <c r="B591" t="s">
        <v>314</v>
      </c>
      <c r="C591" t="s">
        <v>53</v>
      </c>
      <c r="D591" t="s">
        <v>53</v>
      </c>
      <c r="E591" s="45">
        <v>7640425</v>
      </c>
      <c r="F591" s="34" t="s">
        <v>431</v>
      </c>
      <c r="G591" s="34"/>
      <c r="H591" s="34">
        <v>2617391.56</v>
      </c>
      <c r="I591" s="34"/>
      <c r="J591" s="34">
        <v>0</v>
      </c>
      <c r="K591" s="35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</row>
    <row r="592" spans="1:700" x14ac:dyDescent="0.3">
      <c r="A592"/>
      <c r="B592" t="s">
        <v>314</v>
      </c>
      <c r="C592" t="s">
        <v>53</v>
      </c>
      <c r="D592" t="s">
        <v>53</v>
      </c>
      <c r="E592" s="45">
        <v>7640425</v>
      </c>
      <c r="F592" s="34" t="s">
        <v>431</v>
      </c>
      <c r="G592" s="34"/>
      <c r="H592" s="34">
        <v>0</v>
      </c>
      <c r="I592" s="34"/>
      <c r="J592" s="34">
        <v>3502762.28</v>
      </c>
      <c r="K592" s="35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</row>
    <row r="593" spans="1:700" x14ac:dyDescent="0.3">
      <c r="A593"/>
      <c r="B593" t="s">
        <v>314</v>
      </c>
      <c r="C593" t="s">
        <v>53</v>
      </c>
      <c r="D593" t="s">
        <v>53</v>
      </c>
      <c r="E593" s="45">
        <v>7640426</v>
      </c>
      <c r="F593" s="34" t="s">
        <v>432</v>
      </c>
      <c r="G593" s="34"/>
      <c r="H593" s="34">
        <v>470093.92</v>
      </c>
      <c r="I593" s="34"/>
      <c r="J593" s="34">
        <v>0</v>
      </c>
      <c r="K593" s="35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</row>
    <row r="594" spans="1:700" x14ac:dyDescent="0.3">
      <c r="A594"/>
      <c r="B594" t="s">
        <v>314</v>
      </c>
      <c r="C594" t="s">
        <v>53</v>
      </c>
      <c r="D594" t="s">
        <v>53</v>
      </c>
      <c r="E594" s="45">
        <v>7640426</v>
      </c>
      <c r="F594" s="34" t="s">
        <v>432</v>
      </c>
      <c r="G594" s="34"/>
      <c r="H594" s="34">
        <v>0</v>
      </c>
      <c r="I594" s="34"/>
      <c r="J594" s="34">
        <v>601838.56000000006</v>
      </c>
      <c r="K594" s="35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</row>
    <row r="595" spans="1:700" x14ac:dyDescent="0.3">
      <c r="A595"/>
      <c r="B595" t="s">
        <v>314</v>
      </c>
      <c r="C595" t="s">
        <v>53</v>
      </c>
      <c r="D595" t="s">
        <v>53</v>
      </c>
      <c r="E595" s="45">
        <v>7640428</v>
      </c>
      <c r="F595" s="34" t="s">
        <v>433</v>
      </c>
      <c r="G595" s="34"/>
      <c r="H595" s="34">
        <v>12040</v>
      </c>
      <c r="I595" s="34"/>
      <c r="J595" s="34">
        <v>0</v>
      </c>
      <c r="K595" s="3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</row>
    <row r="596" spans="1:700" x14ac:dyDescent="0.3">
      <c r="A596"/>
      <c r="B596" t="s">
        <v>314</v>
      </c>
      <c r="C596" t="s">
        <v>53</v>
      </c>
      <c r="D596" t="s">
        <v>53</v>
      </c>
      <c r="E596" s="45">
        <v>7640429</v>
      </c>
      <c r="F596" s="34" t="s">
        <v>434</v>
      </c>
      <c r="G596" s="34"/>
      <c r="H596" s="34">
        <v>9052</v>
      </c>
      <c r="I596" s="34"/>
      <c r="J596" s="34">
        <v>0</v>
      </c>
      <c r="K596" s="35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</row>
    <row r="597" spans="1:700" x14ac:dyDescent="0.3">
      <c r="A597"/>
      <c r="B597" t="s">
        <v>314</v>
      </c>
      <c r="C597" t="s">
        <v>53</v>
      </c>
      <c r="D597" t="s">
        <v>53</v>
      </c>
      <c r="E597" s="45">
        <v>7640429</v>
      </c>
      <c r="F597" s="34" t="s">
        <v>434</v>
      </c>
      <c r="G597" s="34"/>
      <c r="H597" s="34">
        <v>0</v>
      </c>
      <c r="I597" s="34"/>
      <c r="J597" s="34">
        <v>26000</v>
      </c>
      <c r="K597" s="35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</row>
    <row r="598" spans="1:700" x14ac:dyDescent="0.3">
      <c r="A598"/>
      <c r="B598" t="s">
        <v>314</v>
      </c>
      <c r="C598" t="s">
        <v>53</v>
      </c>
      <c r="D598" t="s">
        <v>53</v>
      </c>
      <c r="E598" s="45">
        <v>7640430</v>
      </c>
      <c r="F598" s="34" t="s">
        <v>435</v>
      </c>
      <c r="G598" s="34"/>
      <c r="H598" s="34">
        <v>326386.48</v>
      </c>
      <c r="I598" s="34"/>
      <c r="J598" s="34">
        <v>0</v>
      </c>
      <c r="K598" s="35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</row>
    <row r="599" spans="1:700" x14ac:dyDescent="0.3">
      <c r="A599"/>
      <c r="B599" t="s">
        <v>314</v>
      </c>
      <c r="C599" t="s">
        <v>53</v>
      </c>
      <c r="D599" t="s">
        <v>53</v>
      </c>
      <c r="E599" s="45">
        <v>7640430</v>
      </c>
      <c r="F599" s="34" t="s">
        <v>435</v>
      </c>
      <c r="G599" s="34"/>
      <c r="H599" s="34">
        <v>0</v>
      </c>
      <c r="I599" s="34"/>
      <c r="J599" s="34">
        <v>25225.86</v>
      </c>
      <c r="K599" s="35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</row>
    <row r="600" spans="1:700" x14ac:dyDescent="0.3">
      <c r="A600"/>
      <c r="B600" t="s">
        <v>314</v>
      </c>
      <c r="C600" t="s">
        <v>53</v>
      </c>
      <c r="D600" t="s">
        <v>53</v>
      </c>
      <c r="E600" s="45">
        <v>7640431</v>
      </c>
      <c r="F600" s="34" t="s">
        <v>436</v>
      </c>
      <c r="G600" s="34"/>
      <c r="H600" s="34">
        <v>1732061.46</v>
      </c>
      <c r="I600" s="34"/>
      <c r="J600" s="34">
        <v>0</v>
      </c>
      <c r="K600" s="35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</row>
    <row r="601" spans="1:700" x14ac:dyDescent="0.3">
      <c r="A601"/>
      <c r="B601" t="s">
        <v>314</v>
      </c>
      <c r="C601" t="s">
        <v>53</v>
      </c>
      <c r="D601" t="s">
        <v>53</v>
      </c>
      <c r="E601" s="45">
        <v>7640431</v>
      </c>
      <c r="F601" s="34" t="s">
        <v>436</v>
      </c>
      <c r="G601" s="34"/>
      <c r="H601" s="34">
        <v>0</v>
      </c>
      <c r="I601" s="34"/>
      <c r="J601" s="34">
        <v>221834.2</v>
      </c>
      <c r="K601" s="35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</row>
    <row r="602" spans="1:700" x14ac:dyDescent="0.3">
      <c r="A602"/>
      <c r="B602" t="s">
        <v>314</v>
      </c>
      <c r="C602" t="s">
        <v>53</v>
      </c>
      <c r="D602" t="s">
        <v>53</v>
      </c>
      <c r="E602" s="45">
        <v>7640432</v>
      </c>
      <c r="F602" s="34" t="s">
        <v>437</v>
      </c>
      <c r="G602" s="34"/>
      <c r="H602" s="34">
        <v>86888.52</v>
      </c>
      <c r="I602" s="34"/>
      <c r="J602" s="34">
        <v>0</v>
      </c>
      <c r="K602" s="35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</row>
    <row r="603" spans="1:700" x14ac:dyDescent="0.3">
      <c r="A603"/>
      <c r="B603" t="s">
        <v>314</v>
      </c>
      <c r="C603" t="s">
        <v>53</v>
      </c>
      <c r="D603" t="s">
        <v>53</v>
      </c>
      <c r="E603" s="45">
        <v>7640432</v>
      </c>
      <c r="F603" s="34" t="s">
        <v>437</v>
      </c>
      <c r="G603" s="34"/>
      <c r="H603" s="34">
        <v>0</v>
      </c>
      <c r="I603" s="34"/>
      <c r="J603" s="34">
        <v>16404.36</v>
      </c>
      <c r="K603" s="35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</row>
    <row r="604" spans="1:700" x14ac:dyDescent="0.3">
      <c r="A604"/>
      <c r="B604" t="s">
        <v>314</v>
      </c>
      <c r="C604" t="s">
        <v>53</v>
      </c>
      <c r="D604" t="s">
        <v>53</v>
      </c>
      <c r="E604" s="45">
        <v>7640433</v>
      </c>
      <c r="F604" s="34" t="s">
        <v>438</v>
      </c>
      <c r="G604" s="34"/>
      <c r="H604" s="34">
        <v>-529478.22</v>
      </c>
      <c r="I604" s="34"/>
      <c r="J604" s="34">
        <v>0</v>
      </c>
      <c r="K604" s="35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</row>
    <row r="605" spans="1:700" x14ac:dyDescent="0.3">
      <c r="A605"/>
      <c r="B605" t="s">
        <v>314</v>
      </c>
      <c r="C605" t="s">
        <v>53</v>
      </c>
      <c r="D605" t="s">
        <v>53</v>
      </c>
      <c r="E605" s="45">
        <v>7640433</v>
      </c>
      <c r="F605" s="34" t="s">
        <v>438</v>
      </c>
      <c r="G605" s="34"/>
      <c r="H605" s="34">
        <v>0</v>
      </c>
      <c r="I605" s="34"/>
      <c r="J605" s="34">
        <v>-412298.68</v>
      </c>
      <c r="K605" s="3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</row>
    <row r="606" spans="1:700" x14ac:dyDescent="0.3">
      <c r="A606"/>
      <c r="B606" t="s">
        <v>314</v>
      </c>
      <c r="C606" t="s">
        <v>53</v>
      </c>
      <c r="D606" t="s">
        <v>53</v>
      </c>
      <c r="E606" s="45">
        <v>7640438</v>
      </c>
      <c r="F606" s="34" t="s">
        <v>439</v>
      </c>
      <c r="G606" s="34"/>
      <c r="H606" s="34">
        <v>326493.06</v>
      </c>
      <c r="I606" s="34"/>
      <c r="J606" s="34">
        <v>0</v>
      </c>
      <c r="K606" s="35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</row>
    <row r="607" spans="1:700" x14ac:dyDescent="0.3">
      <c r="A607"/>
      <c r="B607" t="s">
        <v>314</v>
      </c>
      <c r="C607" t="s">
        <v>53</v>
      </c>
      <c r="D607" t="s">
        <v>53</v>
      </c>
      <c r="E607" s="45">
        <v>7640438</v>
      </c>
      <c r="F607" s="34" t="s">
        <v>439</v>
      </c>
      <c r="G607" s="34"/>
      <c r="H607" s="34">
        <v>0</v>
      </c>
      <c r="I607" s="34"/>
      <c r="J607" s="34">
        <v>254908.96</v>
      </c>
      <c r="K607" s="35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</row>
    <row r="608" spans="1:700" x14ac:dyDescent="0.3">
      <c r="A608"/>
      <c r="B608" t="s">
        <v>314</v>
      </c>
      <c r="C608" t="s">
        <v>53</v>
      </c>
      <c r="D608" t="s">
        <v>53</v>
      </c>
      <c r="E608" s="45">
        <v>7640439</v>
      </c>
      <c r="F608" s="34" t="s">
        <v>440</v>
      </c>
      <c r="G608" s="34"/>
      <c r="H608" s="34">
        <v>97545.52</v>
      </c>
      <c r="I608" s="34"/>
      <c r="J608" s="34">
        <v>0</v>
      </c>
      <c r="K608" s="35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</row>
    <row r="609" spans="1:700" x14ac:dyDescent="0.3">
      <c r="A609"/>
      <c r="B609" t="s">
        <v>314</v>
      </c>
      <c r="C609" t="s">
        <v>53</v>
      </c>
      <c r="D609" t="s">
        <v>53</v>
      </c>
      <c r="E609" s="45">
        <v>7640439</v>
      </c>
      <c r="F609" s="34" t="s">
        <v>440</v>
      </c>
      <c r="G609" s="34"/>
      <c r="H609" s="34">
        <v>0</v>
      </c>
      <c r="I609" s="34"/>
      <c r="J609" s="34">
        <v>181585</v>
      </c>
      <c r="K609" s="35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</row>
    <row r="610" spans="1:700" x14ac:dyDescent="0.3">
      <c r="A610"/>
      <c r="B610" t="s">
        <v>314</v>
      </c>
      <c r="C610" t="s">
        <v>53</v>
      </c>
      <c r="D610" t="s">
        <v>53</v>
      </c>
      <c r="E610" s="45">
        <v>7640440</v>
      </c>
      <c r="F610" s="34" t="s">
        <v>441</v>
      </c>
      <c r="G610" s="34"/>
      <c r="H610" s="34">
        <v>93000</v>
      </c>
      <c r="I610" s="34"/>
      <c r="J610" s="34">
        <v>0</v>
      </c>
      <c r="K610" s="35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</row>
    <row r="611" spans="1:700" x14ac:dyDescent="0.3">
      <c r="A611"/>
      <c r="B611" t="s">
        <v>314</v>
      </c>
      <c r="C611" t="s">
        <v>53</v>
      </c>
      <c r="D611" t="s">
        <v>53</v>
      </c>
      <c r="E611" s="45">
        <v>7640440</v>
      </c>
      <c r="F611" s="34" t="s">
        <v>441</v>
      </c>
      <c r="G611" s="34"/>
      <c r="H611" s="34">
        <v>0</v>
      </c>
      <c r="I611" s="34"/>
      <c r="J611" s="34">
        <v>112500</v>
      </c>
      <c r="K611" s="35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</row>
    <row r="612" spans="1:700" x14ac:dyDescent="0.3">
      <c r="A612"/>
      <c r="B612" t="s">
        <v>314</v>
      </c>
      <c r="C612" t="s">
        <v>53</v>
      </c>
      <c r="D612" t="s">
        <v>53</v>
      </c>
      <c r="E612" s="45">
        <v>7640441</v>
      </c>
      <c r="F612" s="34" t="s">
        <v>442</v>
      </c>
      <c r="G612" s="34"/>
      <c r="H612" s="34">
        <v>5408</v>
      </c>
      <c r="I612" s="34"/>
      <c r="J612" s="34">
        <v>0</v>
      </c>
      <c r="K612" s="35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</row>
    <row r="613" spans="1:700" x14ac:dyDescent="0.3">
      <c r="A613"/>
      <c r="B613" t="s">
        <v>314</v>
      </c>
      <c r="C613" t="s">
        <v>53</v>
      </c>
      <c r="D613" t="s">
        <v>53</v>
      </c>
      <c r="E613" s="45">
        <v>7640441</v>
      </c>
      <c r="F613" s="34" t="s">
        <v>442</v>
      </c>
      <c r="G613" s="34"/>
      <c r="H613" s="34">
        <v>0</v>
      </c>
      <c r="I613" s="34"/>
      <c r="J613" s="34">
        <v>5408</v>
      </c>
      <c r="K613" s="35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</row>
    <row r="614" spans="1:700" x14ac:dyDescent="0.3">
      <c r="A614"/>
      <c r="B614" t="s">
        <v>314</v>
      </c>
      <c r="C614" t="s">
        <v>53</v>
      </c>
      <c r="D614" t="s">
        <v>53</v>
      </c>
      <c r="E614" s="45">
        <v>7650504</v>
      </c>
      <c r="F614" s="34" t="s">
        <v>443</v>
      </c>
      <c r="G614" s="34"/>
      <c r="H614" s="34">
        <v>885642.16</v>
      </c>
      <c r="I614" s="34"/>
      <c r="J614" s="34">
        <v>0</v>
      </c>
      <c r="K614" s="35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</row>
    <row r="615" spans="1:700" x14ac:dyDescent="0.3">
      <c r="A615"/>
      <c r="B615" t="s">
        <v>314</v>
      </c>
      <c r="C615" t="s">
        <v>53</v>
      </c>
      <c r="D615" t="s">
        <v>53</v>
      </c>
      <c r="E615" s="45">
        <v>7650504</v>
      </c>
      <c r="F615" s="34" t="s">
        <v>443</v>
      </c>
      <c r="G615" s="34"/>
      <c r="H615" s="34">
        <v>0</v>
      </c>
      <c r="I615" s="34"/>
      <c r="J615" s="34">
        <v>932424.7</v>
      </c>
      <c r="K615" s="3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</row>
    <row r="616" spans="1:700" x14ac:dyDescent="0.3">
      <c r="A616"/>
      <c r="B616" t="s">
        <v>314</v>
      </c>
      <c r="C616" t="s">
        <v>53</v>
      </c>
      <c r="D616" t="s">
        <v>53</v>
      </c>
      <c r="E616" s="45">
        <v>7660605</v>
      </c>
      <c r="F616" s="34" t="s">
        <v>444</v>
      </c>
      <c r="G616" s="34"/>
      <c r="H616" s="34">
        <v>602262.07999999996</v>
      </c>
      <c r="I616" s="34"/>
      <c r="J616" s="34">
        <v>0</v>
      </c>
      <c r="K616" s="35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</row>
    <row r="617" spans="1:700" x14ac:dyDescent="0.3">
      <c r="A617"/>
      <c r="B617" t="s">
        <v>314</v>
      </c>
      <c r="C617" t="s">
        <v>53</v>
      </c>
      <c r="D617" t="s">
        <v>53</v>
      </c>
      <c r="E617" s="45">
        <v>7660605</v>
      </c>
      <c r="F617" s="34" t="s">
        <v>444</v>
      </c>
      <c r="G617" s="34"/>
      <c r="H617" s="34">
        <v>0</v>
      </c>
      <c r="I617" s="34"/>
      <c r="J617" s="34">
        <v>812077.12</v>
      </c>
      <c r="K617" s="35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</row>
    <row r="618" spans="1:700" x14ac:dyDescent="0.3">
      <c r="A618"/>
      <c r="B618" t="s">
        <v>314</v>
      </c>
      <c r="C618" t="s">
        <v>57</v>
      </c>
      <c r="D618" t="s">
        <v>57</v>
      </c>
      <c r="E618" s="45">
        <v>7700001</v>
      </c>
      <c r="F618" s="34" t="s">
        <v>486</v>
      </c>
      <c r="G618" s="34"/>
      <c r="H618" s="34">
        <v>844383.06</v>
      </c>
      <c r="I618" s="34"/>
      <c r="J618" s="34">
        <v>830017.18</v>
      </c>
      <c r="K618" s="35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</row>
    <row r="619" spans="1:700" x14ac:dyDescent="0.3">
      <c r="A619"/>
      <c r="B619" t="s">
        <v>314</v>
      </c>
      <c r="C619" t="s">
        <v>57</v>
      </c>
      <c r="D619" t="s">
        <v>57</v>
      </c>
      <c r="E619" s="45">
        <v>7700003</v>
      </c>
      <c r="F619" s="34" t="s">
        <v>487</v>
      </c>
      <c r="G619" s="34"/>
      <c r="H619" s="34">
        <v>3654.58</v>
      </c>
      <c r="I619" s="34"/>
      <c r="J619" s="34">
        <v>3654.62</v>
      </c>
      <c r="K619" s="35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</row>
    <row r="620" spans="1:700" x14ac:dyDescent="0.3">
      <c r="A620"/>
      <c r="B620" t="s">
        <v>314</v>
      </c>
      <c r="C620" t="s">
        <v>57</v>
      </c>
      <c r="D620" t="s">
        <v>57</v>
      </c>
      <c r="E620" s="45">
        <v>7700008</v>
      </c>
      <c r="F620" s="34" t="s">
        <v>488</v>
      </c>
      <c r="G620" s="34"/>
      <c r="H620" s="34">
        <v>15699.24</v>
      </c>
      <c r="I620" s="34"/>
      <c r="J620" s="34">
        <v>3067.16</v>
      </c>
      <c r="K620" s="35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</row>
    <row r="621" spans="1:700" x14ac:dyDescent="0.3">
      <c r="A621"/>
      <c r="B621" t="s">
        <v>314</v>
      </c>
      <c r="C621" t="s">
        <v>57</v>
      </c>
      <c r="D621" t="s">
        <v>57</v>
      </c>
      <c r="E621" s="45">
        <v>7700010</v>
      </c>
      <c r="F621" s="34" t="s">
        <v>489</v>
      </c>
      <c r="G621" s="34"/>
      <c r="H621" s="34">
        <v>636761.06000000006</v>
      </c>
      <c r="I621" s="34"/>
      <c r="J621" s="34">
        <v>576891.1</v>
      </c>
      <c r="K621" s="35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</row>
    <row r="622" spans="1:700" x14ac:dyDescent="0.3">
      <c r="A622"/>
      <c r="B622" t="s">
        <v>314</v>
      </c>
      <c r="C622" t="s">
        <v>57</v>
      </c>
      <c r="D622" t="s">
        <v>57</v>
      </c>
      <c r="E622" s="45">
        <v>7700016</v>
      </c>
      <c r="F622" s="34" t="s">
        <v>490</v>
      </c>
      <c r="G622" s="34"/>
      <c r="H622" s="34">
        <v>165428.76</v>
      </c>
      <c r="I622" s="34"/>
      <c r="J622" s="34">
        <v>135156.16</v>
      </c>
      <c r="K622" s="35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</row>
    <row r="623" spans="1:700" x14ac:dyDescent="0.3">
      <c r="A623"/>
      <c r="B623" t="s">
        <v>314</v>
      </c>
      <c r="C623" t="s">
        <v>57</v>
      </c>
      <c r="D623" t="s">
        <v>57</v>
      </c>
      <c r="E623" s="45">
        <v>7700020</v>
      </c>
      <c r="F623" s="34" t="s">
        <v>491</v>
      </c>
      <c r="G623" s="34"/>
      <c r="H623" s="34">
        <v>684.9</v>
      </c>
      <c r="I623" s="34"/>
      <c r="J623" s="34">
        <v>684.94</v>
      </c>
      <c r="K623" s="35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</row>
    <row r="624" spans="1:700" x14ac:dyDescent="0.3">
      <c r="A624"/>
      <c r="B624" t="s">
        <v>314</v>
      </c>
      <c r="C624" t="s">
        <v>57</v>
      </c>
      <c r="D624" t="s">
        <v>57</v>
      </c>
      <c r="E624" s="45">
        <v>7700022</v>
      </c>
      <c r="F624" s="34" t="s">
        <v>492</v>
      </c>
      <c r="G624" s="34"/>
      <c r="H624" s="34">
        <v>1734384.08</v>
      </c>
      <c r="I624" s="34"/>
      <c r="J624" s="34">
        <v>1525490.86</v>
      </c>
      <c r="K624" s="35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</row>
    <row r="625" spans="1:700" x14ac:dyDescent="0.3">
      <c r="A625"/>
      <c r="B625" t="s">
        <v>314</v>
      </c>
      <c r="C625" t="s">
        <v>57</v>
      </c>
      <c r="D625" t="s">
        <v>57</v>
      </c>
      <c r="E625" s="45">
        <v>7700029</v>
      </c>
      <c r="F625" s="34" t="s">
        <v>493</v>
      </c>
      <c r="G625" s="34"/>
      <c r="H625" s="34">
        <v>2004.48</v>
      </c>
      <c r="I625" s="34"/>
      <c r="J625" s="34">
        <v>1551.16</v>
      </c>
      <c r="K625" s="3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</row>
    <row r="626" spans="1:700" x14ac:dyDescent="0.3">
      <c r="A626"/>
      <c r="B626" t="s">
        <v>314</v>
      </c>
      <c r="C626" t="s">
        <v>57</v>
      </c>
      <c r="D626" t="s">
        <v>57</v>
      </c>
      <c r="E626" s="45">
        <v>7700030</v>
      </c>
      <c r="F626" s="34" t="s">
        <v>494</v>
      </c>
      <c r="G626" s="34"/>
      <c r="H626" s="34">
        <v>30324.06</v>
      </c>
      <c r="I626" s="34"/>
      <c r="J626" s="34">
        <v>34209.980000000003</v>
      </c>
      <c r="K626" s="35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</row>
    <row r="627" spans="1:700" x14ac:dyDescent="0.3">
      <c r="A627"/>
      <c r="B627" t="s">
        <v>314</v>
      </c>
      <c r="C627" t="s">
        <v>57</v>
      </c>
      <c r="D627" t="s">
        <v>57</v>
      </c>
      <c r="E627" s="45">
        <v>7702104</v>
      </c>
      <c r="F627" s="34" t="s">
        <v>495</v>
      </c>
      <c r="G627" s="34"/>
      <c r="H627" s="34">
        <v>719897.98</v>
      </c>
      <c r="I627" s="34"/>
      <c r="J627" s="34">
        <v>601303.93999999994</v>
      </c>
      <c r="K627" s="35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</row>
    <row r="628" spans="1:700" x14ac:dyDescent="0.3">
      <c r="A628"/>
      <c r="B628" t="s">
        <v>314</v>
      </c>
      <c r="C628" t="s">
        <v>57</v>
      </c>
      <c r="D628" t="s">
        <v>57</v>
      </c>
      <c r="E628" s="45">
        <v>7702114</v>
      </c>
      <c r="F628" s="34" t="s">
        <v>496</v>
      </c>
      <c r="G628" s="34"/>
      <c r="H628" s="34">
        <v>5148069.6399999997</v>
      </c>
      <c r="I628" s="34"/>
      <c r="J628" s="34">
        <v>5147138.58</v>
      </c>
      <c r="K628" s="35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</row>
    <row r="629" spans="1:700" x14ac:dyDescent="0.3">
      <c r="A629"/>
      <c r="B629" t="s">
        <v>314</v>
      </c>
      <c r="C629" t="s">
        <v>57</v>
      </c>
      <c r="D629" t="s">
        <v>57</v>
      </c>
      <c r="E629" s="45">
        <v>7702115</v>
      </c>
      <c r="F629" s="34" t="s">
        <v>497</v>
      </c>
      <c r="G629" s="34"/>
      <c r="H629" s="34">
        <v>46664.2</v>
      </c>
      <c r="I629" s="34"/>
      <c r="J629" s="34">
        <v>46423.88</v>
      </c>
      <c r="K629" s="35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</row>
    <row r="630" spans="1:700" x14ac:dyDescent="0.3">
      <c r="A630"/>
      <c r="B630" t="s">
        <v>314</v>
      </c>
      <c r="C630" t="s">
        <v>57</v>
      </c>
      <c r="D630" t="s">
        <v>57</v>
      </c>
      <c r="E630" s="45">
        <v>7702127</v>
      </c>
      <c r="F630" s="34" t="s">
        <v>498</v>
      </c>
      <c r="G630" s="34"/>
      <c r="H630" s="34">
        <v>1042.8</v>
      </c>
      <c r="I630" s="34"/>
      <c r="J630" s="34">
        <v>11906.14</v>
      </c>
      <c r="K630" s="35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</row>
    <row r="631" spans="1:700" x14ac:dyDescent="0.3">
      <c r="A631"/>
      <c r="B631" t="s">
        <v>314</v>
      </c>
      <c r="C631" t="s">
        <v>57</v>
      </c>
      <c r="D631" t="s">
        <v>57</v>
      </c>
      <c r="E631" s="45">
        <v>7702128</v>
      </c>
      <c r="F631" s="34" t="s">
        <v>499</v>
      </c>
      <c r="G631" s="34"/>
      <c r="H631" s="34">
        <v>18141.060000000001</v>
      </c>
      <c r="I631" s="34"/>
      <c r="J631" s="34">
        <v>18141.060000000001</v>
      </c>
      <c r="K631" s="35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</row>
    <row r="632" spans="1:700" x14ac:dyDescent="0.3">
      <c r="A632"/>
      <c r="B632" t="s">
        <v>314</v>
      </c>
      <c r="C632" t="s">
        <v>60</v>
      </c>
      <c r="D632" t="s">
        <v>60</v>
      </c>
      <c r="E632" s="45">
        <v>7714000</v>
      </c>
      <c r="F632" s="34" t="s">
        <v>546</v>
      </c>
      <c r="G632" s="34"/>
      <c r="H632" s="34">
        <v>360000</v>
      </c>
      <c r="I632" s="34"/>
      <c r="J632" s="34">
        <v>440000</v>
      </c>
      <c r="K632" s="35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</row>
    <row r="633" spans="1:700" x14ac:dyDescent="0.3">
      <c r="A633"/>
      <c r="B633" t="s">
        <v>314</v>
      </c>
      <c r="C633" t="s">
        <v>60</v>
      </c>
      <c r="D633" t="s">
        <v>60</v>
      </c>
      <c r="E633" s="45">
        <v>7717602</v>
      </c>
      <c r="F633" s="34" t="s">
        <v>547</v>
      </c>
      <c r="G633" s="34"/>
      <c r="H633" s="34">
        <v>3800000</v>
      </c>
      <c r="I633" s="34"/>
      <c r="J633" s="34">
        <v>3500000</v>
      </c>
      <c r="K633" s="35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</row>
    <row r="634" spans="1:700" x14ac:dyDescent="0.3">
      <c r="A634"/>
      <c r="B634" t="s">
        <v>314</v>
      </c>
      <c r="C634" t="s">
        <v>60</v>
      </c>
      <c r="D634" t="s">
        <v>60</v>
      </c>
      <c r="E634" s="45">
        <v>7717603</v>
      </c>
      <c r="F634" s="34" t="s">
        <v>548</v>
      </c>
      <c r="G634" s="34"/>
      <c r="H634" s="34">
        <v>1162035.78</v>
      </c>
      <c r="I634" s="34"/>
      <c r="J634" s="34">
        <v>684772.64</v>
      </c>
      <c r="K634" s="35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</row>
    <row r="635" spans="1:700" x14ac:dyDescent="0.3">
      <c r="A635"/>
      <c r="B635" t="s">
        <v>314</v>
      </c>
      <c r="C635" t="s">
        <v>60</v>
      </c>
      <c r="D635" t="s">
        <v>60</v>
      </c>
      <c r="E635" s="45">
        <v>7717606</v>
      </c>
      <c r="F635" s="34" t="s">
        <v>549</v>
      </c>
      <c r="G635" s="34"/>
      <c r="H635" s="34">
        <v>540000</v>
      </c>
      <c r="I635" s="34"/>
      <c r="J635" s="34">
        <v>220000</v>
      </c>
      <c r="K635" s="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</row>
    <row r="636" spans="1:700" x14ac:dyDescent="0.3">
      <c r="A636"/>
      <c r="B636" t="s">
        <v>314</v>
      </c>
      <c r="C636" t="s">
        <v>60</v>
      </c>
      <c r="D636" t="s">
        <v>60</v>
      </c>
      <c r="E636" s="45">
        <v>7717607</v>
      </c>
      <c r="F636" s="34" t="s">
        <v>550</v>
      </c>
      <c r="G636" s="34"/>
      <c r="H636" s="34">
        <v>297556.38</v>
      </c>
      <c r="I636" s="34"/>
      <c r="J636" s="34">
        <v>241136</v>
      </c>
      <c r="K636" s="35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</row>
    <row r="637" spans="1:700" x14ac:dyDescent="0.3">
      <c r="A637"/>
      <c r="B637" t="s">
        <v>314</v>
      </c>
      <c r="C637" t="s">
        <v>62</v>
      </c>
      <c r="D637" t="s">
        <v>62</v>
      </c>
      <c r="E637" s="45">
        <v>7800001</v>
      </c>
      <c r="F637" s="34" t="s">
        <v>552</v>
      </c>
      <c r="G637" s="34"/>
      <c r="H637" s="34">
        <v>25643.94</v>
      </c>
      <c r="I637" s="34"/>
      <c r="J637" s="34">
        <v>0</v>
      </c>
      <c r="K637" s="35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</row>
    <row r="638" spans="1:700" x14ac:dyDescent="0.3">
      <c r="A638"/>
      <c r="B638" t="s">
        <v>314</v>
      </c>
      <c r="C638" t="s">
        <v>54</v>
      </c>
      <c r="D638" t="s">
        <v>54</v>
      </c>
      <c r="E638" s="45">
        <v>7800013</v>
      </c>
      <c r="F638" s="34" t="s">
        <v>476</v>
      </c>
      <c r="G638" s="34"/>
      <c r="H638" s="34">
        <v>533.17999999999995</v>
      </c>
      <c r="I638" s="34"/>
      <c r="J638" s="34">
        <v>0</v>
      </c>
      <c r="K638" s="35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</row>
    <row r="639" spans="1:700" x14ac:dyDescent="0.3">
      <c r="A639"/>
      <c r="B639" t="s">
        <v>314</v>
      </c>
      <c r="C639" t="s">
        <v>54</v>
      </c>
      <c r="D639" t="s">
        <v>54</v>
      </c>
      <c r="E639" s="45">
        <v>7800013</v>
      </c>
      <c r="F639" s="34" t="s">
        <v>476</v>
      </c>
      <c r="G639" s="34"/>
      <c r="H639" s="34">
        <v>0</v>
      </c>
      <c r="I639" s="34"/>
      <c r="J639" s="34">
        <v>1104.1400000000001</v>
      </c>
      <c r="K639" s="35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</row>
    <row r="640" spans="1:700" x14ac:dyDescent="0.3">
      <c r="A640"/>
      <c r="B640" t="s">
        <v>314</v>
      </c>
      <c r="C640" t="s">
        <v>61</v>
      </c>
      <c r="D640" t="s">
        <v>61</v>
      </c>
      <c r="E640" s="45">
        <v>7800015</v>
      </c>
      <c r="F640" s="34" t="s">
        <v>551</v>
      </c>
      <c r="G640" s="34"/>
      <c r="H640" s="34">
        <v>0</v>
      </c>
      <c r="I640" s="34"/>
      <c r="J640" s="34">
        <v>258.24</v>
      </c>
      <c r="K640" s="35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</row>
    <row r="641" spans="1:700" x14ac:dyDescent="0.3">
      <c r="A641"/>
      <c r="B641" t="s">
        <v>314</v>
      </c>
      <c r="C641" t="s">
        <v>61</v>
      </c>
      <c r="D641" t="s">
        <v>61</v>
      </c>
      <c r="E641" s="45">
        <v>7800015</v>
      </c>
      <c r="F641" s="34" t="s">
        <v>551</v>
      </c>
      <c r="G641" s="34"/>
      <c r="H641" s="34">
        <v>41.72</v>
      </c>
      <c r="I641" s="34"/>
      <c r="J641" s="34">
        <v>0</v>
      </c>
      <c r="K641" s="35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</row>
    <row r="642" spans="1:700" x14ac:dyDescent="0.3">
      <c r="A642"/>
      <c r="B642" t="s">
        <v>314</v>
      </c>
      <c r="C642" t="s">
        <v>62</v>
      </c>
      <c r="D642" t="s">
        <v>62</v>
      </c>
      <c r="E642" s="45">
        <v>7802001</v>
      </c>
      <c r="F642" s="34" t="s">
        <v>553</v>
      </c>
      <c r="G642" s="34"/>
      <c r="H642" s="34">
        <v>987.74</v>
      </c>
      <c r="I642" s="34"/>
      <c r="J642" s="34">
        <v>0</v>
      </c>
      <c r="K642" s="35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</row>
    <row r="643" spans="1:700" x14ac:dyDescent="0.3">
      <c r="A643"/>
      <c r="B643" t="s">
        <v>314</v>
      </c>
      <c r="C643" t="s">
        <v>62</v>
      </c>
      <c r="D643" t="s">
        <v>62</v>
      </c>
      <c r="E643" s="45">
        <v>7811001</v>
      </c>
      <c r="F643" s="34" t="s">
        <v>554</v>
      </c>
      <c r="G643" s="34"/>
      <c r="H643" s="34">
        <v>1313578.98</v>
      </c>
      <c r="I643" s="34"/>
      <c r="J643" s="34">
        <v>0</v>
      </c>
      <c r="K643" s="35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</row>
    <row r="644" spans="1:700" x14ac:dyDescent="0.3">
      <c r="A644"/>
      <c r="B644" t="s">
        <v>314</v>
      </c>
      <c r="C644" t="s">
        <v>62</v>
      </c>
      <c r="D644" t="s">
        <v>62</v>
      </c>
      <c r="E644" s="45">
        <v>7811001</v>
      </c>
      <c r="F644" s="34" t="s">
        <v>554</v>
      </c>
      <c r="G644" s="34"/>
      <c r="H644" s="34">
        <v>0</v>
      </c>
      <c r="I644" s="34"/>
      <c r="J644" s="34">
        <v>1345601.68</v>
      </c>
      <c r="K644" s="35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</row>
    <row r="645" spans="1:700" x14ac:dyDescent="0.3">
      <c r="A645"/>
      <c r="B645" t="s">
        <v>314</v>
      </c>
      <c r="C645" t="s">
        <v>63</v>
      </c>
      <c r="D645" t="s">
        <v>63</v>
      </c>
      <c r="E645" s="45">
        <v>7900001</v>
      </c>
      <c r="F645" s="34" t="s">
        <v>555</v>
      </c>
      <c r="G645" s="34"/>
      <c r="H645" s="34">
        <v>17970468</v>
      </c>
      <c r="I645" s="34"/>
      <c r="J645" s="34">
        <v>15799990</v>
      </c>
      <c r="K645" s="3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</row>
    <row r="646" spans="1:700" x14ac:dyDescent="0.3">
      <c r="A646"/>
      <c r="B646" t="s">
        <v>314</v>
      </c>
      <c r="C646" t="s">
        <v>63</v>
      </c>
      <c r="D646" t="s">
        <v>63</v>
      </c>
      <c r="E646" s="45">
        <v>7900002</v>
      </c>
      <c r="F646" s="34" t="s">
        <v>555</v>
      </c>
      <c r="G646" s="34"/>
      <c r="H646" s="34">
        <v>3516434</v>
      </c>
      <c r="I646" s="34"/>
      <c r="J646" s="34">
        <v>3262568</v>
      </c>
      <c r="K646" s="35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</row>
    <row r="647" spans="1:700" x14ac:dyDescent="0.3">
      <c r="A647"/>
      <c r="B647" t="s">
        <v>314</v>
      </c>
      <c r="C647" t="s">
        <v>64</v>
      </c>
      <c r="D647" t="s">
        <v>64</v>
      </c>
      <c r="E647" s="45">
        <v>7900003</v>
      </c>
      <c r="F647" s="34" t="s">
        <v>556</v>
      </c>
      <c r="G647" s="34"/>
      <c r="H647" s="34">
        <v>0</v>
      </c>
      <c r="I647" s="34"/>
      <c r="J647" s="34">
        <v>-10098.56</v>
      </c>
      <c r="K647" s="35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</row>
    <row r="648" spans="1:700" x14ac:dyDescent="0.3">
      <c r="A648"/>
      <c r="B648" t="s">
        <v>314</v>
      </c>
      <c r="C648" t="s">
        <v>64</v>
      </c>
      <c r="D648" t="s">
        <v>64</v>
      </c>
      <c r="E648" s="45">
        <v>7900005</v>
      </c>
      <c r="F648" s="34" t="s">
        <v>557</v>
      </c>
      <c r="G648" s="34"/>
      <c r="H648" s="34">
        <v>-491232.02</v>
      </c>
      <c r="I648" s="34"/>
      <c r="J648" s="34">
        <v>578846.14</v>
      </c>
      <c r="K648" s="35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</row>
    <row r="649" spans="1:700" x14ac:dyDescent="0.3">
      <c r="A649"/>
      <c r="B649" t="s">
        <v>314</v>
      </c>
      <c r="C649" t="s">
        <v>64</v>
      </c>
      <c r="D649" t="s">
        <v>64</v>
      </c>
      <c r="E649" s="45">
        <v>7900006</v>
      </c>
      <c r="F649" s="34" t="s">
        <v>557</v>
      </c>
      <c r="G649" s="34"/>
      <c r="H649" s="34">
        <v>-114262.66</v>
      </c>
      <c r="I649" s="34"/>
      <c r="J649" s="34">
        <v>13796.16</v>
      </c>
      <c r="K649" s="35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</row>
    <row r="650" spans="1:700" x14ac:dyDescent="0.3">
      <c r="A650"/>
      <c r="B650" t="s">
        <v>314</v>
      </c>
      <c r="C650" t="s">
        <v>58</v>
      </c>
      <c r="D650" t="s">
        <v>58</v>
      </c>
      <c r="E650" s="45">
        <v>7900902</v>
      </c>
      <c r="F650" s="34" t="s">
        <v>501</v>
      </c>
      <c r="G650" s="34"/>
      <c r="H650" s="34">
        <v>117044.76</v>
      </c>
      <c r="I650" s="34"/>
      <c r="J650" s="34">
        <v>147627.64000000001</v>
      </c>
      <c r="K650" s="35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</row>
    <row r="651" spans="1:700" x14ac:dyDescent="0.3">
      <c r="A651"/>
      <c r="B651" t="s">
        <v>314</v>
      </c>
      <c r="C651" t="s">
        <v>58</v>
      </c>
      <c r="D651" t="s">
        <v>58</v>
      </c>
      <c r="E651" s="45">
        <v>7900905</v>
      </c>
      <c r="F651" s="34" t="s">
        <v>502</v>
      </c>
      <c r="G651" s="34"/>
      <c r="H651" s="34">
        <v>218209.56</v>
      </c>
      <c r="I651" s="34"/>
      <c r="J651" s="34">
        <v>0</v>
      </c>
      <c r="K651" s="35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</row>
    <row r="652" spans="1:700" x14ac:dyDescent="0.3">
      <c r="A652"/>
      <c r="B652" t="s">
        <v>314</v>
      </c>
      <c r="C652" t="s">
        <v>58</v>
      </c>
      <c r="D652" t="s">
        <v>58</v>
      </c>
      <c r="E652" s="45">
        <v>7900906</v>
      </c>
      <c r="F652" s="34" t="s">
        <v>503</v>
      </c>
      <c r="G652" s="34"/>
      <c r="H652" s="34">
        <v>344505.3</v>
      </c>
      <c r="I652" s="34"/>
      <c r="J652" s="34">
        <v>534486.64</v>
      </c>
      <c r="K652" s="35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</row>
    <row r="653" spans="1:700" x14ac:dyDescent="0.3">
      <c r="A653"/>
      <c r="B653" t="s">
        <v>314</v>
      </c>
      <c r="C653" t="s">
        <v>58</v>
      </c>
      <c r="D653" t="s">
        <v>58</v>
      </c>
      <c r="E653" s="45">
        <v>7900908</v>
      </c>
      <c r="F653" s="34" t="s">
        <v>504</v>
      </c>
      <c r="G653" s="34"/>
      <c r="H653" s="34">
        <v>433067.62</v>
      </c>
      <c r="I653" s="34"/>
      <c r="J653" s="34">
        <v>81961.08</v>
      </c>
      <c r="K653" s="35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</row>
    <row r="654" spans="1:700" x14ac:dyDescent="0.3">
      <c r="A654"/>
      <c r="B654" t="s">
        <v>314</v>
      </c>
      <c r="C654" t="s">
        <v>58</v>
      </c>
      <c r="D654" t="s">
        <v>58</v>
      </c>
      <c r="E654" s="45">
        <v>7900909</v>
      </c>
      <c r="F654" s="34" t="s">
        <v>505</v>
      </c>
      <c r="G654" s="34"/>
      <c r="H654" s="34">
        <v>0</v>
      </c>
      <c r="I654" s="34"/>
      <c r="J654" s="34">
        <v>1000</v>
      </c>
      <c r="K654" s="35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</row>
    <row r="655" spans="1:700" x14ac:dyDescent="0.3">
      <c r="A655"/>
      <c r="B655" t="s">
        <v>314</v>
      </c>
      <c r="C655" t="s">
        <v>58</v>
      </c>
      <c r="D655" t="s">
        <v>58</v>
      </c>
      <c r="E655" s="45">
        <v>7900910</v>
      </c>
      <c r="F655" s="34" t="s">
        <v>506</v>
      </c>
      <c r="G655" s="34"/>
      <c r="H655" s="34">
        <v>19618.2</v>
      </c>
      <c r="I655" s="34"/>
      <c r="J655" s="34">
        <v>27843</v>
      </c>
      <c r="K655" s="3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</row>
    <row r="656" spans="1:700" x14ac:dyDescent="0.3">
      <c r="A656"/>
      <c r="B656" t="s">
        <v>314</v>
      </c>
      <c r="C656" t="s">
        <v>58</v>
      </c>
      <c r="D656" t="s">
        <v>58</v>
      </c>
      <c r="E656" s="45">
        <v>7900918</v>
      </c>
      <c r="F656" s="34" t="s">
        <v>507</v>
      </c>
      <c r="G656" s="34"/>
      <c r="H656" s="34">
        <v>117341.44</v>
      </c>
      <c r="I656" s="34"/>
      <c r="J656" s="34">
        <v>123447.62</v>
      </c>
      <c r="K656" s="35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</row>
    <row r="657" spans="1:700" x14ac:dyDescent="0.3">
      <c r="A657"/>
      <c r="B657" t="s">
        <v>314</v>
      </c>
      <c r="C657" t="s">
        <v>58</v>
      </c>
      <c r="D657" t="s">
        <v>58</v>
      </c>
      <c r="E657" s="45">
        <v>7900919</v>
      </c>
      <c r="F657" s="34" t="s">
        <v>508</v>
      </c>
      <c r="G657" s="34"/>
      <c r="H657" s="34">
        <v>482438.92</v>
      </c>
      <c r="I657" s="34"/>
      <c r="J657" s="34">
        <v>600198.26</v>
      </c>
      <c r="K657" s="35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</row>
    <row r="658" spans="1:700" x14ac:dyDescent="0.3">
      <c r="A658"/>
      <c r="B658" t="s">
        <v>314</v>
      </c>
      <c r="C658" t="s">
        <v>58</v>
      </c>
      <c r="D658" t="s">
        <v>58</v>
      </c>
      <c r="E658" s="45">
        <v>7900926</v>
      </c>
      <c r="F658" s="34" t="s">
        <v>509</v>
      </c>
      <c r="G658" s="34"/>
      <c r="H658" s="34">
        <v>281646.88</v>
      </c>
      <c r="I658" s="34"/>
      <c r="J658" s="34">
        <v>272167.24</v>
      </c>
      <c r="K658" s="35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</row>
    <row r="659" spans="1:700" x14ac:dyDescent="0.3">
      <c r="A659"/>
      <c r="B659" t="s">
        <v>314</v>
      </c>
      <c r="C659" t="s">
        <v>58</v>
      </c>
      <c r="D659" t="s">
        <v>58</v>
      </c>
      <c r="E659" s="45">
        <v>7900931</v>
      </c>
      <c r="F659" s="34" t="s">
        <v>510</v>
      </c>
      <c r="G659" s="34"/>
      <c r="H659" s="34">
        <v>6875</v>
      </c>
      <c r="I659" s="34"/>
      <c r="J659" s="34">
        <v>6296.38</v>
      </c>
      <c r="K659" s="35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</row>
    <row r="660" spans="1:700" x14ac:dyDescent="0.3">
      <c r="A660"/>
      <c r="B660" t="s">
        <v>314</v>
      </c>
      <c r="C660" t="s">
        <v>58</v>
      </c>
      <c r="D660" t="s">
        <v>58</v>
      </c>
      <c r="E660" s="45">
        <v>7900945</v>
      </c>
      <c r="F660" s="34" t="s">
        <v>511</v>
      </c>
      <c r="G660" s="34"/>
      <c r="H660" s="34">
        <v>3154.44</v>
      </c>
      <c r="I660" s="34"/>
      <c r="J660" s="34">
        <v>495</v>
      </c>
      <c r="K660" s="35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</row>
    <row r="661" spans="1:700" x14ac:dyDescent="0.3">
      <c r="A661"/>
      <c r="B661" t="s">
        <v>314</v>
      </c>
      <c r="C661" t="s">
        <v>58</v>
      </c>
      <c r="D661" t="s">
        <v>58</v>
      </c>
      <c r="E661" s="45">
        <v>7900949</v>
      </c>
      <c r="F661" s="34" t="s">
        <v>512</v>
      </c>
      <c r="G661" s="34"/>
      <c r="H661" s="34">
        <v>3002.96</v>
      </c>
      <c r="I661" s="34"/>
      <c r="J661" s="34">
        <v>3583.72</v>
      </c>
      <c r="K661" s="35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</row>
    <row r="662" spans="1:700" x14ac:dyDescent="0.3">
      <c r="A662"/>
      <c r="B662" t="s">
        <v>314</v>
      </c>
      <c r="C662" t="s">
        <v>58</v>
      </c>
      <c r="D662" t="s">
        <v>58</v>
      </c>
      <c r="E662" s="45">
        <v>7900952</v>
      </c>
      <c r="F662" s="34" t="s">
        <v>237</v>
      </c>
      <c r="G662" s="34"/>
      <c r="H662" s="34">
        <v>108182.96</v>
      </c>
      <c r="I662" s="34"/>
      <c r="J662" s="34">
        <v>148931.84</v>
      </c>
      <c r="K662" s="35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</row>
    <row r="663" spans="1:700" x14ac:dyDescent="0.3">
      <c r="A663"/>
      <c r="B663" t="s">
        <v>314</v>
      </c>
      <c r="C663" t="s">
        <v>58</v>
      </c>
      <c r="D663" t="s">
        <v>58</v>
      </c>
      <c r="E663" s="45">
        <v>7900953</v>
      </c>
      <c r="F663" s="34" t="s">
        <v>238</v>
      </c>
      <c r="G663" s="34"/>
      <c r="H663" s="34">
        <v>283867.88</v>
      </c>
      <c r="I663" s="34"/>
      <c r="J663" s="34">
        <v>618444.78</v>
      </c>
      <c r="K663" s="35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</row>
    <row r="664" spans="1:700" x14ac:dyDescent="0.3">
      <c r="A664"/>
      <c r="B664" t="s">
        <v>314</v>
      </c>
      <c r="C664" t="s">
        <v>58</v>
      </c>
      <c r="D664" t="s">
        <v>58</v>
      </c>
      <c r="E664" s="45">
        <v>7900954</v>
      </c>
      <c r="F664" s="34" t="s">
        <v>513</v>
      </c>
      <c r="G664" s="34"/>
      <c r="H664" s="34">
        <v>371830</v>
      </c>
      <c r="I664" s="34"/>
      <c r="J664" s="34">
        <v>334736</v>
      </c>
      <c r="K664" s="35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</row>
    <row r="665" spans="1:700" x14ac:dyDescent="0.3">
      <c r="A665"/>
      <c r="B665" t="s">
        <v>314</v>
      </c>
      <c r="C665" t="s">
        <v>58</v>
      </c>
      <c r="D665" t="s">
        <v>58</v>
      </c>
      <c r="E665" s="45">
        <v>7900958</v>
      </c>
      <c r="F665" s="34" t="s">
        <v>240</v>
      </c>
      <c r="G665" s="34"/>
      <c r="H665" s="34">
        <v>345970.36</v>
      </c>
      <c r="I665" s="34"/>
      <c r="J665" s="34">
        <v>80207.199999999997</v>
      </c>
      <c r="K665" s="3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</row>
    <row r="666" spans="1:700" x14ac:dyDescent="0.3">
      <c r="A666"/>
      <c r="B666" t="s">
        <v>314</v>
      </c>
      <c r="C666" t="s">
        <v>58</v>
      </c>
      <c r="D666" t="s">
        <v>58</v>
      </c>
      <c r="E666" s="45">
        <v>7900959</v>
      </c>
      <c r="F666" s="34" t="s">
        <v>514</v>
      </c>
      <c r="G666" s="34"/>
      <c r="H666" s="34">
        <v>-726</v>
      </c>
      <c r="I666" s="34"/>
      <c r="J666" s="34">
        <v>-49865.66</v>
      </c>
      <c r="K666" s="35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</row>
    <row r="667" spans="1:700" x14ac:dyDescent="0.3">
      <c r="A667"/>
      <c r="B667" t="s">
        <v>314</v>
      </c>
      <c r="C667" t="s">
        <v>58</v>
      </c>
      <c r="D667" t="s">
        <v>58</v>
      </c>
      <c r="E667" s="45">
        <v>7900960</v>
      </c>
      <c r="F667" s="34" t="s">
        <v>515</v>
      </c>
      <c r="G667" s="34"/>
      <c r="H667" s="34">
        <v>0</v>
      </c>
      <c r="I667" s="34"/>
      <c r="J667" s="34">
        <v>45509.66</v>
      </c>
      <c r="K667" s="35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</row>
    <row r="668" spans="1:700" x14ac:dyDescent="0.3">
      <c r="A668"/>
      <c r="B668" t="s">
        <v>314</v>
      </c>
      <c r="C668" t="s">
        <v>58</v>
      </c>
      <c r="D668" t="s">
        <v>58</v>
      </c>
      <c r="E668" s="45">
        <v>7900961</v>
      </c>
      <c r="F668" s="34" t="s">
        <v>516</v>
      </c>
      <c r="G668" s="34"/>
      <c r="H668" s="34">
        <v>726</v>
      </c>
      <c r="I668" s="34"/>
      <c r="J668" s="34">
        <v>4356</v>
      </c>
      <c r="K668" s="35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</row>
    <row r="669" spans="1:700" x14ac:dyDescent="0.3">
      <c r="A669"/>
      <c r="B669" t="s">
        <v>314</v>
      </c>
      <c r="C669" t="s">
        <v>58</v>
      </c>
      <c r="D669" t="s">
        <v>58</v>
      </c>
      <c r="E669" s="45">
        <v>7900962</v>
      </c>
      <c r="F669" s="34" t="s">
        <v>517</v>
      </c>
      <c r="G669" s="34"/>
      <c r="H669" s="34">
        <v>205415</v>
      </c>
      <c r="I669" s="34"/>
      <c r="J669" s="34">
        <v>69446.98</v>
      </c>
      <c r="K669" s="35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</row>
    <row r="670" spans="1:700" x14ac:dyDescent="0.3">
      <c r="A670"/>
      <c r="B670" t="s">
        <v>314</v>
      </c>
      <c r="C670" t="s">
        <v>58</v>
      </c>
      <c r="D670" t="s">
        <v>58</v>
      </c>
      <c r="E670" s="45">
        <v>7900965</v>
      </c>
      <c r="F670" s="34" t="s">
        <v>518</v>
      </c>
      <c r="G670" s="34"/>
      <c r="H670" s="34">
        <v>170576.52</v>
      </c>
      <c r="I670" s="34"/>
      <c r="J670" s="34">
        <v>218216.02</v>
      </c>
      <c r="K670" s="35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</row>
    <row r="671" spans="1:700" x14ac:dyDescent="0.3">
      <c r="A671"/>
      <c r="B671" t="s">
        <v>314</v>
      </c>
      <c r="C671" t="s">
        <v>58</v>
      </c>
      <c r="D671" t="s">
        <v>58</v>
      </c>
      <c r="E671" s="45">
        <v>7900970</v>
      </c>
      <c r="F671" s="34" t="s">
        <v>519</v>
      </c>
      <c r="G671" s="34"/>
      <c r="H671" s="34">
        <v>14882.52</v>
      </c>
      <c r="I671" s="34"/>
      <c r="J671" s="34">
        <v>13376.74</v>
      </c>
      <c r="K671" s="35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</row>
    <row r="672" spans="1:700" x14ac:dyDescent="0.3">
      <c r="A672"/>
      <c r="B672" t="s">
        <v>314</v>
      </c>
      <c r="C672" t="s">
        <v>58</v>
      </c>
      <c r="D672" t="s">
        <v>58</v>
      </c>
      <c r="E672" s="45">
        <v>7900971</v>
      </c>
      <c r="F672" s="34" t="s">
        <v>520</v>
      </c>
      <c r="G672" s="34"/>
      <c r="H672" s="34">
        <v>0</v>
      </c>
      <c r="I672" s="34"/>
      <c r="J672" s="34">
        <v>612</v>
      </c>
      <c r="K672" s="35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</row>
    <row r="673" spans="1:700" x14ac:dyDescent="0.3">
      <c r="A673"/>
      <c r="B673" t="s">
        <v>314</v>
      </c>
      <c r="C673" t="s">
        <v>58</v>
      </c>
      <c r="D673" t="s">
        <v>58</v>
      </c>
      <c r="E673" s="45">
        <v>7900972</v>
      </c>
      <c r="F673" s="34" t="s">
        <v>512</v>
      </c>
      <c r="G673" s="34"/>
      <c r="H673" s="34">
        <v>40400</v>
      </c>
      <c r="I673" s="34"/>
      <c r="J673" s="34">
        <v>8204</v>
      </c>
      <c r="K673" s="35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</row>
    <row r="674" spans="1:700" x14ac:dyDescent="0.3">
      <c r="A674"/>
      <c r="B674" t="s">
        <v>314</v>
      </c>
      <c r="C674" t="s">
        <v>58</v>
      </c>
      <c r="D674" t="s">
        <v>58</v>
      </c>
      <c r="E674" s="45">
        <v>7900973</v>
      </c>
      <c r="F674" s="34" t="s">
        <v>521</v>
      </c>
      <c r="G674" s="34"/>
      <c r="H674" s="34">
        <v>171141.86</v>
      </c>
      <c r="I674" s="34"/>
      <c r="J674" s="34">
        <v>162095.42000000001</v>
      </c>
      <c r="K674" s="35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</row>
    <row r="675" spans="1:700" x14ac:dyDescent="0.3">
      <c r="A675"/>
      <c r="B675" t="s">
        <v>314</v>
      </c>
      <c r="C675" t="s">
        <v>58</v>
      </c>
      <c r="D675" t="s">
        <v>58</v>
      </c>
      <c r="E675" s="45">
        <v>7900975</v>
      </c>
      <c r="F675" s="34" t="s">
        <v>522</v>
      </c>
      <c r="G675" s="34"/>
      <c r="H675" s="34">
        <v>98295.38</v>
      </c>
      <c r="I675" s="34"/>
      <c r="J675" s="34">
        <v>77214.080000000002</v>
      </c>
      <c r="K675" s="3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</row>
    <row r="676" spans="1:700" x14ac:dyDescent="0.3">
      <c r="A676"/>
      <c r="B676" t="s">
        <v>314</v>
      </c>
      <c r="C676" t="s">
        <v>53</v>
      </c>
      <c r="D676" t="s">
        <v>53</v>
      </c>
      <c r="E676" s="45">
        <v>7900977</v>
      </c>
      <c r="F676" s="34" t="s">
        <v>445</v>
      </c>
      <c r="G676" s="34"/>
      <c r="H676" s="34">
        <v>671267.5</v>
      </c>
      <c r="I676" s="34"/>
      <c r="J676" s="34">
        <v>0</v>
      </c>
      <c r="K676" s="35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</row>
    <row r="677" spans="1:700" x14ac:dyDescent="0.3">
      <c r="A677"/>
      <c r="B677" t="s">
        <v>314</v>
      </c>
      <c r="C677" t="s">
        <v>53</v>
      </c>
      <c r="D677" t="s">
        <v>53</v>
      </c>
      <c r="E677" s="45">
        <v>7900977</v>
      </c>
      <c r="F677" s="34" t="s">
        <v>445</v>
      </c>
      <c r="G677" s="34"/>
      <c r="H677" s="34">
        <v>0</v>
      </c>
      <c r="I677" s="34"/>
      <c r="J677" s="34">
        <v>690906.76</v>
      </c>
      <c r="K677" s="35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</row>
    <row r="678" spans="1:700" x14ac:dyDescent="0.3">
      <c r="A678"/>
      <c r="B678" t="s">
        <v>314</v>
      </c>
      <c r="C678" t="s">
        <v>53</v>
      </c>
      <c r="D678" t="s">
        <v>53</v>
      </c>
      <c r="E678" s="45">
        <v>7900981</v>
      </c>
      <c r="F678" s="34" t="s">
        <v>446</v>
      </c>
      <c r="G678" s="34"/>
      <c r="H678" s="34">
        <v>157070.5</v>
      </c>
      <c r="I678" s="34"/>
      <c r="J678" s="34">
        <v>0</v>
      </c>
      <c r="K678" s="35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</row>
    <row r="679" spans="1:700" x14ac:dyDescent="0.3">
      <c r="A679"/>
      <c r="B679" t="s">
        <v>314</v>
      </c>
      <c r="C679" t="s">
        <v>53</v>
      </c>
      <c r="D679" t="s">
        <v>53</v>
      </c>
      <c r="E679" s="45">
        <v>7900981</v>
      </c>
      <c r="F679" s="34" t="s">
        <v>446</v>
      </c>
      <c r="G679" s="34"/>
      <c r="H679" s="34">
        <v>0</v>
      </c>
      <c r="I679" s="34"/>
      <c r="J679" s="34">
        <v>135197.70000000001</v>
      </c>
      <c r="K679" s="35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</row>
    <row r="680" spans="1:700" x14ac:dyDescent="0.3">
      <c r="A680"/>
      <c r="B680" t="s">
        <v>314</v>
      </c>
      <c r="C680" t="s">
        <v>53</v>
      </c>
      <c r="D680" t="s">
        <v>53</v>
      </c>
      <c r="E680" s="45">
        <v>7900983</v>
      </c>
      <c r="F680" s="34" t="s">
        <v>447</v>
      </c>
      <c r="G680" s="34"/>
      <c r="H680" s="34">
        <v>-241136</v>
      </c>
      <c r="I680" s="34"/>
      <c r="J680" s="34">
        <v>0</v>
      </c>
      <c r="K680" s="35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</row>
    <row r="681" spans="1:700" x14ac:dyDescent="0.3">
      <c r="A681"/>
      <c r="B681" t="s">
        <v>314</v>
      </c>
      <c r="C681" t="s">
        <v>53</v>
      </c>
      <c r="D681" t="s">
        <v>53</v>
      </c>
      <c r="E681" s="45">
        <v>7900983</v>
      </c>
      <c r="F681" s="34" t="s">
        <v>447</v>
      </c>
      <c r="G681" s="34"/>
      <c r="H681" s="34">
        <v>0</v>
      </c>
      <c r="I681" s="34"/>
      <c r="J681" s="34">
        <v>-256145.5</v>
      </c>
      <c r="K681" s="35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</row>
    <row r="682" spans="1:700" x14ac:dyDescent="0.3">
      <c r="A682"/>
      <c r="B682"/>
      <c r="C682"/>
      <c r="D682" t="s">
        <v>7</v>
      </c>
      <c r="E682" s="42"/>
      <c r="F682" s="34"/>
      <c r="G682" s="34"/>
      <c r="H682" s="34"/>
      <c r="I682" s="34"/>
      <c r="J682" s="34"/>
      <c r="K682" s="35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</row>
    <row r="683" spans="1:700" x14ac:dyDescent="0.3">
      <c r="A683"/>
      <c r="B683"/>
      <c r="C683"/>
      <c r="D683" t="s">
        <v>6</v>
      </c>
      <c r="E683" s="42"/>
      <c r="F683" s="34"/>
      <c r="G683" s="34"/>
      <c r="H683" s="34"/>
      <c r="I683" s="34"/>
      <c r="J683" s="34"/>
      <c r="K683" s="35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</row>
    <row r="684" spans="1:700" x14ac:dyDescent="0.3">
      <c r="A684"/>
      <c r="B684"/>
      <c r="C684"/>
      <c r="D684" t="s">
        <v>6</v>
      </c>
      <c r="E684" s="42"/>
      <c r="F684" s="34"/>
      <c r="G684" s="34"/>
      <c r="H684" s="34"/>
      <c r="I684" s="34"/>
      <c r="J684" s="34"/>
      <c r="K684" s="35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</row>
    <row r="685" spans="1:700" x14ac:dyDescent="0.3">
      <c r="A685"/>
      <c r="B685"/>
      <c r="C685"/>
      <c r="D685" t="s">
        <v>6</v>
      </c>
      <c r="E685" s="42"/>
      <c r="F685" s="34"/>
      <c r="G685" s="34"/>
      <c r="H685" s="34"/>
      <c r="I685" s="34"/>
      <c r="J685" s="34"/>
      <c r="K685" s="3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</row>
    <row r="686" spans="1:700" x14ac:dyDescent="0.3">
      <c r="A686"/>
      <c r="B686"/>
      <c r="C686"/>
      <c r="D686" t="s">
        <v>6</v>
      </c>
      <c r="E686" s="42"/>
      <c r="F686" s="34"/>
      <c r="G686" s="34"/>
      <c r="H686" s="34"/>
      <c r="I686" s="34"/>
      <c r="J686" s="34"/>
      <c r="K686" s="35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</row>
    <row r="687" spans="1:700" x14ac:dyDescent="0.3">
      <c r="A687"/>
      <c r="B687"/>
      <c r="C687"/>
      <c r="D687" t="s">
        <v>6</v>
      </c>
      <c r="E687" s="42"/>
      <c r="F687" s="34"/>
      <c r="G687" s="34"/>
      <c r="H687" s="34"/>
      <c r="I687" s="34"/>
      <c r="J687" s="34"/>
      <c r="K687" s="35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</row>
    <row r="688" spans="1:700" x14ac:dyDescent="0.3">
      <c r="A688"/>
      <c r="B688"/>
      <c r="C688"/>
      <c r="D688" t="s">
        <v>6</v>
      </c>
      <c r="E688" s="42"/>
      <c r="F688" s="34"/>
      <c r="G688" s="34"/>
      <c r="H688" s="34"/>
      <c r="I688" s="34"/>
      <c r="J688" s="34"/>
      <c r="K688" s="35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</row>
    <row r="689" spans="1:700" x14ac:dyDescent="0.3">
      <c r="A689"/>
      <c r="B689"/>
      <c r="C689"/>
      <c r="D689" t="s">
        <v>6</v>
      </c>
      <c r="E689" s="42"/>
      <c r="F689" s="34"/>
      <c r="G689" s="34"/>
      <c r="H689" s="34"/>
      <c r="I689" s="34"/>
      <c r="J689" s="34"/>
      <c r="K689" s="35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</row>
    <row r="690" spans="1:700" x14ac:dyDescent="0.3">
      <c r="A690"/>
      <c r="B690"/>
      <c r="C690"/>
      <c r="D690" t="s">
        <v>6</v>
      </c>
      <c r="E690" s="42"/>
      <c r="F690" s="34"/>
      <c r="G690" s="34"/>
      <c r="H690" s="34"/>
      <c r="I690" s="34"/>
      <c r="J690" s="34"/>
      <c r="K690" s="35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</row>
    <row r="691" spans="1:700" x14ac:dyDescent="0.3">
      <c r="A691"/>
      <c r="B691"/>
      <c r="C691"/>
      <c r="D691" t="s">
        <v>6</v>
      </c>
      <c r="E691" s="42"/>
      <c r="F691" s="34"/>
      <c r="G691" s="34"/>
      <c r="H691" s="34"/>
      <c r="I691" s="34"/>
      <c r="J691" s="34"/>
      <c r="K691" s="35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</row>
    <row r="692" spans="1:700" x14ac:dyDescent="0.3">
      <c r="A692"/>
      <c r="B692"/>
      <c r="C692"/>
      <c r="D692" t="s">
        <v>6</v>
      </c>
      <c r="E692" s="42"/>
      <c r="F692" s="34"/>
      <c r="G692" s="34"/>
      <c r="H692" s="34"/>
      <c r="I692" s="34"/>
      <c r="J692" s="34"/>
      <c r="K692" s="35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</row>
    <row r="693" spans="1:700" x14ac:dyDescent="0.3">
      <c r="A693"/>
      <c r="B693"/>
      <c r="C693"/>
      <c r="D693" t="s">
        <v>6</v>
      </c>
      <c r="E693" s="42"/>
      <c r="F693" s="34"/>
      <c r="G693" s="34"/>
      <c r="H693" s="34"/>
      <c r="I693" s="34"/>
      <c r="J693" s="34"/>
      <c r="K693" s="35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</row>
    <row r="694" spans="1:700" x14ac:dyDescent="0.3">
      <c r="A694"/>
      <c r="B694"/>
      <c r="C694"/>
      <c r="D694" t="s">
        <v>6</v>
      </c>
      <c r="E694" s="42"/>
      <c r="F694" s="34"/>
      <c r="G694" s="34"/>
      <c r="H694" s="34"/>
      <c r="I694" s="34"/>
      <c r="J694" s="34"/>
      <c r="K694" s="35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</row>
    <row r="695" spans="1:700" x14ac:dyDescent="0.3">
      <c r="A695"/>
      <c r="B695"/>
      <c r="C695"/>
      <c r="D695" t="s">
        <v>6</v>
      </c>
      <c r="E695" s="42"/>
      <c r="F695" s="34"/>
      <c r="G695" s="34"/>
      <c r="H695" s="34"/>
      <c r="I695" s="34"/>
      <c r="J695" s="34"/>
      <c r="K695" s="3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</row>
    <row r="696" spans="1:700" x14ac:dyDescent="0.3">
      <c r="A696"/>
      <c r="B696"/>
      <c r="C696"/>
      <c r="D696" t="s">
        <v>4</v>
      </c>
      <c r="E696" s="42"/>
      <c r="F696" s="34"/>
      <c r="G696" s="34"/>
      <c r="H696" s="34"/>
      <c r="I696" s="34"/>
      <c r="J696" s="34"/>
      <c r="K696" s="35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</row>
    <row r="697" spans="1:700" x14ac:dyDescent="0.3">
      <c r="A697"/>
      <c r="B697"/>
      <c r="C697"/>
      <c r="D697" t="s">
        <v>4</v>
      </c>
      <c r="E697" s="42"/>
      <c r="F697" s="34"/>
      <c r="G697" s="34"/>
      <c r="H697" s="34"/>
      <c r="I697" s="34"/>
      <c r="J697" s="34"/>
      <c r="K697" s="35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</row>
    <row r="698" spans="1:700" x14ac:dyDescent="0.3">
      <c r="A698"/>
      <c r="B698"/>
      <c r="C698"/>
      <c r="D698" t="s">
        <v>11</v>
      </c>
      <c r="E698" s="42"/>
      <c r="F698" s="34"/>
      <c r="G698" s="34"/>
      <c r="H698" s="34"/>
      <c r="I698" s="34"/>
      <c r="J698" s="34"/>
      <c r="K698" s="35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</row>
    <row r="699" spans="1:700" x14ac:dyDescent="0.3">
      <c r="A699"/>
      <c r="B699"/>
      <c r="C699"/>
      <c r="D699" t="s">
        <v>11</v>
      </c>
      <c r="E699" s="42"/>
      <c r="F699" s="34"/>
      <c r="G699" s="34"/>
      <c r="H699" s="34"/>
      <c r="I699" s="34"/>
      <c r="J699" s="34"/>
      <c r="K699" s="35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</row>
    <row r="700" spans="1:700" x14ac:dyDescent="0.3">
      <c r="A700"/>
      <c r="B700"/>
      <c r="C700"/>
      <c r="D700" t="s">
        <v>11</v>
      </c>
      <c r="E700" s="42"/>
      <c r="F700" s="34"/>
      <c r="G700" s="34"/>
      <c r="H700" s="34"/>
      <c r="I700" s="34"/>
      <c r="J700" s="34"/>
      <c r="K700" s="35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</row>
    <row r="701" spans="1:700" x14ac:dyDescent="0.3">
      <c r="A701"/>
      <c r="B701"/>
      <c r="C701"/>
      <c r="D701" t="s">
        <v>11</v>
      </c>
      <c r="E701" s="42"/>
      <c r="F701" s="34"/>
      <c r="G701" s="34"/>
      <c r="H701" s="34"/>
      <c r="I701" s="34"/>
      <c r="J701" s="34"/>
      <c r="K701" s="35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</row>
    <row r="702" spans="1:700" x14ac:dyDescent="0.3">
      <c r="A702"/>
      <c r="B702"/>
      <c r="C702"/>
      <c r="D702" t="s">
        <v>11</v>
      </c>
      <c r="E702" s="42"/>
      <c r="F702" s="34"/>
      <c r="G702" s="34"/>
      <c r="H702" s="34"/>
      <c r="I702" s="34"/>
      <c r="J702" s="34"/>
      <c r="K702" s="35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</row>
    <row r="703" spans="1:700" x14ac:dyDescent="0.3">
      <c r="A703"/>
      <c r="B703"/>
      <c r="C703"/>
      <c r="D703" t="s">
        <v>11</v>
      </c>
      <c r="E703" s="42"/>
      <c r="F703" s="34"/>
      <c r="G703" s="34"/>
      <c r="H703" s="34"/>
      <c r="I703" s="34"/>
      <c r="J703" s="34"/>
      <c r="K703" s="35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</row>
    <row r="704" spans="1:700" x14ac:dyDescent="0.3">
      <c r="A704"/>
      <c r="B704"/>
      <c r="C704"/>
      <c r="D704" t="s">
        <v>10</v>
      </c>
      <c r="E704" s="42"/>
      <c r="F704" s="34"/>
      <c r="G704" s="34"/>
      <c r="H704" s="34"/>
      <c r="I704" s="34"/>
      <c r="J704" s="34"/>
      <c r="K704" s="35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</row>
    <row r="705" spans="1:700" x14ac:dyDescent="0.3">
      <c r="A705"/>
      <c r="B705"/>
      <c r="C705"/>
      <c r="D705" t="s">
        <v>9</v>
      </c>
      <c r="E705" s="42"/>
      <c r="F705" s="34"/>
      <c r="G705" s="34"/>
      <c r="H705" s="34"/>
      <c r="I705" s="34"/>
      <c r="J705" s="34"/>
      <c r="K705" s="3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</row>
    <row r="706" spans="1:700" x14ac:dyDescent="0.3">
      <c r="A706"/>
      <c r="B706"/>
      <c r="C706"/>
      <c r="D706" t="s">
        <v>9</v>
      </c>
      <c r="E706" s="42"/>
      <c r="F706" s="34"/>
      <c r="G706" s="34"/>
      <c r="H706" s="34"/>
      <c r="I706" s="34"/>
      <c r="J706" s="34"/>
      <c r="K706" s="35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</row>
    <row r="707" spans="1:700" x14ac:dyDescent="0.3">
      <c r="A707"/>
      <c r="B707"/>
      <c r="C707"/>
      <c r="D707" t="s">
        <v>9</v>
      </c>
      <c r="E707" s="42"/>
      <c r="F707" s="34"/>
      <c r="G707" s="34"/>
      <c r="H707" s="34"/>
      <c r="I707" s="34"/>
      <c r="J707" s="34"/>
      <c r="K707" s="35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</row>
    <row r="708" spans="1:700" x14ac:dyDescent="0.3">
      <c r="A708"/>
      <c r="B708"/>
      <c r="C708"/>
      <c r="D708" t="s">
        <v>9</v>
      </c>
      <c r="E708" s="42"/>
      <c r="F708" s="34"/>
      <c r="G708" s="34"/>
      <c r="H708" s="34"/>
      <c r="I708" s="34"/>
      <c r="J708" s="34"/>
      <c r="K708" s="35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</row>
    <row r="709" spans="1:700" x14ac:dyDescent="0.3">
      <c r="A709"/>
      <c r="B709"/>
      <c r="C709"/>
      <c r="D709" t="s">
        <v>9</v>
      </c>
      <c r="E709" s="42"/>
      <c r="F709" s="34"/>
      <c r="G709" s="34"/>
      <c r="H709" s="34"/>
      <c r="I709" s="34"/>
      <c r="J709" s="34"/>
      <c r="K709" s="35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</row>
    <row r="710" spans="1:700" x14ac:dyDescent="0.3">
      <c r="A710"/>
      <c r="B710"/>
      <c r="C710"/>
      <c r="D710" t="s">
        <v>5</v>
      </c>
      <c r="E710" s="42"/>
      <c r="F710" s="34"/>
      <c r="G710" s="34"/>
      <c r="H710" s="34"/>
      <c r="I710" s="34"/>
      <c r="J710" s="34"/>
      <c r="K710" s="35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</row>
    <row r="711" spans="1:700" x14ac:dyDescent="0.3">
      <c r="A711"/>
      <c r="B711"/>
      <c r="C711"/>
      <c r="D711" t="s">
        <v>5</v>
      </c>
      <c r="E711" s="42"/>
      <c r="F711" s="34"/>
      <c r="G711" s="34"/>
      <c r="H711" s="34"/>
      <c r="I711" s="34"/>
      <c r="J711" s="34"/>
      <c r="K711" s="35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</row>
    <row r="712" spans="1:700" x14ac:dyDescent="0.3">
      <c r="A712"/>
      <c r="B712"/>
      <c r="C712"/>
      <c r="D712" t="s">
        <v>5</v>
      </c>
      <c r="E712" s="42"/>
      <c r="F712" s="34"/>
      <c r="G712" s="34"/>
      <c r="H712" s="34"/>
      <c r="I712" s="34"/>
      <c r="J712" s="34"/>
      <c r="K712" s="35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</row>
    <row r="713" spans="1:700" x14ac:dyDescent="0.3">
      <c r="A713"/>
      <c r="B713"/>
      <c r="C713"/>
      <c r="D713" t="s">
        <v>5</v>
      </c>
      <c r="E713" s="42"/>
      <c r="F713" s="34"/>
      <c r="G713" s="34"/>
      <c r="H713" s="34"/>
      <c r="I713" s="34"/>
      <c r="J713" s="34"/>
      <c r="K713" s="35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</row>
    <row r="714" spans="1:700" x14ac:dyDescent="0.3">
      <c r="A714"/>
      <c r="B714"/>
      <c r="C714"/>
      <c r="D714" t="s">
        <v>5</v>
      </c>
      <c r="E714" s="42"/>
      <c r="F714" s="34"/>
      <c r="G714" s="34"/>
      <c r="H714" s="34"/>
      <c r="I714" s="34"/>
      <c r="J714" s="34"/>
      <c r="K714" s="35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</row>
    <row r="715" spans="1:700" x14ac:dyDescent="0.3">
      <c r="A715"/>
      <c r="B715"/>
      <c r="C715"/>
      <c r="D715" t="s">
        <v>5</v>
      </c>
      <c r="E715" s="42"/>
      <c r="F715" s="34"/>
      <c r="G715" s="34"/>
      <c r="H715" s="34"/>
      <c r="I715" s="34"/>
      <c r="J715" s="34"/>
      <c r="K715" s="3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</row>
    <row r="716" spans="1:700" x14ac:dyDescent="0.3">
      <c r="A716"/>
      <c r="B716"/>
      <c r="C716"/>
      <c r="D716" t="s">
        <v>5</v>
      </c>
      <c r="E716" s="42"/>
      <c r="F716" s="34"/>
      <c r="G716" s="34"/>
      <c r="H716" s="34"/>
      <c r="I716" s="34"/>
      <c r="J716" s="34"/>
      <c r="K716" s="35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</row>
    <row r="717" spans="1:700" x14ac:dyDescent="0.3">
      <c r="A717"/>
      <c r="B717"/>
      <c r="C717"/>
      <c r="D717" t="s">
        <v>5</v>
      </c>
      <c r="E717" s="42"/>
      <c r="F717" s="34"/>
      <c r="G717" s="34"/>
      <c r="H717" s="34"/>
      <c r="I717" s="34"/>
      <c r="J717" s="34"/>
      <c r="K717" s="35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</row>
    <row r="718" spans="1:700" x14ac:dyDescent="0.3">
      <c r="A718"/>
      <c r="B718"/>
      <c r="C718"/>
      <c r="D718" t="s">
        <v>5</v>
      </c>
      <c r="E718" s="42"/>
      <c r="F718" s="34"/>
      <c r="G718" s="34"/>
      <c r="H718" s="34"/>
      <c r="I718" s="34"/>
      <c r="J718" s="34"/>
      <c r="K718" s="35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</row>
    <row r="719" spans="1:700" x14ac:dyDescent="0.3">
      <c r="A719"/>
      <c r="B719"/>
      <c r="C719"/>
      <c r="D719" t="s">
        <v>5</v>
      </c>
      <c r="E719" s="42"/>
      <c r="F719" s="34"/>
      <c r="G719" s="34"/>
      <c r="H719" s="34"/>
      <c r="I719" s="34"/>
      <c r="J719" s="34"/>
      <c r="K719" s="35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</row>
    <row r="720" spans="1:700" x14ac:dyDescent="0.3">
      <c r="A720"/>
      <c r="B720"/>
      <c r="C720"/>
      <c r="D720" t="s">
        <v>5</v>
      </c>
      <c r="E720" s="42"/>
      <c r="F720" s="34"/>
      <c r="G720" s="34"/>
      <c r="H720" s="34"/>
      <c r="I720" s="34"/>
      <c r="J720" s="34"/>
      <c r="K720" s="35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</row>
    <row r="721" spans="1:700" x14ac:dyDescent="0.3">
      <c r="A721"/>
      <c r="B721"/>
      <c r="C721"/>
      <c r="D721" t="s">
        <v>5</v>
      </c>
      <c r="E721" s="42"/>
      <c r="F721" s="34"/>
      <c r="G721" s="34"/>
      <c r="H721" s="34"/>
      <c r="I721" s="34"/>
      <c r="J721" s="34"/>
      <c r="K721" s="35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</row>
    <row r="722" spans="1:700" x14ac:dyDescent="0.3">
      <c r="A722"/>
      <c r="B722"/>
      <c r="C722"/>
      <c r="D722" t="s">
        <v>5</v>
      </c>
      <c r="E722" s="42"/>
      <c r="F722" s="34"/>
      <c r="G722" s="34"/>
      <c r="H722" s="34"/>
      <c r="I722" s="34"/>
      <c r="J722" s="34"/>
      <c r="K722" s="35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</row>
    <row r="723" spans="1:700" x14ac:dyDescent="0.3">
      <c r="A723"/>
      <c r="B723"/>
      <c r="C723"/>
      <c r="D723" t="s">
        <v>5</v>
      </c>
      <c r="E723" s="42"/>
      <c r="F723" s="34"/>
      <c r="G723" s="34"/>
      <c r="H723" s="34"/>
      <c r="I723" s="34"/>
      <c r="J723" s="34"/>
      <c r="K723" s="35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</row>
    <row r="724" spans="1:700" x14ac:dyDescent="0.3">
      <c r="A724"/>
      <c r="B724"/>
      <c r="C724"/>
      <c r="D724" t="s">
        <v>5</v>
      </c>
      <c r="E724" s="42"/>
      <c r="F724" s="34"/>
      <c r="G724" s="34"/>
      <c r="H724" s="34"/>
      <c r="I724" s="34"/>
      <c r="J724" s="34"/>
      <c r="K724" s="35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</row>
    <row r="725" spans="1:700" x14ac:dyDescent="0.3">
      <c r="A725"/>
      <c r="B725"/>
      <c r="C725"/>
      <c r="D725" t="s">
        <v>5</v>
      </c>
      <c r="E725" s="42"/>
      <c r="F725" s="34"/>
      <c r="G725" s="34"/>
      <c r="H725" s="34"/>
      <c r="I725" s="34"/>
      <c r="J725" s="34"/>
      <c r="K725" s="3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</row>
    <row r="726" spans="1:700" x14ac:dyDescent="0.3">
      <c r="A726"/>
      <c r="B726"/>
      <c r="C726"/>
      <c r="D726" t="s">
        <v>5</v>
      </c>
      <c r="E726" s="42"/>
      <c r="F726" s="34"/>
      <c r="G726" s="34"/>
      <c r="H726" s="34"/>
      <c r="I726" s="34"/>
      <c r="J726" s="34"/>
      <c r="K726" s="35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</row>
    <row r="727" spans="1:700" x14ac:dyDescent="0.3">
      <c r="A727"/>
      <c r="B727"/>
      <c r="C727"/>
      <c r="D727" t="s">
        <v>5</v>
      </c>
      <c r="E727" s="42"/>
      <c r="F727" s="34"/>
      <c r="G727" s="34"/>
      <c r="H727" s="34"/>
      <c r="I727" s="34"/>
      <c r="J727" s="34"/>
      <c r="K727" s="35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</row>
    <row r="728" spans="1:700" x14ac:dyDescent="0.3">
      <c r="A728"/>
      <c r="B728"/>
      <c r="C728"/>
      <c r="D728" t="s">
        <v>5</v>
      </c>
      <c r="E728" s="42"/>
      <c r="F728" s="34"/>
      <c r="G728" s="34"/>
      <c r="H728" s="34"/>
      <c r="I728" s="34"/>
      <c r="J728" s="34"/>
      <c r="K728" s="35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</row>
    <row r="729" spans="1:700" x14ac:dyDescent="0.3">
      <c r="A729"/>
      <c r="B729"/>
      <c r="C729"/>
      <c r="D729" t="s">
        <v>5</v>
      </c>
      <c r="E729" s="42"/>
      <c r="F729" s="34"/>
      <c r="G729" s="34"/>
      <c r="H729" s="34"/>
      <c r="I729" s="34"/>
      <c r="J729" s="34"/>
      <c r="K729" s="35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</row>
    <row r="730" spans="1:700" x14ac:dyDescent="0.3">
      <c r="A730"/>
      <c r="B730"/>
      <c r="C730"/>
      <c r="D730" t="s">
        <v>5</v>
      </c>
      <c r="E730" s="42"/>
      <c r="F730" s="34"/>
      <c r="G730" s="34"/>
      <c r="H730" s="34"/>
      <c r="I730" s="34"/>
      <c r="J730" s="34"/>
      <c r="K730" s="35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</row>
    <row r="731" spans="1:700" x14ac:dyDescent="0.3">
      <c r="A731"/>
      <c r="B731"/>
      <c r="C731"/>
      <c r="D731" t="s">
        <v>5</v>
      </c>
      <c r="E731" s="42"/>
      <c r="F731" s="34"/>
      <c r="G731" s="34"/>
      <c r="H731" s="34"/>
      <c r="I731" s="34"/>
      <c r="J731" s="34"/>
      <c r="K731" s="35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</row>
    <row r="732" spans="1:700" x14ac:dyDescent="0.3">
      <c r="A732"/>
      <c r="B732"/>
      <c r="C732"/>
      <c r="D732" t="s">
        <v>6</v>
      </c>
      <c r="E732" s="42"/>
      <c r="F732" s="34"/>
      <c r="G732" s="34"/>
      <c r="H732" s="34"/>
      <c r="I732" s="34"/>
      <c r="J732" s="34"/>
      <c r="K732" s="35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</row>
    <row r="733" spans="1:700" x14ac:dyDescent="0.3">
      <c r="A733"/>
      <c r="B733"/>
      <c r="C733"/>
      <c r="D733" t="s">
        <v>6</v>
      </c>
      <c r="E733" s="42"/>
      <c r="F733" s="34"/>
      <c r="G733" s="34"/>
      <c r="H733" s="34"/>
      <c r="I733" s="34"/>
      <c r="J733" s="34"/>
      <c r="K733" s="35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</row>
    <row r="734" spans="1:700" x14ac:dyDescent="0.3">
      <c r="A734"/>
      <c r="B734"/>
      <c r="C734"/>
      <c r="D734" t="s">
        <v>6</v>
      </c>
      <c r="E734" s="42"/>
      <c r="F734" s="34"/>
      <c r="G734" s="34"/>
      <c r="H734" s="34"/>
      <c r="I734" s="34"/>
      <c r="J734" s="34"/>
      <c r="K734" s="35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</row>
    <row r="735" spans="1:700" x14ac:dyDescent="0.3">
      <c r="A735"/>
      <c r="B735"/>
      <c r="C735"/>
      <c r="D735" t="s">
        <v>6</v>
      </c>
      <c r="E735" s="42"/>
      <c r="F735" s="34"/>
      <c r="G735" s="34"/>
      <c r="H735" s="34"/>
      <c r="I735" s="34"/>
      <c r="J735" s="34"/>
      <c r="K735" s="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</row>
    <row r="736" spans="1:700" x14ac:dyDescent="0.3">
      <c r="A736"/>
      <c r="B736"/>
      <c r="C736"/>
      <c r="D736" t="s">
        <v>6</v>
      </c>
      <c r="E736" s="42"/>
      <c r="F736" s="34"/>
      <c r="G736" s="34"/>
      <c r="H736" s="34"/>
      <c r="I736" s="34"/>
      <c r="J736" s="34"/>
      <c r="K736" s="35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</row>
    <row r="737" spans="1:700" x14ac:dyDescent="0.3">
      <c r="A737"/>
      <c r="B737"/>
      <c r="C737"/>
      <c r="D737" t="s">
        <v>6</v>
      </c>
      <c r="E737" s="42"/>
      <c r="F737" s="34"/>
      <c r="G737" s="34"/>
      <c r="H737" s="34"/>
      <c r="I737" s="34"/>
      <c r="J737" s="34"/>
      <c r="K737" s="35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</row>
    <row r="738" spans="1:700" x14ac:dyDescent="0.3">
      <c r="A738"/>
      <c r="B738"/>
      <c r="C738"/>
      <c r="D738" t="s">
        <v>6</v>
      </c>
      <c r="E738" s="42"/>
      <c r="F738" s="34"/>
      <c r="G738" s="34"/>
      <c r="H738" s="34"/>
      <c r="I738" s="34"/>
      <c r="J738" s="34"/>
      <c r="K738" s="35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</row>
    <row r="739" spans="1:700" x14ac:dyDescent="0.3">
      <c r="A739"/>
      <c r="B739"/>
      <c r="C739"/>
      <c r="D739" t="s">
        <v>6</v>
      </c>
      <c r="E739" s="42"/>
      <c r="F739" s="34"/>
      <c r="G739" s="34"/>
      <c r="H739" s="34"/>
      <c r="I739" s="34"/>
      <c r="J739" s="34"/>
      <c r="K739" s="35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</row>
    <row r="740" spans="1:700" x14ac:dyDescent="0.3">
      <c r="A740"/>
      <c r="B740"/>
      <c r="C740"/>
      <c r="D740" t="s">
        <v>6</v>
      </c>
      <c r="E740" s="42"/>
      <c r="F740" s="34"/>
      <c r="G740" s="34"/>
      <c r="H740" s="34"/>
      <c r="I740" s="34"/>
      <c r="J740" s="34"/>
      <c r="K740" s="35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</row>
    <row r="741" spans="1:700" x14ac:dyDescent="0.3">
      <c r="A741"/>
      <c r="B741"/>
      <c r="C741"/>
      <c r="D741" t="s">
        <v>6</v>
      </c>
      <c r="E741" s="42"/>
      <c r="F741" s="34"/>
      <c r="G741" s="34"/>
      <c r="H741" s="34"/>
      <c r="I741" s="34"/>
      <c r="J741" s="34"/>
      <c r="K741" s="35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</row>
    <row r="742" spans="1:700" x14ac:dyDescent="0.3">
      <c r="A742"/>
      <c r="B742"/>
      <c r="C742"/>
      <c r="D742" t="s">
        <v>6</v>
      </c>
      <c r="E742" s="42"/>
      <c r="F742" s="34"/>
      <c r="G742" s="34"/>
      <c r="H742" s="34"/>
      <c r="I742" s="34"/>
      <c r="J742" s="34"/>
      <c r="K742" s="35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</row>
    <row r="743" spans="1:700" x14ac:dyDescent="0.3">
      <c r="A743"/>
      <c r="B743"/>
      <c r="C743"/>
      <c r="D743" t="s">
        <v>6</v>
      </c>
      <c r="E743" s="42"/>
      <c r="F743" s="34"/>
      <c r="G743" s="34"/>
      <c r="H743" s="34"/>
      <c r="I743" s="34"/>
      <c r="J743" s="34"/>
      <c r="K743" s="35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</row>
    <row r="744" spans="1:700" x14ac:dyDescent="0.3">
      <c r="A744"/>
      <c r="B744"/>
      <c r="C744"/>
      <c r="D744" t="s">
        <v>6</v>
      </c>
      <c r="E744" s="42"/>
      <c r="F744" s="34"/>
      <c r="G744" s="34"/>
      <c r="H744" s="34"/>
      <c r="I744" s="34"/>
      <c r="J744" s="34"/>
      <c r="K744" s="35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</row>
    <row r="745" spans="1:700" x14ac:dyDescent="0.3">
      <c r="A745"/>
      <c r="B745"/>
      <c r="C745"/>
      <c r="D745" t="s">
        <v>6</v>
      </c>
      <c r="E745" s="42"/>
      <c r="F745" s="34"/>
      <c r="G745" s="34"/>
      <c r="H745" s="34"/>
      <c r="I745" s="34"/>
      <c r="J745" s="34"/>
      <c r="K745" s="3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</row>
    <row r="746" spans="1:700" x14ac:dyDescent="0.3">
      <c r="A746"/>
      <c r="B746"/>
      <c r="C746"/>
      <c r="D746" t="s">
        <v>6</v>
      </c>
      <c r="E746" s="42"/>
      <c r="F746" s="34"/>
      <c r="G746" s="34"/>
      <c r="H746" s="34"/>
      <c r="I746" s="34"/>
      <c r="J746" s="34"/>
      <c r="K746" s="35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</row>
    <row r="747" spans="1:700" x14ac:dyDescent="0.3">
      <c r="A747"/>
      <c r="B747"/>
      <c r="C747"/>
      <c r="D747" t="s">
        <v>6</v>
      </c>
      <c r="E747" s="42"/>
      <c r="F747" s="34"/>
      <c r="G747" s="34"/>
      <c r="H747" s="34"/>
      <c r="I747" s="34"/>
      <c r="J747" s="34"/>
      <c r="K747" s="35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</row>
    <row r="748" spans="1:700" x14ac:dyDescent="0.3">
      <c r="A748"/>
      <c r="B748"/>
      <c r="C748"/>
      <c r="D748" t="s">
        <v>9</v>
      </c>
      <c r="E748" s="42"/>
      <c r="F748" s="34"/>
      <c r="G748" s="34"/>
      <c r="H748" s="34"/>
      <c r="I748" s="34"/>
      <c r="J748" s="34"/>
      <c r="K748" s="35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</row>
    <row r="749" spans="1:700" x14ac:dyDescent="0.3">
      <c r="A749"/>
      <c r="B749"/>
      <c r="C749"/>
      <c r="D749" t="s">
        <v>9</v>
      </c>
      <c r="E749" s="42"/>
      <c r="F749" s="34"/>
      <c r="G749" s="34"/>
      <c r="H749" s="34"/>
      <c r="I749" s="34"/>
      <c r="J749" s="34"/>
      <c r="K749" s="35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</row>
    <row r="750" spans="1:700" x14ac:dyDescent="0.3">
      <c r="A750"/>
      <c r="B750"/>
      <c r="C750"/>
      <c r="D750" t="s">
        <v>9</v>
      </c>
      <c r="E750" s="42"/>
      <c r="F750" s="34"/>
      <c r="G750" s="34"/>
      <c r="H750" s="34"/>
      <c r="I750" s="34"/>
      <c r="J750" s="34"/>
      <c r="K750" s="35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</row>
    <row r="751" spans="1:700" x14ac:dyDescent="0.3">
      <c r="A751"/>
      <c r="B751"/>
      <c r="C751"/>
      <c r="D751" t="s">
        <v>8</v>
      </c>
      <c r="E751" s="42"/>
      <c r="F751" s="34"/>
      <c r="G751" s="34"/>
      <c r="H751" s="34"/>
      <c r="I751" s="34"/>
      <c r="J751" s="34"/>
      <c r="K751" s="35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</row>
    <row r="752" spans="1:700" x14ac:dyDescent="0.3">
      <c r="A752"/>
      <c r="B752"/>
      <c r="C752"/>
      <c r="D752" t="s">
        <v>8</v>
      </c>
      <c r="E752" s="42"/>
      <c r="F752" s="34"/>
      <c r="G752" s="34"/>
      <c r="H752" s="34"/>
      <c r="I752" s="34"/>
      <c r="J752" s="34"/>
      <c r="K752" s="35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</row>
    <row r="753" spans="1:700" x14ac:dyDescent="0.3">
      <c r="A753"/>
      <c r="B753"/>
      <c r="C753"/>
      <c r="D753" t="s">
        <v>8</v>
      </c>
      <c r="E753" s="42"/>
      <c r="F753" s="34"/>
      <c r="G753" s="34"/>
      <c r="H753" s="34"/>
      <c r="I753" s="34"/>
      <c r="J753" s="34"/>
      <c r="K753" s="35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</row>
    <row r="754" spans="1:700" x14ac:dyDescent="0.3">
      <c r="A754"/>
      <c r="B754"/>
      <c r="C754"/>
      <c r="D754" t="s">
        <v>8</v>
      </c>
      <c r="E754" s="42"/>
      <c r="F754" s="34"/>
      <c r="G754" s="34"/>
      <c r="H754" s="34"/>
      <c r="I754" s="34"/>
      <c r="J754" s="34"/>
      <c r="K754" s="35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</row>
    <row r="755" spans="1:700" x14ac:dyDescent="0.3">
      <c r="A755"/>
      <c r="B755"/>
      <c r="C755"/>
      <c r="D755" t="s">
        <v>8</v>
      </c>
      <c r="E755" s="42"/>
      <c r="F755" s="34"/>
      <c r="G755" s="34"/>
      <c r="H755" s="34"/>
      <c r="I755" s="34"/>
      <c r="J755" s="34"/>
      <c r="K755" s="3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</row>
    <row r="756" spans="1:700" x14ac:dyDescent="0.3">
      <c r="A756"/>
      <c r="B756"/>
      <c r="C756"/>
      <c r="D756" t="s">
        <v>11</v>
      </c>
      <c r="E756" s="42"/>
      <c r="F756" s="34"/>
      <c r="G756" s="34"/>
      <c r="H756" s="34"/>
      <c r="I756" s="34"/>
      <c r="J756" s="34"/>
      <c r="K756" s="35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</row>
    <row r="757" spans="1:700" x14ac:dyDescent="0.3">
      <c r="A757"/>
      <c r="B757"/>
      <c r="C757"/>
      <c r="D757" t="s">
        <v>10</v>
      </c>
      <c r="E757" s="42"/>
      <c r="F757" s="34"/>
      <c r="G757" s="34"/>
      <c r="H757" s="34"/>
      <c r="I757" s="34"/>
      <c r="J757" s="34"/>
      <c r="K757" s="35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</row>
    <row r="758" spans="1:700" x14ac:dyDescent="0.3">
      <c r="A758"/>
      <c r="B758"/>
      <c r="C758"/>
      <c r="D758" t="s">
        <v>10</v>
      </c>
      <c r="E758" s="42"/>
      <c r="F758" s="34"/>
      <c r="G758" s="34"/>
      <c r="H758" s="34"/>
      <c r="I758" s="34"/>
      <c r="J758" s="34"/>
      <c r="K758" s="35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</row>
    <row r="759" spans="1:700" x14ac:dyDescent="0.3">
      <c r="A759"/>
      <c r="B759"/>
      <c r="C759"/>
      <c r="D759" t="s">
        <v>10</v>
      </c>
      <c r="E759" s="42"/>
      <c r="F759" s="34"/>
      <c r="G759" s="34"/>
      <c r="H759" s="34"/>
      <c r="I759" s="34"/>
      <c r="J759" s="34"/>
      <c r="K759" s="35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</row>
    <row r="760" spans="1:700" x14ac:dyDescent="0.3">
      <c r="A760"/>
      <c r="B760"/>
      <c r="C760"/>
      <c r="D760" t="s">
        <v>10</v>
      </c>
      <c r="E760" s="42"/>
      <c r="F760" s="34"/>
      <c r="G760" s="34"/>
      <c r="H760" s="34"/>
      <c r="I760" s="34"/>
      <c r="J760" s="34"/>
      <c r="K760" s="35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</row>
    <row r="761" spans="1:700" x14ac:dyDescent="0.3">
      <c r="A761"/>
      <c r="B761"/>
      <c r="C761"/>
      <c r="D761" t="s">
        <v>10</v>
      </c>
      <c r="E761" s="42"/>
      <c r="F761" s="34"/>
      <c r="G761" s="34"/>
      <c r="H761" s="34"/>
      <c r="I761" s="34"/>
      <c r="J761" s="34"/>
      <c r="K761" s="35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</row>
    <row r="762" spans="1:700" x14ac:dyDescent="0.3">
      <c r="A762"/>
      <c r="B762"/>
      <c r="C762"/>
      <c r="D762" t="s">
        <v>20</v>
      </c>
      <c r="E762" s="42"/>
      <c r="F762" s="34"/>
      <c r="G762" s="34"/>
      <c r="H762" s="34"/>
      <c r="I762" s="34"/>
      <c r="J762" s="34"/>
      <c r="K762" s="35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</row>
    <row r="763" spans="1:700" x14ac:dyDescent="0.3">
      <c r="A763"/>
      <c r="B763"/>
      <c r="C763"/>
      <c r="D763" t="s">
        <v>20</v>
      </c>
      <c r="E763" s="42"/>
      <c r="F763" s="34"/>
      <c r="G763" s="34"/>
      <c r="H763" s="34"/>
      <c r="I763" s="34"/>
      <c r="J763" s="34"/>
      <c r="K763" s="35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</row>
    <row r="764" spans="1:700" x14ac:dyDescent="0.3">
      <c r="A764"/>
      <c r="B764"/>
      <c r="C764"/>
      <c r="D764" t="s">
        <v>20</v>
      </c>
      <c r="E764" s="42"/>
      <c r="F764" s="34"/>
      <c r="G764" s="34"/>
      <c r="H764" s="34"/>
      <c r="I764" s="34"/>
      <c r="J764" s="34"/>
      <c r="K764" s="35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</row>
    <row r="765" spans="1:700" x14ac:dyDescent="0.3">
      <c r="A765"/>
      <c r="B765"/>
      <c r="C765"/>
      <c r="D765" t="s">
        <v>20</v>
      </c>
      <c r="E765" s="42"/>
      <c r="F765" s="34"/>
      <c r="G765" s="34"/>
      <c r="H765" s="34"/>
      <c r="I765" s="34"/>
      <c r="J765" s="34"/>
      <c r="K765" s="3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</row>
    <row r="766" spans="1:700" x14ac:dyDescent="0.3">
      <c r="A766"/>
      <c r="B766"/>
      <c r="C766"/>
      <c r="D766" t="s">
        <v>20</v>
      </c>
      <c r="E766" s="42"/>
      <c r="F766" s="34"/>
      <c r="G766" s="34"/>
      <c r="H766" s="34"/>
      <c r="I766" s="34"/>
      <c r="J766" s="34"/>
      <c r="K766" s="35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</row>
    <row r="767" spans="1:700" x14ac:dyDescent="0.3">
      <c r="A767"/>
      <c r="B767"/>
      <c r="C767"/>
      <c r="D767" t="s">
        <v>20</v>
      </c>
      <c r="E767" s="42"/>
      <c r="F767" s="34"/>
      <c r="G767" s="34"/>
      <c r="H767" s="34"/>
      <c r="I767" s="34"/>
      <c r="J767" s="34"/>
      <c r="K767" s="35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</row>
    <row r="768" spans="1:700" x14ac:dyDescent="0.3">
      <c r="A768"/>
      <c r="B768"/>
      <c r="C768"/>
      <c r="D768" t="s">
        <v>18</v>
      </c>
      <c r="E768" s="42"/>
      <c r="F768" s="34"/>
      <c r="G768" s="34"/>
      <c r="H768" s="34"/>
      <c r="I768" s="34"/>
      <c r="J768" s="34"/>
      <c r="K768" s="35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</row>
    <row r="769" spans="1:700" x14ac:dyDescent="0.3">
      <c r="A769"/>
      <c r="B769"/>
      <c r="C769"/>
      <c r="D769" t="s">
        <v>18</v>
      </c>
      <c r="E769" s="42"/>
      <c r="F769" s="34"/>
      <c r="G769" s="34"/>
      <c r="H769" s="34"/>
      <c r="I769" s="34"/>
      <c r="J769" s="34"/>
      <c r="K769" s="35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</row>
    <row r="770" spans="1:700" x14ac:dyDescent="0.3">
      <c r="A770"/>
      <c r="B770"/>
      <c r="C770"/>
      <c r="D770" t="s">
        <v>18</v>
      </c>
      <c r="E770" s="42"/>
      <c r="F770" s="34"/>
      <c r="G770" s="34"/>
      <c r="H770" s="34"/>
      <c r="I770" s="34"/>
      <c r="J770" s="34"/>
      <c r="K770" s="35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</row>
    <row r="771" spans="1:700" x14ac:dyDescent="0.3">
      <c r="A771"/>
      <c r="B771"/>
      <c r="C771"/>
      <c r="D771" t="s">
        <v>18</v>
      </c>
      <c r="E771" s="42"/>
      <c r="F771" s="34"/>
      <c r="G771" s="34"/>
      <c r="H771" s="34"/>
      <c r="I771" s="34"/>
      <c r="J771" s="34"/>
      <c r="K771" s="35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</row>
    <row r="772" spans="1:700" x14ac:dyDescent="0.3">
      <c r="A772"/>
      <c r="B772"/>
      <c r="C772"/>
      <c r="D772" t="s">
        <v>18</v>
      </c>
      <c r="E772" s="42"/>
      <c r="F772" s="34"/>
      <c r="G772" s="34"/>
      <c r="H772" s="34"/>
      <c r="I772" s="34"/>
      <c r="J772" s="34"/>
      <c r="K772" s="35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</row>
    <row r="773" spans="1:700" x14ac:dyDescent="0.3">
      <c r="A773"/>
      <c r="B773"/>
      <c r="C773"/>
      <c r="D773" t="s">
        <v>18</v>
      </c>
      <c r="E773" s="42"/>
      <c r="F773" s="34"/>
      <c r="G773" s="34"/>
      <c r="H773" s="34"/>
      <c r="I773" s="34"/>
      <c r="J773" s="34"/>
      <c r="K773" s="35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</row>
    <row r="774" spans="1:700" x14ac:dyDescent="0.3">
      <c r="A774"/>
      <c r="B774"/>
      <c r="C774"/>
      <c r="D774" t="s">
        <v>22</v>
      </c>
      <c r="E774" s="42"/>
      <c r="F774" s="34"/>
      <c r="G774" s="34"/>
      <c r="H774" s="34"/>
      <c r="I774" s="34"/>
      <c r="J774" s="34"/>
      <c r="K774" s="35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</row>
    <row r="775" spans="1:700" x14ac:dyDescent="0.3">
      <c r="A775"/>
      <c r="B775"/>
      <c r="C775"/>
      <c r="D775" t="s">
        <v>22</v>
      </c>
      <c r="E775" s="42"/>
      <c r="F775" s="34"/>
      <c r="G775" s="34"/>
      <c r="H775" s="34"/>
      <c r="I775" s="34"/>
      <c r="J775" s="34"/>
      <c r="K775" s="3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</row>
    <row r="776" spans="1:700" x14ac:dyDescent="0.3">
      <c r="A776"/>
      <c r="B776"/>
      <c r="C776"/>
      <c r="D776" t="s">
        <v>23</v>
      </c>
      <c r="E776" s="42"/>
      <c r="F776" s="34"/>
      <c r="G776" s="34"/>
      <c r="H776" s="34"/>
      <c r="I776" s="34"/>
      <c r="J776" s="34"/>
      <c r="K776" s="35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</row>
    <row r="777" spans="1:700" x14ac:dyDescent="0.3">
      <c r="A777"/>
      <c r="B777"/>
      <c r="C777"/>
      <c r="D777" t="s">
        <v>23</v>
      </c>
      <c r="E777" s="42"/>
      <c r="F777" s="34"/>
      <c r="G777" s="34"/>
      <c r="H777" s="34"/>
      <c r="I777" s="34"/>
      <c r="J777" s="34"/>
      <c r="K777" s="35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</row>
    <row r="778" spans="1:700" x14ac:dyDescent="0.3">
      <c r="A778"/>
      <c r="B778"/>
      <c r="C778"/>
      <c r="D778" t="s">
        <v>23</v>
      </c>
      <c r="E778" s="42"/>
      <c r="F778" s="34"/>
      <c r="G778" s="34"/>
      <c r="H778" s="34"/>
      <c r="I778" s="34"/>
      <c r="J778" s="34"/>
      <c r="K778" s="35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</row>
    <row r="779" spans="1:700" x14ac:dyDescent="0.3">
      <c r="A779"/>
      <c r="B779"/>
      <c r="C779"/>
      <c r="D779" t="s">
        <v>23</v>
      </c>
      <c r="E779" s="42"/>
      <c r="F779" s="34"/>
      <c r="G779" s="34"/>
      <c r="H779" s="34"/>
      <c r="I779" s="34"/>
      <c r="J779" s="34"/>
      <c r="K779" s="35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</row>
    <row r="780" spans="1:700" x14ac:dyDescent="0.3">
      <c r="A780"/>
      <c r="B780"/>
      <c r="C780"/>
      <c r="D780" t="s">
        <v>23</v>
      </c>
      <c r="E780" s="42"/>
      <c r="F780" s="34"/>
      <c r="G780" s="34"/>
      <c r="H780" s="34"/>
      <c r="I780" s="34"/>
      <c r="J780" s="34"/>
      <c r="K780" s="35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</row>
    <row r="781" spans="1:700" x14ac:dyDescent="0.3">
      <c r="A781"/>
      <c r="B781"/>
      <c r="C781"/>
      <c r="D781" t="s">
        <v>23</v>
      </c>
      <c r="E781" s="42"/>
      <c r="F781" s="34"/>
      <c r="G781" s="34"/>
      <c r="H781" s="34"/>
      <c r="I781" s="34"/>
      <c r="J781" s="34"/>
      <c r="K781" s="35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</row>
    <row r="782" spans="1:700" x14ac:dyDescent="0.3">
      <c r="A782"/>
      <c r="B782"/>
      <c r="C782"/>
      <c r="D782" t="s">
        <v>23</v>
      </c>
      <c r="E782" s="42"/>
      <c r="F782" s="34"/>
      <c r="G782" s="34"/>
      <c r="H782" s="34"/>
      <c r="I782" s="34"/>
      <c r="J782" s="34"/>
      <c r="K782" s="35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</row>
    <row r="783" spans="1:700" x14ac:dyDescent="0.3">
      <c r="A783"/>
      <c r="B783"/>
      <c r="C783"/>
      <c r="D783" t="s">
        <v>23</v>
      </c>
      <c r="E783" s="42"/>
      <c r="F783" s="34"/>
      <c r="G783" s="34"/>
      <c r="H783" s="34"/>
      <c r="I783" s="34"/>
      <c r="J783" s="34"/>
      <c r="K783" s="35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</row>
    <row r="784" spans="1:700" x14ac:dyDescent="0.3">
      <c r="A784"/>
      <c r="B784"/>
      <c r="C784"/>
      <c r="D784" t="s">
        <v>26</v>
      </c>
      <c r="E784" s="42"/>
      <c r="F784" s="34"/>
      <c r="G784" s="34"/>
      <c r="H784" s="34"/>
      <c r="I784" s="34"/>
      <c r="J784" s="34"/>
      <c r="K784" s="35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</row>
    <row r="785" spans="1:700" x14ac:dyDescent="0.3">
      <c r="A785"/>
      <c r="B785"/>
      <c r="C785"/>
      <c r="D785" t="s">
        <v>26</v>
      </c>
      <c r="E785" s="42"/>
      <c r="F785" s="34"/>
      <c r="G785" s="34"/>
      <c r="H785" s="34"/>
      <c r="I785" s="34"/>
      <c r="J785" s="34"/>
      <c r="K785" s="3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</row>
    <row r="786" spans="1:700" x14ac:dyDescent="0.3">
      <c r="A786"/>
      <c r="B786"/>
      <c r="C786"/>
      <c r="D786" t="s">
        <v>26</v>
      </c>
      <c r="E786" s="42"/>
      <c r="F786" s="34"/>
      <c r="G786" s="34"/>
      <c r="H786" s="34"/>
      <c r="I786" s="34"/>
      <c r="J786" s="34"/>
      <c r="K786" s="35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</row>
    <row r="787" spans="1:700" x14ac:dyDescent="0.3">
      <c r="A787"/>
      <c r="B787"/>
      <c r="C787"/>
      <c r="D787" t="s">
        <v>26</v>
      </c>
      <c r="E787" s="42"/>
      <c r="F787" s="34"/>
      <c r="G787" s="34"/>
      <c r="H787" s="34"/>
      <c r="I787" s="34"/>
      <c r="J787" s="34"/>
      <c r="K787" s="35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</row>
    <row r="788" spans="1:700" x14ac:dyDescent="0.3">
      <c r="A788"/>
      <c r="B788"/>
      <c r="C788"/>
      <c r="D788" t="s">
        <v>12</v>
      </c>
      <c r="E788" s="42"/>
      <c r="F788" s="34"/>
      <c r="G788" s="34"/>
      <c r="H788" s="34"/>
      <c r="I788" s="34"/>
      <c r="J788" s="34"/>
      <c r="K788" s="35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</row>
    <row r="789" spans="1:700" x14ac:dyDescent="0.3">
      <c r="A789"/>
      <c r="B789"/>
      <c r="C789"/>
      <c r="D789" t="s">
        <v>12</v>
      </c>
      <c r="E789" s="42"/>
      <c r="F789" s="34"/>
      <c r="G789" s="34"/>
      <c r="H789" s="34"/>
      <c r="I789" s="34"/>
      <c r="J789" s="34"/>
      <c r="K789" s="35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</row>
    <row r="790" spans="1:700" x14ac:dyDescent="0.3">
      <c r="A790"/>
      <c r="B790"/>
      <c r="C790"/>
      <c r="D790" t="s">
        <v>13</v>
      </c>
      <c r="E790" s="42"/>
      <c r="F790" s="34"/>
      <c r="G790" s="34"/>
      <c r="H790" s="34"/>
      <c r="I790" s="34"/>
      <c r="J790" s="34"/>
      <c r="K790" s="35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</row>
    <row r="791" spans="1:700" x14ac:dyDescent="0.3">
      <c r="A791"/>
      <c r="B791"/>
      <c r="C791"/>
      <c r="D791" t="s">
        <v>13</v>
      </c>
      <c r="E791" s="42"/>
      <c r="F791" s="34"/>
      <c r="G791" s="34"/>
      <c r="H791" s="34"/>
      <c r="I791" s="34"/>
      <c r="J791" s="34"/>
      <c r="K791" s="35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</row>
    <row r="792" spans="1:700" x14ac:dyDescent="0.3">
      <c r="A792"/>
      <c r="B792"/>
      <c r="C792"/>
      <c r="D792" t="s">
        <v>13</v>
      </c>
      <c r="E792" s="42"/>
      <c r="F792" s="34"/>
      <c r="G792" s="34"/>
      <c r="H792" s="34"/>
      <c r="I792" s="34"/>
      <c r="J792" s="34"/>
      <c r="K792" s="35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</row>
    <row r="793" spans="1:700" x14ac:dyDescent="0.3">
      <c r="A793"/>
      <c r="B793"/>
      <c r="C793"/>
      <c r="D793" t="s">
        <v>13</v>
      </c>
      <c r="E793" s="42"/>
      <c r="F793" s="34"/>
      <c r="G793" s="34"/>
      <c r="H793" s="34"/>
      <c r="I793" s="34"/>
      <c r="J793" s="34"/>
      <c r="K793" s="35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</row>
    <row r="794" spans="1:700" x14ac:dyDescent="0.3">
      <c r="A794"/>
      <c r="B794"/>
      <c r="C794"/>
      <c r="D794" t="s">
        <v>14</v>
      </c>
      <c r="E794" s="42"/>
      <c r="F794" s="34"/>
      <c r="G794" s="34"/>
      <c r="H794" s="34"/>
      <c r="I794" s="34"/>
      <c r="J794" s="34"/>
      <c r="K794" s="35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</row>
    <row r="795" spans="1:700" x14ac:dyDescent="0.3">
      <c r="A795"/>
      <c r="B795"/>
      <c r="C795"/>
      <c r="D795" t="s">
        <v>15</v>
      </c>
      <c r="E795" s="42"/>
      <c r="F795" s="34"/>
      <c r="G795" s="34"/>
      <c r="H795" s="34"/>
      <c r="I795" s="34"/>
      <c r="J795" s="34"/>
      <c r="K795" s="3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</row>
    <row r="796" spans="1:700" x14ac:dyDescent="0.3">
      <c r="A796"/>
      <c r="B796"/>
      <c r="C796"/>
      <c r="D796" t="s">
        <v>17</v>
      </c>
      <c r="E796" s="42"/>
      <c r="F796" s="34"/>
      <c r="G796" s="34"/>
      <c r="H796" s="34"/>
      <c r="I796" s="34"/>
      <c r="J796" s="34"/>
      <c r="K796" s="35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</row>
    <row r="797" spans="1:700" x14ac:dyDescent="0.3">
      <c r="A797"/>
      <c r="B797"/>
      <c r="C797"/>
      <c r="D797" t="s">
        <v>17</v>
      </c>
      <c r="E797" s="42"/>
      <c r="F797" s="34"/>
      <c r="G797" s="34"/>
      <c r="H797" s="34"/>
      <c r="I797" s="34"/>
      <c r="J797" s="34"/>
      <c r="K797" s="35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</row>
    <row r="798" spans="1:700" x14ac:dyDescent="0.3">
      <c r="A798"/>
      <c r="B798"/>
      <c r="C798"/>
      <c r="D798" t="s">
        <v>17</v>
      </c>
      <c r="E798" s="42"/>
      <c r="F798" s="34"/>
      <c r="G798" s="34"/>
      <c r="H798" s="34"/>
      <c r="I798" s="34"/>
      <c r="J798" s="34"/>
      <c r="K798" s="35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</row>
    <row r="799" spans="1:700" x14ac:dyDescent="0.3">
      <c r="A799"/>
      <c r="B799"/>
      <c r="C799"/>
      <c r="D799" t="s">
        <v>17</v>
      </c>
      <c r="E799" s="42"/>
      <c r="F799" s="34"/>
      <c r="G799" s="34"/>
      <c r="H799" s="34"/>
      <c r="I799" s="34"/>
      <c r="J799" s="34"/>
      <c r="K799" s="35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</row>
    <row r="800" spans="1:700" x14ac:dyDescent="0.3">
      <c r="A800"/>
      <c r="B800"/>
      <c r="C800"/>
      <c r="D800" t="s">
        <v>17</v>
      </c>
      <c r="E800" s="42"/>
      <c r="F800" s="34"/>
      <c r="G800" s="34"/>
      <c r="H800" s="34"/>
      <c r="I800" s="34"/>
      <c r="J800" s="34"/>
      <c r="K800" s="35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</row>
    <row r="801" spans="1:700" x14ac:dyDescent="0.3">
      <c r="A801"/>
      <c r="B801"/>
      <c r="C801"/>
      <c r="D801" t="s">
        <v>17</v>
      </c>
      <c r="E801" s="42"/>
      <c r="F801" s="34"/>
      <c r="G801" s="34"/>
      <c r="H801" s="34"/>
      <c r="I801" s="34"/>
      <c r="J801" s="34"/>
      <c r="K801" s="35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</row>
    <row r="802" spans="1:700" x14ac:dyDescent="0.3">
      <c r="A802"/>
      <c r="B802"/>
      <c r="C802"/>
      <c r="D802" t="s">
        <v>17</v>
      </c>
      <c r="E802" s="42"/>
      <c r="F802" s="34"/>
      <c r="G802" s="34"/>
      <c r="H802" s="34"/>
      <c r="I802" s="34"/>
      <c r="J802" s="34"/>
      <c r="K802" s="35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</row>
    <row r="803" spans="1:700" x14ac:dyDescent="0.3">
      <c r="A803"/>
      <c r="B803"/>
      <c r="C803"/>
      <c r="D803" t="s">
        <v>17</v>
      </c>
      <c r="E803" s="42"/>
      <c r="F803" s="34"/>
      <c r="G803" s="34"/>
      <c r="H803" s="34"/>
      <c r="I803" s="34"/>
      <c r="J803" s="34"/>
      <c r="K803" s="35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</row>
    <row r="804" spans="1:700" x14ac:dyDescent="0.3">
      <c r="A804"/>
      <c r="B804"/>
      <c r="C804"/>
      <c r="D804" t="s">
        <v>19</v>
      </c>
      <c r="E804" s="42"/>
      <c r="F804" s="34"/>
      <c r="G804" s="34"/>
      <c r="H804" s="34"/>
      <c r="I804" s="34"/>
      <c r="J804" s="34"/>
      <c r="K804" s="35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</row>
    <row r="805" spans="1:700" x14ac:dyDescent="0.3">
      <c r="A805"/>
      <c r="B805"/>
      <c r="C805"/>
      <c r="D805" t="s">
        <v>19</v>
      </c>
      <c r="E805" s="42"/>
      <c r="F805" s="34"/>
      <c r="G805" s="34"/>
      <c r="H805" s="34"/>
      <c r="I805" s="34"/>
      <c r="J805" s="34"/>
      <c r="K805" s="3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</row>
    <row r="806" spans="1:700" x14ac:dyDescent="0.3">
      <c r="A806"/>
      <c r="B806"/>
      <c r="C806"/>
      <c r="D806" t="s">
        <v>19</v>
      </c>
      <c r="E806" s="42"/>
      <c r="F806" s="34"/>
      <c r="G806" s="34"/>
      <c r="H806" s="34"/>
      <c r="I806" s="34"/>
      <c r="J806" s="34"/>
      <c r="K806" s="35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</row>
    <row r="807" spans="1:700" x14ac:dyDescent="0.3">
      <c r="A807"/>
      <c r="B807"/>
      <c r="C807"/>
      <c r="D807" t="s">
        <v>19</v>
      </c>
      <c r="E807" s="42"/>
      <c r="F807" s="34"/>
      <c r="G807" s="34"/>
      <c r="H807" s="34"/>
      <c r="I807" s="34"/>
      <c r="J807" s="34"/>
      <c r="K807" s="35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</row>
    <row r="808" spans="1:700" x14ac:dyDescent="0.3">
      <c r="A808"/>
      <c r="B808"/>
      <c r="C808"/>
      <c r="D808" t="s">
        <v>21</v>
      </c>
      <c r="E808" s="42"/>
      <c r="F808" s="34"/>
      <c r="G808" s="34"/>
      <c r="H808" s="34"/>
      <c r="I808" s="34"/>
      <c r="J808" s="34"/>
      <c r="K808" s="35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</row>
    <row r="809" spans="1:700" x14ac:dyDescent="0.3">
      <c r="A809"/>
      <c r="B809"/>
      <c r="C809"/>
      <c r="D809" t="s">
        <v>21</v>
      </c>
      <c r="E809" s="42"/>
      <c r="F809" s="34"/>
      <c r="G809" s="34"/>
      <c r="H809" s="34"/>
      <c r="I809" s="34"/>
      <c r="J809" s="34"/>
      <c r="K809" s="35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</row>
    <row r="810" spans="1:700" x14ac:dyDescent="0.3">
      <c r="A810"/>
      <c r="B810"/>
      <c r="C810"/>
      <c r="D810" t="s">
        <v>21</v>
      </c>
      <c r="E810" s="42"/>
      <c r="F810" s="34"/>
      <c r="G810" s="34"/>
      <c r="H810" s="34"/>
      <c r="I810" s="34"/>
      <c r="J810" s="34"/>
      <c r="K810" s="35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</row>
    <row r="811" spans="1:700" x14ac:dyDescent="0.3">
      <c r="A811"/>
      <c r="B811"/>
      <c r="C811"/>
      <c r="D811" t="s">
        <v>21</v>
      </c>
      <c r="E811" s="42"/>
      <c r="F811" s="34"/>
      <c r="G811" s="34"/>
      <c r="H811" s="34"/>
      <c r="I811" s="34"/>
      <c r="J811" s="34"/>
      <c r="K811" s="35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</row>
    <row r="812" spans="1:700" x14ac:dyDescent="0.3">
      <c r="A812"/>
      <c r="B812"/>
      <c r="C812"/>
      <c r="D812" t="s">
        <v>21</v>
      </c>
      <c r="E812" s="42"/>
      <c r="F812" s="34"/>
      <c r="G812" s="34"/>
      <c r="H812" s="34"/>
      <c r="I812" s="34"/>
      <c r="J812" s="34"/>
      <c r="K812" s="35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</row>
    <row r="813" spans="1:700" x14ac:dyDescent="0.3">
      <c r="A813"/>
      <c r="B813"/>
      <c r="C813"/>
      <c r="D813" t="s">
        <v>21</v>
      </c>
      <c r="E813" s="42"/>
      <c r="F813" s="34"/>
      <c r="G813" s="34"/>
      <c r="H813" s="34"/>
      <c r="I813" s="34"/>
      <c r="J813" s="34"/>
      <c r="K813" s="35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</row>
    <row r="814" spans="1:700" x14ac:dyDescent="0.3">
      <c r="A814"/>
      <c r="B814"/>
      <c r="C814"/>
      <c r="D814" t="s">
        <v>21</v>
      </c>
      <c r="E814" s="42"/>
      <c r="F814" s="34"/>
      <c r="G814" s="34"/>
      <c r="H814" s="34"/>
      <c r="I814" s="34"/>
      <c r="J814" s="34"/>
      <c r="K814" s="35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</row>
    <row r="815" spans="1:700" x14ac:dyDescent="0.3">
      <c r="A815"/>
      <c r="B815"/>
      <c r="C815"/>
      <c r="D815" t="s">
        <v>21</v>
      </c>
      <c r="E815" s="42"/>
      <c r="F815" s="34"/>
      <c r="G815" s="34"/>
      <c r="H815" s="34"/>
      <c r="I815" s="34"/>
      <c r="J815" s="34"/>
      <c r="K815" s="3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</row>
    <row r="816" spans="1:700" x14ac:dyDescent="0.3">
      <c r="A816"/>
      <c r="B816"/>
      <c r="C816"/>
      <c r="D816" t="s">
        <v>21</v>
      </c>
      <c r="E816" s="42"/>
      <c r="F816" s="34"/>
      <c r="G816" s="34"/>
      <c r="H816" s="34"/>
      <c r="I816" s="34"/>
      <c r="J816" s="34"/>
      <c r="K816" s="35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</row>
    <row r="817" spans="1:700" x14ac:dyDescent="0.3">
      <c r="A817"/>
      <c r="B817"/>
      <c r="C817"/>
      <c r="D817" t="s">
        <v>21</v>
      </c>
      <c r="E817" s="42"/>
      <c r="F817" s="34"/>
      <c r="G817" s="34"/>
      <c r="H817" s="34"/>
      <c r="I817" s="34"/>
      <c r="J817" s="34"/>
      <c r="K817" s="35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</row>
    <row r="818" spans="1:700" x14ac:dyDescent="0.3">
      <c r="A818"/>
      <c r="B818"/>
      <c r="C818"/>
      <c r="D818" t="s">
        <v>24</v>
      </c>
      <c r="E818" s="42"/>
      <c r="F818" s="34"/>
      <c r="G818" s="34"/>
      <c r="H818" s="34"/>
      <c r="I818" s="34"/>
      <c r="J818" s="34"/>
      <c r="K818" s="35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</row>
    <row r="819" spans="1:700" x14ac:dyDescent="0.3">
      <c r="A819"/>
      <c r="B819"/>
      <c r="C819"/>
      <c r="D819" t="s">
        <v>25</v>
      </c>
      <c r="E819" s="42"/>
      <c r="F819" s="34"/>
      <c r="G819" s="34"/>
      <c r="H819" s="34"/>
      <c r="I819" s="34"/>
      <c r="J819" s="34"/>
      <c r="K819" s="35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</row>
    <row r="820" spans="1:700" x14ac:dyDescent="0.3">
      <c r="A820"/>
      <c r="B820"/>
      <c r="C820"/>
      <c r="D820" t="s">
        <v>25</v>
      </c>
      <c r="E820" s="42"/>
      <c r="F820" s="34"/>
      <c r="G820" s="34"/>
      <c r="H820" s="34"/>
      <c r="I820" s="34"/>
      <c r="J820" s="34"/>
      <c r="K820" s="35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</row>
    <row r="821" spans="1:700" x14ac:dyDescent="0.3">
      <c r="A821"/>
      <c r="B821"/>
      <c r="C821"/>
      <c r="D821" t="s">
        <v>33</v>
      </c>
      <c r="E821" s="42"/>
      <c r="F821" s="34"/>
      <c r="G821" s="34"/>
      <c r="H821" s="34"/>
      <c r="I821" s="34"/>
      <c r="J821" s="34"/>
      <c r="K821" s="35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</row>
    <row r="822" spans="1:700" x14ac:dyDescent="0.3">
      <c r="A822"/>
      <c r="B822"/>
      <c r="C822"/>
      <c r="D822" t="s">
        <v>32</v>
      </c>
      <c r="E822" s="42"/>
      <c r="F822" s="34"/>
      <c r="G822" s="34"/>
      <c r="H822" s="34"/>
      <c r="I822" s="34"/>
      <c r="J822" s="34"/>
      <c r="K822" s="35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</row>
    <row r="823" spans="1:700" x14ac:dyDescent="0.3">
      <c r="A823"/>
      <c r="B823"/>
      <c r="C823"/>
      <c r="D823" t="s">
        <v>32</v>
      </c>
      <c r="E823" s="42"/>
      <c r="F823" s="34"/>
      <c r="G823" s="34"/>
      <c r="H823" s="34"/>
      <c r="I823" s="34"/>
      <c r="J823" s="34"/>
      <c r="K823" s="35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</row>
    <row r="824" spans="1:700" x14ac:dyDescent="0.3">
      <c r="A824"/>
      <c r="B824"/>
      <c r="C824"/>
      <c r="D824" t="s">
        <v>32</v>
      </c>
      <c r="E824" s="42"/>
      <c r="F824" s="34"/>
      <c r="G824" s="34"/>
      <c r="H824" s="34"/>
      <c r="I824" s="34"/>
      <c r="J824" s="34"/>
      <c r="K824" s="35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</row>
    <row r="825" spans="1:700" x14ac:dyDescent="0.3">
      <c r="A825"/>
      <c r="B825"/>
      <c r="C825"/>
      <c r="D825" t="s">
        <v>32</v>
      </c>
      <c r="E825" s="42"/>
      <c r="F825" s="34"/>
      <c r="G825" s="34"/>
      <c r="H825" s="34"/>
      <c r="I825" s="34"/>
      <c r="J825" s="34"/>
      <c r="K825" s="3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</row>
    <row r="826" spans="1:700" x14ac:dyDescent="0.3">
      <c r="A826"/>
      <c r="B826"/>
      <c r="C826"/>
      <c r="D826" t="s">
        <v>28</v>
      </c>
      <c r="E826" s="42"/>
      <c r="F826" s="34"/>
      <c r="G826" s="34"/>
      <c r="H826" s="34"/>
      <c r="I826" s="34"/>
      <c r="J826" s="34"/>
      <c r="K826" s="35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</row>
    <row r="827" spans="1:700" x14ac:dyDescent="0.3">
      <c r="A827"/>
      <c r="B827"/>
      <c r="C827"/>
      <c r="D827" t="s">
        <v>28</v>
      </c>
      <c r="E827" s="42"/>
      <c r="F827" s="34"/>
      <c r="G827" s="34"/>
      <c r="H827" s="34"/>
      <c r="I827" s="34"/>
      <c r="J827" s="34"/>
      <c r="K827" s="35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</row>
    <row r="828" spans="1:700" x14ac:dyDescent="0.3">
      <c r="A828"/>
      <c r="B828"/>
      <c r="C828"/>
      <c r="D828" t="s">
        <v>31</v>
      </c>
      <c r="E828" s="42"/>
      <c r="F828" s="34"/>
      <c r="G828" s="34"/>
      <c r="H828" s="34"/>
      <c r="I828" s="34"/>
      <c r="J828" s="34"/>
      <c r="K828" s="35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</row>
    <row r="829" spans="1:700" x14ac:dyDescent="0.3">
      <c r="A829"/>
      <c r="B829"/>
      <c r="C829"/>
      <c r="D829" t="s">
        <v>31</v>
      </c>
      <c r="E829" s="42"/>
      <c r="F829" s="34"/>
      <c r="G829" s="34"/>
      <c r="H829" s="34"/>
      <c r="I829" s="34"/>
      <c r="J829" s="34"/>
      <c r="K829" s="35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</row>
    <row r="830" spans="1:700" x14ac:dyDescent="0.3">
      <c r="A830"/>
      <c r="B830"/>
      <c r="C830"/>
      <c r="D830" t="s">
        <v>31</v>
      </c>
      <c r="E830" s="42"/>
      <c r="F830" s="34"/>
      <c r="G830" s="34"/>
      <c r="H830" s="34"/>
      <c r="I830" s="34"/>
      <c r="J830" s="34"/>
      <c r="K830" s="35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</row>
    <row r="831" spans="1:700" x14ac:dyDescent="0.3">
      <c r="A831"/>
      <c r="B831"/>
      <c r="C831"/>
      <c r="D831" t="s">
        <v>28</v>
      </c>
      <c r="E831" s="42"/>
      <c r="F831" s="34"/>
      <c r="G831" s="34"/>
      <c r="H831" s="34"/>
      <c r="I831" s="34"/>
      <c r="J831" s="34"/>
      <c r="K831" s="35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</row>
    <row r="832" spans="1:700" x14ac:dyDescent="0.3">
      <c r="A832"/>
      <c r="B832"/>
      <c r="C832"/>
      <c r="D832" t="s">
        <v>29</v>
      </c>
      <c r="E832" s="42"/>
      <c r="F832" s="34"/>
      <c r="G832" s="34"/>
      <c r="H832" s="34"/>
      <c r="I832" s="34"/>
      <c r="J832" s="34"/>
      <c r="K832" s="35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</row>
    <row r="833" spans="1:700" x14ac:dyDescent="0.3">
      <c r="A833"/>
      <c r="B833"/>
      <c r="C833"/>
      <c r="D833" t="s">
        <v>29</v>
      </c>
      <c r="E833" s="42"/>
      <c r="F833" s="34"/>
      <c r="G833" s="34"/>
      <c r="H833" s="34"/>
      <c r="I833" s="34"/>
      <c r="J833" s="34"/>
      <c r="K833" s="35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</row>
    <row r="834" spans="1:700" x14ac:dyDescent="0.3">
      <c r="A834"/>
      <c r="B834"/>
      <c r="C834"/>
      <c r="D834" t="s">
        <v>29</v>
      </c>
      <c r="E834" s="42"/>
      <c r="F834" s="34"/>
      <c r="G834" s="34"/>
      <c r="H834" s="34"/>
      <c r="I834" s="34"/>
      <c r="J834" s="34"/>
      <c r="K834" s="35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</row>
    <row r="835" spans="1:700" x14ac:dyDescent="0.3">
      <c r="A835"/>
      <c r="B835"/>
      <c r="C835"/>
      <c r="D835" t="s">
        <v>29</v>
      </c>
      <c r="E835" s="42"/>
      <c r="F835" s="34"/>
      <c r="G835" s="34"/>
      <c r="H835" s="34"/>
      <c r="I835" s="34"/>
      <c r="J835" s="34"/>
      <c r="K835" s="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</row>
    <row r="836" spans="1:700" x14ac:dyDescent="0.3">
      <c r="A836"/>
      <c r="B836"/>
      <c r="C836"/>
      <c r="D836" t="s">
        <v>29</v>
      </c>
      <c r="E836" s="42"/>
      <c r="F836" s="34"/>
      <c r="G836" s="34"/>
      <c r="H836" s="34"/>
      <c r="I836" s="34"/>
      <c r="J836" s="34"/>
      <c r="K836" s="35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</row>
    <row r="837" spans="1:700" x14ac:dyDescent="0.3">
      <c r="A837"/>
      <c r="B837"/>
      <c r="C837"/>
      <c r="D837" t="s">
        <v>29</v>
      </c>
      <c r="E837" s="42"/>
      <c r="F837" s="34"/>
      <c r="G837" s="34"/>
      <c r="H837" s="34"/>
      <c r="I837" s="34"/>
      <c r="J837" s="34"/>
      <c r="K837" s="35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</row>
    <row r="838" spans="1:700" x14ac:dyDescent="0.3">
      <c r="A838"/>
      <c r="B838"/>
      <c r="C838"/>
      <c r="D838" t="s">
        <v>29</v>
      </c>
      <c r="E838" s="42"/>
      <c r="F838" s="34"/>
      <c r="G838" s="34"/>
      <c r="H838" s="34"/>
      <c r="I838" s="34"/>
      <c r="J838" s="34"/>
      <c r="K838" s="35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</row>
    <row r="839" spans="1:700" x14ac:dyDescent="0.3">
      <c r="A839"/>
      <c r="B839"/>
      <c r="C839"/>
      <c r="D839" t="s">
        <v>29</v>
      </c>
      <c r="E839" s="42"/>
      <c r="F839" s="34"/>
      <c r="G839" s="34"/>
      <c r="H839" s="34"/>
      <c r="I839" s="34"/>
      <c r="J839" s="34"/>
      <c r="K839" s="35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</row>
    <row r="840" spans="1:700" x14ac:dyDescent="0.3">
      <c r="A840"/>
      <c r="B840"/>
      <c r="C840"/>
      <c r="D840" t="s">
        <v>29</v>
      </c>
      <c r="E840" s="42"/>
      <c r="F840" s="34"/>
      <c r="G840" s="34"/>
      <c r="H840" s="34"/>
      <c r="I840" s="34"/>
      <c r="J840" s="34"/>
      <c r="K840" s="35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</row>
    <row r="841" spans="1:700" x14ac:dyDescent="0.3">
      <c r="A841"/>
      <c r="B841"/>
      <c r="C841"/>
      <c r="D841" t="s">
        <v>29</v>
      </c>
      <c r="E841" s="42"/>
      <c r="F841" s="34"/>
      <c r="G841" s="34"/>
      <c r="H841" s="34"/>
      <c r="I841" s="34"/>
      <c r="J841" s="34"/>
      <c r="K841" s="35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</row>
    <row r="842" spans="1:700" x14ac:dyDescent="0.3">
      <c r="A842"/>
      <c r="B842"/>
      <c r="C842"/>
      <c r="D842" t="s">
        <v>29</v>
      </c>
      <c r="E842" s="42"/>
      <c r="F842" s="34"/>
      <c r="G842" s="34"/>
      <c r="H842" s="34"/>
      <c r="I842" s="34"/>
      <c r="J842" s="34"/>
      <c r="K842" s="35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</row>
    <row r="843" spans="1:700" x14ac:dyDescent="0.3">
      <c r="A843"/>
      <c r="B843"/>
      <c r="C843"/>
      <c r="D843" t="s">
        <v>29</v>
      </c>
      <c r="E843" s="42"/>
      <c r="F843" s="34"/>
      <c r="G843" s="34"/>
      <c r="H843" s="34"/>
      <c r="I843" s="34"/>
      <c r="J843" s="34"/>
      <c r="K843" s="35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</row>
    <row r="844" spans="1:700" x14ac:dyDescent="0.3">
      <c r="A844"/>
      <c r="B844"/>
      <c r="C844"/>
      <c r="D844" t="s">
        <v>29</v>
      </c>
      <c r="E844" s="42"/>
      <c r="F844" s="34"/>
      <c r="G844" s="34"/>
      <c r="H844" s="34"/>
      <c r="I844" s="34"/>
      <c r="J844" s="34"/>
      <c r="K844" s="35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</row>
    <row r="845" spans="1:700" x14ac:dyDescent="0.3">
      <c r="A845"/>
      <c r="B845"/>
      <c r="C845"/>
      <c r="D845" t="s">
        <v>29</v>
      </c>
      <c r="E845" s="42"/>
      <c r="F845" s="34"/>
      <c r="G845" s="34"/>
      <c r="H845" s="34"/>
      <c r="I845" s="34"/>
      <c r="J845" s="34"/>
      <c r="K845" s="3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</row>
    <row r="846" spans="1:700" x14ac:dyDescent="0.3">
      <c r="A846"/>
      <c r="B846"/>
      <c r="C846"/>
      <c r="D846" t="s">
        <v>29</v>
      </c>
      <c r="E846" s="42"/>
      <c r="F846" s="34"/>
      <c r="G846" s="34"/>
      <c r="H846" s="34"/>
      <c r="I846" s="34"/>
      <c r="J846" s="34"/>
      <c r="K846" s="35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</row>
    <row r="847" spans="1:700" x14ac:dyDescent="0.3">
      <c r="A847"/>
      <c r="B847"/>
      <c r="C847"/>
      <c r="D847" t="s">
        <v>29</v>
      </c>
      <c r="E847" s="42"/>
      <c r="F847" s="34"/>
      <c r="G847" s="34"/>
      <c r="H847" s="34"/>
      <c r="I847" s="34"/>
      <c r="J847" s="34"/>
      <c r="K847" s="35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</row>
    <row r="848" spans="1:700" x14ac:dyDescent="0.3">
      <c r="A848"/>
      <c r="B848"/>
      <c r="C848"/>
      <c r="D848" t="s">
        <v>29</v>
      </c>
      <c r="E848" s="42"/>
      <c r="F848" s="34"/>
      <c r="G848" s="34"/>
      <c r="H848" s="34"/>
      <c r="I848" s="34"/>
      <c r="J848" s="34"/>
      <c r="K848" s="35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</row>
    <row r="849" spans="1:700" x14ac:dyDescent="0.3">
      <c r="A849"/>
      <c r="B849"/>
      <c r="C849"/>
      <c r="D849" t="s">
        <v>29</v>
      </c>
      <c r="E849" s="42"/>
      <c r="F849" s="34"/>
      <c r="G849" s="34"/>
      <c r="H849" s="34"/>
      <c r="I849" s="34"/>
      <c r="J849" s="34"/>
      <c r="K849" s="35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</row>
    <row r="850" spans="1:700" x14ac:dyDescent="0.3">
      <c r="A850"/>
      <c r="B850"/>
      <c r="C850"/>
      <c r="D850" t="s">
        <v>29</v>
      </c>
      <c r="E850" s="42"/>
      <c r="F850" s="34"/>
      <c r="G850" s="34"/>
      <c r="H850" s="34"/>
      <c r="I850" s="34"/>
      <c r="J850" s="34"/>
      <c r="K850" s="35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</row>
    <row r="851" spans="1:700" x14ac:dyDescent="0.3">
      <c r="A851"/>
      <c r="B851"/>
      <c r="C851"/>
      <c r="D851" t="s">
        <v>29</v>
      </c>
      <c r="E851" s="42"/>
      <c r="F851" s="34"/>
      <c r="G851" s="34"/>
      <c r="H851" s="34"/>
      <c r="I851" s="34"/>
      <c r="J851" s="34"/>
      <c r="K851" s="35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</row>
    <row r="852" spans="1:700" x14ac:dyDescent="0.3">
      <c r="A852"/>
      <c r="B852"/>
      <c r="C852"/>
      <c r="D852" t="s">
        <v>29</v>
      </c>
      <c r="E852" s="42"/>
      <c r="F852" s="34"/>
      <c r="G852" s="34"/>
      <c r="H852" s="34"/>
      <c r="I852" s="34"/>
      <c r="J852" s="34"/>
      <c r="K852" s="35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</row>
    <row r="853" spans="1:700" x14ac:dyDescent="0.3">
      <c r="A853"/>
      <c r="B853"/>
      <c r="C853"/>
      <c r="D853" t="s">
        <v>29</v>
      </c>
      <c r="E853" s="42"/>
      <c r="F853" s="34"/>
      <c r="G853" s="34"/>
      <c r="H853" s="34"/>
      <c r="I853" s="34"/>
      <c r="J853" s="34"/>
      <c r="K853" s="35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</row>
    <row r="854" spans="1:700" x14ac:dyDescent="0.3">
      <c r="A854"/>
      <c r="B854"/>
      <c r="C854"/>
      <c r="D854" t="s">
        <v>29</v>
      </c>
      <c r="E854" s="42"/>
      <c r="F854" s="34"/>
      <c r="G854" s="34"/>
      <c r="H854" s="34"/>
      <c r="I854" s="34"/>
      <c r="J854" s="34"/>
      <c r="K854" s="35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</row>
    <row r="855" spans="1:700" x14ac:dyDescent="0.3">
      <c r="A855"/>
      <c r="B855"/>
      <c r="C855"/>
      <c r="D855" t="s">
        <v>29</v>
      </c>
      <c r="E855" s="42"/>
      <c r="F855" s="34"/>
      <c r="G855" s="34"/>
      <c r="H855" s="34"/>
      <c r="I855" s="34"/>
      <c r="J855" s="34"/>
      <c r="K855" s="3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</row>
    <row r="856" spans="1:700" x14ac:dyDescent="0.3">
      <c r="A856"/>
      <c r="B856"/>
      <c r="C856"/>
      <c r="D856" t="s">
        <v>30</v>
      </c>
      <c r="E856" s="42"/>
      <c r="F856" s="34"/>
      <c r="G856" s="34"/>
      <c r="H856" s="34"/>
      <c r="I856" s="34"/>
      <c r="J856" s="34"/>
      <c r="K856" s="35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</row>
    <row r="857" spans="1:700" x14ac:dyDescent="0.3">
      <c r="A857"/>
      <c r="B857"/>
      <c r="C857"/>
      <c r="D857" t="s">
        <v>30</v>
      </c>
      <c r="E857" s="42"/>
      <c r="F857" s="34"/>
      <c r="G857" s="34"/>
      <c r="H857" s="34"/>
      <c r="I857" s="34"/>
      <c r="J857" s="34"/>
      <c r="K857" s="35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</row>
    <row r="858" spans="1:700" x14ac:dyDescent="0.3">
      <c r="A858"/>
      <c r="B858"/>
      <c r="C858"/>
      <c r="D858" t="s">
        <v>30</v>
      </c>
      <c r="E858" s="42"/>
      <c r="F858" s="34"/>
      <c r="G858" s="34"/>
      <c r="H858" s="34"/>
      <c r="I858" s="34"/>
      <c r="J858" s="34"/>
      <c r="K858" s="35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</row>
    <row r="859" spans="1:700" x14ac:dyDescent="0.3">
      <c r="A859"/>
      <c r="B859"/>
      <c r="C859"/>
      <c r="D859" t="s">
        <v>30</v>
      </c>
      <c r="E859" s="42"/>
      <c r="F859" s="34"/>
      <c r="G859" s="34"/>
      <c r="H859" s="34"/>
      <c r="I859" s="34"/>
      <c r="J859" s="34"/>
      <c r="K859" s="35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</row>
    <row r="860" spans="1:700" x14ac:dyDescent="0.3">
      <c r="A860"/>
      <c r="B860"/>
      <c r="C860"/>
      <c r="D860" t="s">
        <v>30</v>
      </c>
      <c r="E860" s="42"/>
      <c r="F860" s="34"/>
      <c r="G860" s="34"/>
      <c r="H860" s="34"/>
      <c r="I860" s="34"/>
      <c r="J860" s="34"/>
      <c r="K860" s="35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</row>
    <row r="861" spans="1:700" x14ac:dyDescent="0.3">
      <c r="A861"/>
      <c r="B861"/>
      <c r="C861"/>
      <c r="D861" t="s">
        <v>30</v>
      </c>
      <c r="E861" s="42"/>
      <c r="F861" s="34"/>
      <c r="G861" s="34"/>
      <c r="H861" s="34"/>
      <c r="I861" s="34"/>
      <c r="J861" s="34"/>
      <c r="K861" s="35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</row>
    <row r="862" spans="1:700" x14ac:dyDescent="0.3">
      <c r="A862"/>
      <c r="B862"/>
      <c r="C862"/>
      <c r="D862" t="s">
        <v>30</v>
      </c>
      <c r="E862" s="42"/>
      <c r="F862" s="34"/>
      <c r="G862" s="34"/>
      <c r="H862" s="34"/>
      <c r="I862" s="34"/>
      <c r="J862" s="34"/>
      <c r="K862" s="35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</row>
    <row r="863" spans="1:700" x14ac:dyDescent="0.3">
      <c r="A863"/>
      <c r="B863"/>
      <c r="C863"/>
      <c r="D863" t="s">
        <v>30</v>
      </c>
      <c r="E863" s="42"/>
      <c r="F863" s="34"/>
      <c r="G863" s="34"/>
      <c r="H863" s="34"/>
      <c r="I863" s="34"/>
      <c r="J863" s="34"/>
      <c r="K863" s="35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</row>
    <row r="864" spans="1:700" x14ac:dyDescent="0.3">
      <c r="A864"/>
      <c r="B864"/>
      <c r="C864"/>
      <c r="D864" t="s">
        <v>30</v>
      </c>
      <c r="E864" s="42"/>
      <c r="F864" s="34"/>
      <c r="G864" s="34"/>
      <c r="H864" s="34"/>
      <c r="I864" s="34"/>
      <c r="J864" s="34"/>
      <c r="K864" s="35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</row>
    <row r="865" spans="1:700" x14ac:dyDescent="0.3">
      <c r="A865"/>
      <c r="B865"/>
      <c r="C865"/>
      <c r="D865" t="s">
        <v>30</v>
      </c>
      <c r="E865" s="42"/>
      <c r="F865" s="34"/>
      <c r="G865" s="34"/>
      <c r="H865" s="34"/>
      <c r="I865" s="34"/>
      <c r="J865" s="34"/>
      <c r="K865" s="3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</row>
    <row r="866" spans="1:700" x14ac:dyDescent="0.3">
      <c r="A866"/>
      <c r="B866"/>
      <c r="C866"/>
      <c r="D866" t="s">
        <v>30</v>
      </c>
      <c r="E866" s="42"/>
      <c r="F866" s="34"/>
      <c r="G866" s="34"/>
      <c r="H866" s="34"/>
      <c r="I866" s="34"/>
      <c r="J866" s="34"/>
      <c r="K866" s="35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</row>
    <row r="867" spans="1:700" x14ac:dyDescent="0.3">
      <c r="A867"/>
      <c r="B867"/>
      <c r="C867"/>
      <c r="D867" t="s">
        <v>30</v>
      </c>
      <c r="E867" s="42"/>
      <c r="F867" s="34"/>
      <c r="G867" s="34"/>
      <c r="H867" s="34"/>
      <c r="I867" s="34"/>
      <c r="J867" s="34"/>
      <c r="K867" s="35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</row>
    <row r="868" spans="1:700" x14ac:dyDescent="0.3">
      <c r="A868"/>
      <c r="B868"/>
      <c r="C868"/>
      <c r="D868" t="s">
        <v>30</v>
      </c>
      <c r="E868" s="42"/>
      <c r="F868" s="34"/>
      <c r="G868" s="34"/>
      <c r="H868" s="34"/>
      <c r="I868" s="34"/>
      <c r="J868" s="34"/>
      <c r="K868" s="35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</row>
    <row r="869" spans="1:700" x14ac:dyDescent="0.3">
      <c r="A869"/>
      <c r="B869"/>
      <c r="C869"/>
      <c r="D869" t="s">
        <v>30</v>
      </c>
      <c r="E869" s="42"/>
      <c r="F869" s="34"/>
      <c r="G869" s="34"/>
      <c r="H869" s="34"/>
      <c r="I869" s="34"/>
      <c r="J869" s="34"/>
      <c r="K869" s="35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</row>
    <row r="870" spans="1:700" x14ac:dyDescent="0.3">
      <c r="A870"/>
      <c r="B870"/>
      <c r="C870"/>
      <c r="D870" t="s">
        <v>30</v>
      </c>
      <c r="E870" s="42"/>
      <c r="F870" s="34"/>
      <c r="G870" s="34"/>
      <c r="H870" s="34"/>
      <c r="I870" s="34"/>
      <c r="J870" s="34"/>
      <c r="K870" s="35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</row>
    <row r="871" spans="1:700" x14ac:dyDescent="0.3">
      <c r="A871"/>
      <c r="B871"/>
      <c r="C871"/>
      <c r="D871" t="s">
        <v>30</v>
      </c>
      <c r="E871" s="42"/>
      <c r="F871" s="34"/>
      <c r="G871" s="34"/>
      <c r="H871" s="34"/>
      <c r="I871" s="34"/>
      <c r="J871" s="34"/>
      <c r="K871" s="35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</row>
    <row r="872" spans="1:700" x14ac:dyDescent="0.3">
      <c r="A872"/>
      <c r="B872"/>
      <c r="C872"/>
      <c r="D872" t="s">
        <v>30</v>
      </c>
      <c r="E872" s="42"/>
      <c r="F872" s="34"/>
      <c r="G872" s="34"/>
      <c r="H872" s="34"/>
      <c r="I872" s="34"/>
      <c r="J872" s="34"/>
      <c r="K872" s="35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</row>
    <row r="873" spans="1:700" x14ac:dyDescent="0.3">
      <c r="A873"/>
      <c r="B873"/>
      <c r="C873"/>
      <c r="D873" t="s">
        <v>31</v>
      </c>
      <c r="E873" s="42"/>
      <c r="F873" s="34"/>
      <c r="G873" s="34"/>
      <c r="H873" s="34"/>
      <c r="I873" s="34"/>
      <c r="J873" s="34"/>
      <c r="K873" s="35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</row>
    <row r="874" spans="1:700" x14ac:dyDescent="0.3">
      <c r="A874"/>
      <c r="B874"/>
      <c r="C874"/>
      <c r="D874" t="s">
        <v>31</v>
      </c>
      <c r="E874" s="42"/>
      <c r="F874" s="34"/>
      <c r="G874" s="34"/>
      <c r="H874" s="34"/>
      <c r="I874" s="34"/>
      <c r="J874" s="34"/>
      <c r="K874" s="35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</row>
    <row r="875" spans="1:700" x14ac:dyDescent="0.3">
      <c r="A875"/>
      <c r="B875"/>
      <c r="C875"/>
      <c r="D875" t="s">
        <v>31</v>
      </c>
      <c r="E875" s="42"/>
      <c r="F875" s="34"/>
      <c r="G875" s="34"/>
      <c r="H875" s="34"/>
      <c r="I875" s="34"/>
      <c r="J875" s="34"/>
      <c r="K875" s="3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</row>
    <row r="876" spans="1:700" x14ac:dyDescent="0.3">
      <c r="A876"/>
      <c r="B876"/>
      <c r="C876"/>
      <c r="D876" t="s">
        <v>31</v>
      </c>
      <c r="E876" s="42"/>
      <c r="F876" s="34"/>
      <c r="G876" s="34"/>
      <c r="H876" s="34"/>
      <c r="I876" s="34"/>
      <c r="J876" s="34"/>
      <c r="K876" s="35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</row>
    <row r="877" spans="1:700" x14ac:dyDescent="0.3">
      <c r="A877"/>
      <c r="B877"/>
      <c r="C877"/>
      <c r="D877" t="s">
        <v>31</v>
      </c>
      <c r="E877" s="42"/>
      <c r="F877" s="34"/>
      <c r="G877" s="34"/>
      <c r="H877" s="34"/>
      <c r="I877" s="34"/>
      <c r="J877" s="34"/>
      <c r="K877" s="35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</row>
    <row r="878" spans="1:700" x14ac:dyDescent="0.3">
      <c r="A878"/>
      <c r="B878"/>
      <c r="C878"/>
      <c r="D878" t="s">
        <v>31</v>
      </c>
      <c r="E878" s="42"/>
      <c r="F878" s="34"/>
      <c r="G878" s="34"/>
      <c r="H878" s="34"/>
      <c r="I878" s="34"/>
      <c r="J878" s="34"/>
      <c r="K878" s="35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</row>
    <row r="879" spans="1:700" x14ac:dyDescent="0.3">
      <c r="A879"/>
      <c r="B879"/>
      <c r="C879"/>
      <c r="D879" t="s">
        <v>31</v>
      </c>
      <c r="E879" s="42"/>
      <c r="F879" s="34"/>
      <c r="G879" s="34"/>
      <c r="H879" s="34"/>
      <c r="I879" s="34"/>
      <c r="J879" s="34"/>
      <c r="K879" s="35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</row>
    <row r="880" spans="1:700" x14ac:dyDescent="0.3">
      <c r="A880"/>
      <c r="B880"/>
      <c r="C880"/>
      <c r="D880" t="s">
        <v>31</v>
      </c>
      <c r="E880" s="42"/>
      <c r="F880" s="34"/>
      <c r="G880" s="34"/>
      <c r="H880" s="34"/>
      <c r="I880" s="34"/>
      <c r="J880" s="34"/>
      <c r="K880" s="35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</row>
    <row r="881" spans="1:700" x14ac:dyDescent="0.3">
      <c r="A881"/>
      <c r="B881"/>
      <c r="C881"/>
      <c r="D881" t="s">
        <v>31</v>
      </c>
      <c r="E881" s="42"/>
      <c r="F881" s="34"/>
      <c r="G881" s="34"/>
      <c r="H881" s="34"/>
      <c r="I881" s="34"/>
      <c r="J881" s="34"/>
      <c r="K881" s="35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</row>
    <row r="882" spans="1:700" x14ac:dyDescent="0.3">
      <c r="A882"/>
      <c r="B882"/>
      <c r="C882"/>
      <c r="D882" t="s">
        <v>32</v>
      </c>
      <c r="E882" s="42"/>
      <c r="F882" s="34"/>
      <c r="G882" s="34"/>
      <c r="H882" s="34"/>
      <c r="I882" s="34"/>
      <c r="J882" s="34"/>
      <c r="K882" s="35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</row>
    <row r="883" spans="1:700" x14ac:dyDescent="0.3">
      <c r="A883"/>
      <c r="B883"/>
      <c r="C883"/>
      <c r="D883" t="s">
        <v>32</v>
      </c>
      <c r="E883" s="42"/>
      <c r="F883" s="34"/>
      <c r="G883" s="34"/>
      <c r="H883" s="34"/>
      <c r="I883" s="34"/>
      <c r="J883" s="34"/>
      <c r="K883" s="35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</row>
    <row r="884" spans="1:700" x14ac:dyDescent="0.3">
      <c r="A884"/>
      <c r="B884"/>
      <c r="C884"/>
      <c r="D884" t="s">
        <v>32</v>
      </c>
      <c r="E884" s="42"/>
      <c r="F884" s="34"/>
      <c r="G884" s="34"/>
      <c r="H884" s="34"/>
      <c r="I884" s="34"/>
      <c r="J884" s="34"/>
      <c r="K884" s="35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</row>
    <row r="885" spans="1:700" x14ac:dyDescent="0.3">
      <c r="A885"/>
      <c r="B885"/>
      <c r="C885"/>
      <c r="D885" t="s">
        <v>32</v>
      </c>
      <c r="E885" s="42"/>
      <c r="F885" s="34"/>
      <c r="G885" s="34"/>
      <c r="H885" s="34"/>
      <c r="I885" s="34"/>
      <c r="J885" s="34"/>
      <c r="K885" s="3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</row>
    <row r="886" spans="1:700" x14ac:dyDescent="0.3">
      <c r="A886"/>
      <c r="B886"/>
      <c r="C886"/>
      <c r="D886" t="s">
        <v>32</v>
      </c>
      <c r="E886" s="42"/>
      <c r="F886" s="34"/>
      <c r="G886" s="34"/>
      <c r="H886" s="34"/>
      <c r="I886" s="34"/>
      <c r="J886" s="34"/>
      <c r="K886" s="35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</row>
    <row r="887" spans="1:700" x14ac:dyDescent="0.3">
      <c r="A887"/>
      <c r="B887"/>
      <c r="C887"/>
      <c r="D887" t="s">
        <v>32</v>
      </c>
      <c r="E887" s="42"/>
      <c r="F887" s="34"/>
      <c r="G887" s="34"/>
      <c r="H887" s="34"/>
      <c r="I887" s="34"/>
      <c r="J887" s="34"/>
      <c r="K887" s="35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</row>
    <row r="888" spans="1:700" x14ac:dyDescent="0.3">
      <c r="A888"/>
      <c r="B888"/>
      <c r="C888"/>
      <c r="D888" t="s">
        <v>32</v>
      </c>
      <c r="E888" s="42"/>
      <c r="F888" s="34"/>
      <c r="G888" s="34"/>
      <c r="H888" s="34"/>
      <c r="I888" s="34"/>
      <c r="J888" s="34"/>
      <c r="K888" s="35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</row>
    <row r="889" spans="1:700" x14ac:dyDescent="0.3">
      <c r="A889"/>
      <c r="B889"/>
      <c r="C889"/>
      <c r="D889" t="s">
        <v>32</v>
      </c>
      <c r="E889" s="42"/>
      <c r="F889" s="34"/>
      <c r="G889" s="34"/>
      <c r="H889" s="34"/>
      <c r="I889" s="34"/>
      <c r="J889" s="34"/>
      <c r="K889" s="35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</row>
    <row r="890" spans="1:700" x14ac:dyDescent="0.3">
      <c r="A890"/>
      <c r="B890"/>
      <c r="C890"/>
      <c r="D890" t="s">
        <v>32</v>
      </c>
      <c r="E890" s="42"/>
      <c r="F890" s="34"/>
      <c r="G890" s="34"/>
      <c r="H890" s="34"/>
      <c r="I890" s="34"/>
      <c r="J890" s="34"/>
      <c r="K890" s="35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</row>
    <row r="891" spans="1:700" x14ac:dyDescent="0.3">
      <c r="A891"/>
      <c r="B891"/>
      <c r="C891"/>
      <c r="D891" t="s">
        <v>32</v>
      </c>
      <c r="E891" s="42"/>
      <c r="F891" s="34"/>
      <c r="G891" s="34"/>
      <c r="H891" s="34"/>
      <c r="I891" s="34"/>
      <c r="J891" s="34"/>
      <c r="K891" s="35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</row>
    <row r="892" spans="1:700" x14ac:dyDescent="0.3">
      <c r="A892"/>
      <c r="B892"/>
      <c r="C892"/>
      <c r="D892" t="s">
        <v>32</v>
      </c>
      <c r="E892" s="42"/>
      <c r="F892" s="34"/>
      <c r="G892" s="34"/>
      <c r="H892" s="34"/>
      <c r="I892" s="34"/>
      <c r="J892" s="34"/>
      <c r="K892" s="35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</row>
    <row r="893" spans="1:700" x14ac:dyDescent="0.3">
      <c r="A893"/>
      <c r="B893"/>
      <c r="C893"/>
      <c r="D893" t="s">
        <v>32</v>
      </c>
      <c r="E893" s="42"/>
      <c r="F893" s="34"/>
      <c r="G893" s="34"/>
      <c r="H893" s="34"/>
      <c r="I893" s="34"/>
      <c r="J893" s="34"/>
      <c r="K893" s="35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</row>
    <row r="894" spans="1:700" x14ac:dyDescent="0.3">
      <c r="A894"/>
      <c r="B894"/>
      <c r="C894"/>
      <c r="D894" t="s">
        <v>32</v>
      </c>
      <c r="E894" s="42"/>
      <c r="F894" s="34"/>
      <c r="G894" s="34"/>
      <c r="H894" s="34"/>
      <c r="I894" s="34"/>
      <c r="J894" s="34"/>
      <c r="K894" s="35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</row>
    <row r="895" spans="1:700" x14ac:dyDescent="0.3">
      <c r="A895"/>
      <c r="B895"/>
      <c r="C895"/>
      <c r="D895" t="s">
        <v>32</v>
      </c>
      <c r="E895" s="42"/>
      <c r="F895" s="34"/>
      <c r="G895" s="34"/>
      <c r="H895" s="34"/>
      <c r="I895" s="34"/>
      <c r="J895" s="34"/>
      <c r="K895" s="3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</row>
    <row r="896" spans="1:700" x14ac:dyDescent="0.3">
      <c r="A896"/>
      <c r="B896"/>
      <c r="C896"/>
      <c r="D896" t="s">
        <v>32</v>
      </c>
      <c r="E896" s="42"/>
      <c r="F896" s="34"/>
      <c r="G896" s="34"/>
      <c r="H896" s="34"/>
      <c r="I896" s="34"/>
      <c r="J896" s="34"/>
      <c r="K896" s="35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</row>
    <row r="897" spans="1:700" x14ac:dyDescent="0.3">
      <c r="A897"/>
      <c r="B897"/>
      <c r="C897"/>
      <c r="D897" t="s">
        <v>32</v>
      </c>
      <c r="E897" s="42"/>
      <c r="F897" s="34"/>
      <c r="G897" s="34"/>
      <c r="H897" s="34"/>
      <c r="I897" s="34"/>
      <c r="J897" s="34"/>
      <c r="K897" s="35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</row>
    <row r="898" spans="1:700" x14ac:dyDescent="0.3">
      <c r="A898"/>
      <c r="B898"/>
      <c r="C898"/>
      <c r="D898" t="s">
        <v>32</v>
      </c>
      <c r="E898" s="42"/>
      <c r="F898" s="34"/>
      <c r="G898" s="34"/>
      <c r="H898" s="34"/>
      <c r="I898" s="34"/>
      <c r="J898" s="34"/>
      <c r="K898" s="35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</row>
    <row r="899" spans="1:700" x14ac:dyDescent="0.3">
      <c r="A899"/>
      <c r="B899"/>
      <c r="C899"/>
      <c r="D899" t="s">
        <v>32</v>
      </c>
      <c r="E899" s="42"/>
      <c r="F899" s="34"/>
      <c r="G899" s="34"/>
      <c r="H899" s="34"/>
      <c r="I899" s="34"/>
      <c r="J899" s="34"/>
      <c r="K899" s="35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</row>
    <row r="900" spans="1:700" x14ac:dyDescent="0.3">
      <c r="A900"/>
      <c r="B900"/>
      <c r="C900"/>
      <c r="D900" t="s">
        <v>32</v>
      </c>
      <c r="E900" s="42"/>
      <c r="F900" s="34"/>
      <c r="G900" s="34"/>
      <c r="H900" s="34"/>
      <c r="I900" s="34"/>
      <c r="J900" s="34"/>
      <c r="K900" s="35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</row>
    <row r="901" spans="1:700" x14ac:dyDescent="0.3">
      <c r="A901"/>
      <c r="B901"/>
      <c r="C901"/>
      <c r="D901" t="s">
        <v>32</v>
      </c>
      <c r="E901" s="42"/>
      <c r="F901" s="34"/>
      <c r="G901" s="34"/>
      <c r="H901" s="34"/>
      <c r="I901" s="34"/>
      <c r="J901" s="34"/>
      <c r="K901" s="35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</row>
    <row r="902" spans="1:700" x14ac:dyDescent="0.3">
      <c r="A902"/>
      <c r="B902"/>
      <c r="C902"/>
      <c r="D902" t="s">
        <v>33</v>
      </c>
      <c r="E902" s="42"/>
      <c r="F902" s="34"/>
      <c r="G902" s="34"/>
      <c r="H902" s="34"/>
      <c r="I902" s="34"/>
      <c r="J902" s="34"/>
      <c r="K902" s="35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</row>
    <row r="903" spans="1:700" x14ac:dyDescent="0.3">
      <c r="A903"/>
      <c r="B903"/>
      <c r="C903"/>
      <c r="D903" t="s">
        <v>34</v>
      </c>
      <c r="E903" s="42"/>
      <c r="F903" s="34"/>
      <c r="G903" s="34"/>
      <c r="H903" s="34"/>
      <c r="I903" s="34"/>
      <c r="J903" s="34"/>
      <c r="K903" s="35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</row>
    <row r="904" spans="1:700" x14ac:dyDescent="0.3">
      <c r="A904"/>
      <c r="B904"/>
      <c r="C904"/>
      <c r="D904" t="s">
        <v>35</v>
      </c>
      <c r="E904" s="42"/>
      <c r="F904" s="34"/>
      <c r="G904" s="34"/>
      <c r="H904" s="34"/>
      <c r="I904" s="34"/>
      <c r="J904" s="34"/>
      <c r="K904" s="35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</row>
    <row r="905" spans="1:700" x14ac:dyDescent="0.3">
      <c r="A905"/>
      <c r="B905"/>
      <c r="C905"/>
      <c r="D905" t="s">
        <v>35</v>
      </c>
      <c r="E905" s="42"/>
      <c r="F905" s="34"/>
      <c r="G905" s="34"/>
      <c r="H905" s="34"/>
      <c r="I905" s="34"/>
      <c r="J905" s="34"/>
      <c r="K905" s="3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</row>
    <row r="906" spans="1:700" x14ac:dyDescent="0.3">
      <c r="A906"/>
      <c r="B906"/>
      <c r="C906"/>
      <c r="D906" t="s">
        <v>35</v>
      </c>
      <c r="E906" s="42"/>
      <c r="F906" s="34"/>
      <c r="G906" s="34"/>
      <c r="H906" s="34"/>
      <c r="I906" s="34"/>
      <c r="J906" s="34"/>
      <c r="K906" s="35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</row>
    <row r="907" spans="1:700" x14ac:dyDescent="0.3">
      <c r="A907"/>
      <c r="B907"/>
      <c r="C907"/>
      <c r="D907" t="s">
        <v>35</v>
      </c>
      <c r="E907" s="42"/>
      <c r="F907" s="34"/>
      <c r="G907" s="34"/>
      <c r="H907" s="34"/>
      <c r="I907" s="34"/>
      <c r="J907" s="34"/>
      <c r="K907" s="35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</row>
    <row r="908" spans="1:700" x14ac:dyDescent="0.3">
      <c r="A908"/>
      <c r="B908"/>
      <c r="C908"/>
      <c r="D908" t="s">
        <v>35</v>
      </c>
      <c r="E908" s="42"/>
      <c r="F908" s="34"/>
      <c r="G908" s="34"/>
      <c r="H908" s="34"/>
      <c r="I908" s="34"/>
      <c r="J908" s="34"/>
      <c r="K908" s="35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</row>
    <row r="909" spans="1:700" x14ac:dyDescent="0.3">
      <c r="A909"/>
      <c r="B909"/>
      <c r="C909"/>
      <c r="D909" t="s">
        <v>35</v>
      </c>
      <c r="E909" s="42"/>
      <c r="F909" s="34"/>
      <c r="G909" s="34"/>
      <c r="H909" s="34"/>
      <c r="I909" s="34"/>
      <c r="J909" s="34"/>
      <c r="K909" s="35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</row>
    <row r="910" spans="1:700" x14ac:dyDescent="0.3">
      <c r="A910"/>
      <c r="B910"/>
      <c r="C910"/>
      <c r="D910" t="s">
        <v>37</v>
      </c>
      <c r="E910" s="42"/>
      <c r="F910" s="34"/>
      <c r="G910" s="34"/>
      <c r="H910" s="34"/>
      <c r="I910" s="34"/>
      <c r="J910" s="34"/>
      <c r="K910" s="35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</row>
    <row r="911" spans="1:700" x14ac:dyDescent="0.3">
      <c r="A911"/>
      <c r="B911"/>
      <c r="C911"/>
      <c r="D911" t="s">
        <v>37</v>
      </c>
      <c r="E911" s="42"/>
      <c r="F911" s="34"/>
      <c r="G911" s="34"/>
      <c r="H911" s="34"/>
      <c r="I911" s="34"/>
      <c r="J911" s="34"/>
      <c r="K911" s="35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</row>
    <row r="912" spans="1:700" x14ac:dyDescent="0.3">
      <c r="A912"/>
      <c r="B912"/>
      <c r="C912"/>
      <c r="D912" t="s">
        <v>36</v>
      </c>
      <c r="E912" s="42"/>
      <c r="F912" s="34"/>
      <c r="G912" s="34"/>
      <c r="H912" s="34"/>
      <c r="I912" s="34"/>
      <c r="J912" s="34"/>
      <c r="K912" s="35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</row>
    <row r="913" spans="1:700" x14ac:dyDescent="0.3">
      <c r="A913"/>
      <c r="B913"/>
      <c r="C913"/>
      <c r="D913" t="s">
        <v>36</v>
      </c>
      <c r="E913" s="42"/>
      <c r="F913" s="34"/>
      <c r="G913" s="34"/>
      <c r="H913" s="34"/>
      <c r="I913" s="34"/>
      <c r="J913" s="34"/>
      <c r="K913" s="35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</row>
    <row r="914" spans="1:700" x14ac:dyDescent="0.3">
      <c r="A914"/>
      <c r="B914"/>
      <c r="C914"/>
      <c r="D914" t="s">
        <v>37</v>
      </c>
      <c r="E914" s="42"/>
      <c r="F914" s="34"/>
      <c r="G914" s="34"/>
      <c r="H914" s="34"/>
      <c r="I914" s="34"/>
      <c r="J914" s="34"/>
      <c r="K914" s="35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</row>
    <row r="915" spans="1:700" x14ac:dyDescent="0.3">
      <c r="A915"/>
      <c r="B915"/>
      <c r="C915"/>
      <c r="D915" t="s">
        <v>37</v>
      </c>
      <c r="E915" s="42"/>
      <c r="F915" s="34"/>
      <c r="G915" s="34"/>
      <c r="H915" s="34"/>
      <c r="I915" s="34"/>
      <c r="J915" s="34"/>
      <c r="K915" s="3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</row>
    <row r="916" spans="1:700" x14ac:dyDescent="0.3">
      <c r="A916"/>
      <c r="B916"/>
      <c r="C916"/>
      <c r="D916" t="s">
        <v>37</v>
      </c>
      <c r="E916" s="42"/>
      <c r="F916" s="34"/>
      <c r="G916" s="34"/>
      <c r="H916" s="34"/>
      <c r="I916" s="34"/>
      <c r="J916" s="34"/>
      <c r="K916" s="35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</row>
    <row r="917" spans="1:700" x14ac:dyDescent="0.3">
      <c r="A917"/>
      <c r="B917"/>
      <c r="C917"/>
      <c r="D917" t="s">
        <v>37</v>
      </c>
      <c r="E917" s="42"/>
      <c r="F917" s="34"/>
      <c r="G917" s="34"/>
      <c r="H917" s="34"/>
      <c r="I917" s="34"/>
      <c r="J917" s="34"/>
      <c r="K917" s="35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</row>
    <row r="918" spans="1:700" x14ac:dyDescent="0.3">
      <c r="A918"/>
      <c r="B918"/>
      <c r="C918"/>
      <c r="D918" t="s">
        <v>37</v>
      </c>
      <c r="E918" s="42"/>
      <c r="F918" s="34"/>
      <c r="G918" s="34"/>
      <c r="H918" s="34"/>
      <c r="I918" s="34"/>
      <c r="J918" s="34"/>
      <c r="K918" s="35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</row>
    <row r="919" spans="1:700" x14ac:dyDescent="0.3">
      <c r="A919"/>
      <c r="B919"/>
      <c r="C919"/>
      <c r="D919" t="s">
        <v>37</v>
      </c>
      <c r="E919" s="42"/>
      <c r="F919" s="34"/>
      <c r="G919" s="34"/>
      <c r="H919" s="34"/>
      <c r="I919" s="34"/>
      <c r="J919" s="34"/>
      <c r="K919" s="35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</row>
    <row r="920" spans="1:700" x14ac:dyDescent="0.3">
      <c r="A920"/>
      <c r="B920"/>
      <c r="C920"/>
      <c r="D920" t="s">
        <v>40</v>
      </c>
      <c r="E920" s="42"/>
      <c r="F920" s="34"/>
      <c r="G920" s="34"/>
      <c r="H920" s="34"/>
      <c r="I920" s="34"/>
      <c r="J920" s="34"/>
      <c r="K920" s="35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</row>
    <row r="921" spans="1:700" x14ac:dyDescent="0.3">
      <c r="A921"/>
      <c r="B921"/>
      <c r="C921"/>
      <c r="D921" t="s">
        <v>51</v>
      </c>
      <c r="E921" s="42"/>
      <c r="F921" s="34"/>
      <c r="G921" s="34"/>
      <c r="H921" s="34"/>
      <c r="I921" s="34"/>
      <c r="J921" s="34"/>
      <c r="K921" s="35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</row>
    <row r="922" spans="1:700" x14ac:dyDescent="0.3">
      <c r="A922"/>
      <c r="B922"/>
      <c r="C922"/>
      <c r="D922" t="s">
        <v>50</v>
      </c>
      <c r="E922" s="42"/>
      <c r="F922" s="34"/>
      <c r="G922" s="34"/>
      <c r="H922" s="34"/>
      <c r="I922" s="34"/>
      <c r="J922" s="34"/>
      <c r="K922" s="35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</row>
    <row r="923" spans="1:700" x14ac:dyDescent="0.3">
      <c r="A923"/>
      <c r="B923"/>
      <c r="C923"/>
      <c r="D923" t="s">
        <v>51</v>
      </c>
      <c r="E923" s="42"/>
      <c r="F923" s="34"/>
      <c r="G923" s="34"/>
      <c r="H923" s="34"/>
      <c r="I923" s="34"/>
      <c r="J923" s="34"/>
      <c r="K923" s="35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</row>
    <row r="924" spans="1:700" x14ac:dyDescent="0.3">
      <c r="A924"/>
      <c r="B924"/>
      <c r="C924"/>
      <c r="D924" t="s">
        <v>55</v>
      </c>
      <c r="E924" s="42"/>
      <c r="F924" s="34"/>
      <c r="G924" s="34"/>
      <c r="H924" s="34"/>
      <c r="I924" s="34"/>
      <c r="J924" s="34"/>
      <c r="K924" s="35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</row>
    <row r="925" spans="1:700" x14ac:dyDescent="0.3">
      <c r="A925"/>
      <c r="B925"/>
      <c r="C925"/>
      <c r="D925" t="s">
        <v>57</v>
      </c>
      <c r="E925" s="42"/>
      <c r="F925" s="34"/>
      <c r="G925" s="34"/>
      <c r="H925" s="34"/>
      <c r="I925" s="34"/>
      <c r="J925" s="34"/>
      <c r="K925" s="3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</row>
    <row r="926" spans="1:700" x14ac:dyDescent="0.3">
      <c r="A926"/>
      <c r="B926"/>
      <c r="C926"/>
      <c r="D926" t="s">
        <v>57</v>
      </c>
      <c r="E926" s="42"/>
      <c r="F926" s="34"/>
      <c r="G926" s="34"/>
      <c r="H926" s="34"/>
      <c r="I926" s="34"/>
      <c r="J926" s="34"/>
      <c r="K926" s="35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</row>
    <row r="927" spans="1:700" x14ac:dyDescent="0.3">
      <c r="A927"/>
      <c r="B927"/>
      <c r="C927"/>
      <c r="D927" t="s">
        <v>62</v>
      </c>
      <c r="E927" s="42"/>
      <c r="F927" s="34"/>
      <c r="G927" s="34"/>
      <c r="H927" s="34"/>
      <c r="I927" s="34"/>
      <c r="J927" s="34"/>
      <c r="K927" s="35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</row>
    <row r="928" spans="1:700" x14ac:dyDescent="0.3">
      <c r="A928"/>
      <c r="B928"/>
      <c r="C928"/>
      <c r="D928" t="s">
        <v>62</v>
      </c>
      <c r="E928" s="42"/>
      <c r="F928" s="34"/>
      <c r="G928" s="34"/>
      <c r="H928" s="34"/>
      <c r="I928" s="34"/>
      <c r="J928" s="34"/>
      <c r="K928" s="35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</row>
    <row r="929" spans="11:11" ht="13.2" x14ac:dyDescent="0.25">
      <c r="K929" s="35"/>
    </row>
    <row r="930" spans="11:11" ht="13.2" x14ac:dyDescent="0.25">
      <c r="K930" s="35"/>
    </row>
    <row r="931" spans="11:11" ht="13.2" x14ac:dyDescent="0.25">
      <c r="K931" s="35"/>
    </row>
    <row r="932" spans="11:11" ht="13.2" x14ac:dyDescent="0.25">
      <c r="K932" s="35"/>
    </row>
    <row r="933" spans="11:11" ht="13.2" x14ac:dyDescent="0.25">
      <c r="K933" s="35"/>
    </row>
  </sheetData>
  <autoFilter ref="B10:J928" xr:uid="{00000000-0009-0000-0000-000000000000}">
    <sortState ref="B11:H928">
      <sortCondition ref="E10:E928"/>
    </sortState>
  </autoFilter>
  <pageMargins left="0.7" right="0.7" top="0.75" bottom="0.75" header="0.3" footer="0.3"/>
  <pageSetup paperSize="5" scale="6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X77"/>
  <sheetViews>
    <sheetView showGridLines="0" topLeftCell="A13" zoomScale="90" zoomScaleNormal="90" workbookViewId="0">
      <selection activeCell="F31" sqref="F31"/>
    </sheetView>
  </sheetViews>
  <sheetFormatPr defaultColWidth="9.21875" defaultRowHeight="13.2" x14ac:dyDescent="0.25"/>
  <cols>
    <col min="1" max="1" width="7" style="9" bestFit="1" customWidth="1"/>
    <col min="2" max="2" width="11.5546875" style="26" bestFit="1" customWidth="1"/>
    <col min="3" max="3" width="4.44140625" style="27" bestFit="1" customWidth="1"/>
    <col min="4" max="4" width="61.21875" style="27" bestFit="1" customWidth="1"/>
    <col min="5" max="6" width="14" style="28" bestFit="1" customWidth="1"/>
    <col min="7" max="7" width="15.44140625" style="28" customWidth="1"/>
    <col min="8" max="8" width="12.77734375" style="9" bestFit="1" customWidth="1"/>
    <col min="9" max="9" width="20.5546875" style="9" customWidth="1"/>
    <col min="10" max="10" width="16.77734375" style="9" customWidth="1"/>
    <col min="11" max="16384" width="9.21875" style="9"/>
  </cols>
  <sheetData>
    <row r="1" spans="1:700" x14ac:dyDescent="0.25">
      <c r="A1" s="7" t="s">
        <v>70</v>
      </c>
      <c r="B1" s="6"/>
      <c r="C1" s="3"/>
      <c r="D1" s="9"/>
      <c r="E1" s="4"/>
      <c r="F1" s="4"/>
      <c r="G1" s="4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</row>
    <row r="2" spans="1:700" x14ac:dyDescent="0.25">
      <c r="A2" s="11" t="s">
        <v>69</v>
      </c>
      <c r="B2" s="10"/>
      <c r="C2" s="3"/>
      <c r="D2" s="9"/>
      <c r="E2" s="1" t="s">
        <v>0</v>
      </c>
      <c r="F2" s="1" t="s">
        <v>1</v>
      </c>
      <c r="G2" s="1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</row>
    <row r="3" spans="1:700" x14ac:dyDescent="0.25">
      <c r="A3" s="7" t="s">
        <v>74</v>
      </c>
      <c r="B3" s="10"/>
      <c r="C3" s="3"/>
      <c r="D3" s="9"/>
      <c r="E3" s="1" t="s">
        <v>2</v>
      </c>
      <c r="F3" s="1" t="s">
        <v>2</v>
      </c>
      <c r="G3" s="12"/>
      <c r="H3" s="56"/>
      <c r="I3" s="56"/>
      <c r="J3" s="56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</row>
    <row r="4" spans="1:700" x14ac:dyDescent="0.25">
      <c r="A4" s="8"/>
      <c r="B4" s="13"/>
      <c r="C4" s="3"/>
      <c r="D4" s="14"/>
      <c r="E4" s="1" t="s">
        <v>3</v>
      </c>
      <c r="F4" s="1" t="s">
        <v>3</v>
      </c>
      <c r="G4" s="1"/>
      <c r="H4" s="15"/>
      <c r="I4" s="2"/>
      <c r="J4" s="2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</row>
    <row r="5" spans="1:700" s="19" customFormat="1" x14ac:dyDescent="0.25">
      <c r="A5" s="16"/>
      <c r="B5" s="17"/>
      <c r="C5" s="18"/>
      <c r="D5" s="18"/>
      <c r="E5" s="2" t="s">
        <v>67</v>
      </c>
      <c r="F5" s="2" t="s">
        <v>68</v>
      </c>
      <c r="G5" s="2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</row>
    <row r="6" spans="1:700" x14ac:dyDescent="0.25">
      <c r="A6" s="8"/>
      <c r="B6" s="13"/>
      <c r="C6" s="3"/>
      <c r="D6" s="3"/>
      <c r="E6" s="4"/>
      <c r="F6" s="4"/>
      <c r="G6" s="4"/>
      <c r="H6" s="8"/>
      <c r="I6" s="37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</row>
    <row r="7" spans="1:700" x14ac:dyDescent="0.25">
      <c r="A7" s="8"/>
      <c r="B7" s="13"/>
      <c r="C7" s="3"/>
      <c r="D7" s="3" t="s">
        <v>75</v>
      </c>
      <c r="E7" s="4">
        <v>35182375.259999998</v>
      </c>
      <c r="F7" s="4">
        <v>90708390</v>
      </c>
      <c r="G7" s="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</row>
    <row r="8" spans="1:700" x14ac:dyDescent="0.25">
      <c r="A8" s="8"/>
      <c r="B8" s="13"/>
      <c r="C8" s="3"/>
      <c r="D8" s="3" t="s">
        <v>76</v>
      </c>
      <c r="E8" s="4">
        <v>75416010.75999999</v>
      </c>
      <c r="F8" s="4">
        <v>92209955.140000015</v>
      </c>
      <c r="G8" s="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</row>
    <row r="9" spans="1:700" x14ac:dyDescent="0.25">
      <c r="A9" s="8"/>
      <c r="B9" s="13"/>
      <c r="C9" s="3"/>
      <c r="D9" s="3" t="s">
        <v>77</v>
      </c>
      <c r="E9" s="4">
        <v>8101670.7999999998</v>
      </c>
      <c r="F9" s="4">
        <v>7496176.1200000001</v>
      </c>
      <c r="G9" s="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</row>
    <row r="10" spans="1:700" x14ac:dyDescent="0.25">
      <c r="A10" s="8"/>
      <c r="B10" s="13"/>
      <c r="C10" s="3"/>
      <c r="D10" s="3" t="s">
        <v>78</v>
      </c>
      <c r="E10" s="4">
        <v>34099598</v>
      </c>
      <c r="F10" s="4">
        <v>32490539.940000001</v>
      </c>
      <c r="G10" s="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</row>
    <row r="11" spans="1:700" x14ac:dyDescent="0.25">
      <c r="A11" s="20"/>
      <c r="B11" s="20"/>
      <c r="C11" s="21"/>
      <c r="D11" s="3" t="s">
        <v>25</v>
      </c>
      <c r="E11" s="4">
        <v>105587.8</v>
      </c>
      <c r="F11" s="4">
        <v>195275.86</v>
      </c>
      <c r="G11" s="4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</row>
    <row r="12" spans="1:700" x14ac:dyDescent="0.25">
      <c r="A12" s="20"/>
      <c r="B12" s="20"/>
      <c r="C12" s="21"/>
      <c r="D12" s="3" t="s">
        <v>79</v>
      </c>
      <c r="E12" s="4">
        <f>SUM(E7:E11)</f>
        <v>152905242.62</v>
      </c>
      <c r="F12" s="4">
        <f>SUM(F7:F11)</f>
        <v>223100337.06000003</v>
      </c>
      <c r="G12" s="4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</row>
    <row r="13" spans="1:700" x14ac:dyDescent="0.25">
      <c r="A13" s="20"/>
      <c r="B13" s="20"/>
      <c r="C13" s="21"/>
      <c r="D13" s="3"/>
      <c r="E13" s="4"/>
      <c r="F13" s="4"/>
      <c r="G13" s="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</row>
    <row r="14" spans="1:700" x14ac:dyDescent="0.25">
      <c r="A14" s="20"/>
      <c r="B14" s="20"/>
      <c r="C14" s="21"/>
      <c r="D14" s="3" t="s">
        <v>172</v>
      </c>
      <c r="E14" s="4">
        <v>75795300</v>
      </c>
      <c r="F14" s="4">
        <v>75795300</v>
      </c>
      <c r="G14" s="4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</row>
    <row r="15" spans="1:700" x14ac:dyDescent="0.25">
      <c r="A15" s="20"/>
      <c r="B15" s="20"/>
      <c r="C15" s="21"/>
      <c r="D15" s="3" t="s">
        <v>80</v>
      </c>
      <c r="E15" s="4">
        <v>62058865.719999999</v>
      </c>
      <c r="F15" s="4">
        <v>35594158</v>
      </c>
      <c r="G15" s="4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</row>
    <row r="16" spans="1:700" x14ac:dyDescent="0.25">
      <c r="A16" s="20"/>
      <c r="B16" s="20"/>
      <c r="C16" s="21"/>
      <c r="D16" s="3" t="s">
        <v>16</v>
      </c>
      <c r="E16" s="4">
        <v>31240.799999999999</v>
      </c>
      <c r="F16" s="4">
        <v>35580.28</v>
      </c>
      <c r="G16" s="4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</row>
    <row r="17" spans="1:700" x14ac:dyDescent="0.25">
      <c r="A17" s="20"/>
      <c r="B17" s="20"/>
      <c r="C17" s="21"/>
      <c r="D17" s="3" t="s">
        <v>81</v>
      </c>
      <c r="E17" s="4">
        <v>45306698.440000005</v>
      </c>
      <c r="F17" s="4">
        <v>36466485.600000001</v>
      </c>
      <c r="G17" s="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</row>
    <row r="18" spans="1:700" hidden="1" x14ac:dyDescent="0.25">
      <c r="A18" s="20"/>
      <c r="B18" s="20"/>
      <c r="C18" s="21"/>
      <c r="D18" s="3" t="s">
        <v>24</v>
      </c>
      <c r="E18" s="4"/>
      <c r="F18" s="4"/>
      <c r="G18" s="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</row>
    <row r="20" spans="1:700" hidden="1" x14ac:dyDescent="0.25">
      <c r="A20" s="20"/>
      <c r="B20" s="20"/>
      <c r="C20" s="21"/>
      <c r="D20" s="3" t="s">
        <v>26</v>
      </c>
      <c r="E20" s="4"/>
      <c r="F20" s="4"/>
      <c r="G20" s="4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</row>
    <row r="21" spans="1:700" ht="13.8" thickBot="1" x14ac:dyDescent="0.3">
      <c r="A21" s="8"/>
      <c r="B21" s="13"/>
      <c r="C21" s="3"/>
      <c r="D21" s="22" t="s">
        <v>27</v>
      </c>
      <c r="E21" s="23">
        <f>SUM(E12:E17)</f>
        <v>336097347.58000004</v>
      </c>
      <c r="F21" s="23">
        <f>SUM(F12:F17)</f>
        <v>370991860.94000006</v>
      </c>
      <c r="G21" s="4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</row>
    <row r="22" spans="1:700" ht="13.8" thickTop="1" x14ac:dyDescent="0.25">
      <c r="A22" s="8"/>
      <c r="B22" s="13"/>
      <c r="C22" s="3"/>
      <c r="D22" s="22"/>
      <c r="E22" s="24"/>
      <c r="F22" s="24"/>
      <c r="G22" s="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</row>
    <row r="23" spans="1:700" x14ac:dyDescent="0.25">
      <c r="A23" s="8"/>
      <c r="B23" s="13"/>
      <c r="C23" s="3"/>
      <c r="D23" s="29" t="s">
        <v>82</v>
      </c>
      <c r="E23" s="24">
        <v>-125961080.5</v>
      </c>
      <c r="F23" s="24">
        <v>-129750699</v>
      </c>
      <c r="G23" s="4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</row>
    <row r="24" spans="1:700" x14ac:dyDescent="0.25">
      <c r="A24" s="20"/>
      <c r="B24" s="20"/>
      <c r="C24" s="21"/>
      <c r="D24" s="3" t="s">
        <v>34</v>
      </c>
      <c r="E24" s="4">
        <v>-48229.36</v>
      </c>
      <c r="F24" s="4">
        <v>-22871</v>
      </c>
      <c r="G24" s="4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</row>
    <row r="25" spans="1:700" x14ac:dyDescent="0.25">
      <c r="A25" s="20"/>
      <c r="B25" s="20"/>
      <c r="C25" s="21"/>
      <c r="D25" s="3" t="s">
        <v>35</v>
      </c>
      <c r="E25" s="4">
        <v>-8299592.1600000001</v>
      </c>
      <c r="F25" s="4">
        <v>-6990613</v>
      </c>
      <c r="G25" s="4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</row>
    <row r="26" spans="1:700" x14ac:dyDescent="0.25">
      <c r="A26" s="20"/>
      <c r="B26" s="20"/>
      <c r="C26" s="21"/>
      <c r="D26" s="3" t="s">
        <v>36</v>
      </c>
      <c r="E26" s="4">
        <v>-172936.22</v>
      </c>
      <c r="F26" s="4">
        <v>-173743</v>
      </c>
      <c r="G26" s="4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</row>
    <row r="27" spans="1:700" x14ac:dyDescent="0.25">
      <c r="A27" s="20"/>
      <c r="B27" s="20"/>
      <c r="C27" s="21"/>
      <c r="D27" s="3" t="s">
        <v>37</v>
      </c>
      <c r="E27" s="4">
        <v>-2755835.82</v>
      </c>
      <c r="F27" s="4">
        <v>-2878582</v>
      </c>
      <c r="G27" s="4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</row>
    <row r="28" spans="1:700" x14ac:dyDescent="0.25">
      <c r="A28" s="8"/>
      <c r="B28" s="13"/>
      <c r="C28" s="3"/>
      <c r="D28" s="22" t="s">
        <v>38</v>
      </c>
      <c r="E28" s="25">
        <v>-137237674.06</v>
      </c>
      <c r="F28" s="25">
        <f>SUM(F23:F27)</f>
        <v>-139816508</v>
      </c>
      <c r="G28" s="4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</row>
    <row r="29" spans="1:700" x14ac:dyDescent="0.25">
      <c r="A29" s="8"/>
      <c r="B29" s="13"/>
      <c r="C29" s="3"/>
      <c r="D29" s="22"/>
      <c r="E29" s="24"/>
      <c r="F29" s="24"/>
      <c r="G29" s="4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</row>
    <row r="30" spans="1:700" x14ac:dyDescent="0.25">
      <c r="A30" s="20"/>
      <c r="B30" s="20"/>
      <c r="C30" s="21"/>
      <c r="D30" s="3" t="s">
        <v>39</v>
      </c>
      <c r="E30" s="4">
        <v>-4160000</v>
      </c>
      <c r="F30" s="4">
        <v>-4160000</v>
      </c>
      <c r="G30" s="4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</row>
    <row r="31" spans="1:700" x14ac:dyDescent="0.25">
      <c r="A31" s="20"/>
      <c r="B31" s="20"/>
      <c r="C31" s="21"/>
      <c r="D31" s="3" t="s">
        <v>40</v>
      </c>
      <c r="E31" s="4">
        <v>-173742782.51999992</v>
      </c>
      <c r="F31" s="4">
        <v>-206058461.88</v>
      </c>
      <c r="G31" s="4"/>
      <c r="H31" s="4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</row>
    <row r="32" spans="1:700" x14ac:dyDescent="0.25">
      <c r="A32" s="20"/>
      <c r="B32" s="20"/>
      <c r="C32" s="21"/>
      <c r="D32" s="3" t="s">
        <v>41</v>
      </c>
      <c r="E32" s="4">
        <v>-156891.16</v>
      </c>
      <c r="F32" s="4">
        <v>-156891.16</v>
      </c>
      <c r="G32" s="4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</row>
    <row r="33" spans="1:700" x14ac:dyDescent="0.25">
      <c r="A33" s="20"/>
      <c r="B33" s="20"/>
      <c r="C33" s="21"/>
      <c r="D33" s="3" t="s">
        <v>42</v>
      </c>
      <c r="E33" s="4">
        <v>-20800000</v>
      </c>
      <c r="F33" s="4">
        <v>-20800000</v>
      </c>
      <c r="G33" s="4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</row>
    <row r="34" spans="1:700" x14ac:dyDescent="0.25">
      <c r="A34" s="8"/>
      <c r="B34" s="13"/>
      <c r="C34" s="3"/>
      <c r="D34" s="22" t="s">
        <v>43</v>
      </c>
      <c r="E34" s="25">
        <f>SUM(E30:E33)</f>
        <v>-198859673.67999992</v>
      </c>
      <c r="F34" s="25">
        <f>SUM(F30:F33)</f>
        <v>-231175353.03999999</v>
      </c>
      <c r="G34" s="4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</row>
    <row r="35" spans="1:700" x14ac:dyDescent="0.25">
      <c r="A35" s="8"/>
      <c r="B35" s="20"/>
      <c r="C35" s="3"/>
      <c r="D35" s="22"/>
      <c r="E35" s="24"/>
      <c r="F35" s="24"/>
      <c r="G35" s="4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</row>
    <row r="36" spans="1:700" ht="13.8" thickBot="1" x14ac:dyDescent="0.3">
      <c r="A36" s="8"/>
      <c r="B36" s="13"/>
      <c r="C36" s="3"/>
      <c r="D36" s="22" t="s">
        <v>45</v>
      </c>
      <c r="E36" s="23">
        <f>E28+E34</f>
        <v>-336097347.73999989</v>
      </c>
      <c r="F36" s="23">
        <f>F28+F34</f>
        <v>-370991861.03999996</v>
      </c>
      <c r="G36" s="4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</row>
    <row r="37" spans="1:700" ht="13.8" thickTop="1" x14ac:dyDescent="0.25">
      <c r="A37" s="8"/>
      <c r="B37" s="13"/>
      <c r="C37" s="3"/>
      <c r="D37" s="3"/>
      <c r="E37" s="4"/>
      <c r="F37" s="4"/>
      <c r="G37" s="4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</row>
    <row r="38" spans="1:700" x14ac:dyDescent="0.25">
      <c r="A38" s="8"/>
      <c r="B38" s="13"/>
      <c r="C38" s="3"/>
      <c r="D38" s="3"/>
      <c r="E38" s="4"/>
      <c r="F38" s="4"/>
      <c r="G38" s="4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</row>
    <row r="39" spans="1:700" x14ac:dyDescent="0.25">
      <c r="A39" s="8"/>
      <c r="B39" s="13"/>
      <c r="C39" s="3"/>
      <c r="D39" s="3"/>
      <c r="E39" s="4"/>
      <c r="F39" s="4"/>
      <c r="G39" s="4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</row>
    <row r="40" spans="1:700" x14ac:dyDescent="0.25">
      <c r="A40" s="8"/>
      <c r="B40" s="13"/>
      <c r="C40" s="3"/>
      <c r="D40" s="3"/>
      <c r="E40" s="4"/>
      <c r="F40" s="4"/>
      <c r="G40" s="4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</row>
    <row r="41" spans="1:700" x14ac:dyDescent="0.25">
      <c r="A41" s="8"/>
      <c r="B41" s="13"/>
      <c r="C41" s="3"/>
      <c r="D41" s="3"/>
      <c r="E41" s="4"/>
      <c r="F41" s="4"/>
      <c r="G41" s="4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</row>
    <row r="42" spans="1:700" x14ac:dyDescent="0.25">
      <c r="A42" s="8"/>
      <c r="B42" s="13"/>
      <c r="C42" s="3"/>
      <c r="D42" s="3"/>
      <c r="E42" s="4"/>
      <c r="F42" s="4"/>
      <c r="G42" s="4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</row>
    <row r="43" spans="1:700" x14ac:dyDescent="0.25">
      <c r="A43" s="8"/>
      <c r="B43" s="13"/>
      <c r="C43" s="3"/>
      <c r="D43" s="3"/>
      <c r="E43" s="4"/>
      <c r="F43" s="4"/>
      <c r="G43" s="4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</row>
    <row r="44" spans="1:700" x14ac:dyDescent="0.25">
      <c r="A44" s="8"/>
      <c r="B44" s="13"/>
      <c r="C44" s="3"/>
      <c r="D44" s="3"/>
      <c r="E44" s="4"/>
      <c r="F44" s="4"/>
      <c r="G44" s="4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</row>
    <row r="45" spans="1:700" x14ac:dyDescent="0.25">
      <c r="A45" s="8"/>
      <c r="B45" s="13"/>
      <c r="C45" s="3"/>
      <c r="D45" s="3"/>
      <c r="E45" s="4"/>
      <c r="F45" s="4"/>
      <c r="G45" s="4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</row>
    <row r="46" spans="1:700" x14ac:dyDescent="0.25">
      <c r="A46" s="8"/>
      <c r="B46" s="13"/>
      <c r="C46" s="3"/>
      <c r="D46" s="3"/>
      <c r="E46" s="4"/>
      <c r="F46" s="4"/>
      <c r="G46" s="4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</row>
    <row r="47" spans="1:700" x14ac:dyDescent="0.25">
      <c r="A47" s="8"/>
      <c r="B47" s="13"/>
      <c r="C47" s="3"/>
      <c r="D47" s="3"/>
      <c r="E47" s="4"/>
      <c r="F47" s="4"/>
      <c r="G47" s="4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</row>
    <row r="48" spans="1:700" x14ac:dyDescent="0.25">
      <c r="A48" s="8"/>
      <c r="B48" s="13"/>
      <c r="C48" s="3"/>
      <c r="D48" s="3"/>
      <c r="E48" s="4"/>
      <c r="F48" s="4"/>
      <c r="G48" s="4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</row>
    <row r="49" spans="1:700" x14ac:dyDescent="0.25">
      <c r="A49" s="8"/>
      <c r="B49" s="13"/>
      <c r="C49" s="3"/>
      <c r="D49" s="3"/>
      <c r="E49" s="4"/>
      <c r="F49" s="4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</row>
    <row r="50" spans="1:700" x14ac:dyDescent="0.25">
      <c r="A50" s="8"/>
      <c r="B50" s="13"/>
      <c r="C50" s="3"/>
      <c r="D50" s="3"/>
      <c r="E50" s="4"/>
      <c r="F50" s="4"/>
      <c r="G50" s="4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</row>
    <row r="51" spans="1:700" x14ac:dyDescent="0.25">
      <c r="A51" s="8"/>
      <c r="B51" s="13"/>
      <c r="C51" s="3"/>
      <c r="D51" s="3"/>
      <c r="E51" s="4"/>
      <c r="F51" s="4"/>
      <c r="G51" s="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</row>
    <row r="52" spans="1:700" x14ac:dyDescent="0.25">
      <c r="A52" s="8"/>
      <c r="B52" s="13"/>
      <c r="C52" s="3"/>
      <c r="D52" s="3"/>
      <c r="E52" s="4"/>
      <c r="F52" s="4"/>
      <c r="G52" s="4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</row>
    <row r="53" spans="1:700" x14ac:dyDescent="0.25">
      <c r="A53" s="8"/>
      <c r="B53" s="13"/>
      <c r="C53" s="3"/>
      <c r="D53" s="3"/>
      <c r="E53" s="4"/>
      <c r="F53" s="4"/>
      <c r="G53" s="4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</row>
    <row r="54" spans="1:700" x14ac:dyDescent="0.25">
      <c r="A54" s="8"/>
      <c r="B54" s="13"/>
      <c r="C54" s="3"/>
      <c r="D54" s="3"/>
      <c r="E54" s="4"/>
      <c r="F54" s="4"/>
      <c r="G54" s="4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</row>
    <row r="55" spans="1:700" x14ac:dyDescent="0.25">
      <c r="A55" s="8"/>
      <c r="B55" s="13"/>
      <c r="C55" s="3"/>
      <c r="D55" s="3"/>
      <c r="E55" s="4"/>
      <c r="F55" s="4"/>
      <c r="G55" s="4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</row>
    <row r="56" spans="1:700" x14ac:dyDescent="0.25">
      <c r="A56" s="8"/>
      <c r="B56" s="13"/>
      <c r="C56" s="3"/>
      <c r="D56" s="3"/>
      <c r="E56" s="4"/>
      <c r="F56" s="4"/>
      <c r="G56" s="4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</row>
    <row r="57" spans="1:700" x14ac:dyDescent="0.25">
      <c r="A57" s="8"/>
      <c r="B57" s="13"/>
      <c r="C57" s="3"/>
      <c r="D57" s="3"/>
      <c r="E57" s="4"/>
      <c r="F57" s="4"/>
      <c r="G57" s="4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</row>
    <row r="58" spans="1:700" x14ac:dyDescent="0.25">
      <c r="A58" s="8"/>
      <c r="B58" s="13"/>
      <c r="C58" s="3"/>
      <c r="D58" s="3"/>
      <c r="E58" s="4"/>
      <c r="F58" s="4"/>
      <c r="G58" s="4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</row>
    <row r="59" spans="1:700" x14ac:dyDescent="0.25">
      <c r="A59" s="8"/>
      <c r="B59" s="13"/>
      <c r="C59" s="3"/>
      <c r="D59" s="3"/>
      <c r="E59" s="4"/>
      <c r="F59" s="4"/>
      <c r="G59" s="4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</row>
    <row r="60" spans="1:700" x14ac:dyDescent="0.25">
      <c r="A60" s="8"/>
      <c r="B60" s="13"/>
      <c r="C60" s="3"/>
      <c r="D60" s="3"/>
      <c r="E60" s="4"/>
      <c r="F60" s="4"/>
      <c r="G60" s="4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</row>
    <row r="61" spans="1:700" x14ac:dyDescent="0.25">
      <c r="A61" s="8"/>
      <c r="B61" s="13"/>
      <c r="C61" s="3"/>
      <c r="D61" s="3"/>
      <c r="E61" s="4"/>
      <c r="F61" s="4"/>
      <c r="G61" s="4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</row>
    <row r="62" spans="1:700" x14ac:dyDescent="0.25">
      <c r="A62" s="8"/>
      <c r="B62" s="13"/>
      <c r="C62" s="3"/>
      <c r="D62" s="3"/>
      <c r="E62" s="4"/>
      <c r="F62" s="4"/>
      <c r="G62" s="4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</row>
    <row r="63" spans="1:700" x14ac:dyDescent="0.25">
      <c r="A63" s="8"/>
      <c r="B63" s="13"/>
      <c r="C63" s="3"/>
      <c r="D63" s="3"/>
      <c r="E63" s="4"/>
      <c r="F63" s="4"/>
      <c r="G63" s="4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</row>
    <row r="64" spans="1:700" x14ac:dyDescent="0.25">
      <c r="A64" s="8"/>
      <c r="B64" s="13"/>
      <c r="C64" s="3"/>
      <c r="D64" s="3"/>
      <c r="E64" s="4"/>
      <c r="F64" s="4"/>
      <c r="G64" s="4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</row>
    <row r="65" spans="1:700" x14ac:dyDescent="0.25">
      <c r="A65" s="8"/>
      <c r="B65" s="13"/>
      <c r="C65" s="3"/>
      <c r="D65" s="3"/>
      <c r="E65" s="4"/>
      <c r="F65" s="4"/>
      <c r="G65" s="4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</row>
    <row r="66" spans="1:700" x14ac:dyDescent="0.25">
      <c r="A66" s="8"/>
      <c r="B66" s="13"/>
      <c r="C66" s="3"/>
      <c r="D66" s="3"/>
      <c r="E66" s="4"/>
      <c r="F66" s="4"/>
      <c r="G66" s="4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</row>
    <row r="67" spans="1:700" x14ac:dyDescent="0.25">
      <c r="A67" s="8"/>
      <c r="B67" s="13"/>
      <c r="C67" s="3"/>
      <c r="D67" s="3"/>
      <c r="E67" s="4"/>
      <c r="F67" s="4"/>
      <c r="G67" s="4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</row>
    <row r="68" spans="1:700" x14ac:dyDescent="0.25">
      <c r="A68" s="8"/>
      <c r="B68" s="13"/>
      <c r="C68" s="3"/>
      <c r="D68" s="3"/>
      <c r="E68" s="4"/>
      <c r="F68" s="4"/>
      <c r="G68" s="4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</row>
    <row r="69" spans="1:700" x14ac:dyDescent="0.25">
      <c r="A69" s="8"/>
      <c r="B69" s="13"/>
      <c r="C69" s="3"/>
      <c r="D69" s="3"/>
      <c r="E69" s="4"/>
      <c r="F69" s="4"/>
      <c r="G69" s="4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</row>
    <row r="70" spans="1:700" x14ac:dyDescent="0.25">
      <c r="A70" s="8"/>
      <c r="B70" s="13"/>
      <c r="C70" s="3"/>
      <c r="D70" s="3"/>
      <c r="E70" s="4"/>
      <c r="F70" s="4"/>
      <c r="G70" s="4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</row>
    <row r="71" spans="1:700" x14ac:dyDescent="0.25">
      <c r="A71" s="8"/>
      <c r="B71" s="13"/>
      <c r="C71" s="3"/>
      <c r="D71" s="3"/>
      <c r="E71" s="4"/>
      <c r="F71" s="4"/>
      <c r="G71" s="4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</row>
    <row r="72" spans="1:700" x14ac:dyDescent="0.25">
      <c r="A72" s="8"/>
      <c r="B72" s="13"/>
      <c r="C72" s="3"/>
      <c r="D72" s="3"/>
      <c r="E72" s="4"/>
      <c r="F72" s="4"/>
      <c r="G72" s="4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</row>
    <row r="73" spans="1:700" x14ac:dyDescent="0.25">
      <c r="A73" s="8"/>
      <c r="B73" s="13"/>
      <c r="C73" s="3"/>
      <c r="D73" s="3"/>
      <c r="E73" s="4"/>
      <c r="F73" s="4"/>
      <c r="G73" s="4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</row>
    <row r="74" spans="1:700" x14ac:dyDescent="0.25">
      <c r="A74" s="8"/>
      <c r="B74" s="13"/>
      <c r="C74" s="3"/>
      <c r="D74" s="3"/>
      <c r="E74" s="4"/>
      <c r="F74" s="4"/>
      <c r="G74" s="4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</row>
    <row r="75" spans="1:700" x14ac:dyDescent="0.25">
      <c r="A75" s="8"/>
      <c r="B75" s="13"/>
      <c r="C75" s="3"/>
      <c r="D75" s="3"/>
      <c r="E75" s="4"/>
      <c r="F75" s="4"/>
      <c r="G75" s="4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</row>
    <row r="76" spans="1:700" x14ac:dyDescent="0.25">
      <c r="A76" s="8"/>
      <c r="B76" s="13"/>
      <c r="C76" s="3"/>
      <c r="D76" s="3"/>
      <c r="E76" s="4"/>
      <c r="F76" s="4"/>
      <c r="G76" s="4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</row>
    <row r="77" spans="1:700" x14ac:dyDescent="0.25">
      <c r="A77" s="8"/>
      <c r="B77" s="13"/>
      <c r="C77" s="3"/>
      <c r="D77" s="3"/>
      <c r="E77" s="4"/>
      <c r="F77" s="4"/>
      <c r="G77" s="4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</row>
  </sheetData>
  <mergeCells count="1">
    <mergeCell ref="H3:J3"/>
  </mergeCells>
  <pageMargins left="0.7" right="0.7" top="0.75" bottom="0.75" header="0.3" footer="0.3"/>
  <pageSetup scale="8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ZR56"/>
  <sheetViews>
    <sheetView showGridLines="0" topLeftCell="A28" zoomScaleNormal="100" workbookViewId="0">
      <selection activeCell="A32" sqref="A32"/>
    </sheetView>
  </sheetViews>
  <sheetFormatPr defaultColWidth="9.21875" defaultRowHeight="13.2" x14ac:dyDescent="0.25"/>
  <cols>
    <col min="1" max="1" width="36.21875" style="27" bestFit="1" customWidth="1"/>
    <col min="2" max="2" width="12.77734375" style="28" bestFit="1" customWidth="1"/>
    <col min="3" max="3" width="15.5546875" style="28" bestFit="1" customWidth="1"/>
    <col min="4" max="4" width="3.77734375" style="28" customWidth="1"/>
    <col min="5" max="5" width="9.21875" style="9" customWidth="1"/>
    <col min="6" max="8" width="14.21875" style="9" customWidth="1"/>
    <col min="9" max="16384" width="9.21875" style="9"/>
  </cols>
  <sheetData>
    <row r="1" spans="1:694" x14ac:dyDescent="0.25">
      <c r="A1" s="7" t="s">
        <v>70</v>
      </c>
      <c r="B1" s="4"/>
      <c r="C1" s="4"/>
      <c r="D1" s="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</row>
    <row r="2" spans="1:694" x14ac:dyDescent="0.25">
      <c r="A2" s="11" t="s">
        <v>69</v>
      </c>
      <c r="B2" s="1" t="s">
        <v>0</v>
      </c>
      <c r="C2" s="1" t="s">
        <v>1</v>
      </c>
      <c r="D2" s="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</row>
    <row r="3" spans="1:694" x14ac:dyDescent="0.25">
      <c r="A3" s="7" t="s">
        <v>66</v>
      </c>
      <c r="B3" s="1" t="s">
        <v>2</v>
      </c>
      <c r="C3" s="1" t="s">
        <v>2</v>
      </c>
      <c r="D3" s="1"/>
      <c r="E3" s="30"/>
      <c r="F3" s="30"/>
      <c r="G3" s="30"/>
      <c r="H3" s="30"/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</row>
    <row r="4" spans="1:694" x14ac:dyDescent="0.25">
      <c r="A4" s="14"/>
      <c r="B4" s="1" t="s">
        <v>3</v>
      </c>
      <c r="C4" s="1" t="s">
        <v>3</v>
      </c>
      <c r="D4" s="1"/>
      <c r="E4" s="15"/>
      <c r="F4" s="2"/>
      <c r="G4" s="2"/>
      <c r="H4" s="2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</row>
    <row r="5" spans="1:694" s="19" customFormat="1" x14ac:dyDescent="0.25">
      <c r="A5" s="16"/>
      <c r="B5" s="2" t="s">
        <v>67</v>
      </c>
      <c r="C5" s="2" t="s">
        <v>68</v>
      </c>
      <c r="D5" s="2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</row>
    <row r="6" spans="1:694" x14ac:dyDescent="0.25">
      <c r="A6" s="3"/>
      <c r="B6" s="4"/>
      <c r="C6" s="4"/>
      <c r="D6" s="4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</row>
    <row r="7" spans="1:694" x14ac:dyDescent="0.25">
      <c r="A7" s="3" t="s">
        <v>83</v>
      </c>
      <c r="B7" s="4">
        <v>-461983961.63999999</v>
      </c>
      <c r="C7" s="4">
        <v>-459153607.83999997</v>
      </c>
      <c r="D7" s="4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</row>
    <row r="8" spans="1:694" x14ac:dyDescent="0.25">
      <c r="A8" s="32" t="s">
        <v>84</v>
      </c>
      <c r="B8" s="31">
        <v>-8174372</v>
      </c>
      <c r="C8" s="31">
        <v>-14600694</v>
      </c>
      <c r="D8" s="4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</row>
    <row r="9" spans="1:694" x14ac:dyDescent="0.25">
      <c r="A9" s="22" t="s">
        <v>85</v>
      </c>
      <c r="B9" s="4">
        <f>SUM(B7:B8)</f>
        <v>-470158333.63999999</v>
      </c>
      <c r="C9" s="4">
        <f>SUM(C7:C8)</f>
        <v>-473754301.83999997</v>
      </c>
      <c r="D9" s="4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</row>
    <row r="10" spans="1:694" x14ac:dyDescent="0.25">
      <c r="A10" s="3"/>
      <c r="B10" s="4"/>
      <c r="C10" s="4"/>
      <c r="D10" s="4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</row>
    <row r="11" spans="1:694" x14ac:dyDescent="0.25">
      <c r="A11" s="3" t="s">
        <v>92</v>
      </c>
      <c r="B11" s="4">
        <v>397114590.52000004</v>
      </c>
      <c r="C11" s="4">
        <v>405689715.69999999</v>
      </c>
      <c r="D11" s="4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</row>
    <row r="12" spans="1:694" x14ac:dyDescent="0.25">
      <c r="A12" s="3" t="s">
        <v>86</v>
      </c>
      <c r="B12" s="4">
        <v>1340252.3799999999</v>
      </c>
      <c r="C12" s="4">
        <v>1345859.92</v>
      </c>
      <c r="D12" s="4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</row>
    <row r="13" spans="1:694" x14ac:dyDescent="0.25">
      <c r="A13" s="32" t="s">
        <v>87</v>
      </c>
      <c r="B13" s="31">
        <v>9367139.9000000004</v>
      </c>
      <c r="C13" s="31">
        <v>8935636.7599999998</v>
      </c>
      <c r="D13" s="4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</row>
    <row r="14" spans="1:694" x14ac:dyDescent="0.25">
      <c r="A14" s="22" t="s">
        <v>88</v>
      </c>
      <c r="B14" s="4">
        <f>SUM(B9:B13)</f>
        <v>-62336350.839999951</v>
      </c>
      <c r="C14" s="4">
        <f>SUM(C9:C13)</f>
        <v>-57783089.459999986</v>
      </c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</row>
    <row r="15" spans="1:694" x14ac:dyDescent="0.25">
      <c r="A15" s="3"/>
      <c r="B15" s="4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</row>
    <row r="16" spans="1:694" x14ac:dyDescent="0.25">
      <c r="A16" s="3" t="s">
        <v>89</v>
      </c>
      <c r="B16" s="24">
        <v>-2229377.52</v>
      </c>
      <c r="C16" s="24">
        <v>-3282468.78</v>
      </c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</row>
    <row r="17" spans="1:694" x14ac:dyDescent="0.25">
      <c r="A17" s="3" t="s">
        <v>50</v>
      </c>
      <c r="B17" s="31">
        <v>0</v>
      </c>
      <c r="C17" s="4">
        <v>-469763.3</v>
      </c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</row>
    <row r="18" spans="1:694" x14ac:dyDescent="0.25">
      <c r="A18" s="3" t="s">
        <v>90</v>
      </c>
      <c r="B18" s="4">
        <f>SUM(B14:B16)</f>
        <v>-64565728.359999955</v>
      </c>
      <c r="C18" s="4">
        <f>SUM(C14:C17)</f>
        <v>-61535321.539999984</v>
      </c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</row>
    <row r="19" spans="1:694" x14ac:dyDescent="0.25">
      <c r="A19" s="3"/>
      <c r="B19" s="4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</row>
    <row r="20" spans="1:694" x14ac:dyDescent="0.25">
      <c r="A20" s="3" t="s">
        <v>91</v>
      </c>
      <c r="B20" s="4">
        <v>20881407.32</v>
      </c>
      <c r="C20" s="4">
        <v>19645101.739999998</v>
      </c>
      <c r="D20" s="4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</row>
    <row r="21" spans="1:694" x14ac:dyDescent="0.25">
      <c r="A21" s="3"/>
      <c r="B21" s="4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</row>
    <row r="22" spans="1:694" ht="13.8" thickBot="1" x14ac:dyDescent="0.3">
      <c r="A22" s="3" t="s">
        <v>44</v>
      </c>
      <c r="B22" s="23">
        <f>SUM(B18:B20)</f>
        <v>-43684321.039999954</v>
      </c>
      <c r="C22" s="23">
        <f>SUM(C18:C20)</f>
        <v>-41890219.799999982</v>
      </c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</row>
    <row r="23" spans="1:694" ht="13.8" thickTop="1" x14ac:dyDescent="0.25">
      <c r="A23" s="3"/>
      <c r="B23" s="4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</row>
    <row r="24" spans="1:694" ht="14.4" x14ac:dyDescent="0.3">
      <c r="A24" s="3"/>
      <c r="B24" s="4"/>
      <c r="C24" s="3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</row>
    <row r="25" spans="1:694" x14ac:dyDescent="0.25">
      <c r="A25" s="3"/>
      <c r="B25" s="4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</row>
    <row r="26" spans="1:694" x14ac:dyDescent="0.25">
      <c r="A26" s="3"/>
      <c r="B26" s="4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</row>
    <row r="27" spans="1:694" x14ac:dyDescent="0.25">
      <c r="A27" s="3"/>
      <c r="B27" s="4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</row>
    <row r="28" spans="1:694" x14ac:dyDescent="0.25">
      <c r="A28" s="3"/>
      <c r="B28" s="4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</row>
    <row r="29" spans="1:694" x14ac:dyDescent="0.25">
      <c r="A29" s="3"/>
      <c r="B29" s="4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</row>
    <row r="30" spans="1:694" x14ac:dyDescent="0.25">
      <c r="A30" s="3"/>
      <c r="B30" s="4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</row>
    <row r="31" spans="1:694" x14ac:dyDescent="0.25">
      <c r="A31" s="3" t="s">
        <v>46</v>
      </c>
      <c r="B31" s="4">
        <v>-2229377.52</v>
      </c>
      <c r="C31" s="4">
        <v>-3282420.42</v>
      </c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</row>
    <row r="32" spans="1:694" x14ac:dyDescent="0.25">
      <c r="A32" s="3" t="s">
        <v>47</v>
      </c>
      <c r="B32" s="4">
        <v>236895.46</v>
      </c>
      <c r="C32" s="4">
        <v>-4146558.82</v>
      </c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</row>
    <row r="33" spans="1:694" x14ac:dyDescent="0.25">
      <c r="A33" s="3" t="s">
        <v>48</v>
      </c>
      <c r="B33" s="4">
        <v>-8411252.0999999996</v>
      </c>
      <c r="C33" s="4">
        <v>-10454086.960000001</v>
      </c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</row>
    <row r="34" spans="1:694" x14ac:dyDescent="0.25">
      <c r="A34" s="3" t="s">
        <v>49</v>
      </c>
      <c r="B34" s="4">
        <v>-15.02</v>
      </c>
      <c r="C34" s="4">
        <v>-48.36</v>
      </c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</row>
    <row r="35" spans="1:694" x14ac:dyDescent="0.25">
      <c r="A35" s="3" t="s">
        <v>50</v>
      </c>
      <c r="B35" s="4">
        <v>0</v>
      </c>
      <c r="C35" s="4">
        <v>-469763.3</v>
      </c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</row>
    <row r="36" spans="1:694" x14ac:dyDescent="0.25">
      <c r="A36" s="3" t="s">
        <v>51</v>
      </c>
      <c r="B36" s="4">
        <v>-461983961.63999999</v>
      </c>
      <c r="C36" s="4">
        <v>-459153656.19999999</v>
      </c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</row>
    <row r="37" spans="1:694" x14ac:dyDescent="0.25">
      <c r="A37" s="22" t="s">
        <v>52</v>
      </c>
      <c r="B37" s="25">
        <f>SUM(B31:B36)</f>
        <v>-472387710.81999999</v>
      </c>
      <c r="C37" s="25">
        <f>SUM(C31:C36)</f>
        <v>-477506534.06</v>
      </c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</row>
    <row r="38" spans="1:694" x14ac:dyDescent="0.25">
      <c r="A38" s="22"/>
      <c r="B38" s="24"/>
      <c r="C38" s="24"/>
      <c r="D38" s="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</row>
    <row r="39" spans="1:694" x14ac:dyDescent="0.25">
      <c r="A39" s="3" t="s">
        <v>53</v>
      </c>
      <c r="B39" s="55">
        <v>210927957.40000001</v>
      </c>
      <c r="C39" s="55">
        <v>219955816.03999999</v>
      </c>
      <c r="D39" s="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</row>
    <row r="40" spans="1:694" x14ac:dyDescent="0.25">
      <c r="A40" s="3" t="s">
        <v>565</v>
      </c>
      <c r="B40" s="55">
        <v>137503301.97999999</v>
      </c>
      <c r="C40" s="55">
        <v>140112257.22</v>
      </c>
      <c r="D40" s="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</row>
    <row r="41" spans="1:694" x14ac:dyDescent="0.25">
      <c r="A41" s="3" t="s">
        <v>55</v>
      </c>
      <c r="B41" s="55">
        <v>348955.82</v>
      </c>
      <c r="C41" s="55">
        <v>-887910.32</v>
      </c>
      <c r="D41" s="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</row>
    <row r="42" spans="1:694" x14ac:dyDescent="0.25">
      <c r="A42" s="3" t="s">
        <v>56</v>
      </c>
      <c r="B42" s="55">
        <v>5349049.26</v>
      </c>
      <c r="C42" s="55">
        <v>4367413.38</v>
      </c>
      <c r="D42" s="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</row>
    <row r="43" spans="1:694" x14ac:dyDescent="0.25">
      <c r="A43" s="3" t="s">
        <v>57</v>
      </c>
      <c r="B43" s="55">
        <v>9367139.9000000004</v>
      </c>
      <c r="C43" s="55">
        <v>8935636.7599999998</v>
      </c>
      <c r="D43" s="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</row>
    <row r="44" spans="1:694" x14ac:dyDescent="0.25">
      <c r="A44" s="3" t="s">
        <v>58</v>
      </c>
      <c r="B44" s="55">
        <v>4243739.8</v>
      </c>
      <c r="C44" s="55">
        <v>3909644.76</v>
      </c>
      <c r="D44" s="4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</row>
    <row r="45" spans="1:694" x14ac:dyDescent="0.25">
      <c r="A45" s="3" t="s">
        <v>59</v>
      </c>
      <c r="B45" s="55">
        <v>32581994.100000001</v>
      </c>
      <c r="C45" s="55">
        <v>33146585.98</v>
      </c>
      <c r="D45" s="4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</row>
    <row r="46" spans="1:694" x14ac:dyDescent="0.25">
      <c r="A46" s="3" t="s">
        <v>60</v>
      </c>
      <c r="B46" s="55">
        <v>6159592.1600000001</v>
      </c>
      <c r="C46" s="55">
        <v>5085908.6399999997</v>
      </c>
      <c r="D46" s="4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</row>
    <row r="47" spans="1:694" x14ac:dyDescent="0.25">
      <c r="A47" s="3" t="s">
        <v>61</v>
      </c>
      <c r="B47" s="55">
        <v>41.72</v>
      </c>
      <c r="C47" s="55">
        <v>258.24</v>
      </c>
      <c r="D47" s="4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</row>
    <row r="48" spans="1:694" x14ac:dyDescent="0.25">
      <c r="A48" s="3" t="s">
        <v>62</v>
      </c>
      <c r="B48" s="4">
        <v>1340210.6599999999</v>
      </c>
      <c r="C48" s="4">
        <v>1345601.68</v>
      </c>
      <c r="D48" s="4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</row>
    <row r="49" spans="1:694" x14ac:dyDescent="0.25">
      <c r="A49" s="3" t="s">
        <v>63</v>
      </c>
      <c r="B49" s="4">
        <v>21486902</v>
      </c>
      <c r="C49" s="4">
        <v>19062558</v>
      </c>
      <c r="D49" s="4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</row>
    <row r="50" spans="1:694" x14ac:dyDescent="0.25">
      <c r="A50" s="3" t="s">
        <v>64</v>
      </c>
      <c r="B50" s="4">
        <v>-605494.68000000005</v>
      </c>
      <c r="C50" s="4">
        <v>582543.74</v>
      </c>
      <c r="D50" s="4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</row>
    <row r="51" spans="1:694" x14ac:dyDescent="0.25">
      <c r="A51" s="22" t="s">
        <v>65</v>
      </c>
      <c r="B51" s="25">
        <f>SUM(B39:B50)</f>
        <v>428703390.12000006</v>
      </c>
      <c r="C51" s="25">
        <f>SUM(C39:C50)</f>
        <v>435616314.12</v>
      </c>
      <c r="D51" s="4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</row>
    <row r="52" spans="1:694" x14ac:dyDescent="0.25">
      <c r="A52" s="22"/>
      <c r="B52" s="24"/>
      <c r="C52" s="24"/>
      <c r="D52" s="4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</row>
    <row r="53" spans="1:694" x14ac:dyDescent="0.25">
      <c r="A53" s="3"/>
      <c r="B53" s="4"/>
      <c r="C53" s="4"/>
      <c r="D53" s="4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</row>
    <row r="54" spans="1:694" x14ac:dyDescent="0.25">
      <c r="A54" s="3"/>
      <c r="B54" s="4"/>
      <c r="C54" s="4"/>
      <c r="D54" s="4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</row>
    <row r="55" spans="1:694" ht="13.8" thickBot="1" x14ac:dyDescent="0.3">
      <c r="A55" s="22" t="s">
        <v>44</v>
      </c>
      <c r="B55" s="23">
        <f>B37+B51</f>
        <v>-43684320.699999928</v>
      </c>
      <c r="C55" s="23">
        <f>C37+C51</f>
        <v>-41890219.939999998</v>
      </c>
      <c r="D55" s="4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</row>
    <row r="56" spans="1:694" ht="13.8" thickTop="1" x14ac:dyDescent="0.25">
      <c r="A56" s="3"/>
      <c r="B56" s="4"/>
      <c r="C56" s="4"/>
      <c r="D56" s="4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Trial Balance</vt:lpstr>
      <vt:lpstr>Balance Sheet</vt:lpstr>
      <vt:lpstr>Income Statement</vt:lpstr>
      <vt:lpstr>'Balance Sheet'!Print_Area</vt:lpstr>
      <vt:lpstr>'Income Statement'!Print_Area</vt:lpstr>
      <vt:lpstr>'Trial Balance'!Print_Titles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Ajeesh Pillai</cp:lastModifiedBy>
  <cp:lastPrinted>2019-01-31T14:19:40Z</cp:lastPrinted>
  <dcterms:created xsi:type="dcterms:W3CDTF">2016-08-16T20:05:04Z</dcterms:created>
  <dcterms:modified xsi:type="dcterms:W3CDTF">2019-08-29T05:28:18Z</dcterms:modified>
</cp:coreProperties>
</file>