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Y:\1 - Audit Academy\1a - New Staff\FY19 - WIP - Maintenance\FY19 WIP\5 - ILP Artifacts\L7\"/>
    </mc:Choice>
  </mc:AlternateContent>
  <bookViews>
    <workbookView xWindow="0" yWindow="0" windowWidth="20490" windowHeight="7760" firstSheet="1" activeTab="1"/>
  </bookViews>
  <sheets>
    <sheet name="PPE Land and buildings Lead She" sheetId="9" state="hidden" r:id="rId1"/>
    <sheet name="K02.1 2005000 Plant &amp; Machinery" sheetId="11" r:id="rId2"/>
    <sheet name="K02.2 2000020 building" sheetId="3" r:id="rId3"/>
    <sheet name="K2.4 2000020 Disposal" sheetId="10" state="hidden" r:id="rId4"/>
  </sheets>
  <externalReferences>
    <externalReference r:id="rId5"/>
  </externalReferences>
  <definedNames>
    <definedName name="_xlnm._FilterDatabase" localSheetId="1" hidden="1">'K02.1 2005000 Plant &amp; Machinery'!$A$3:$BX$90</definedName>
    <definedName name="_xlnm._FilterDatabase" localSheetId="2" hidden="1">'K02.2 2000020 building'!$A$3:$BX$35</definedName>
    <definedName name="_xlnm._FilterDatabase" localSheetId="3" hidden="1">'K2.4 2000020 Disposal'!$B$11:$BY$12</definedName>
    <definedName name="_xlnm._FilterDatabase" localSheetId="0" hidden="1">'PPE Land and buildings Lead She'!$C$11:$K$15</definedName>
    <definedName name="lstDDCutOff">[1]DataLookups!$BU$2:$BU$6</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C5" i="3" l="1"/>
  <c r="H117" i="11" l="1"/>
  <c r="BC117" i="11" s="1"/>
  <c r="H116" i="11"/>
  <c r="BC116" i="11" s="1"/>
  <c r="H115" i="11"/>
  <c r="BC115" i="11" s="1"/>
  <c r="H114" i="11"/>
  <c r="BC114" i="11" s="1"/>
  <c r="H113" i="11"/>
  <c r="BC113" i="11" s="1"/>
  <c r="H112" i="11"/>
  <c r="BC112" i="11" s="1"/>
  <c r="H111" i="11"/>
  <c r="BC111" i="11" s="1"/>
  <c r="H110" i="11"/>
  <c r="BC110" i="11" s="1"/>
  <c r="H128" i="11"/>
  <c r="BC128" i="11" s="1"/>
  <c r="H8" i="11"/>
  <c r="BC8" i="11" s="1"/>
  <c r="H52" i="11"/>
  <c r="BC52" i="11" s="1"/>
  <c r="H109" i="11"/>
  <c r="BC109" i="11" s="1"/>
  <c r="H26" i="11"/>
  <c r="BC26" i="11" s="1"/>
  <c r="H108" i="11"/>
  <c r="BC108" i="11" s="1"/>
  <c r="H48" i="11"/>
  <c r="BC48" i="11" s="1"/>
  <c r="H51" i="11"/>
  <c r="BC51" i="11" s="1"/>
  <c r="H50" i="11"/>
  <c r="BC50" i="11" s="1"/>
  <c r="H49" i="11"/>
  <c r="BC49" i="11" s="1"/>
  <c r="H25" i="11"/>
  <c r="BC25" i="11" s="1"/>
  <c r="H148" i="11"/>
  <c r="BC148" i="11" s="1"/>
  <c r="H140" i="11"/>
  <c r="BC140" i="11" s="1"/>
  <c r="H127" i="11"/>
  <c r="BC127" i="11" s="1"/>
  <c r="H147" i="11"/>
  <c r="BC147" i="11" s="1"/>
  <c r="H10" i="11"/>
  <c r="BC10" i="11" s="1"/>
  <c r="H24" i="11"/>
  <c r="BC24" i="11" s="1"/>
  <c r="H43" i="11"/>
  <c r="BC43" i="11" s="1"/>
  <c r="H42" i="11"/>
  <c r="BC42" i="11" s="1"/>
  <c r="H126" i="11"/>
  <c r="BC126" i="11" s="1"/>
  <c r="H9" i="11"/>
  <c r="BC9" i="11" s="1"/>
  <c r="H107" i="11"/>
  <c r="BC107" i="11" s="1"/>
  <c r="H17" i="11"/>
  <c r="BC17" i="11" s="1"/>
  <c r="H47" i="11"/>
  <c r="BC47" i="11" s="1"/>
  <c r="H133" i="11"/>
  <c r="BC133" i="11" s="1"/>
  <c r="H106" i="11"/>
  <c r="BC106" i="11" s="1"/>
  <c r="H41" i="11"/>
  <c r="BC41" i="11" s="1"/>
  <c r="H146" i="11"/>
  <c r="BC146" i="11" s="1"/>
  <c r="H6" i="11"/>
  <c r="BC6" i="11" s="1"/>
  <c r="H105" i="11"/>
  <c r="BC105" i="11" s="1"/>
  <c r="H145" i="11"/>
  <c r="BC145" i="11" s="1"/>
  <c r="H125" i="11"/>
  <c r="BC125" i="11" s="1"/>
  <c r="H104" i="11"/>
  <c r="BC104" i="11" s="1"/>
  <c r="H132" i="11"/>
  <c r="BC132" i="11" s="1"/>
  <c r="H14" i="11"/>
  <c r="BC14" i="11" s="1"/>
  <c r="H103" i="11"/>
  <c r="BC103" i="11" s="1"/>
  <c r="H39" i="11"/>
  <c r="BC39" i="11" s="1"/>
  <c r="H102" i="11"/>
  <c r="BC102" i="11" s="1"/>
  <c r="H139" i="11"/>
  <c r="BC139" i="11" s="1"/>
  <c r="H101" i="11"/>
  <c r="BC101" i="11" s="1"/>
  <c r="H100" i="11"/>
  <c r="BC100" i="11" s="1"/>
  <c r="H99" i="11"/>
  <c r="BC99" i="11" s="1"/>
  <c r="H124" i="11"/>
  <c r="BC124" i="11" s="1"/>
  <c r="H98" i="11"/>
  <c r="BC98" i="11" s="1"/>
  <c r="H97" i="11"/>
  <c r="BC97" i="11" s="1"/>
  <c r="H96" i="11"/>
  <c r="BC96" i="11" s="1"/>
  <c r="H95" i="11"/>
  <c r="BC95" i="11" s="1"/>
  <c r="H94" i="11"/>
  <c r="BC94" i="11" s="1"/>
  <c r="H93" i="11"/>
  <c r="BC93" i="11" s="1"/>
  <c r="H123" i="11"/>
  <c r="BC123" i="11" s="1"/>
  <c r="H138" i="11"/>
  <c r="BC138" i="11" s="1"/>
  <c r="H92" i="11"/>
  <c r="BC92" i="11" s="1"/>
  <c r="H13" i="11"/>
  <c r="BC13" i="11" s="1"/>
  <c r="H91" i="11"/>
  <c r="BC91" i="11" s="1"/>
  <c r="H40" i="11"/>
  <c r="BC40" i="11" s="1"/>
  <c r="H34" i="11"/>
  <c r="BC34" i="11" s="1"/>
  <c r="H33" i="11"/>
  <c r="BC33" i="11" s="1"/>
  <c r="H32" i="11"/>
  <c r="BC32" i="11" s="1"/>
  <c r="H31" i="11"/>
  <c r="BC31" i="11" s="1"/>
  <c r="H30" i="11"/>
  <c r="BC30" i="11" s="1"/>
  <c r="H29" i="11"/>
  <c r="BC29" i="11" s="1"/>
  <c r="H28" i="11"/>
  <c r="BC28" i="11" s="1"/>
  <c r="H90" i="11"/>
  <c r="BC90" i="11" s="1"/>
  <c r="H89" i="11"/>
  <c r="BC89" i="11" s="1"/>
  <c r="H88" i="11"/>
  <c r="BC88" i="11" s="1"/>
  <c r="H142" i="11"/>
  <c r="BC142" i="11" s="1"/>
  <c r="H87" i="11"/>
  <c r="BC87" i="11" s="1"/>
  <c r="H86" i="11"/>
  <c r="BC86" i="11" s="1"/>
  <c r="H85" i="11"/>
  <c r="BC85" i="11" s="1"/>
  <c r="H84" i="11"/>
  <c r="BC84" i="11" s="1"/>
  <c r="H144" i="11"/>
  <c r="BC144" i="11" s="1"/>
  <c r="H5" i="11"/>
  <c r="BC5" i="11" s="1"/>
  <c r="H130" i="11"/>
  <c r="BC130" i="11" s="1"/>
  <c r="H129" i="11"/>
  <c r="BC129" i="11" s="1"/>
  <c r="H83" i="11"/>
  <c r="BC83" i="11" s="1"/>
  <c r="H82" i="11"/>
  <c r="BC82" i="11" s="1"/>
  <c r="H19" i="11"/>
  <c r="BC19" i="11" s="1"/>
  <c r="H137" i="11"/>
  <c r="BC137" i="11" s="1"/>
  <c r="H12" i="11"/>
  <c r="BC12" i="11" s="1"/>
  <c r="H136" i="11"/>
  <c r="BC136" i="11" s="1"/>
  <c r="H81" i="11"/>
  <c r="BC81" i="11" s="1"/>
  <c r="H80" i="11"/>
  <c r="BC80" i="11" s="1"/>
  <c r="H79" i="11"/>
  <c r="BC79" i="11" s="1"/>
  <c r="H37" i="11"/>
  <c r="BC37" i="11" s="1"/>
  <c r="H78" i="11"/>
  <c r="BC78" i="11" s="1"/>
  <c r="H77" i="11"/>
  <c r="BC77" i="11" s="1"/>
  <c r="H122" i="11"/>
  <c r="BC122" i="11" s="1"/>
  <c r="H36" i="11"/>
  <c r="BC36" i="11" s="1"/>
  <c r="H143" i="11"/>
  <c r="BC143" i="11" s="1"/>
  <c r="H76" i="11"/>
  <c r="BC76" i="11" s="1"/>
  <c r="H75" i="11"/>
  <c r="BC75" i="11" s="1"/>
  <c r="H74" i="11"/>
  <c r="BC74" i="11" s="1"/>
  <c r="H11" i="11"/>
  <c r="BC11" i="11" s="1"/>
  <c r="H73" i="11"/>
  <c r="BC73" i="11" s="1"/>
  <c r="H16" i="11"/>
  <c r="BC16" i="11" s="1"/>
  <c r="H72" i="11"/>
  <c r="BC72" i="11" s="1"/>
  <c r="H71" i="11"/>
  <c r="BC71" i="11" s="1"/>
  <c r="H70" i="11"/>
  <c r="BC70" i="11" s="1"/>
  <c r="H23" i="11"/>
  <c r="BC23" i="11" s="1"/>
  <c r="H69" i="11"/>
  <c r="BC69" i="11" s="1"/>
  <c r="H135" i="11"/>
  <c r="BC135" i="11" s="1"/>
  <c r="H134" i="11"/>
  <c r="BC134" i="11" s="1"/>
  <c r="H15" i="11"/>
  <c r="BC15" i="11" s="1"/>
  <c r="H4" i="11"/>
  <c r="BC4" i="11" s="1"/>
  <c r="H141" i="11"/>
  <c r="BC141" i="11" s="1"/>
  <c r="H27" i="11"/>
  <c r="BC27" i="11" s="1"/>
  <c r="H22" i="11"/>
  <c r="BC22" i="11" s="1"/>
  <c r="H46" i="11"/>
  <c r="BC46" i="11" s="1"/>
  <c r="H119" i="11"/>
  <c r="BC119" i="11" s="1"/>
  <c r="H118" i="11"/>
  <c r="BC118" i="11" s="1"/>
  <c r="H68" i="11"/>
  <c r="BC68" i="11" s="1"/>
  <c r="H67" i="11"/>
  <c r="BC67" i="11" s="1"/>
  <c r="H21" i="11"/>
  <c r="BC21" i="11" s="1"/>
  <c r="H66" i="11"/>
  <c r="BC66" i="11" s="1"/>
  <c r="H7" i="11"/>
  <c r="BC7" i="11" s="1"/>
  <c r="H121" i="11"/>
  <c r="BC121" i="11" s="1"/>
  <c r="H65" i="11"/>
  <c r="BC65" i="11" s="1"/>
  <c r="H64" i="11"/>
  <c r="BC64" i="11" s="1"/>
  <c r="H63" i="11"/>
  <c r="BC63" i="11" s="1"/>
  <c r="H62" i="11"/>
  <c r="BC62" i="11" s="1"/>
  <c r="H20" i="11"/>
  <c r="BC20" i="11" s="1"/>
  <c r="H45" i="11"/>
  <c r="BC45" i="11" s="1"/>
  <c r="H61" i="11"/>
  <c r="BC61" i="11" s="1"/>
  <c r="H60" i="11"/>
  <c r="BC60" i="11" s="1"/>
  <c r="H120" i="11"/>
  <c r="BC120" i="11" s="1"/>
  <c r="H59" i="11"/>
  <c r="BC59" i="11" s="1"/>
  <c r="H58" i="11"/>
  <c r="BC58" i="11" s="1"/>
  <c r="H44" i="11"/>
  <c r="BC44" i="11" s="1"/>
  <c r="H57" i="11"/>
  <c r="BC57" i="11" s="1"/>
  <c r="H35" i="11"/>
  <c r="BC35" i="11" s="1"/>
  <c r="H56" i="11"/>
  <c r="BC56" i="11" s="1"/>
  <c r="H55" i="11"/>
  <c r="BC55" i="11" s="1"/>
  <c r="H54" i="11"/>
  <c r="BC54" i="11" s="1"/>
  <c r="G131" i="11"/>
  <c r="G150" i="11" s="1"/>
  <c r="H18" i="11"/>
  <c r="BC18" i="11" s="1"/>
  <c r="H38" i="11"/>
  <c r="BC38" i="11" s="1"/>
  <c r="H131" i="11" l="1"/>
  <c r="BC131" i="11" s="1"/>
  <c r="H13" i="10"/>
  <c r="G36" i="3" l="1"/>
  <c r="BC35" i="3"/>
  <c r="BC34" i="3"/>
  <c r="BC33" i="3"/>
  <c r="BC32" i="3"/>
  <c r="BC31" i="3"/>
  <c r="BC30" i="3"/>
  <c r="BC29" i="3"/>
  <c r="BC28" i="3"/>
  <c r="BC27" i="3"/>
  <c r="BC26" i="3"/>
  <c r="BC25" i="3"/>
  <c r="BC24" i="3"/>
  <c r="BC23" i="3"/>
  <c r="BC22" i="3"/>
  <c r="BC21" i="3"/>
  <c r="BC20" i="3"/>
  <c r="BC19" i="3"/>
  <c r="BC18" i="3"/>
  <c r="BC17" i="3"/>
  <c r="BC16" i="3"/>
  <c r="BC15" i="3"/>
  <c r="BC14" i="3"/>
  <c r="BC13" i="3"/>
  <c r="BC12" i="3"/>
  <c r="BC11" i="3"/>
  <c r="BC10" i="3"/>
  <c r="BC9" i="3"/>
  <c r="BC8" i="3"/>
  <c r="BC7" i="3"/>
  <c r="BC6" i="3"/>
  <c r="BC4" i="3"/>
  <c r="J4" i="9"/>
  <c r="H16" i="9" l="1"/>
  <c r="F16" i="9"/>
</calcChain>
</file>

<file path=xl/sharedStrings.xml><?xml version="1.0" encoding="utf-8"?>
<sst xmlns="http://schemas.openxmlformats.org/spreadsheetml/2006/main" count="2586" uniqueCount="182">
  <si>
    <t>Entire JE - Account Type and Class totals</t>
  </si>
  <si>
    <t>JEIdentifier</t>
  </si>
  <si>
    <t>AccountType</t>
  </si>
  <si>
    <t>AccountClass</t>
  </si>
  <si>
    <t>GLAccountNumber</t>
  </si>
  <si>
    <t>GLAccountName</t>
  </si>
  <si>
    <t>Amount</t>
  </si>
  <si>
    <t>Assets</t>
  </si>
  <si>
    <t>Cash - Bank</t>
  </si>
  <si>
    <t>Cash - Cash pooling</t>
  </si>
  <si>
    <t>Cash - Petty cash</t>
  </si>
  <si>
    <t>AR - Trade receivables</t>
  </si>
  <si>
    <t>AR - Intercompany receivables</t>
  </si>
  <si>
    <t>AR - Deferred tax asset</t>
  </si>
  <si>
    <t>AR - Tax credits</t>
  </si>
  <si>
    <t>AR - Other receivables</t>
  </si>
  <si>
    <t>Inv - Finished goods</t>
  </si>
  <si>
    <t>Inv - Raw materials and consumables</t>
  </si>
  <si>
    <t>INV - Work in progress</t>
  </si>
  <si>
    <t>Prepayments</t>
  </si>
  <si>
    <t>Investments</t>
  </si>
  <si>
    <t>PPE -Industrial and commercial equipment</t>
  </si>
  <si>
    <t>PPE -Land and buildings</t>
  </si>
  <si>
    <t>PPE -Plant and machinery</t>
  </si>
  <si>
    <t>PPE -Tangible assets in progress</t>
  </si>
  <si>
    <t>Other assets</t>
  </si>
  <si>
    <t>IA -Goodwill</t>
  </si>
  <si>
    <t>IA -Concessions, licenses and trademarks</t>
  </si>
  <si>
    <t>IA -Intangible assets in progress</t>
  </si>
  <si>
    <t>IA -Other intangible assets</t>
  </si>
  <si>
    <t>IA -Patents</t>
  </si>
  <si>
    <t>Liabilities</t>
  </si>
  <si>
    <t>AP - Trade payables</t>
  </si>
  <si>
    <t>AP - Tax payables</t>
  </si>
  <si>
    <t>AP - Intercompany payables</t>
  </si>
  <si>
    <t>AP - Other payables</t>
  </si>
  <si>
    <t>AP - Other tax payables</t>
  </si>
  <si>
    <t>Deferred income</t>
  </si>
  <si>
    <t>Accrued expenses</t>
  </si>
  <si>
    <t>Provision for future employee costs</t>
  </si>
  <si>
    <t>Other charges</t>
  </si>
  <si>
    <t>Provision for deferred taxation</t>
  </si>
  <si>
    <t>Equity</t>
  </si>
  <si>
    <t>Legal reserve</t>
  </si>
  <si>
    <t>Profit &amp; loss reserve</t>
  </si>
  <si>
    <t>Revaluation reserve</t>
  </si>
  <si>
    <t>Share capital</t>
  </si>
  <si>
    <t>Revenue</t>
  </si>
  <si>
    <t>Sales -Sales of goods and services</t>
  </si>
  <si>
    <t>Sales -Other revenues and income</t>
  </si>
  <si>
    <t>Sales -Changes in inventories fin.prod.</t>
  </si>
  <si>
    <t>Other financial income</t>
  </si>
  <si>
    <t>Foreign exchange gains</t>
  </si>
  <si>
    <t>Other extraordinary income</t>
  </si>
  <si>
    <t>Expenses</t>
  </si>
  <si>
    <t>COS -Cost of services</t>
  </si>
  <si>
    <t>COS -Costs for materials, consum., etc</t>
  </si>
  <si>
    <t>COS -Change inventories of materials,</t>
  </si>
  <si>
    <t>COS -Costs for use of third party assets</t>
  </si>
  <si>
    <t>COS -Depreciation and impairment</t>
  </si>
  <si>
    <t>COS -Other operating expenses</t>
  </si>
  <si>
    <t>COS -Personnel costs</t>
  </si>
  <si>
    <t>COS -Provisions for risks</t>
  </si>
  <si>
    <t>Fin Costs -Interest and other</t>
  </si>
  <si>
    <t>Fin Costs -Foreign exchange losses</t>
  </si>
  <si>
    <t>Taxes - Current taxes</t>
  </si>
  <si>
    <t>Taxes - Deferred tax assets liabilities</t>
  </si>
  <si>
    <t>Period</t>
  </si>
  <si>
    <t>EffectiveDate</t>
  </si>
  <si>
    <t>EntryDate</t>
  </si>
  <si>
    <t>Source</t>
  </si>
  <si>
    <t>PreparerID</t>
  </si>
  <si>
    <t>BusinessUnit</t>
  </si>
  <si>
    <t>JEDescription</t>
  </si>
  <si>
    <t>SysMan</t>
  </si>
  <si>
    <t>AuditPeriod</t>
  </si>
  <si>
    <t>Industrial buildings</t>
  </si>
  <si>
    <t>Fixed assets</t>
  </si>
  <si>
    <t>James Irwin</t>
  </si>
  <si>
    <t>M</t>
  </si>
  <si>
    <t>Current</t>
  </si>
  <si>
    <t/>
  </si>
  <si>
    <t>2014-4000-3200048963</t>
  </si>
  <si>
    <t>Transfers</t>
  </si>
  <si>
    <t>JE Line Description2</t>
  </si>
  <si>
    <t>2014-4000-3200049862</t>
  </si>
  <si>
    <t>JE Line Description4</t>
  </si>
  <si>
    <t>2014-4000-3200048728</t>
  </si>
  <si>
    <t>JE Line Description7</t>
  </si>
  <si>
    <t>2014-4000-3200044913</t>
  </si>
  <si>
    <t>2014-4000-3200044160</t>
  </si>
  <si>
    <t>2014-4000-3200050012</t>
  </si>
  <si>
    <t>2014-4000-3200048729</t>
  </si>
  <si>
    <t>2014-4000-3200050004</t>
  </si>
  <si>
    <t>2014-4000-3200047587</t>
  </si>
  <si>
    <t>JE Line Description6</t>
  </si>
  <si>
    <t>2014-4000-3200044911</t>
  </si>
  <si>
    <t>2014-4000-3200044642</t>
  </si>
  <si>
    <t>2014-4000-3200044643</t>
  </si>
  <si>
    <t>JE Line Description3</t>
  </si>
  <si>
    <t>JE Line Description8</t>
  </si>
  <si>
    <t>2014-4000-3200050005</t>
  </si>
  <si>
    <t>2014-4000-3200049941</t>
  </si>
  <si>
    <t>2014-4000-3200023436</t>
  </si>
  <si>
    <t>2014-4000-3200041253</t>
  </si>
  <si>
    <t>JE Line Description10</t>
  </si>
  <si>
    <t>2014-4000-3200044916</t>
  </si>
  <si>
    <t>JE Line Description5</t>
  </si>
  <si>
    <t>2014-4000-3200044306</t>
  </si>
  <si>
    <t>2014-4000-3200044914</t>
  </si>
  <si>
    <t>JE Line Description12</t>
  </si>
  <si>
    <t>Industrial land</t>
  </si>
  <si>
    <t>Prior</t>
  </si>
  <si>
    <t>Ending Balance</t>
  </si>
  <si>
    <t>GL Account Number</t>
  </si>
  <si>
    <t>GL Account Name</t>
  </si>
  <si>
    <t>% Change</t>
  </si>
  <si>
    <t>0002000020</t>
  </si>
  <si>
    <t>0002000021</t>
  </si>
  <si>
    <t>Other land</t>
  </si>
  <si>
    <t>0002002002</t>
  </si>
  <si>
    <t>Building depreciation</t>
  </si>
  <si>
    <t>0002002020</t>
  </si>
  <si>
    <t>PM</t>
  </si>
  <si>
    <t>TE</t>
  </si>
  <si>
    <t>SAD</t>
  </si>
  <si>
    <t>Summit Equipment</t>
  </si>
  <si>
    <t>20X6</t>
  </si>
  <si>
    <t>Testing Threshold</t>
  </si>
  <si>
    <t>2014-4000-1000000038</t>
  </si>
  <si>
    <t>JE Line Description1</t>
  </si>
  <si>
    <t>31/12/20X6</t>
  </si>
  <si>
    <t>31/12/20X5</t>
  </si>
  <si>
    <t xml:space="preserve"> CHF Change </t>
  </si>
  <si>
    <t>Year</t>
  </si>
  <si>
    <t>December 31, 20X6</t>
  </si>
  <si>
    <t>PBC</t>
  </si>
  <si>
    <t>a</t>
  </si>
  <si>
    <t>K1</t>
  </si>
  <si>
    <t>*</t>
  </si>
  <si>
    <t>Total</t>
  </si>
  <si>
    <t>2014-4000-3200043970</t>
  </si>
  <si>
    <t>Specific plant and machinery</t>
  </si>
  <si>
    <t>2014-4000-3200044308</t>
  </si>
  <si>
    <t>2014-4000-3200044174</t>
  </si>
  <si>
    <t>2014-4000-3200041975</t>
  </si>
  <si>
    <t>2014-4000-3200044173</t>
  </si>
  <si>
    <t>2014-4000-3200044918</t>
  </si>
  <si>
    <t>2014-4000-3200049963</t>
  </si>
  <si>
    <t>2014-4000-3200043969</t>
  </si>
  <si>
    <t>2014-4000-3200044172</t>
  </si>
  <si>
    <t>2014-4000-3200044385</t>
  </si>
  <si>
    <t>JE Line Description17</t>
  </si>
  <si>
    <t>2014-4000-3200033663</t>
  </si>
  <si>
    <t>2014-4000-3200050100</t>
  </si>
  <si>
    <t>2014-4000-3200047960</t>
  </si>
  <si>
    <t>2014-4000-3200041252</t>
  </si>
  <si>
    <t>2014-4000-3200047594</t>
  </si>
  <si>
    <t>2014-4000-3200048195</t>
  </si>
  <si>
    <t>2014-4000-3200023076</t>
  </si>
  <si>
    <t>2014-4000-3200040123</t>
  </si>
  <si>
    <t>2014-4000-3200048193</t>
  </si>
  <si>
    <t>2014-4000-3200041816</t>
  </si>
  <si>
    <t>2014-4000-3200050099</t>
  </si>
  <si>
    <t>2014-4000-3200023435</t>
  </si>
  <si>
    <t>JE Line Description15</t>
  </si>
  <si>
    <t>JE Line Description11</t>
  </si>
  <si>
    <t>JE Line Description13</t>
  </si>
  <si>
    <t>JE Line Description14</t>
  </si>
  <si>
    <t>JE Line Description16</t>
  </si>
  <si>
    <t>2014-4000-3200044304</t>
  </si>
  <si>
    <t>JE Line Description9</t>
  </si>
  <si>
    <t>2014-4000-3200049972</t>
  </si>
  <si>
    <t>2014-4000-3200044929</t>
  </si>
  <si>
    <t>2014-4000-3200048196</t>
  </si>
  <si>
    <t>2014-4000-3200044818</t>
  </si>
  <si>
    <t>2014-4000-3200022903</t>
  </si>
  <si>
    <t>2014-4000-3200044645</t>
  </si>
  <si>
    <t>2014-4000-3200044131</t>
  </si>
  <si>
    <t>2014-4000-3200044502</t>
  </si>
  <si>
    <t>2014-4000-3200049953</t>
  </si>
  <si>
    <t>K2 Additions &amp; Disposals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</si>
</sst>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0_);[Red]_(\(#,##0\);_(&quot; - &quot;??_);_(@_)"/>
  </numFmts>
  <fonts count="17">
    <font>
      <sz val="11"/>
      <color theme="1"/>
      <name val="Calibri"/>
      <family val="2"/>
      <scheme val="minor"/>
    </font>
    <font>
      <u/>
      <sz val="10"/>
      <color theme="10"/>
      <name val="Arial"/>
      <family val="2"/>
    </font>
    <font>
      <b/>
      <u/>
      <sz val="10"/>
      <color theme="10"/>
      <name val="Arial"/>
      <family val="2"/>
    </font>
    <font>
      <sz val="10"/>
      <color theme="1"/>
      <name val="Arial"/>
      <family val="2"/>
    </font>
    <font>
      <sz val="10"/>
      <name val="Arial"/>
      <family val="2"/>
    </font>
    <font>
      <b/>
      <sz val="10"/>
      <color theme="1"/>
      <name val="Arial"/>
      <family val="2"/>
    </font>
    <font>
      <b/>
      <sz val="10"/>
      <color theme="3"/>
      <name val="Arial"/>
      <family val="2"/>
    </font>
    <font>
      <sz val="11"/>
      <color rgb="FFFF0000"/>
      <name val="Calibri"/>
      <family val="2"/>
      <scheme val="minor"/>
    </font>
    <font>
      <b/>
      <sz val="10"/>
      <color rgb="FFFF0000"/>
      <name val="Arial"/>
      <family val="2"/>
    </font>
    <font>
      <b/>
      <u/>
      <sz val="11"/>
      <color theme="1"/>
      <name val="Calibri"/>
      <family val="2"/>
      <scheme val="minor"/>
    </font>
    <font>
      <b/>
      <sz val="14"/>
      <color rgb="FFFF0000"/>
      <name val="Times New Roman"/>
      <family val="1"/>
    </font>
    <font>
      <b/>
      <sz val="11"/>
      <color rgb="FFFF0000"/>
      <name val="Calibri"/>
      <family val="2"/>
      <scheme val="minor"/>
    </font>
    <font>
      <sz val="11"/>
      <color theme="1"/>
      <name val="Calibri"/>
      <family val="2"/>
      <scheme val="minor"/>
    </font>
    <font>
      <b/>
      <sz val="10"/>
      <color indexed="10"/>
      <name val="Arial"/>
      <family val="2"/>
    </font>
    <font>
      <b/>
      <sz val="10"/>
      <color indexed="10"/>
      <name val="Webdings"/>
      <family val="1"/>
      <charset val="2"/>
    </font>
    <font>
      <b/>
      <sz val="10"/>
      <color rgb="FFFF0000"/>
      <name val="Webdings"/>
      <family val="1"/>
      <charset val="2"/>
    </font>
    <font>
      <b/>
      <sz val="12"/>
      <color indexed="10"/>
      <name val="Terminal"/>
    </font>
  </fonts>
  <fills count="4">
    <fill>
      <patternFill patternType="none"/>
    </fill>
    <fill>
      <patternFill patternType="gray125"/>
    </fill>
    <fill>
      <patternFill patternType="solid">
        <fgColor theme="2"/>
        <bgColor indexed="64"/>
      </patternFill>
    </fill>
    <fill>
      <patternFill patternType="solid">
        <fgColor theme="2" tint="0.34998626667073579"/>
        <bgColor indexed="64"/>
      </patternFill>
    </fill>
  </fills>
  <borders count="7">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4">
    <xf numFmtId="0" fontId="0" fillId="0" borderId="0"/>
    <xf numFmtId="0" fontId="1" fillId="0" borderId="0" applyNumberFormat="0" applyFill="0" applyBorder="0" applyAlignment="0" applyProtection="0">
      <alignment vertical="top"/>
      <protection locked="0"/>
    </xf>
    <xf numFmtId="0" fontId="3" fillId="0" borderId="0"/>
    <xf numFmtId="9" fontId="12" fillId="0" borderId="0" applyFont="0" applyFill="0" applyBorder="0" applyAlignment="0" applyProtection="0"/>
  </cellStyleXfs>
  <cellXfs count="47">
    <xf numFmtId="0" fontId="0" fillId="0" borderId="0" xfId="0"/>
    <xf numFmtId="0" fontId="2" fillId="0" borderId="0" xfId="1" applyFont="1" applyAlignment="1" applyProtection="1"/>
    <xf numFmtId="49" fontId="1" fillId="0" borderId="0" xfId="1" applyNumberFormat="1" applyAlignment="1" applyProtection="1"/>
    <xf numFmtId="0" fontId="3" fillId="0" borderId="0" xfId="2"/>
    <xf numFmtId="164" fontId="3" fillId="0" borderId="0" xfId="2" applyNumberFormat="1"/>
    <xf numFmtId="49" fontId="3" fillId="0" borderId="0" xfId="2" applyNumberFormat="1"/>
    <xf numFmtId="49" fontId="4" fillId="0" borderId="0" xfId="1" applyNumberFormat="1" applyFont="1" applyAlignment="1" applyProtection="1"/>
    <xf numFmtId="164" fontId="0" fillId="0" borderId="0" xfId="0" applyNumberFormat="1"/>
    <xf numFmtId="49" fontId="0" fillId="0" borderId="0" xfId="0" applyNumberFormat="1"/>
    <xf numFmtId="14" fontId="0" fillId="0" borderId="0" xfId="0" applyNumberFormat="1"/>
    <xf numFmtId="0" fontId="1" fillId="0" borderId="0" xfId="1" applyAlignment="1" applyProtection="1"/>
    <xf numFmtId="9" fontId="3" fillId="0" borderId="0" xfId="2" applyNumberFormat="1"/>
    <xf numFmtId="9" fontId="0" fillId="0" borderId="0" xfId="0" applyNumberFormat="1"/>
    <xf numFmtId="164" fontId="6" fillId="3" borderId="1" xfId="0" applyNumberFormat="1" applyFont="1" applyFill="1" applyBorder="1" applyAlignment="1">
      <alignment horizontal="center"/>
    </xf>
    <xf numFmtId="164" fontId="6" fillId="3" borderId="2" xfId="0" applyNumberFormat="1" applyFont="1" applyFill="1" applyBorder="1" applyAlignment="1">
      <alignment horizontal="center"/>
    </xf>
    <xf numFmtId="0" fontId="6" fillId="3" borderId="3" xfId="0" applyFont="1" applyFill="1" applyBorder="1"/>
    <xf numFmtId="49" fontId="6" fillId="3" borderId="4" xfId="0" applyNumberFormat="1" applyFont="1" applyFill="1" applyBorder="1" applyAlignment="1">
      <alignment horizontal="center"/>
    </xf>
    <xf numFmtId="164" fontId="6" fillId="3" borderId="5" xfId="0" applyNumberFormat="1" applyFont="1" applyFill="1" applyBorder="1"/>
    <xf numFmtId="164" fontId="6" fillId="3" borderId="3" xfId="0" applyNumberFormat="1" applyFont="1" applyFill="1" applyBorder="1"/>
    <xf numFmtId="9" fontId="6" fillId="3" borderId="3" xfId="0" applyNumberFormat="1" applyFont="1" applyFill="1" applyBorder="1"/>
    <xf numFmtId="164" fontId="5" fillId="0" borderId="6" xfId="0" applyNumberFormat="1" applyFont="1" applyBorder="1"/>
    <xf numFmtId="0" fontId="3" fillId="0" borderId="0" xfId="0" applyFont="1" applyAlignment="1">
      <alignment horizontal="justify" vertical="center"/>
    </xf>
    <xf numFmtId="0" fontId="3" fillId="0" borderId="0" xfId="0" applyFont="1"/>
    <xf numFmtId="0" fontId="8" fillId="0" borderId="0" xfId="0" applyFont="1"/>
    <xf numFmtId="49" fontId="8" fillId="0" borderId="0" xfId="0" applyNumberFormat="1" applyFont="1" applyAlignment="1">
      <alignment horizontal="left"/>
    </xf>
    <xf numFmtId="0" fontId="8" fillId="0" borderId="0" xfId="0" quotePrefix="1" applyFont="1"/>
    <xf numFmtId="164" fontId="0" fillId="0" borderId="0" xfId="0" applyNumberFormat="1" applyAlignment="1">
      <alignment horizontal="right"/>
    </xf>
    <xf numFmtId="164" fontId="5" fillId="0" borderId="6" xfId="2" applyNumberFormat="1" applyFont="1" applyBorder="1"/>
    <xf numFmtId="0" fontId="9" fillId="0" borderId="0" xfId="0" applyFont="1" applyAlignment="1">
      <alignment horizontal="center"/>
    </xf>
    <xf numFmtId="0" fontId="10" fillId="0" borderId="0" xfId="0" applyFont="1" applyBorder="1" applyAlignment="1">
      <alignment horizontal="center"/>
    </xf>
    <xf numFmtId="39" fontId="0" fillId="0" borderId="0" xfId="0" quotePrefix="1" applyNumberFormat="1"/>
    <xf numFmtId="164" fontId="7" fillId="0" borderId="0" xfId="0" applyNumberFormat="1" applyFont="1" applyAlignment="1">
      <alignment horizontal="center"/>
    </xf>
    <xf numFmtId="164" fontId="11" fillId="0" borderId="0" xfId="0" applyNumberFormat="1" applyFont="1" applyAlignment="1">
      <alignment horizontal="center"/>
    </xf>
    <xf numFmtId="164" fontId="11" fillId="0" borderId="0" xfId="0" applyNumberFormat="1" applyFont="1"/>
    <xf numFmtId="9" fontId="0" fillId="0" borderId="0" xfId="3" applyFont="1"/>
    <xf numFmtId="0" fontId="13" fillId="0" borderId="0" xfId="2" applyNumberFormat="1" applyFont="1" applyAlignment="1">
      <alignment horizontal="left"/>
    </xf>
    <xf numFmtId="0" fontId="5" fillId="0" borderId="0" xfId="2" applyFont="1"/>
    <xf numFmtId="0" fontId="5" fillId="0" borderId="0" xfId="2" quotePrefix="1" applyFont="1"/>
    <xf numFmtId="0" fontId="14" fillId="0" borderId="0" xfId="2" applyNumberFormat="1" applyFont="1" applyAlignment="1">
      <alignment horizontal="center"/>
    </xf>
    <xf numFmtId="0" fontId="13" fillId="0" borderId="0" xfId="0" applyNumberFormat="1" applyFont="1" applyAlignment="1">
      <alignment horizontal="right"/>
    </xf>
    <xf numFmtId="0" fontId="5" fillId="0" borderId="0" xfId="2" applyFont="1" applyAlignment="1">
      <alignment horizontal="right"/>
    </xf>
    <xf numFmtId="164" fontId="3" fillId="0" borderId="6" xfId="2" applyNumberFormat="1" applyBorder="1"/>
    <xf numFmtId="0" fontId="11" fillId="0" borderId="0" xfId="0" applyFont="1"/>
    <xf numFmtId="164" fontId="15" fillId="0" borderId="0" xfId="2" applyNumberFormat="1" applyFont="1" applyAlignment="1">
      <alignment horizontal="center"/>
    </xf>
    <xf numFmtId="0" fontId="13" fillId="0" borderId="0" xfId="0" applyNumberFormat="1" applyFont="1" applyBorder="1" applyAlignment="1">
      <alignment horizontal="left"/>
    </xf>
    <xf numFmtId="0" fontId="16" fillId="0" borderId="0" xfId="0" applyNumberFormat="1" applyFont="1" applyAlignment="1">
      <alignment horizontal="right"/>
    </xf>
    <xf numFmtId="164" fontId="0" fillId="2" borderId="0" xfId="0" applyNumberFormat="1" applyFill="1" applyAlignment="1">
      <alignment horizontal="center"/>
    </xf>
  </cellXfs>
  <cellStyles count="4">
    <cellStyle name="Hyperlink" xfId="1" builtinId="8"/>
    <cellStyle name="Normal" xfId="0" builtinId="0"/>
    <cellStyle name="Normal 2" xfId="2"/>
    <cellStyle name="Percent" xfId="3" builtinId="5"/>
  </cellStyles>
  <dxfs count="0"/>
  <tableStyles count="0" defaultTableStyle="TableStyleMedium2" defaultPivotStyle="PivotStyleLight16"/>
  <colors>
    <mruColors>
      <color rgb="FF0000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0</xdr:colOff>
      <xdr:row>153</xdr:row>
      <xdr:rowOff>0</xdr:rowOff>
    </xdr:from>
    <xdr:to>
      <xdr:col>3</xdr:col>
      <xdr:colOff>190500</xdr:colOff>
      <xdr:row>158</xdr:row>
      <xdr:rowOff>85725</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971675" y="29822775"/>
          <a:ext cx="2695575" cy="895350"/>
        </a:xfrm>
        <a:prstGeom prst="rect">
          <a:avLst/>
        </a:prstGeom>
        <a:solidFill>
          <a:srgbClr val="FFFFCC"/>
        </a:solidFill>
        <a:ln w="19050" cmpd="sng">
          <a:solidFill>
            <a:srgbClr val="00009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Tickmark Legend</a:t>
          </a:r>
        </a:p>
        <a:p>
          <a:r>
            <a:rPr lang="en-US" sz="1100" b="1">
              <a:solidFill>
                <a:srgbClr val="FF0000"/>
              </a:solidFill>
              <a:latin typeface="Webdings" panose="05030102010509060703" pitchFamily="18" charset="2"/>
            </a:rPr>
            <a:t>a</a:t>
          </a:r>
          <a:r>
            <a:rPr lang="en-US" sz="1100"/>
            <a:t> - footed w/o/e.</a:t>
          </a:r>
        </a:p>
        <a:p>
          <a:r>
            <a:rPr lang="en-US" sz="1100" b="1">
              <a:solidFill>
                <a:srgbClr val="FF0000"/>
              </a:solidFill>
            </a:rPr>
            <a:t>*</a:t>
          </a:r>
          <a:r>
            <a:rPr lang="en-US" sz="1100"/>
            <a:t> - Key Item selected for testing</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1162050</xdr:colOff>
      <xdr:row>0</xdr:row>
      <xdr:rowOff>47625</xdr:rowOff>
    </xdr:from>
    <xdr:to>
      <xdr:col>5</xdr:col>
      <xdr:colOff>733425</xdr:colOff>
      <xdr:row>7</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771650" y="47625"/>
          <a:ext cx="4610100" cy="1181100"/>
        </a:xfrm>
        <a:prstGeom prst="rect">
          <a:avLst/>
        </a:prstGeom>
        <a:solidFill>
          <a:srgbClr val="FFFFCC"/>
        </a:solidFill>
        <a:ln w="19050" cmpd="sng">
          <a:solidFill>
            <a:srgbClr val="00009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Note</a:t>
          </a:r>
          <a:r>
            <a:rPr lang="en-US" sz="1100"/>
            <a:t>: This is the</a:t>
          </a:r>
          <a:r>
            <a:rPr lang="en-US" sz="1100" baseline="0"/>
            <a:t> subledger of account 2000020 Industrial Building detailing disposals during the year ending December 31, 20X6.  This extract was obtained from SAP and was tested for clerically accuracy.  IPE considerations are documente din the B workpaper series (NOT RETAINED FOR TRAINING PURPOSES).  Ey selected key items above 75% TE in accordance with EY GAM SAMPLE.</a:t>
          </a:r>
          <a:endParaRPr lang="en-US" sz="1100"/>
        </a:p>
      </xdr:txBody>
    </xdr:sp>
    <xdr:clientData/>
  </xdr:twoCellAnchor>
  <xdr:twoCellAnchor>
    <xdr:from>
      <xdr:col>3</xdr:col>
      <xdr:colOff>685800</xdr:colOff>
      <xdr:row>13</xdr:row>
      <xdr:rowOff>95250</xdr:rowOff>
    </xdr:from>
    <xdr:to>
      <xdr:col>5</xdr:col>
      <xdr:colOff>647700</xdr:colOff>
      <xdr:row>19</xdr:row>
      <xdr:rowOff>9525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600450" y="2295525"/>
          <a:ext cx="2695575" cy="914400"/>
        </a:xfrm>
        <a:prstGeom prst="rect">
          <a:avLst/>
        </a:prstGeom>
        <a:solidFill>
          <a:srgbClr val="FFFFCC"/>
        </a:solidFill>
        <a:ln w="19050" cmpd="sng">
          <a:solidFill>
            <a:srgbClr val="000099"/>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Tickmark Legend</a:t>
          </a:r>
        </a:p>
        <a:p>
          <a:r>
            <a:rPr lang="en-US" sz="1100" b="1">
              <a:solidFill>
                <a:srgbClr val="FF0000"/>
              </a:solidFill>
              <a:latin typeface="Webdings" panose="05030102010509060703" pitchFamily="18" charset="2"/>
            </a:rPr>
            <a:t>a</a:t>
          </a:r>
          <a:r>
            <a:rPr lang="en-US" sz="1100"/>
            <a:t> - footed w/o/e.</a:t>
          </a:r>
        </a:p>
        <a:p>
          <a:r>
            <a:rPr lang="en-US" sz="1100" b="1">
              <a:solidFill>
                <a:srgbClr val="FF0000"/>
              </a:solidFill>
            </a:rPr>
            <a:t>*</a:t>
          </a:r>
          <a:r>
            <a:rPr lang="en-US" sz="1100"/>
            <a:t> - Key Item selected for testing</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Users\nawazal\Desktop\E-Learning\Bootcamp\Data%20Analytics\Data%20sets\EY_EAGLe_v2.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gin Here..."/>
      <sheetName val="Balance Sheet"/>
      <sheetName val="Income Statement"/>
      <sheetName val="Account Definition"/>
      <sheetName val="DataLookups"/>
      <sheetName val="RollforwardTemplate"/>
      <sheetName val="JETemplate"/>
      <sheetName val="LeadSheetTemplate"/>
      <sheetName val="PPE Industrial and commercial e"/>
      <sheetName val="PPE Land and buildings Lead She"/>
      <sheetName val="PPE Plant and machinery Lead Sh"/>
      <sheetName val="PPE Tangible assets in progress"/>
      <sheetName val="DetailTemplate"/>
      <sheetName val="SourceFSSummTemplate"/>
      <sheetName val="LineItemTemplate"/>
      <sheetName val="SQLJETrendingTemplate"/>
      <sheetName val="KeyItemsTemplate"/>
      <sheetName val="FieldUpdateTemplate"/>
      <sheetName val="GeneralTemplate"/>
      <sheetName val="Current Prior Alignment"/>
      <sheetName val="SignificantAcctsTemplate"/>
      <sheetName val="FinancialTieOutTemplate"/>
      <sheetName val="0002017000"/>
      <sheetName val="0002017000 Roll"/>
      <sheetName val="LineItems"/>
      <sheetName val="JE 201440003200048596"/>
      <sheetName val="0002002020"/>
      <sheetName val="0002002020 Roll"/>
      <sheetName val="LineItems(1)"/>
    </sheetNames>
    <sheetDataSet>
      <sheetData sheetId="0"/>
      <sheetData sheetId="1"/>
      <sheetData sheetId="2"/>
      <sheetData sheetId="3"/>
      <sheetData sheetId="4">
        <row r="3">
          <cell r="BU3" t="str">
            <v>Upper left graph</v>
          </cell>
        </row>
        <row r="4">
          <cell r="BU4" t="str">
            <v>Upper right graph</v>
          </cell>
        </row>
        <row r="5">
          <cell r="BU5" t="str">
            <v>Lower left graph</v>
          </cell>
        </row>
        <row r="6">
          <cell r="BU6" t="str">
            <v>Lower right graph</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ZZ17"/>
  <sheetViews>
    <sheetView showGridLines="0" workbookViewId="0">
      <pane ySplit="11" topLeftCell="A12" activePane="bottomLeft" state="frozen"/>
      <selection pane="bottomLeft" activeCell="I19" sqref="I19"/>
    </sheetView>
  </sheetViews>
  <sheetFormatPr defaultColWidth="9.1796875" defaultRowHeight="12.5"/>
  <cols>
    <col min="1" max="1" width="11.54296875" style="3" bestFit="1" customWidth="1"/>
    <col min="2" max="2" width="12.1796875" style="3" bestFit="1" customWidth="1"/>
    <col min="3" max="3" width="36.26953125" style="3" bestFit="1" customWidth="1"/>
    <col min="4" max="4" width="19.81640625" style="3" bestFit="1" customWidth="1"/>
    <col min="5" max="5" width="3.7265625" style="3" customWidth="1"/>
    <col min="6" max="6" width="16.54296875" style="4" bestFit="1" customWidth="1"/>
    <col min="7" max="7" width="3.7265625" style="4" customWidth="1"/>
    <col min="8" max="8" width="16.54296875" style="4" bestFit="1" customWidth="1"/>
    <col min="9" max="9" width="3.7265625" style="4" customWidth="1"/>
    <col min="10" max="10" width="13" style="4" bestFit="1" customWidth="1"/>
    <col min="11" max="11" width="12.26953125" style="11" bestFit="1" customWidth="1"/>
    <col min="12" max="12" width="9.1796875" style="3"/>
    <col min="13" max="13" width="10.54296875" style="3" bestFit="1" customWidth="1"/>
    <col min="14" max="16384" width="9.1796875" style="3"/>
  </cols>
  <sheetData>
    <row r="1" spans="1:702" ht="14.5">
      <c r="A1" s="1"/>
      <c r="B1"/>
      <c r="C1" s="23"/>
      <c r="D1"/>
      <c r="E1"/>
      <c r="F1" s="33"/>
      <c r="G1" s="7"/>
      <c r="H1" s="21" t="s">
        <v>123</v>
      </c>
      <c r="I1" s="7"/>
      <c r="J1" s="7">
        <v>6000000</v>
      </c>
      <c r="K1" s="12"/>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row>
    <row r="2" spans="1:702" ht="14.5">
      <c r="A2" s="1"/>
      <c r="B2"/>
      <c r="C2" s="24"/>
      <c r="D2"/>
      <c r="E2"/>
      <c r="F2" s="7"/>
      <c r="G2" s="7"/>
      <c r="H2" s="21" t="s">
        <v>124</v>
      </c>
      <c r="I2" s="7"/>
      <c r="J2" s="7">
        <v>4500000</v>
      </c>
      <c r="K2" s="1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row>
    <row r="3" spans="1:702" ht="14.5">
      <c r="A3"/>
      <c r="B3"/>
      <c r="C3" s="25"/>
      <c r="D3"/>
      <c r="E3"/>
      <c r="F3" s="7"/>
      <c r="G3" s="7"/>
      <c r="H3" s="22" t="s">
        <v>125</v>
      </c>
      <c r="I3" s="7"/>
      <c r="J3" s="7">
        <v>300000</v>
      </c>
      <c r="K3" s="12"/>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row>
    <row r="4" spans="1:702" ht="14.5">
      <c r="A4"/>
      <c r="B4"/>
      <c r="C4"/>
      <c r="D4"/>
      <c r="E4"/>
      <c r="F4" s="7"/>
      <c r="G4" s="7"/>
      <c r="H4" s="22" t="s">
        <v>128</v>
      </c>
      <c r="I4" s="26"/>
      <c r="J4" s="26">
        <f>J2*50%</f>
        <v>2250000</v>
      </c>
      <c r="K4" s="12"/>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row>
    <row r="5" spans="1:702" ht="14.5">
      <c r="A5"/>
      <c r="B5"/>
      <c r="C5" s="28"/>
      <c r="D5"/>
      <c r="E5"/>
      <c r="F5" s="7"/>
      <c r="G5" s="7"/>
      <c r="H5" s="7"/>
      <c r="I5" s="7"/>
      <c r="J5" s="7"/>
      <c r="K5" s="12"/>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row>
    <row r="6" spans="1:702" ht="17.5">
      <c r="A6"/>
      <c r="B6"/>
      <c r="C6" s="29"/>
      <c r="D6" s="30"/>
      <c r="E6"/>
      <c r="F6" s="7"/>
      <c r="G6" s="7"/>
      <c r="H6" s="7"/>
      <c r="I6" s="7"/>
      <c r="J6" s="7"/>
      <c r="K6" s="12"/>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row>
    <row r="7" spans="1:702" ht="14.5">
      <c r="A7"/>
      <c r="B7"/>
      <c r="C7" s="31"/>
      <c r="D7" s="7"/>
      <c r="E7"/>
      <c r="F7" s="7"/>
      <c r="G7" s="7"/>
      <c r="H7" s="7"/>
      <c r="I7" s="7"/>
      <c r="J7" s="7"/>
      <c r="K7" s="12"/>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row>
    <row r="8" spans="1:702" ht="14.5">
      <c r="A8"/>
      <c r="B8"/>
      <c r="C8" s="31"/>
      <c r="D8" s="30"/>
      <c r="E8"/>
      <c r="F8" s="13" t="s">
        <v>80</v>
      </c>
      <c r="G8" s="7"/>
      <c r="H8" s="13" t="s">
        <v>112</v>
      </c>
      <c r="I8" s="7"/>
      <c r="J8" s="7"/>
      <c r="K8" s="12"/>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row>
    <row r="9" spans="1:702" ht="14.5">
      <c r="A9"/>
      <c r="B9"/>
      <c r="C9"/>
      <c r="D9"/>
      <c r="E9"/>
      <c r="F9" s="14" t="s">
        <v>134</v>
      </c>
      <c r="G9" s="7"/>
      <c r="H9" s="14" t="s">
        <v>134</v>
      </c>
      <c r="I9" s="7"/>
      <c r="J9" s="7"/>
      <c r="K9" s="12"/>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row>
    <row r="10" spans="1:702" ht="14.5">
      <c r="A10"/>
      <c r="B10"/>
      <c r="C10"/>
      <c r="D10"/>
      <c r="E10"/>
      <c r="F10" s="14" t="s">
        <v>113</v>
      </c>
      <c r="G10" s="7"/>
      <c r="H10" s="14" t="s">
        <v>113</v>
      </c>
      <c r="I10" s="7"/>
      <c r="J10" s="7"/>
      <c r="K10" s="12"/>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row>
    <row r="11" spans="1:702" ht="14.5">
      <c r="A11"/>
      <c r="B11"/>
      <c r="C11" s="15" t="s">
        <v>114</v>
      </c>
      <c r="D11" s="15" t="s">
        <v>115</v>
      </c>
      <c r="E11" s="15"/>
      <c r="F11" s="16" t="s">
        <v>131</v>
      </c>
      <c r="G11" s="17"/>
      <c r="H11" s="16" t="s">
        <v>132</v>
      </c>
      <c r="I11" s="17"/>
      <c r="J11" s="18" t="s">
        <v>133</v>
      </c>
      <c r="K11" s="19" t="s">
        <v>116</v>
      </c>
      <c r="L11" s="15"/>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row>
    <row r="12" spans="1:702" ht="14.5">
      <c r="A12" s="10"/>
      <c r="B12" s="10"/>
      <c r="C12" t="s">
        <v>117</v>
      </c>
      <c r="D12" t="s">
        <v>111</v>
      </c>
      <c r="E12"/>
      <c r="F12" s="7">
        <v>7928105.0800000001</v>
      </c>
      <c r="G12" s="7"/>
      <c r="H12" s="7">
        <v>5733195.2000000002</v>
      </c>
      <c r="I12" s="7"/>
      <c r="J12" s="7">
        <v>2194909.88</v>
      </c>
      <c r="K12" s="12">
        <v>0.38284200000000002</v>
      </c>
      <c r="L12"/>
      <c r="M12" s="7"/>
      <c r="N12" s="34"/>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row>
    <row r="13" spans="1:702" ht="14.5">
      <c r="A13" s="10"/>
      <c r="B13" s="10"/>
      <c r="C13" t="s">
        <v>118</v>
      </c>
      <c r="D13" t="s">
        <v>119</v>
      </c>
      <c r="E13"/>
      <c r="F13" s="7">
        <v>1243324.94</v>
      </c>
      <c r="G13" s="7"/>
      <c r="H13" s="7">
        <v>1243324.94</v>
      </c>
      <c r="I13" s="7"/>
      <c r="J13" s="7">
        <v>0</v>
      </c>
      <c r="K13" s="12">
        <v>0</v>
      </c>
      <c r="L13"/>
      <c r="M13" s="7"/>
      <c r="N13" s="34"/>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row>
    <row r="14" spans="1:702" ht="14.5">
      <c r="A14" s="10"/>
      <c r="B14" s="10"/>
      <c r="C14" t="s">
        <v>120</v>
      </c>
      <c r="D14" t="s">
        <v>121</v>
      </c>
      <c r="E14"/>
      <c r="F14" s="7">
        <v>-26934682.600000001</v>
      </c>
      <c r="G14" s="7"/>
      <c r="H14" s="7">
        <v>-26090299.539999999</v>
      </c>
      <c r="I14" s="7"/>
      <c r="J14" s="7">
        <v>-844383.06</v>
      </c>
      <c r="K14" s="12">
        <v>3.2363000000000003E-2</v>
      </c>
      <c r="L14"/>
      <c r="M14" s="7"/>
      <c r="N14" s="3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row>
    <row r="15" spans="1:702" ht="14.5">
      <c r="A15" s="10"/>
      <c r="B15" s="10"/>
      <c r="C15" t="s">
        <v>122</v>
      </c>
      <c r="D15" t="s">
        <v>76</v>
      </c>
      <c r="E15"/>
      <c r="F15" s="7">
        <v>47165167.259999998</v>
      </c>
      <c r="G15" s="7"/>
      <c r="H15" s="7">
        <v>41744504.060000002</v>
      </c>
      <c r="I15" s="7"/>
      <c r="J15" s="7">
        <v>5420663.2000000002</v>
      </c>
      <c r="K15" s="12">
        <v>0.129853</v>
      </c>
      <c r="L15"/>
      <c r="M15" s="7"/>
      <c r="N15" s="34"/>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row>
    <row r="16" spans="1:702" ht="18" thickBot="1">
      <c r="A16" s="10"/>
      <c r="B16" s="10"/>
      <c r="C16"/>
      <c r="D16"/>
      <c r="E16"/>
      <c r="F16" s="20">
        <f>SUM(F12:F15)</f>
        <v>29401914.679999996</v>
      </c>
      <c r="G16" s="29"/>
      <c r="H16" s="20">
        <f>SUM(H12:H15)</f>
        <v>22630724.660000004</v>
      </c>
      <c r="I16" s="29"/>
      <c r="J16" s="7"/>
      <c r="K16" s="12"/>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row>
    <row r="17" spans="1:702" ht="15" thickTop="1">
      <c r="A17"/>
      <c r="B17"/>
      <c r="C17"/>
      <c r="D17"/>
      <c r="E17"/>
      <c r="F17" s="32"/>
      <c r="G17" s="7"/>
      <c r="H17" s="32"/>
      <c r="I17" s="7"/>
      <c r="J17" s="7"/>
      <c r="K17" s="12"/>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row>
  </sheetData>
  <autoFilter ref="C11:K15"/>
  <pageMargins left="0.7" right="0.7"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2:XFC151"/>
  <sheetViews>
    <sheetView tabSelected="1" workbookViewId="0">
      <pane ySplit="3" topLeftCell="A4" activePane="bottomLeft" state="frozen"/>
      <selection pane="bottomLeft" activeCell="C69" sqref="C69"/>
    </sheetView>
  </sheetViews>
  <sheetFormatPr defaultColWidth="9.1796875" defaultRowHeight="12.5" outlineLevelCol="1"/>
  <cols>
    <col min="1" max="1" width="20.453125" style="5" bestFit="1" customWidth="1"/>
    <col min="2" max="2" width="14.1796875" style="3" bestFit="1" customWidth="1"/>
    <col min="3" max="3" width="23.453125" style="3" bestFit="1" customWidth="1"/>
    <col min="4" max="4" width="19.1796875" style="3" bestFit="1" customWidth="1"/>
    <col min="5" max="5" width="25.26953125" style="3" bestFit="1" customWidth="1"/>
    <col min="6" max="6" width="10.453125" style="3" customWidth="1"/>
    <col min="7" max="7" width="11.81640625" style="4" bestFit="1" customWidth="1"/>
    <col min="8" max="8" width="10.54296875" style="4" bestFit="1" customWidth="1" collapsed="1"/>
    <col min="9" max="9" width="14.7265625" style="4" hidden="1" customWidth="1" outlineLevel="1"/>
    <col min="10" max="10" width="21.453125" style="4" hidden="1" customWidth="1" outlineLevel="1"/>
    <col min="11" max="11" width="19.7265625" style="4" hidden="1" customWidth="1" outlineLevel="1"/>
    <col min="12" max="12" width="23.26953125" style="4" hidden="1" customWidth="1" outlineLevel="1"/>
    <col min="13" max="13" width="30.1796875" style="4" hidden="1" customWidth="1" outlineLevel="1"/>
    <col min="14" max="14" width="24.26953125" style="4" hidden="1" customWidth="1" outlineLevel="1"/>
    <col min="15" max="15" width="18" style="4" hidden="1" customWidth="1" outlineLevel="1"/>
    <col min="16" max="16" width="23.26953125" style="4" hidden="1" customWidth="1" outlineLevel="1"/>
    <col min="17" max="17" width="21.1796875" style="4" hidden="1" customWidth="1" outlineLevel="1"/>
    <col min="18" max="18" width="35.81640625" style="4" hidden="1" customWidth="1" outlineLevel="1"/>
    <col min="19" max="19" width="23.7265625" style="4" hidden="1" customWidth="1" outlineLevel="1"/>
    <col min="20" max="20" width="15.54296875" style="4" hidden="1" customWidth="1" outlineLevel="1"/>
    <col min="21" max="21" width="14.26953125" style="4" hidden="1" customWidth="1" outlineLevel="1"/>
    <col min="22" max="22" width="40.7265625" style="4" hidden="1" customWidth="1" outlineLevel="1"/>
    <col min="23" max="23" width="25.26953125" style="4" hidden="1" customWidth="1" outlineLevel="1"/>
    <col min="24" max="24" width="26.81640625" style="4" hidden="1" customWidth="1" outlineLevel="1"/>
    <col min="25" max="25" width="32.81640625" style="4" hidden="1" customWidth="1" outlineLevel="1"/>
    <col min="26" max="26" width="15.1796875" style="4" hidden="1" customWidth="1" outlineLevel="1"/>
    <col min="27" max="27" width="14.26953125" style="4" hidden="1" customWidth="1" outlineLevel="1"/>
    <col min="28" max="28" width="40.453125" style="4" hidden="1" customWidth="1" outlineLevel="1"/>
    <col min="29" max="29" width="31.54296875" style="4" hidden="1" customWidth="1" outlineLevel="1"/>
    <col min="30" max="30" width="26.81640625" style="4" hidden="1" customWidth="1" outlineLevel="1"/>
    <col min="31" max="31" width="13.7265625" style="4" hidden="1" customWidth="1" outlineLevel="1"/>
    <col min="32" max="32" width="12.1796875" style="4" bestFit="1" customWidth="1" collapsed="1"/>
    <col min="33" max="33" width="21.54296875" style="4" hidden="1" customWidth="1" outlineLevel="1"/>
    <col min="34" max="34" width="20" style="4" hidden="1" customWidth="1" outlineLevel="1"/>
    <col min="35" max="35" width="28.453125" style="4" hidden="1" customWidth="1" outlineLevel="1"/>
    <col min="36" max="36" width="21.54296875" style="4" hidden="1" customWidth="1" outlineLevel="1"/>
    <col min="37" max="37" width="24.81640625" style="4" hidden="1" customWidth="1" outlineLevel="1"/>
    <col min="38" max="38" width="18" style="4" hidden="1" customWidth="1" outlineLevel="1"/>
    <col min="39" max="39" width="20.1796875" style="4" hidden="1" customWidth="1" outlineLevel="1"/>
    <col min="40" max="40" width="34" style="4" hidden="1" customWidth="1" outlineLevel="1"/>
    <col min="41" max="41" width="16.26953125" style="4" hidden="1" customWidth="1" outlineLevel="1"/>
    <col min="42" max="42" width="29.26953125" style="4" hidden="1" customWidth="1" outlineLevel="1"/>
    <col min="43" max="43" width="9.7265625" style="4" bestFit="1" customWidth="1" collapsed="1"/>
    <col min="44" max="44" width="15.453125" style="4" hidden="1" customWidth="1" outlineLevel="1"/>
    <col min="45" max="45" width="21.26953125" style="4" hidden="1" customWidth="1" outlineLevel="1"/>
    <col min="46" max="46" width="20.54296875" style="4" hidden="1" customWidth="1" outlineLevel="1"/>
    <col min="47" max="47" width="15.453125" style="4" hidden="1" customWidth="1" outlineLevel="1"/>
    <col min="48" max="48" width="11.453125" style="4" bestFit="1" customWidth="1" collapsed="1"/>
    <col min="49" max="49" width="34.1796875" style="4" hidden="1" customWidth="1" outlineLevel="1"/>
    <col min="50" max="50" width="33.54296875" style="4" hidden="1" customWidth="1" outlineLevel="1"/>
    <col min="51" max="51" width="36.81640625" style="4" hidden="1" customWidth="1" outlineLevel="1"/>
    <col min="52" max="52" width="23.1796875" style="4" hidden="1" customWidth="1" outlineLevel="1"/>
    <col min="53" max="53" width="24.54296875" style="4" hidden="1" customWidth="1" outlineLevel="1"/>
    <col min="54" max="54" width="27.26953125" style="4" hidden="1" customWidth="1" outlineLevel="1"/>
    <col min="55" max="55" width="12.7265625" style="4" bestFit="1" customWidth="1" collapsed="1"/>
    <col min="56" max="56" width="23" style="4" hidden="1" customWidth="1" outlineLevel="1"/>
    <col min="57" max="57" width="38" style="4" hidden="1" customWidth="1" outlineLevel="1"/>
    <col min="58" max="58" width="36.7265625" style="4" hidden="1" customWidth="1" outlineLevel="1"/>
    <col min="59" max="59" width="38.453125" style="4" hidden="1" customWidth="1" outlineLevel="1"/>
    <col min="60" max="60" width="33.81640625" style="4" hidden="1" customWidth="1" outlineLevel="1"/>
    <col min="61" max="61" width="31.453125" style="4" hidden="1" customWidth="1" outlineLevel="1"/>
    <col min="62" max="62" width="23.26953125" style="4" hidden="1" customWidth="1" outlineLevel="1"/>
    <col min="63" max="63" width="25.54296875" style="4" hidden="1" customWidth="1" outlineLevel="1"/>
    <col min="64" max="64" width="28.54296875" style="4" hidden="1" customWidth="1" outlineLevel="1"/>
    <col min="65" max="65" width="35" style="4" hidden="1" customWidth="1" outlineLevel="1"/>
    <col min="66" max="66" width="22.54296875" style="4" hidden="1" customWidth="1" outlineLevel="1"/>
    <col min="67" max="67" width="35.7265625" style="4" hidden="1" customWidth="1" outlineLevel="1"/>
    <col min="68" max="68" width="8.54296875" style="3" bestFit="1" customWidth="1"/>
    <col min="69" max="69" width="14" style="3" bestFit="1" customWidth="1"/>
    <col min="70" max="70" width="11.54296875" style="3" bestFit="1" customWidth="1"/>
    <col min="71" max="71" width="9.1796875" style="3"/>
    <col min="72" max="72" width="12" style="3" bestFit="1" customWidth="1"/>
    <col min="73" max="73" width="14.26953125" style="3" bestFit="1" customWidth="1"/>
    <col min="74" max="74" width="19.26953125" style="3" bestFit="1" customWidth="1"/>
    <col min="75" max="75" width="10.1796875" style="3" bestFit="1" customWidth="1"/>
    <col min="76" max="76" width="12.81640625" style="3" bestFit="1" customWidth="1"/>
    <col min="77" max="16384" width="9.1796875" style="3"/>
  </cols>
  <sheetData>
    <row r="2" spans="1:16383" ht="14.5">
      <c r="A2" s="2" t="s">
        <v>81</v>
      </c>
      <c r="B2"/>
      <c r="C2"/>
      <c r="D2"/>
      <c r="E2"/>
      <c r="F2"/>
      <c r="G2" s="7"/>
      <c r="H2" s="46" t="s">
        <v>0</v>
      </c>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c r="BQ2"/>
      <c r="BR2" s="4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row>
    <row r="3" spans="1:16383" ht="14.5">
      <c r="A3" s="8" t="s">
        <v>1</v>
      </c>
      <c r="B3" t="s">
        <v>2</v>
      </c>
      <c r="C3" t="s">
        <v>3</v>
      </c>
      <c r="D3" t="s">
        <v>4</v>
      </c>
      <c r="E3" t="s">
        <v>5</v>
      </c>
      <c r="F3"/>
      <c r="G3" s="7" t="s">
        <v>6</v>
      </c>
      <c r="H3" s="7" t="s">
        <v>7</v>
      </c>
      <c r="I3" s="7" t="s">
        <v>8</v>
      </c>
      <c r="J3" s="7" t="s">
        <v>9</v>
      </c>
      <c r="K3" s="7" t="s">
        <v>10</v>
      </c>
      <c r="L3" s="7" t="s">
        <v>11</v>
      </c>
      <c r="M3" s="7" t="s">
        <v>12</v>
      </c>
      <c r="N3" s="7" t="s">
        <v>13</v>
      </c>
      <c r="O3" s="7" t="s">
        <v>14</v>
      </c>
      <c r="P3" s="7" t="s">
        <v>15</v>
      </c>
      <c r="Q3" s="7" t="s">
        <v>16</v>
      </c>
      <c r="R3" s="7" t="s">
        <v>17</v>
      </c>
      <c r="S3" s="7" t="s">
        <v>18</v>
      </c>
      <c r="T3" s="7" t="s">
        <v>19</v>
      </c>
      <c r="U3" s="7" t="s">
        <v>20</v>
      </c>
      <c r="V3" s="7" t="s">
        <v>21</v>
      </c>
      <c r="W3" s="7" t="s">
        <v>22</v>
      </c>
      <c r="X3" s="7" t="s">
        <v>23</v>
      </c>
      <c r="Y3" s="7" t="s">
        <v>24</v>
      </c>
      <c r="Z3" s="7" t="s">
        <v>25</v>
      </c>
      <c r="AA3" s="7" t="s">
        <v>26</v>
      </c>
      <c r="AB3" s="7" t="s">
        <v>27</v>
      </c>
      <c r="AC3" s="7" t="s">
        <v>28</v>
      </c>
      <c r="AD3" s="7" t="s">
        <v>29</v>
      </c>
      <c r="AE3" s="7" t="s">
        <v>30</v>
      </c>
      <c r="AF3" s="7" t="s">
        <v>31</v>
      </c>
      <c r="AG3" s="7" t="s">
        <v>32</v>
      </c>
      <c r="AH3" s="7" t="s">
        <v>33</v>
      </c>
      <c r="AI3" s="7" t="s">
        <v>34</v>
      </c>
      <c r="AJ3" s="7" t="s">
        <v>35</v>
      </c>
      <c r="AK3" s="7" t="s">
        <v>36</v>
      </c>
      <c r="AL3" s="7" t="s">
        <v>37</v>
      </c>
      <c r="AM3" s="7" t="s">
        <v>38</v>
      </c>
      <c r="AN3" s="7" t="s">
        <v>39</v>
      </c>
      <c r="AO3" s="7" t="s">
        <v>40</v>
      </c>
      <c r="AP3" s="7" t="s">
        <v>41</v>
      </c>
      <c r="AQ3" s="7" t="s">
        <v>42</v>
      </c>
      <c r="AR3" s="7" t="s">
        <v>43</v>
      </c>
      <c r="AS3" s="7" t="s">
        <v>44</v>
      </c>
      <c r="AT3" s="7" t="s">
        <v>45</v>
      </c>
      <c r="AU3" s="7" t="s">
        <v>46</v>
      </c>
      <c r="AV3" s="7" t="s">
        <v>47</v>
      </c>
      <c r="AW3" s="7" t="s">
        <v>48</v>
      </c>
      <c r="AX3" s="7" t="s">
        <v>49</v>
      </c>
      <c r="AY3" s="7" t="s">
        <v>50</v>
      </c>
      <c r="AZ3" s="7" t="s">
        <v>51</v>
      </c>
      <c r="BA3" s="7" t="s">
        <v>52</v>
      </c>
      <c r="BB3" s="7" t="s">
        <v>53</v>
      </c>
      <c r="BC3" s="7" t="s">
        <v>54</v>
      </c>
      <c r="BD3" s="7" t="s">
        <v>55</v>
      </c>
      <c r="BE3" s="7" t="s">
        <v>56</v>
      </c>
      <c r="BF3" s="7" t="s">
        <v>57</v>
      </c>
      <c r="BG3" s="7" t="s">
        <v>58</v>
      </c>
      <c r="BH3" s="7" t="s">
        <v>59</v>
      </c>
      <c r="BI3" s="7" t="s">
        <v>60</v>
      </c>
      <c r="BJ3" s="7" t="s">
        <v>61</v>
      </c>
      <c r="BK3" s="7" t="s">
        <v>62</v>
      </c>
      <c r="BL3" s="7" t="s">
        <v>63</v>
      </c>
      <c r="BM3" s="7" t="s">
        <v>64</v>
      </c>
      <c r="BN3" s="7" t="s">
        <v>65</v>
      </c>
      <c r="BO3" s="7" t="s">
        <v>66</v>
      </c>
      <c r="BP3" t="s">
        <v>67</v>
      </c>
      <c r="BQ3" t="s">
        <v>68</v>
      </c>
      <c r="BR3" t="s">
        <v>69</v>
      </c>
      <c r="BS3" t="s">
        <v>70</v>
      </c>
      <c r="BT3" t="s">
        <v>71</v>
      </c>
      <c r="BU3" t="s">
        <v>72</v>
      </c>
      <c r="BV3" t="s">
        <v>73</v>
      </c>
      <c r="BW3" t="s">
        <v>74</v>
      </c>
      <c r="BX3" t="s">
        <v>75</v>
      </c>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row>
    <row r="4" spans="1:16383" ht="14.5">
      <c r="A4" s="6" t="s">
        <v>154</v>
      </c>
      <c r="B4" t="s">
        <v>7</v>
      </c>
      <c r="C4" t="s">
        <v>23</v>
      </c>
      <c r="D4">
        <v>2005000</v>
      </c>
      <c r="E4" t="s">
        <v>142</v>
      </c>
      <c r="F4"/>
      <c r="G4" s="7">
        <v>30000</v>
      </c>
      <c r="H4" s="7">
        <f t="shared" ref="H4:H51" si="0">G4</f>
        <v>30000</v>
      </c>
      <c r="I4" s="7"/>
      <c r="J4" s="7"/>
      <c r="K4" s="7"/>
      <c r="L4" s="7"/>
      <c r="M4" s="7"/>
      <c r="N4" s="7"/>
      <c r="O4" s="7"/>
      <c r="P4" s="7"/>
      <c r="Q4" s="7"/>
      <c r="R4" s="7"/>
      <c r="S4" s="7"/>
      <c r="T4" s="7"/>
      <c r="U4" s="7"/>
      <c r="V4" s="7"/>
      <c r="W4" s="7"/>
      <c r="X4" s="7">
        <v>30000</v>
      </c>
      <c r="Y4" s="7">
        <v>-30000</v>
      </c>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f t="shared" ref="BC4:BC51" si="1">-H4</f>
        <v>-30000</v>
      </c>
      <c r="BD4" s="7"/>
      <c r="BE4" s="7"/>
      <c r="BF4" s="7"/>
      <c r="BG4" s="7"/>
      <c r="BH4" s="7"/>
      <c r="BI4" s="7"/>
      <c r="BJ4" s="7"/>
      <c r="BK4" s="7"/>
      <c r="BL4" s="7"/>
      <c r="BM4" s="7"/>
      <c r="BN4" s="7"/>
      <c r="BO4" s="7"/>
      <c r="BP4" s="9" t="s">
        <v>127</v>
      </c>
      <c r="BQ4" s="9" t="s">
        <v>127</v>
      </c>
      <c r="BR4" s="9" t="s">
        <v>127</v>
      </c>
      <c r="BS4" t="s">
        <v>83</v>
      </c>
      <c r="BT4" t="s">
        <v>78</v>
      </c>
      <c r="BU4" t="s">
        <v>126</v>
      </c>
      <c r="BV4" t="s">
        <v>84</v>
      </c>
      <c r="BW4" t="s">
        <v>79</v>
      </c>
      <c r="BX4" t="s">
        <v>80</v>
      </c>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row>
    <row r="5" spans="1:16383" ht="14.5">
      <c r="A5" s="6" t="s">
        <v>163</v>
      </c>
      <c r="B5" t="s">
        <v>7</v>
      </c>
      <c r="C5" t="s">
        <v>23</v>
      </c>
      <c r="D5">
        <v>2005000</v>
      </c>
      <c r="E5" t="s">
        <v>142</v>
      </c>
      <c r="F5"/>
      <c r="G5" s="7">
        <v>10000</v>
      </c>
      <c r="H5" s="7">
        <f t="shared" si="0"/>
        <v>10000</v>
      </c>
      <c r="I5" s="7"/>
      <c r="J5" s="7"/>
      <c r="K5" s="7"/>
      <c r="L5" s="7"/>
      <c r="M5" s="7"/>
      <c r="N5" s="7"/>
      <c r="O5" s="7"/>
      <c r="P5" s="7"/>
      <c r="Q5" s="7"/>
      <c r="R5" s="7"/>
      <c r="S5" s="7"/>
      <c r="T5" s="7"/>
      <c r="U5" s="7"/>
      <c r="V5" s="7"/>
      <c r="W5" s="7"/>
      <c r="X5" s="7">
        <v>10000</v>
      </c>
      <c r="Y5" s="7">
        <v>-10000</v>
      </c>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f t="shared" si="1"/>
        <v>-10000</v>
      </c>
      <c r="BD5" s="7"/>
      <c r="BE5" s="7"/>
      <c r="BF5" s="7"/>
      <c r="BG5" s="7"/>
      <c r="BH5" s="7"/>
      <c r="BI5" s="7"/>
      <c r="BJ5" s="7"/>
      <c r="BK5" s="7"/>
      <c r="BL5" s="7"/>
      <c r="BM5" s="7"/>
      <c r="BN5" s="7"/>
      <c r="BO5" s="7"/>
      <c r="BP5" s="9" t="s">
        <v>127</v>
      </c>
      <c r="BQ5" s="9" t="s">
        <v>127</v>
      </c>
      <c r="BR5" s="9" t="s">
        <v>127</v>
      </c>
      <c r="BS5" t="s">
        <v>83</v>
      </c>
      <c r="BT5" t="s">
        <v>78</v>
      </c>
      <c r="BU5" t="s">
        <v>126</v>
      </c>
      <c r="BV5" t="s">
        <v>84</v>
      </c>
      <c r="BW5" t="s">
        <v>79</v>
      </c>
      <c r="BX5" t="s">
        <v>80</v>
      </c>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row>
    <row r="6" spans="1:16383" ht="14.5">
      <c r="A6" s="6" t="s">
        <v>172</v>
      </c>
      <c r="B6" t="s">
        <v>7</v>
      </c>
      <c r="C6" t="s">
        <v>23</v>
      </c>
      <c r="D6">
        <v>2005000</v>
      </c>
      <c r="E6" t="s">
        <v>142</v>
      </c>
      <c r="F6"/>
      <c r="G6" s="7">
        <v>3396</v>
      </c>
      <c r="H6" s="7">
        <f t="shared" si="0"/>
        <v>3396</v>
      </c>
      <c r="I6" s="7"/>
      <c r="J6" s="7"/>
      <c r="K6" s="7"/>
      <c r="L6" s="7"/>
      <c r="M6" s="7"/>
      <c r="N6" s="7"/>
      <c r="O6" s="7"/>
      <c r="P6" s="7"/>
      <c r="Q6" s="7"/>
      <c r="R6" s="7"/>
      <c r="S6" s="7"/>
      <c r="T6" s="7"/>
      <c r="U6" s="7"/>
      <c r="V6" s="7"/>
      <c r="W6" s="7"/>
      <c r="X6" s="7">
        <v>3396</v>
      </c>
      <c r="Y6" s="7">
        <v>-3396</v>
      </c>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f t="shared" si="1"/>
        <v>-3396</v>
      </c>
      <c r="BD6" s="7"/>
      <c r="BE6" s="7"/>
      <c r="BF6" s="7"/>
      <c r="BG6" s="7"/>
      <c r="BH6" s="7"/>
      <c r="BI6" s="7"/>
      <c r="BJ6" s="7"/>
      <c r="BK6" s="7"/>
      <c r="BL6" s="7"/>
      <c r="BM6" s="7"/>
      <c r="BN6" s="7"/>
      <c r="BO6" s="7"/>
      <c r="BP6" s="9" t="s">
        <v>127</v>
      </c>
      <c r="BQ6" s="9" t="s">
        <v>127</v>
      </c>
      <c r="BR6" s="9" t="s">
        <v>127</v>
      </c>
      <c r="BS6" t="s">
        <v>83</v>
      </c>
      <c r="BT6" t="s">
        <v>78</v>
      </c>
      <c r="BU6" t="s">
        <v>126</v>
      </c>
      <c r="BV6" t="s">
        <v>84</v>
      </c>
      <c r="BW6" t="s">
        <v>79</v>
      </c>
      <c r="BX6" t="s">
        <v>80</v>
      </c>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row>
    <row r="7" spans="1:16383" ht="14.5">
      <c r="A7" s="6" t="s">
        <v>148</v>
      </c>
      <c r="B7" t="s">
        <v>7</v>
      </c>
      <c r="C7" t="s">
        <v>23</v>
      </c>
      <c r="D7">
        <v>2005000</v>
      </c>
      <c r="E7" t="s">
        <v>142</v>
      </c>
      <c r="F7"/>
      <c r="G7" s="7">
        <v>41788.839999999997</v>
      </c>
      <c r="H7" s="7">
        <f t="shared" si="0"/>
        <v>41788.839999999997</v>
      </c>
      <c r="I7" s="7"/>
      <c r="J7" s="7"/>
      <c r="K7" s="7"/>
      <c r="L7" s="7"/>
      <c r="M7" s="7"/>
      <c r="N7" s="7"/>
      <c r="O7" s="7"/>
      <c r="P7" s="7"/>
      <c r="Q7" s="7"/>
      <c r="R7" s="7"/>
      <c r="S7" s="7"/>
      <c r="T7" s="7"/>
      <c r="U7" s="7"/>
      <c r="V7" s="7"/>
      <c r="W7" s="7"/>
      <c r="X7" s="7">
        <v>41788.839999999997</v>
      </c>
      <c r="Y7" s="7">
        <v>-41788.839999999997</v>
      </c>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f t="shared" si="1"/>
        <v>-41788.839999999997</v>
      </c>
      <c r="BD7" s="7"/>
      <c r="BE7" s="7"/>
      <c r="BF7" s="7"/>
      <c r="BG7" s="7"/>
      <c r="BH7" s="7"/>
      <c r="BI7" s="7"/>
      <c r="BJ7" s="7"/>
      <c r="BK7" s="7"/>
      <c r="BL7" s="7"/>
      <c r="BM7" s="7"/>
      <c r="BN7" s="7"/>
      <c r="BO7" s="7"/>
      <c r="BP7" s="9" t="s">
        <v>127</v>
      </c>
      <c r="BQ7" s="9" t="s">
        <v>127</v>
      </c>
      <c r="BR7" s="9" t="s">
        <v>127</v>
      </c>
      <c r="BS7" t="s">
        <v>83</v>
      </c>
      <c r="BT7" t="s">
        <v>78</v>
      </c>
      <c r="BU7" t="s">
        <v>126</v>
      </c>
      <c r="BV7" t="s">
        <v>84</v>
      </c>
      <c r="BW7" t="s">
        <v>79</v>
      </c>
      <c r="BX7" t="s">
        <v>80</v>
      </c>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c r="AMO7"/>
      <c r="AMP7"/>
      <c r="AMQ7"/>
      <c r="AMR7"/>
      <c r="AMS7"/>
      <c r="AMT7"/>
      <c r="AMU7"/>
      <c r="AMV7"/>
      <c r="AMW7"/>
      <c r="AMX7"/>
      <c r="AMY7"/>
      <c r="AMZ7"/>
      <c r="ANA7"/>
      <c r="ANB7"/>
      <c r="ANC7"/>
      <c r="AND7"/>
      <c r="ANE7"/>
      <c r="ANF7"/>
      <c r="ANG7"/>
      <c r="ANH7"/>
      <c r="ANI7"/>
      <c r="ANJ7"/>
      <c r="ANK7"/>
      <c r="ANL7"/>
      <c r="ANM7"/>
      <c r="ANN7"/>
      <c r="ANO7"/>
      <c r="ANP7"/>
      <c r="ANQ7"/>
      <c r="ANR7"/>
      <c r="ANS7"/>
      <c r="ANT7"/>
      <c r="ANU7"/>
      <c r="ANV7"/>
      <c r="ANW7"/>
      <c r="ANX7"/>
      <c r="ANY7"/>
      <c r="ANZ7"/>
      <c r="AOA7"/>
      <c r="AOB7"/>
      <c r="AOC7"/>
      <c r="AOD7"/>
      <c r="AOE7"/>
      <c r="AOF7"/>
      <c r="AOG7"/>
      <c r="AOH7"/>
      <c r="AOI7"/>
      <c r="AOJ7"/>
      <c r="AOK7"/>
      <c r="AOL7"/>
      <c r="AOM7"/>
      <c r="AON7"/>
      <c r="AOO7"/>
      <c r="AOP7"/>
      <c r="AOQ7"/>
      <c r="AOR7"/>
      <c r="AOS7"/>
      <c r="AOT7"/>
      <c r="AOU7"/>
      <c r="AOV7"/>
      <c r="AOW7"/>
      <c r="AOX7"/>
      <c r="AOY7"/>
      <c r="AOZ7"/>
      <c r="APA7"/>
      <c r="APB7"/>
      <c r="APC7"/>
      <c r="APD7"/>
      <c r="APE7"/>
      <c r="APF7"/>
      <c r="APG7"/>
      <c r="APH7"/>
      <c r="API7"/>
      <c r="APJ7"/>
      <c r="APK7"/>
      <c r="APL7"/>
      <c r="APM7"/>
      <c r="APN7"/>
      <c r="APO7"/>
      <c r="APP7"/>
      <c r="APQ7"/>
      <c r="APR7"/>
      <c r="APS7"/>
      <c r="APT7"/>
      <c r="APU7"/>
      <c r="APV7"/>
      <c r="APW7"/>
      <c r="APX7"/>
      <c r="APY7"/>
      <c r="APZ7"/>
      <c r="AQA7"/>
      <c r="AQB7"/>
      <c r="AQC7"/>
      <c r="AQD7"/>
      <c r="AQE7"/>
      <c r="AQF7"/>
      <c r="AQG7"/>
      <c r="AQH7"/>
      <c r="AQI7"/>
      <c r="AQJ7"/>
      <c r="AQK7"/>
      <c r="AQL7"/>
      <c r="AQM7"/>
      <c r="AQN7"/>
      <c r="AQO7"/>
      <c r="AQP7"/>
      <c r="AQQ7"/>
      <c r="AQR7"/>
      <c r="AQS7"/>
      <c r="AQT7"/>
      <c r="AQU7"/>
      <c r="AQV7"/>
      <c r="AQW7"/>
      <c r="AQX7"/>
      <c r="AQY7"/>
      <c r="AQZ7"/>
      <c r="ARA7"/>
      <c r="ARB7"/>
      <c r="ARC7"/>
      <c r="ARD7"/>
      <c r="ARE7"/>
      <c r="ARF7"/>
      <c r="ARG7"/>
      <c r="ARH7"/>
      <c r="ARI7"/>
      <c r="ARJ7"/>
      <c r="ARK7"/>
      <c r="ARL7"/>
      <c r="ARM7"/>
      <c r="ARN7"/>
      <c r="ARO7"/>
      <c r="ARP7"/>
      <c r="ARQ7"/>
      <c r="ARR7"/>
      <c r="ARS7"/>
      <c r="ART7"/>
      <c r="ARU7"/>
      <c r="ARV7"/>
      <c r="ARW7"/>
      <c r="ARX7"/>
      <c r="ARY7"/>
      <c r="ARZ7"/>
      <c r="ASA7"/>
      <c r="ASB7"/>
      <c r="ASC7"/>
      <c r="ASD7"/>
      <c r="ASE7"/>
      <c r="ASF7"/>
      <c r="ASG7"/>
      <c r="ASH7"/>
      <c r="ASI7"/>
      <c r="ASJ7"/>
      <c r="ASK7"/>
      <c r="ASL7"/>
      <c r="ASM7"/>
      <c r="ASN7"/>
      <c r="ASO7"/>
      <c r="ASP7"/>
      <c r="ASQ7"/>
      <c r="ASR7"/>
      <c r="ASS7"/>
      <c r="AST7"/>
      <c r="ASU7"/>
      <c r="ASV7"/>
      <c r="ASW7"/>
      <c r="ASX7"/>
      <c r="ASY7"/>
      <c r="ASZ7"/>
      <c r="ATA7"/>
      <c r="ATB7"/>
      <c r="ATC7"/>
      <c r="ATD7"/>
      <c r="ATE7"/>
      <c r="ATF7"/>
      <c r="ATG7"/>
      <c r="ATH7"/>
      <c r="ATI7"/>
      <c r="ATJ7"/>
      <c r="ATK7"/>
      <c r="ATL7"/>
      <c r="ATM7"/>
      <c r="ATN7"/>
      <c r="ATO7"/>
      <c r="ATP7"/>
      <c r="ATQ7"/>
      <c r="ATR7"/>
      <c r="ATS7"/>
      <c r="ATT7"/>
      <c r="ATU7"/>
      <c r="ATV7"/>
      <c r="ATW7"/>
      <c r="ATX7"/>
      <c r="ATY7"/>
      <c r="ATZ7"/>
      <c r="AUA7"/>
      <c r="AUB7"/>
      <c r="AUC7"/>
      <c r="AUD7"/>
      <c r="AUE7"/>
      <c r="AUF7"/>
      <c r="AUG7"/>
      <c r="AUH7"/>
      <c r="AUI7"/>
      <c r="AUJ7"/>
      <c r="AUK7"/>
      <c r="AUL7"/>
      <c r="AUM7"/>
      <c r="AUN7"/>
      <c r="AUO7"/>
      <c r="AUP7"/>
      <c r="AUQ7"/>
      <c r="AUR7"/>
      <c r="AUS7"/>
      <c r="AUT7"/>
      <c r="AUU7"/>
      <c r="AUV7"/>
      <c r="AUW7"/>
      <c r="AUX7"/>
      <c r="AUY7"/>
      <c r="AUZ7"/>
      <c r="AVA7"/>
      <c r="AVB7"/>
      <c r="AVC7"/>
      <c r="AVD7"/>
      <c r="AVE7"/>
      <c r="AVF7"/>
      <c r="AVG7"/>
      <c r="AVH7"/>
      <c r="AVI7"/>
      <c r="AVJ7"/>
      <c r="AVK7"/>
      <c r="AVL7"/>
      <c r="AVM7"/>
      <c r="AVN7"/>
      <c r="AVO7"/>
      <c r="AVP7"/>
      <c r="AVQ7"/>
      <c r="AVR7"/>
      <c r="AVS7"/>
      <c r="AVT7"/>
      <c r="AVU7"/>
      <c r="AVV7"/>
      <c r="AVW7"/>
      <c r="AVX7"/>
      <c r="AVY7"/>
      <c r="AVZ7"/>
      <c r="AWA7"/>
      <c r="AWB7"/>
      <c r="AWC7"/>
      <c r="AWD7"/>
      <c r="AWE7"/>
      <c r="AWF7"/>
      <c r="AWG7"/>
      <c r="AWH7"/>
      <c r="AWI7"/>
      <c r="AWJ7"/>
      <c r="AWK7"/>
      <c r="AWL7"/>
      <c r="AWM7"/>
      <c r="AWN7"/>
      <c r="AWO7"/>
      <c r="AWP7"/>
      <c r="AWQ7"/>
      <c r="AWR7"/>
      <c r="AWS7"/>
      <c r="AWT7"/>
      <c r="AWU7"/>
      <c r="AWV7"/>
      <c r="AWW7"/>
      <c r="AWX7"/>
      <c r="AWY7"/>
      <c r="AWZ7"/>
      <c r="AXA7"/>
      <c r="AXB7"/>
      <c r="AXC7"/>
      <c r="AXD7"/>
      <c r="AXE7"/>
      <c r="AXF7"/>
      <c r="AXG7"/>
      <c r="AXH7"/>
      <c r="AXI7"/>
      <c r="AXJ7"/>
      <c r="AXK7"/>
      <c r="AXL7"/>
      <c r="AXM7"/>
      <c r="AXN7"/>
      <c r="AXO7"/>
      <c r="AXP7"/>
      <c r="AXQ7"/>
      <c r="AXR7"/>
      <c r="AXS7"/>
      <c r="AXT7"/>
      <c r="AXU7"/>
      <c r="AXV7"/>
      <c r="AXW7"/>
      <c r="AXX7"/>
      <c r="AXY7"/>
      <c r="AXZ7"/>
      <c r="AYA7"/>
      <c r="AYB7"/>
      <c r="AYC7"/>
      <c r="AYD7"/>
      <c r="AYE7"/>
      <c r="AYF7"/>
      <c r="AYG7"/>
      <c r="AYH7"/>
      <c r="AYI7"/>
      <c r="AYJ7"/>
      <c r="AYK7"/>
      <c r="AYL7"/>
      <c r="AYM7"/>
      <c r="AYN7"/>
      <c r="AYO7"/>
      <c r="AYP7"/>
      <c r="AYQ7"/>
      <c r="AYR7"/>
      <c r="AYS7"/>
      <c r="AYT7"/>
      <c r="AYU7"/>
      <c r="AYV7"/>
      <c r="AYW7"/>
      <c r="AYX7"/>
      <c r="AYY7"/>
      <c r="AYZ7"/>
      <c r="AZA7"/>
      <c r="AZB7"/>
      <c r="AZC7"/>
      <c r="AZD7"/>
      <c r="AZE7"/>
      <c r="AZF7"/>
      <c r="AZG7"/>
      <c r="AZH7"/>
      <c r="AZI7"/>
      <c r="AZJ7"/>
      <c r="AZK7"/>
      <c r="AZL7"/>
      <c r="AZM7"/>
      <c r="AZN7"/>
      <c r="AZO7"/>
      <c r="AZP7"/>
      <c r="AZQ7"/>
      <c r="AZR7"/>
      <c r="AZS7"/>
      <c r="AZT7"/>
      <c r="AZU7"/>
      <c r="AZV7"/>
      <c r="AZW7"/>
      <c r="AZX7"/>
      <c r="AZY7"/>
      <c r="AZZ7"/>
      <c r="BAA7"/>
      <c r="BAB7"/>
      <c r="BAC7"/>
      <c r="BAD7"/>
      <c r="BAE7"/>
      <c r="BAF7"/>
      <c r="BAG7"/>
      <c r="BAH7"/>
      <c r="BAI7"/>
      <c r="BAJ7"/>
      <c r="BAK7"/>
      <c r="BAL7"/>
      <c r="BAM7"/>
      <c r="BAN7"/>
      <c r="BAO7"/>
      <c r="BAP7"/>
      <c r="BAQ7"/>
      <c r="BAR7"/>
      <c r="BAS7"/>
      <c r="BAT7"/>
      <c r="BAU7"/>
      <c r="BAV7"/>
      <c r="BAW7"/>
      <c r="BAX7"/>
      <c r="BAY7"/>
      <c r="BAZ7"/>
      <c r="BBA7"/>
      <c r="BBB7"/>
      <c r="BBC7"/>
      <c r="BBD7"/>
      <c r="BBE7"/>
      <c r="BBF7"/>
      <c r="BBG7"/>
      <c r="BBH7"/>
      <c r="BBI7"/>
      <c r="BBJ7"/>
      <c r="BBK7"/>
      <c r="BBL7"/>
      <c r="BBM7"/>
      <c r="BBN7"/>
      <c r="BBO7"/>
      <c r="BBP7"/>
      <c r="BBQ7"/>
      <c r="BBR7"/>
      <c r="BBS7"/>
      <c r="BBT7"/>
      <c r="BBU7"/>
      <c r="BBV7"/>
      <c r="BBW7"/>
      <c r="BBX7"/>
      <c r="BBY7"/>
      <c r="BBZ7"/>
      <c r="BCA7"/>
      <c r="BCB7"/>
      <c r="BCC7"/>
      <c r="BCD7"/>
      <c r="BCE7"/>
      <c r="BCF7"/>
      <c r="BCG7"/>
      <c r="BCH7"/>
      <c r="BCI7"/>
      <c r="BCJ7"/>
      <c r="BCK7"/>
      <c r="BCL7"/>
      <c r="BCM7"/>
      <c r="BCN7"/>
      <c r="BCO7"/>
      <c r="BCP7"/>
      <c r="BCQ7"/>
      <c r="BCR7"/>
      <c r="BCS7"/>
      <c r="BCT7"/>
      <c r="BCU7"/>
      <c r="BCV7"/>
      <c r="BCW7"/>
      <c r="BCX7"/>
      <c r="BCY7"/>
      <c r="BCZ7"/>
      <c r="BDA7"/>
      <c r="BDB7"/>
      <c r="BDC7"/>
      <c r="BDD7"/>
      <c r="BDE7"/>
      <c r="BDF7"/>
      <c r="BDG7"/>
      <c r="BDH7"/>
      <c r="BDI7"/>
      <c r="BDJ7"/>
      <c r="BDK7"/>
      <c r="BDL7"/>
      <c r="BDM7"/>
      <c r="BDN7"/>
      <c r="BDO7"/>
      <c r="BDP7"/>
      <c r="BDQ7"/>
      <c r="BDR7"/>
      <c r="BDS7"/>
      <c r="BDT7"/>
      <c r="BDU7"/>
      <c r="BDV7"/>
      <c r="BDW7"/>
      <c r="BDX7"/>
      <c r="BDY7"/>
      <c r="BDZ7"/>
      <c r="BEA7"/>
      <c r="BEB7"/>
      <c r="BEC7"/>
      <c r="BED7"/>
      <c r="BEE7"/>
      <c r="BEF7"/>
      <c r="BEG7"/>
      <c r="BEH7"/>
      <c r="BEI7"/>
      <c r="BEJ7"/>
      <c r="BEK7"/>
      <c r="BEL7"/>
      <c r="BEM7"/>
      <c r="BEN7"/>
      <c r="BEO7"/>
      <c r="BEP7"/>
      <c r="BEQ7"/>
      <c r="BER7"/>
      <c r="BES7"/>
      <c r="BET7"/>
      <c r="BEU7"/>
      <c r="BEV7"/>
      <c r="BEW7"/>
      <c r="BEX7"/>
      <c r="BEY7"/>
      <c r="BEZ7"/>
      <c r="BFA7"/>
      <c r="BFB7"/>
      <c r="BFC7"/>
      <c r="BFD7"/>
      <c r="BFE7"/>
      <c r="BFF7"/>
      <c r="BFG7"/>
      <c r="BFH7"/>
      <c r="BFI7"/>
      <c r="BFJ7"/>
      <c r="BFK7"/>
      <c r="BFL7"/>
      <c r="BFM7"/>
      <c r="BFN7"/>
      <c r="BFO7"/>
      <c r="BFP7"/>
      <c r="BFQ7"/>
      <c r="BFR7"/>
      <c r="BFS7"/>
      <c r="BFT7"/>
      <c r="BFU7"/>
      <c r="BFV7"/>
      <c r="BFW7"/>
      <c r="BFX7"/>
      <c r="BFY7"/>
      <c r="BFZ7"/>
      <c r="BGA7"/>
      <c r="BGB7"/>
      <c r="BGC7"/>
      <c r="BGD7"/>
      <c r="BGE7"/>
      <c r="BGF7"/>
      <c r="BGG7"/>
      <c r="BGH7"/>
      <c r="BGI7"/>
      <c r="BGJ7"/>
      <c r="BGK7"/>
      <c r="BGL7"/>
      <c r="BGM7"/>
      <c r="BGN7"/>
      <c r="BGO7"/>
      <c r="BGP7"/>
      <c r="BGQ7"/>
      <c r="BGR7"/>
      <c r="BGS7"/>
      <c r="BGT7"/>
      <c r="BGU7"/>
      <c r="BGV7"/>
      <c r="BGW7"/>
      <c r="BGX7"/>
      <c r="BGY7"/>
      <c r="BGZ7"/>
      <c r="BHA7"/>
      <c r="BHB7"/>
      <c r="BHC7"/>
      <c r="BHD7"/>
      <c r="BHE7"/>
      <c r="BHF7"/>
      <c r="BHG7"/>
      <c r="BHH7"/>
      <c r="BHI7"/>
      <c r="BHJ7"/>
      <c r="BHK7"/>
      <c r="BHL7"/>
      <c r="BHM7"/>
      <c r="BHN7"/>
      <c r="BHO7"/>
      <c r="BHP7"/>
      <c r="BHQ7"/>
      <c r="BHR7"/>
      <c r="BHS7"/>
      <c r="BHT7"/>
      <c r="BHU7"/>
      <c r="BHV7"/>
      <c r="BHW7"/>
      <c r="BHX7"/>
      <c r="BHY7"/>
      <c r="BHZ7"/>
      <c r="BIA7"/>
      <c r="BIB7"/>
      <c r="BIC7"/>
      <c r="BID7"/>
      <c r="BIE7"/>
      <c r="BIF7"/>
      <c r="BIG7"/>
      <c r="BIH7"/>
      <c r="BII7"/>
      <c r="BIJ7"/>
      <c r="BIK7"/>
      <c r="BIL7"/>
      <c r="BIM7"/>
      <c r="BIN7"/>
      <c r="BIO7"/>
      <c r="BIP7"/>
      <c r="BIQ7"/>
      <c r="BIR7"/>
      <c r="BIS7"/>
      <c r="BIT7"/>
      <c r="BIU7"/>
      <c r="BIV7"/>
      <c r="BIW7"/>
      <c r="BIX7"/>
      <c r="BIY7"/>
      <c r="BIZ7"/>
      <c r="BJA7"/>
      <c r="BJB7"/>
      <c r="BJC7"/>
      <c r="BJD7"/>
      <c r="BJE7"/>
      <c r="BJF7"/>
      <c r="BJG7"/>
      <c r="BJH7"/>
      <c r="BJI7"/>
      <c r="BJJ7"/>
      <c r="BJK7"/>
      <c r="BJL7"/>
      <c r="BJM7"/>
      <c r="BJN7"/>
      <c r="BJO7"/>
      <c r="BJP7"/>
      <c r="BJQ7"/>
      <c r="BJR7"/>
      <c r="BJS7"/>
      <c r="BJT7"/>
      <c r="BJU7"/>
      <c r="BJV7"/>
      <c r="BJW7"/>
      <c r="BJX7"/>
      <c r="BJY7"/>
      <c r="BJZ7"/>
      <c r="BKA7"/>
      <c r="BKB7"/>
      <c r="BKC7"/>
      <c r="BKD7"/>
      <c r="BKE7"/>
      <c r="BKF7"/>
      <c r="BKG7"/>
      <c r="BKH7"/>
      <c r="BKI7"/>
      <c r="BKJ7"/>
      <c r="BKK7"/>
      <c r="BKL7"/>
      <c r="BKM7"/>
      <c r="BKN7"/>
      <c r="BKO7"/>
      <c r="BKP7"/>
      <c r="BKQ7"/>
      <c r="BKR7"/>
      <c r="BKS7"/>
      <c r="BKT7"/>
      <c r="BKU7"/>
      <c r="BKV7"/>
      <c r="BKW7"/>
      <c r="BKX7"/>
      <c r="BKY7"/>
      <c r="BKZ7"/>
      <c r="BLA7"/>
      <c r="BLB7"/>
      <c r="BLC7"/>
      <c r="BLD7"/>
      <c r="BLE7"/>
      <c r="BLF7"/>
      <c r="BLG7"/>
      <c r="BLH7"/>
      <c r="BLI7"/>
      <c r="BLJ7"/>
      <c r="BLK7"/>
      <c r="BLL7"/>
      <c r="BLM7"/>
      <c r="BLN7"/>
      <c r="BLO7"/>
      <c r="BLP7"/>
      <c r="BLQ7"/>
      <c r="BLR7"/>
      <c r="BLS7"/>
      <c r="BLT7"/>
      <c r="BLU7"/>
      <c r="BLV7"/>
      <c r="BLW7"/>
      <c r="BLX7"/>
      <c r="BLY7"/>
      <c r="BLZ7"/>
      <c r="BMA7"/>
      <c r="BMB7"/>
      <c r="BMC7"/>
      <c r="BMD7"/>
      <c r="BME7"/>
      <c r="BMF7"/>
      <c r="BMG7"/>
      <c r="BMH7"/>
      <c r="BMI7"/>
      <c r="BMJ7"/>
      <c r="BMK7"/>
      <c r="BML7"/>
      <c r="BMM7"/>
      <c r="BMN7"/>
      <c r="BMO7"/>
      <c r="BMP7"/>
      <c r="BMQ7"/>
      <c r="BMR7"/>
      <c r="BMS7"/>
      <c r="BMT7"/>
      <c r="BMU7"/>
      <c r="BMV7"/>
      <c r="BMW7"/>
      <c r="BMX7"/>
      <c r="BMY7"/>
      <c r="BMZ7"/>
      <c r="BNA7"/>
      <c r="BNB7"/>
      <c r="BNC7"/>
      <c r="BND7"/>
      <c r="BNE7"/>
      <c r="BNF7"/>
      <c r="BNG7"/>
      <c r="BNH7"/>
      <c r="BNI7"/>
      <c r="BNJ7"/>
      <c r="BNK7"/>
      <c r="BNL7"/>
      <c r="BNM7"/>
      <c r="BNN7"/>
      <c r="BNO7"/>
      <c r="BNP7"/>
      <c r="BNQ7"/>
      <c r="BNR7"/>
      <c r="BNS7"/>
      <c r="BNT7"/>
      <c r="BNU7"/>
      <c r="BNV7"/>
      <c r="BNW7"/>
      <c r="BNX7"/>
      <c r="BNY7"/>
      <c r="BNZ7"/>
      <c r="BOA7"/>
      <c r="BOB7"/>
      <c r="BOC7"/>
      <c r="BOD7"/>
      <c r="BOE7"/>
      <c r="BOF7"/>
      <c r="BOG7"/>
      <c r="BOH7"/>
      <c r="BOI7"/>
      <c r="BOJ7"/>
      <c r="BOK7"/>
      <c r="BOL7"/>
      <c r="BOM7"/>
      <c r="BON7"/>
      <c r="BOO7"/>
      <c r="BOP7"/>
      <c r="BOQ7"/>
      <c r="BOR7"/>
      <c r="BOS7"/>
      <c r="BOT7"/>
      <c r="BOU7"/>
      <c r="BOV7"/>
      <c r="BOW7"/>
      <c r="BOX7"/>
      <c r="BOY7"/>
      <c r="BOZ7"/>
      <c r="BPA7"/>
      <c r="BPB7"/>
      <c r="BPC7"/>
      <c r="BPD7"/>
      <c r="BPE7"/>
      <c r="BPF7"/>
      <c r="BPG7"/>
      <c r="BPH7"/>
      <c r="BPI7"/>
      <c r="BPJ7"/>
      <c r="BPK7"/>
      <c r="BPL7"/>
      <c r="BPM7"/>
      <c r="BPN7"/>
      <c r="BPO7"/>
      <c r="BPP7"/>
      <c r="BPQ7"/>
      <c r="BPR7"/>
      <c r="BPS7"/>
      <c r="BPT7"/>
      <c r="BPU7"/>
      <c r="BPV7"/>
      <c r="BPW7"/>
      <c r="BPX7"/>
      <c r="BPY7"/>
      <c r="BPZ7"/>
      <c r="BQA7"/>
      <c r="BQB7"/>
      <c r="BQC7"/>
      <c r="BQD7"/>
      <c r="BQE7"/>
      <c r="BQF7"/>
      <c r="BQG7"/>
      <c r="BQH7"/>
      <c r="BQI7"/>
      <c r="BQJ7"/>
      <c r="BQK7"/>
      <c r="BQL7"/>
      <c r="BQM7"/>
      <c r="BQN7"/>
      <c r="BQO7"/>
      <c r="BQP7"/>
      <c r="BQQ7"/>
      <c r="BQR7"/>
      <c r="BQS7"/>
      <c r="BQT7"/>
      <c r="BQU7"/>
      <c r="BQV7"/>
      <c r="BQW7"/>
      <c r="BQX7"/>
      <c r="BQY7"/>
      <c r="BQZ7"/>
      <c r="BRA7"/>
      <c r="BRB7"/>
      <c r="BRC7"/>
      <c r="BRD7"/>
      <c r="BRE7"/>
      <c r="BRF7"/>
      <c r="BRG7"/>
      <c r="BRH7"/>
      <c r="BRI7"/>
      <c r="BRJ7"/>
      <c r="BRK7"/>
      <c r="BRL7"/>
      <c r="BRM7"/>
      <c r="BRN7"/>
      <c r="BRO7"/>
      <c r="BRP7"/>
      <c r="BRQ7"/>
      <c r="BRR7"/>
      <c r="BRS7"/>
      <c r="BRT7"/>
      <c r="BRU7"/>
      <c r="BRV7"/>
      <c r="BRW7"/>
      <c r="BRX7"/>
      <c r="BRY7"/>
      <c r="BRZ7"/>
      <c r="BSA7"/>
      <c r="BSB7"/>
      <c r="BSC7"/>
      <c r="BSD7"/>
      <c r="BSE7"/>
      <c r="BSF7"/>
      <c r="BSG7"/>
      <c r="BSH7"/>
      <c r="BSI7"/>
      <c r="BSJ7"/>
      <c r="BSK7"/>
      <c r="BSL7"/>
      <c r="BSM7"/>
      <c r="BSN7"/>
      <c r="BSO7"/>
      <c r="BSP7"/>
      <c r="BSQ7"/>
      <c r="BSR7"/>
      <c r="BSS7"/>
      <c r="BST7"/>
      <c r="BSU7"/>
      <c r="BSV7"/>
      <c r="BSW7"/>
      <c r="BSX7"/>
      <c r="BSY7"/>
      <c r="BSZ7"/>
      <c r="BTA7"/>
      <c r="BTB7"/>
      <c r="BTC7"/>
      <c r="BTD7"/>
      <c r="BTE7"/>
      <c r="BTF7"/>
      <c r="BTG7"/>
      <c r="BTH7"/>
      <c r="BTI7"/>
      <c r="BTJ7"/>
      <c r="BTK7"/>
      <c r="BTL7"/>
      <c r="BTM7"/>
      <c r="BTN7"/>
      <c r="BTO7"/>
      <c r="BTP7"/>
      <c r="BTQ7"/>
      <c r="BTR7"/>
      <c r="BTS7"/>
      <c r="BTT7"/>
      <c r="BTU7"/>
      <c r="BTV7"/>
      <c r="BTW7"/>
      <c r="BTX7"/>
      <c r="BTY7"/>
      <c r="BTZ7"/>
      <c r="BUA7"/>
      <c r="BUB7"/>
      <c r="BUC7"/>
      <c r="BUD7"/>
      <c r="BUE7"/>
      <c r="BUF7"/>
      <c r="BUG7"/>
      <c r="BUH7"/>
      <c r="BUI7"/>
      <c r="BUJ7"/>
      <c r="BUK7"/>
      <c r="BUL7"/>
      <c r="BUM7"/>
      <c r="BUN7"/>
      <c r="BUO7"/>
      <c r="BUP7"/>
      <c r="BUQ7"/>
      <c r="BUR7"/>
      <c r="BUS7"/>
      <c r="BUT7"/>
      <c r="BUU7"/>
      <c r="BUV7"/>
      <c r="BUW7"/>
      <c r="BUX7"/>
      <c r="BUY7"/>
      <c r="BUZ7"/>
      <c r="BVA7"/>
      <c r="BVB7"/>
      <c r="BVC7"/>
      <c r="BVD7"/>
      <c r="BVE7"/>
      <c r="BVF7"/>
      <c r="BVG7"/>
      <c r="BVH7"/>
      <c r="BVI7"/>
      <c r="BVJ7"/>
      <c r="BVK7"/>
      <c r="BVL7"/>
      <c r="BVM7"/>
      <c r="BVN7"/>
      <c r="BVO7"/>
      <c r="BVP7"/>
      <c r="BVQ7"/>
      <c r="BVR7"/>
      <c r="BVS7"/>
      <c r="BVT7"/>
      <c r="BVU7"/>
      <c r="BVV7"/>
      <c r="BVW7"/>
      <c r="BVX7"/>
      <c r="BVY7"/>
      <c r="BVZ7"/>
      <c r="BWA7"/>
      <c r="BWB7"/>
      <c r="BWC7"/>
      <c r="BWD7"/>
      <c r="BWE7"/>
      <c r="BWF7"/>
      <c r="BWG7"/>
      <c r="BWH7"/>
      <c r="BWI7"/>
      <c r="BWJ7"/>
      <c r="BWK7"/>
      <c r="BWL7"/>
      <c r="BWM7"/>
      <c r="BWN7"/>
      <c r="BWO7"/>
      <c r="BWP7"/>
      <c r="BWQ7"/>
      <c r="BWR7"/>
      <c r="BWS7"/>
      <c r="BWT7"/>
      <c r="BWU7"/>
      <c r="BWV7"/>
      <c r="BWW7"/>
      <c r="BWX7"/>
      <c r="BWY7"/>
      <c r="BWZ7"/>
      <c r="BXA7"/>
      <c r="BXB7"/>
      <c r="BXC7"/>
      <c r="BXD7"/>
      <c r="BXE7"/>
      <c r="BXF7"/>
      <c r="BXG7"/>
      <c r="BXH7"/>
      <c r="BXI7"/>
      <c r="BXJ7"/>
      <c r="BXK7"/>
      <c r="BXL7"/>
      <c r="BXM7"/>
      <c r="BXN7"/>
      <c r="BXO7"/>
      <c r="BXP7"/>
      <c r="BXQ7"/>
      <c r="BXR7"/>
      <c r="BXS7"/>
      <c r="BXT7"/>
      <c r="BXU7"/>
      <c r="BXV7"/>
      <c r="BXW7"/>
      <c r="BXX7"/>
      <c r="BXY7"/>
      <c r="BXZ7"/>
      <c r="BYA7"/>
      <c r="BYB7"/>
      <c r="BYC7"/>
      <c r="BYD7"/>
      <c r="BYE7"/>
      <c r="BYF7"/>
      <c r="BYG7"/>
      <c r="BYH7"/>
      <c r="BYI7"/>
      <c r="BYJ7"/>
      <c r="BYK7"/>
      <c r="BYL7"/>
      <c r="BYM7"/>
      <c r="BYN7"/>
      <c r="BYO7"/>
      <c r="BYP7"/>
      <c r="BYQ7"/>
      <c r="BYR7"/>
      <c r="BYS7"/>
      <c r="BYT7"/>
      <c r="BYU7"/>
      <c r="BYV7"/>
      <c r="BYW7"/>
      <c r="BYX7"/>
      <c r="BYY7"/>
      <c r="BYZ7"/>
      <c r="BZA7"/>
      <c r="BZB7"/>
      <c r="BZC7"/>
      <c r="BZD7"/>
      <c r="BZE7"/>
      <c r="BZF7"/>
      <c r="BZG7"/>
      <c r="BZH7"/>
      <c r="BZI7"/>
      <c r="BZJ7"/>
      <c r="BZK7"/>
      <c r="BZL7"/>
      <c r="BZM7"/>
      <c r="BZN7"/>
      <c r="BZO7"/>
      <c r="BZP7"/>
      <c r="BZQ7"/>
      <c r="BZR7"/>
      <c r="BZS7"/>
      <c r="BZT7"/>
      <c r="BZU7"/>
      <c r="BZV7"/>
      <c r="BZW7"/>
      <c r="BZX7"/>
      <c r="BZY7"/>
      <c r="BZZ7"/>
      <c r="CAA7"/>
      <c r="CAB7"/>
      <c r="CAC7"/>
      <c r="CAD7"/>
      <c r="CAE7"/>
      <c r="CAF7"/>
      <c r="CAG7"/>
      <c r="CAH7"/>
      <c r="CAI7"/>
      <c r="CAJ7"/>
      <c r="CAK7"/>
      <c r="CAL7"/>
      <c r="CAM7"/>
      <c r="CAN7"/>
      <c r="CAO7"/>
      <c r="CAP7"/>
      <c r="CAQ7"/>
      <c r="CAR7"/>
      <c r="CAS7"/>
      <c r="CAT7"/>
      <c r="CAU7"/>
      <c r="CAV7"/>
      <c r="CAW7"/>
      <c r="CAX7"/>
      <c r="CAY7"/>
      <c r="CAZ7"/>
      <c r="CBA7"/>
      <c r="CBB7"/>
      <c r="CBC7"/>
      <c r="CBD7"/>
      <c r="CBE7"/>
      <c r="CBF7"/>
      <c r="CBG7"/>
      <c r="CBH7"/>
      <c r="CBI7"/>
      <c r="CBJ7"/>
      <c r="CBK7"/>
      <c r="CBL7"/>
      <c r="CBM7"/>
      <c r="CBN7"/>
      <c r="CBO7"/>
      <c r="CBP7"/>
      <c r="CBQ7"/>
      <c r="CBR7"/>
      <c r="CBS7"/>
      <c r="CBT7"/>
      <c r="CBU7"/>
      <c r="CBV7"/>
      <c r="CBW7"/>
      <c r="CBX7"/>
      <c r="CBY7"/>
      <c r="CBZ7"/>
      <c r="CCA7"/>
      <c r="CCB7"/>
      <c r="CCC7"/>
      <c r="CCD7"/>
      <c r="CCE7"/>
      <c r="CCF7"/>
      <c r="CCG7"/>
      <c r="CCH7"/>
      <c r="CCI7"/>
      <c r="CCJ7"/>
      <c r="CCK7"/>
      <c r="CCL7"/>
      <c r="CCM7"/>
      <c r="CCN7"/>
      <c r="CCO7"/>
      <c r="CCP7"/>
      <c r="CCQ7"/>
      <c r="CCR7"/>
      <c r="CCS7"/>
      <c r="CCT7"/>
      <c r="CCU7"/>
      <c r="CCV7"/>
      <c r="CCW7"/>
      <c r="CCX7"/>
      <c r="CCY7"/>
      <c r="CCZ7"/>
      <c r="CDA7"/>
      <c r="CDB7"/>
      <c r="CDC7"/>
      <c r="CDD7"/>
      <c r="CDE7"/>
      <c r="CDF7"/>
      <c r="CDG7"/>
      <c r="CDH7"/>
      <c r="CDI7"/>
      <c r="CDJ7"/>
      <c r="CDK7"/>
      <c r="CDL7"/>
      <c r="CDM7"/>
      <c r="CDN7"/>
      <c r="CDO7"/>
      <c r="CDP7"/>
      <c r="CDQ7"/>
      <c r="CDR7"/>
      <c r="CDS7"/>
      <c r="CDT7"/>
      <c r="CDU7"/>
      <c r="CDV7"/>
      <c r="CDW7"/>
      <c r="CDX7"/>
      <c r="CDY7"/>
      <c r="CDZ7"/>
      <c r="CEA7"/>
      <c r="CEB7"/>
      <c r="CEC7"/>
      <c r="CED7"/>
      <c r="CEE7"/>
      <c r="CEF7"/>
      <c r="CEG7"/>
      <c r="CEH7"/>
      <c r="CEI7"/>
      <c r="CEJ7"/>
      <c r="CEK7"/>
      <c r="CEL7"/>
      <c r="CEM7"/>
      <c r="CEN7"/>
      <c r="CEO7"/>
      <c r="CEP7"/>
      <c r="CEQ7"/>
      <c r="CER7"/>
      <c r="CES7"/>
      <c r="CET7"/>
      <c r="CEU7"/>
      <c r="CEV7"/>
      <c r="CEW7"/>
      <c r="CEX7"/>
      <c r="CEY7"/>
      <c r="CEZ7"/>
      <c r="CFA7"/>
      <c r="CFB7"/>
      <c r="CFC7"/>
      <c r="CFD7"/>
      <c r="CFE7"/>
      <c r="CFF7"/>
      <c r="CFG7"/>
      <c r="CFH7"/>
      <c r="CFI7"/>
      <c r="CFJ7"/>
      <c r="CFK7"/>
      <c r="CFL7"/>
      <c r="CFM7"/>
      <c r="CFN7"/>
      <c r="CFO7"/>
      <c r="CFP7"/>
      <c r="CFQ7"/>
      <c r="CFR7"/>
      <c r="CFS7"/>
      <c r="CFT7"/>
      <c r="CFU7"/>
      <c r="CFV7"/>
      <c r="CFW7"/>
      <c r="CFX7"/>
      <c r="CFY7"/>
      <c r="CFZ7"/>
      <c r="CGA7"/>
      <c r="CGB7"/>
      <c r="CGC7"/>
      <c r="CGD7"/>
      <c r="CGE7"/>
      <c r="CGF7"/>
      <c r="CGG7"/>
      <c r="CGH7"/>
      <c r="CGI7"/>
      <c r="CGJ7"/>
      <c r="CGK7"/>
      <c r="CGL7"/>
      <c r="CGM7"/>
      <c r="CGN7"/>
      <c r="CGO7"/>
      <c r="CGP7"/>
      <c r="CGQ7"/>
      <c r="CGR7"/>
      <c r="CGS7"/>
      <c r="CGT7"/>
      <c r="CGU7"/>
      <c r="CGV7"/>
      <c r="CGW7"/>
      <c r="CGX7"/>
      <c r="CGY7"/>
      <c r="CGZ7"/>
      <c r="CHA7"/>
      <c r="CHB7"/>
      <c r="CHC7"/>
      <c r="CHD7"/>
      <c r="CHE7"/>
      <c r="CHF7"/>
      <c r="CHG7"/>
      <c r="CHH7"/>
      <c r="CHI7"/>
      <c r="CHJ7"/>
      <c r="CHK7"/>
      <c r="CHL7"/>
      <c r="CHM7"/>
      <c r="CHN7"/>
      <c r="CHO7"/>
      <c r="CHP7"/>
      <c r="CHQ7"/>
      <c r="CHR7"/>
      <c r="CHS7"/>
      <c r="CHT7"/>
      <c r="CHU7"/>
      <c r="CHV7"/>
      <c r="CHW7"/>
      <c r="CHX7"/>
      <c r="CHY7"/>
      <c r="CHZ7"/>
      <c r="CIA7"/>
      <c r="CIB7"/>
      <c r="CIC7"/>
      <c r="CID7"/>
      <c r="CIE7"/>
      <c r="CIF7"/>
      <c r="CIG7"/>
      <c r="CIH7"/>
      <c r="CII7"/>
      <c r="CIJ7"/>
      <c r="CIK7"/>
      <c r="CIL7"/>
      <c r="CIM7"/>
      <c r="CIN7"/>
      <c r="CIO7"/>
      <c r="CIP7"/>
      <c r="CIQ7"/>
      <c r="CIR7"/>
      <c r="CIS7"/>
      <c r="CIT7"/>
      <c r="CIU7"/>
      <c r="CIV7"/>
      <c r="CIW7"/>
      <c r="CIX7"/>
      <c r="CIY7"/>
      <c r="CIZ7"/>
      <c r="CJA7"/>
      <c r="CJB7"/>
      <c r="CJC7"/>
      <c r="CJD7"/>
      <c r="CJE7"/>
      <c r="CJF7"/>
      <c r="CJG7"/>
      <c r="CJH7"/>
      <c r="CJI7"/>
      <c r="CJJ7"/>
      <c r="CJK7"/>
      <c r="CJL7"/>
      <c r="CJM7"/>
      <c r="CJN7"/>
      <c r="CJO7"/>
      <c r="CJP7"/>
      <c r="CJQ7"/>
      <c r="CJR7"/>
      <c r="CJS7"/>
      <c r="CJT7"/>
      <c r="CJU7"/>
      <c r="CJV7"/>
      <c r="CJW7"/>
      <c r="CJX7"/>
      <c r="CJY7"/>
      <c r="CJZ7"/>
      <c r="CKA7"/>
      <c r="CKB7"/>
      <c r="CKC7"/>
      <c r="CKD7"/>
      <c r="CKE7"/>
      <c r="CKF7"/>
      <c r="CKG7"/>
      <c r="CKH7"/>
      <c r="CKI7"/>
      <c r="CKJ7"/>
      <c r="CKK7"/>
      <c r="CKL7"/>
      <c r="CKM7"/>
      <c r="CKN7"/>
      <c r="CKO7"/>
      <c r="CKP7"/>
      <c r="CKQ7"/>
      <c r="CKR7"/>
      <c r="CKS7"/>
      <c r="CKT7"/>
      <c r="CKU7"/>
      <c r="CKV7"/>
      <c r="CKW7"/>
      <c r="CKX7"/>
      <c r="CKY7"/>
      <c r="CKZ7"/>
      <c r="CLA7"/>
      <c r="CLB7"/>
      <c r="CLC7"/>
      <c r="CLD7"/>
      <c r="CLE7"/>
      <c r="CLF7"/>
      <c r="CLG7"/>
      <c r="CLH7"/>
      <c r="CLI7"/>
      <c r="CLJ7"/>
      <c r="CLK7"/>
      <c r="CLL7"/>
      <c r="CLM7"/>
      <c r="CLN7"/>
      <c r="CLO7"/>
      <c r="CLP7"/>
      <c r="CLQ7"/>
      <c r="CLR7"/>
      <c r="CLS7"/>
      <c r="CLT7"/>
      <c r="CLU7"/>
      <c r="CLV7"/>
      <c r="CLW7"/>
      <c r="CLX7"/>
      <c r="CLY7"/>
      <c r="CLZ7"/>
      <c r="CMA7"/>
      <c r="CMB7"/>
      <c r="CMC7"/>
      <c r="CMD7"/>
      <c r="CME7"/>
      <c r="CMF7"/>
      <c r="CMG7"/>
      <c r="CMH7"/>
      <c r="CMI7"/>
      <c r="CMJ7"/>
      <c r="CMK7"/>
      <c r="CML7"/>
      <c r="CMM7"/>
      <c r="CMN7"/>
      <c r="CMO7"/>
      <c r="CMP7"/>
      <c r="CMQ7"/>
      <c r="CMR7"/>
      <c r="CMS7"/>
      <c r="CMT7"/>
      <c r="CMU7"/>
      <c r="CMV7"/>
      <c r="CMW7"/>
      <c r="CMX7"/>
      <c r="CMY7"/>
      <c r="CMZ7"/>
      <c r="CNA7"/>
      <c r="CNB7"/>
      <c r="CNC7"/>
      <c r="CND7"/>
      <c r="CNE7"/>
      <c r="CNF7"/>
      <c r="CNG7"/>
      <c r="CNH7"/>
      <c r="CNI7"/>
      <c r="CNJ7"/>
      <c r="CNK7"/>
      <c r="CNL7"/>
      <c r="CNM7"/>
      <c r="CNN7"/>
      <c r="CNO7"/>
      <c r="CNP7"/>
      <c r="CNQ7"/>
      <c r="CNR7"/>
      <c r="CNS7"/>
      <c r="CNT7"/>
      <c r="CNU7"/>
      <c r="CNV7"/>
      <c r="CNW7"/>
      <c r="CNX7"/>
      <c r="CNY7"/>
      <c r="CNZ7"/>
      <c r="COA7"/>
      <c r="COB7"/>
      <c r="COC7"/>
      <c r="COD7"/>
      <c r="COE7"/>
      <c r="COF7"/>
      <c r="COG7"/>
      <c r="COH7"/>
      <c r="COI7"/>
      <c r="COJ7"/>
      <c r="COK7"/>
      <c r="COL7"/>
      <c r="COM7"/>
      <c r="CON7"/>
      <c r="COO7"/>
      <c r="COP7"/>
      <c r="COQ7"/>
      <c r="COR7"/>
      <c r="COS7"/>
      <c r="COT7"/>
      <c r="COU7"/>
      <c r="COV7"/>
      <c r="COW7"/>
      <c r="COX7"/>
      <c r="COY7"/>
      <c r="COZ7"/>
      <c r="CPA7"/>
      <c r="CPB7"/>
      <c r="CPC7"/>
      <c r="CPD7"/>
      <c r="CPE7"/>
      <c r="CPF7"/>
      <c r="CPG7"/>
      <c r="CPH7"/>
      <c r="CPI7"/>
      <c r="CPJ7"/>
      <c r="CPK7"/>
      <c r="CPL7"/>
      <c r="CPM7"/>
      <c r="CPN7"/>
      <c r="CPO7"/>
      <c r="CPP7"/>
      <c r="CPQ7"/>
      <c r="CPR7"/>
      <c r="CPS7"/>
      <c r="CPT7"/>
      <c r="CPU7"/>
      <c r="CPV7"/>
      <c r="CPW7"/>
      <c r="CPX7"/>
      <c r="CPY7"/>
      <c r="CPZ7"/>
      <c r="CQA7"/>
      <c r="CQB7"/>
      <c r="CQC7"/>
      <c r="CQD7"/>
      <c r="CQE7"/>
      <c r="CQF7"/>
      <c r="CQG7"/>
      <c r="CQH7"/>
      <c r="CQI7"/>
      <c r="CQJ7"/>
      <c r="CQK7"/>
      <c r="CQL7"/>
      <c r="CQM7"/>
      <c r="CQN7"/>
      <c r="CQO7"/>
      <c r="CQP7"/>
      <c r="CQQ7"/>
      <c r="CQR7"/>
      <c r="CQS7"/>
      <c r="CQT7"/>
      <c r="CQU7"/>
      <c r="CQV7"/>
      <c r="CQW7"/>
      <c r="CQX7"/>
      <c r="CQY7"/>
      <c r="CQZ7"/>
      <c r="CRA7"/>
      <c r="CRB7"/>
      <c r="CRC7"/>
      <c r="CRD7"/>
      <c r="CRE7"/>
      <c r="CRF7"/>
      <c r="CRG7"/>
      <c r="CRH7"/>
      <c r="CRI7"/>
      <c r="CRJ7"/>
      <c r="CRK7"/>
      <c r="CRL7"/>
      <c r="CRM7"/>
      <c r="CRN7"/>
      <c r="CRO7"/>
      <c r="CRP7"/>
      <c r="CRQ7"/>
      <c r="CRR7"/>
      <c r="CRS7"/>
      <c r="CRT7"/>
      <c r="CRU7"/>
      <c r="CRV7"/>
      <c r="CRW7"/>
      <c r="CRX7"/>
      <c r="CRY7"/>
      <c r="CRZ7"/>
      <c r="CSA7"/>
      <c r="CSB7"/>
      <c r="CSC7"/>
      <c r="CSD7"/>
      <c r="CSE7"/>
      <c r="CSF7"/>
      <c r="CSG7"/>
      <c r="CSH7"/>
      <c r="CSI7"/>
      <c r="CSJ7"/>
      <c r="CSK7"/>
      <c r="CSL7"/>
      <c r="CSM7"/>
      <c r="CSN7"/>
      <c r="CSO7"/>
      <c r="CSP7"/>
      <c r="CSQ7"/>
      <c r="CSR7"/>
      <c r="CSS7"/>
      <c r="CST7"/>
      <c r="CSU7"/>
      <c r="CSV7"/>
      <c r="CSW7"/>
      <c r="CSX7"/>
      <c r="CSY7"/>
      <c r="CSZ7"/>
      <c r="CTA7"/>
      <c r="CTB7"/>
      <c r="CTC7"/>
      <c r="CTD7"/>
      <c r="CTE7"/>
      <c r="CTF7"/>
      <c r="CTG7"/>
      <c r="CTH7"/>
      <c r="CTI7"/>
      <c r="CTJ7"/>
      <c r="CTK7"/>
      <c r="CTL7"/>
      <c r="CTM7"/>
      <c r="CTN7"/>
      <c r="CTO7"/>
      <c r="CTP7"/>
      <c r="CTQ7"/>
      <c r="CTR7"/>
      <c r="CTS7"/>
      <c r="CTT7"/>
      <c r="CTU7"/>
      <c r="CTV7"/>
      <c r="CTW7"/>
      <c r="CTX7"/>
      <c r="CTY7"/>
      <c r="CTZ7"/>
      <c r="CUA7"/>
      <c r="CUB7"/>
      <c r="CUC7"/>
      <c r="CUD7"/>
      <c r="CUE7"/>
      <c r="CUF7"/>
      <c r="CUG7"/>
      <c r="CUH7"/>
      <c r="CUI7"/>
      <c r="CUJ7"/>
      <c r="CUK7"/>
      <c r="CUL7"/>
      <c r="CUM7"/>
      <c r="CUN7"/>
      <c r="CUO7"/>
      <c r="CUP7"/>
      <c r="CUQ7"/>
      <c r="CUR7"/>
      <c r="CUS7"/>
      <c r="CUT7"/>
      <c r="CUU7"/>
      <c r="CUV7"/>
      <c r="CUW7"/>
      <c r="CUX7"/>
      <c r="CUY7"/>
      <c r="CUZ7"/>
      <c r="CVA7"/>
      <c r="CVB7"/>
      <c r="CVC7"/>
      <c r="CVD7"/>
      <c r="CVE7"/>
      <c r="CVF7"/>
      <c r="CVG7"/>
      <c r="CVH7"/>
      <c r="CVI7"/>
      <c r="CVJ7"/>
      <c r="CVK7"/>
      <c r="CVL7"/>
      <c r="CVM7"/>
      <c r="CVN7"/>
      <c r="CVO7"/>
      <c r="CVP7"/>
      <c r="CVQ7"/>
      <c r="CVR7"/>
      <c r="CVS7"/>
      <c r="CVT7"/>
      <c r="CVU7"/>
      <c r="CVV7"/>
      <c r="CVW7"/>
      <c r="CVX7"/>
      <c r="CVY7"/>
      <c r="CVZ7"/>
      <c r="CWA7"/>
      <c r="CWB7"/>
      <c r="CWC7"/>
      <c r="CWD7"/>
      <c r="CWE7"/>
      <c r="CWF7"/>
      <c r="CWG7"/>
      <c r="CWH7"/>
      <c r="CWI7"/>
      <c r="CWJ7"/>
      <c r="CWK7"/>
      <c r="CWL7"/>
      <c r="CWM7"/>
      <c r="CWN7"/>
      <c r="CWO7"/>
      <c r="CWP7"/>
      <c r="CWQ7"/>
      <c r="CWR7"/>
      <c r="CWS7"/>
      <c r="CWT7"/>
      <c r="CWU7"/>
      <c r="CWV7"/>
      <c r="CWW7"/>
      <c r="CWX7"/>
      <c r="CWY7"/>
      <c r="CWZ7"/>
      <c r="CXA7"/>
      <c r="CXB7"/>
      <c r="CXC7"/>
      <c r="CXD7"/>
      <c r="CXE7"/>
      <c r="CXF7"/>
      <c r="CXG7"/>
      <c r="CXH7"/>
      <c r="CXI7"/>
      <c r="CXJ7"/>
      <c r="CXK7"/>
      <c r="CXL7"/>
      <c r="CXM7"/>
      <c r="CXN7"/>
      <c r="CXO7"/>
      <c r="CXP7"/>
      <c r="CXQ7"/>
      <c r="CXR7"/>
      <c r="CXS7"/>
      <c r="CXT7"/>
      <c r="CXU7"/>
      <c r="CXV7"/>
      <c r="CXW7"/>
      <c r="CXX7"/>
      <c r="CXY7"/>
      <c r="CXZ7"/>
      <c r="CYA7"/>
      <c r="CYB7"/>
      <c r="CYC7"/>
      <c r="CYD7"/>
      <c r="CYE7"/>
      <c r="CYF7"/>
      <c r="CYG7"/>
      <c r="CYH7"/>
      <c r="CYI7"/>
      <c r="CYJ7"/>
      <c r="CYK7"/>
      <c r="CYL7"/>
      <c r="CYM7"/>
      <c r="CYN7"/>
      <c r="CYO7"/>
      <c r="CYP7"/>
      <c r="CYQ7"/>
      <c r="CYR7"/>
      <c r="CYS7"/>
      <c r="CYT7"/>
      <c r="CYU7"/>
      <c r="CYV7"/>
      <c r="CYW7"/>
      <c r="CYX7"/>
      <c r="CYY7"/>
      <c r="CYZ7"/>
      <c r="CZA7"/>
      <c r="CZB7"/>
      <c r="CZC7"/>
      <c r="CZD7"/>
      <c r="CZE7"/>
      <c r="CZF7"/>
      <c r="CZG7"/>
      <c r="CZH7"/>
      <c r="CZI7"/>
      <c r="CZJ7"/>
      <c r="CZK7"/>
      <c r="CZL7"/>
      <c r="CZM7"/>
      <c r="CZN7"/>
      <c r="CZO7"/>
      <c r="CZP7"/>
      <c r="CZQ7"/>
      <c r="CZR7"/>
      <c r="CZS7"/>
      <c r="CZT7"/>
      <c r="CZU7"/>
      <c r="CZV7"/>
      <c r="CZW7"/>
      <c r="CZX7"/>
      <c r="CZY7"/>
      <c r="CZZ7"/>
      <c r="DAA7"/>
      <c r="DAB7"/>
      <c r="DAC7"/>
      <c r="DAD7"/>
      <c r="DAE7"/>
      <c r="DAF7"/>
      <c r="DAG7"/>
      <c r="DAH7"/>
      <c r="DAI7"/>
      <c r="DAJ7"/>
      <c r="DAK7"/>
      <c r="DAL7"/>
      <c r="DAM7"/>
      <c r="DAN7"/>
      <c r="DAO7"/>
      <c r="DAP7"/>
      <c r="DAQ7"/>
      <c r="DAR7"/>
      <c r="DAS7"/>
      <c r="DAT7"/>
      <c r="DAU7"/>
      <c r="DAV7"/>
      <c r="DAW7"/>
      <c r="DAX7"/>
      <c r="DAY7"/>
      <c r="DAZ7"/>
      <c r="DBA7"/>
      <c r="DBB7"/>
      <c r="DBC7"/>
      <c r="DBD7"/>
      <c r="DBE7"/>
      <c r="DBF7"/>
      <c r="DBG7"/>
      <c r="DBH7"/>
      <c r="DBI7"/>
      <c r="DBJ7"/>
      <c r="DBK7"/>
      <c r="DBL7"/>
      <c r="DBM7"/>
      <c r="DBN7"/>
      <c r="DBO7"/>
      <c r="DBP7"/>
      <c r="DBQ7"/>
      <c r="DBR7"/>
      <c r="DBS7"/>
      <c r="DBT7"/>
      <c r="DBU7"/>
      <c r="DBV7"/>
      <c r="DBW7"/>
      <c r="DBX7"/>
      <c r="DBY7"/>
      <c r="DBZ7"/>
      <c r="DCA7"/>
      <c r="DCB7"/>
      <c r="DCC7"/>
      <c r="DCD7"/>
      <c r="DCE7"/>
      <c r="DCF7"/>
      <c r="DCG7"/>
      <c r="DCH7"/>
      <c r="DCI7"/>
      <c r="DCJ7"/>
      <c r="DCK7"/>
      <c r="DCL7"/>
      <c r="DCM7"/>
      <c r="DCN7"/>
      <c r="DCO7"/>
      <c r="DCP7"/>
      <c r="DCQ7"/>
      <c r="DCR7"/>
      <c r="DCS7"/>
      <c r="DCT7"/>
      <c r="DCU7"/>
      <c r="DCV7"/>
      <c r="DCW7"/>
      <c r="DCX7"/>
      <c r="DCY7"/>
      <c r="DCZ7"/>
      <c r="DDA7"/>
      <c r="DDB7"/>
      <c r="DDC7"/>
      <c r="DDD7"/>
      <c r="DDE7"/>
      <c r="DDF7"/>
      <c r="DDG7"/>
      <c r="DDH7"/>
      <c r="DDI7"/>
      <c r="DDJ7"/>
      <c r="DDK7"/>
      <c r="DDL7"/>
      <c r="DDM7"/>
      <c r="DDN7"/>
      <c r="DDO7"/>
      <c r="DDP7"/>
      <c r="DDQ7"/>
      <c r="DDR7"/>
      <c r="DDS7"/>
      <c r="DDT7"/>
      <c r="DDU7"/>
      <c r="DDV7"/>
      <c r="DDW7"/>
      <c r="DDX7"/>
      <c r="DDY7"/>
      <c r="DDZ7"/>
      <c r="DEA7"/>
      <c r="DEB7"/>
      <c r="DEC7"/>
      <c r="DED7"/>
      <c r="DEE7"/>
      <c r="DEF7"/>
      <c r="DEG7"/>
      <c r="DEH7"/>
      <c r="DEI7"/>
      <c r="DEJ7"/>
      <c r="DEK7"/>
      <c r="DEL7"/>
      <c r="DEM7"/>
      <c r="DEN7"/>
      <c r="DEO7"/>
      <c r="DEP7"/>
      <c r="DEQ7"/>
      <c r="DER7"/>
      <c r="DES7"/>
      <c r="DET7"/>
      <c r="DEU7"/>
      <c r="DEV7"/>
      <c r="DEW7"/>
      <c r="DEX7"/>
      <c r="DEY7"/>
      <c r="DEZ7"/>
      <c r="DFA7"/>
      <c r="DFB7"/>
      <c r="DFC7"/>
      <c r="DFD7"/>
      <c r="DFE7"/>
      <c r="DFF7"/>
      <c r="DFG7"/>
      <c r="DFH7"/>
      <c r="DFI7"/>
      <c r="DFJ7"/>
      <c r="DFK7"/>
      <c r="DFL7"/>
      <c r="DFM7"/>
      <c r="DFN7"/>
      <c r="DFO7"/>
      <c r="DFP7"/>
      <c r="DFQ7"/>
      <c r="DFR7"/>
      <c r="DFS7"/>
      <c r="DFT7"/>
      <c r="DFU7"/>
      <c r="DFV7"/>
      <c r="DFW7"/>
      <c r="DFX7"/>
      <c r="DFY7"/>
      <c r="DFZ7"/>
      <c r="DGA7"/>
      <c r="DGB7"/>
      <c r="DGC7"/>
      <c r="DGD7"/>
      <c r="DGE7"/>
      <c r="DGF7"/>
      <c r="DGG7"/>
      <c r="DGH7"/>
      <c r="DGI7"/>
      <c r="DGJ7"/>
      <c r="DGK7"/>
      <c r="DGL7"/>
      <c r="DGM7"/>
      <c r="DGN7"/>
      <c r="DGO7"/>
      <c r="DGP7"/>
      <c r="DGQ7"/>
      <c r="DGR7"/>
      <c r="DGS7"/>
      <c r="DGT7"/>
      <c r="DGU7"/>
      <c r="DGV7"/>
      <c r="DGW7"/>
      <c r="DGX7"/>
      <c r="DGY7"/>
      <c r="DGZ7"/>
      <c r="DHA7"/>
      <c r="DHB7"/>
      <c r="DHC7"/>
      <c r="DHD7"/>
      <c r="DHE7"/>
      <c r="DHF7"/>
      <c r="DHG7"/>
      <c r="DHH7"/>
      <c r="DHI7"/>
      <c r="DHJ7"/>
      <c r="DHK7"/>
      <c r="DHL7"/>
      <c r="DHM7"/>
      <c r="DHN7"/>
      <c r="DHO7"/>
      <c r="DHP7"/>
      <c r="DHQ7"/>
      <c r="DHR7"/>
      <c r="DHS7"/>
      <c r="DHT7"/>
      <c r="DHU7"/>
      <c r="DHV7"/>
      <c r="DHW7"/>
      <c r="DHX7"/>
      <c r="DHY7"/>
      <c r="DHZ7"/>
      <c r="DIA7"/>
      <c r="DIB7"/>
      <c r="DIC7"/>
      <c r="DID7"/>
      <c r="DIE7"/>
      <c r="DIF7"/>
      <c r="DIG7"/>
      <c r="DIH7"/>
      <c r="DII7"/>
      <c r="DIJ7"/>
      <c r="DIK7"/>
      <c r="DIL7"/>
      <c r="DIM7"/>
      <c r="DIN7"/>
      <c r="DIO7"/>
      <c r="DIP7"/>
      <c r="DIQ7"/>
      <c r="DIR7"/>
      <c r="DIS7"/>
      <c r="DIT7"/>
      <c r="DIU7"/>
      <c r="DIV7"/>
      <c r="DIW7"/>
      <c r="DIX7"/>
      <c r="DIY7"/>
      <c r="DIZ7"/>
      <c r="DJA7"/>
      <c r="DJB7"/>
      <c r="DJC7"/>
      <c r="DJD7"/>
      <c r="DJE7"/>
      <c r="DJF7"/>
      <c r="DJG7"/>
      <c r="DJH7"/>
      <c r="DJI7"/>
      <c r="DJJ7"/>
      <c r="DJK7"/>
      <c r="DJL7"/>
      <c r="DJM7"/>
      <c r="DJN7"/>
      <c r="DJO7"/>
      <c r="DJP7"/>
      <c r="DJQ7"/>
      <c r="DJR7"/>
      <c r="DJS7"/>
      <c r="DJT7"/>
      <c r="DJU7"/>
      <c r="DJV7"/>
      <c r="DJW7"/>
      <c r="DJX7"/>
      <c r="DJY7"/>
      <c r="DJZ7"/>
      <c r="DKA7"/>
      <c r="DKB7"/>
      <c r="DKC7"/>
      <c r="DKD7"/>
      <c r="DKE7"/>
      <c r="DKF7"/>
      <c r="DKG7"/>
      <c r="DKH7"/>
      <c r="DKI7"/>
      <c r="DKJ7"/>
      <c r="DKK7"/>
      <c r="DKL7"/>
      <c r="DKM7"/>
      <c r="DKN7"/>
      <c r="DKO7"/>
      <c r="DKP7"/>
      <c r="DKQ7"/>
      <c r="DKR7"/>
      <c r="DKS7"/>
      <c r="DKT7"/>
      <c r="DKU7"/>
      <c r="DKV7"/>
      <c r="DKW7"/>
      <c r="DKX7"/>
      <c r="DKY7"/>
      <c r="DKZ7"/>
      <c r="DLA7"/>
      <c r="DLB7"/>
      <c r="DLC7"/>
      <c r="DLD7"/>
      <c r="DLE7"/>
      <c r="DLF7"/>
      <c r="DLG7"/>
      <c r="DLH7"/>
      <c r="DLI7"/>
      <c r="DLJ7"/>
      <c r="DLK7"/>
      <c r="DLL7"/>
      <c r="DLM7"/>
      <c r="DLN7"/>
      <c r="DLO7"/>
      <c r="DLP7"/>
      <c r="DLQ7"/>
      <c r="DLR7"/>
      <c r="DLS7"/>
      <c r="DLT7"/>
      <c r="DLU7"/>
      <c r="DLV7"/>
      <c r="DLW7"/>
      <c r="DLX7"/>
      <c r="DLY7"/>
      <c r="DLZ7"/>
      <c r="DMA7"/>
      <c r="DMB7"/>
      <c r="DMC7"/>
      <c r="DMD7"/>
      <c r="DME7"/>
      <c r="DMF7"/>
      <c r="DMG7"/>
      <c r="DMH7"/>
      <c r="DMI7"/>
      <c r="DMJ7"/>
      <c r="DMK7"/>
      <c r="DML7"/>
      <c r="DMM7"/>
      <c r="DMN7"/>
      <c r="DMO7"/>
      <c r="DMP7"/>
      <c r="DMQ7"/>
      <c r="DMR7"/>
      <c r="DMS7"/>
      <c r="DMT7"/>
      <c r="DMU7"/>
      <c r="DMV7"/>
      <c r="DMW7"/>
      <c r="DMX7"/>
      <c r="DMY7"/>
      <c r="DMZ7"/>
      <c r="DNA7"/>
      <c r="DNB7"/>
      <c r="DNC7"/>
      <c r="DND7"/>
      <c r="DNE7"/>
      <c r="DNF7"/>
      <c r="DNG7"/>
      <c r="DNH7"/>
      <c r="DNI7"/>
      <c r="DNJ7"/>
      <c r="DNK7"/>
      <c r="DNL7"/>
      <c r="DNM7"/>
      <c r="DNN7"/>
      <c r="DNO7"/>
      <c r="DNP7"/>
      <c r="DNQ7"/>
      <c r="DNR7"/>
      <c r="DNS7"/>
      <c r="DNT7"/>
      <c r="DNU7"/>
      <c r="DNV7"/>
      <c r="DNW7"/>
      <c r="DNX7"/>
      <c r="DNY7"/>
      <c r="DNZ7"/>
      <c r="DOA7"/>
      <c r="DOB7"/>
      <c r="DOC7"/>
      <c r="DOD7"/>
      <c r="DOE7"/>
      <c r="DOF7"/>
      <c r="DOG7"/>
      <c r="DOH7"/>
      <c r="DOI7"/>
      <c r="DOJ7"/>
      <c r="DOK7"/>
      <c r="DOL7"/>
      <c r="DOM7"/>
      <c r="DON7"/>
      <c r="DOO7"/>
      <c r="DOP7"/>
      <c r="DOQ7"/>
      <c r="DOR7"/>
      <c r="DOS7"/>
      <c r="DOT7"/>
      <c r="DOU7"/>
      <c r="DOV7"/>
      <c r="DOW7"/>
      <c r="DOX7"/>
      <c r="DOY7"/>
      <c r="DOZ7"/>
      <c r="DPA7"/>
      <c r="DPB7"/>
      <c r="DPC7"/>
      <c r="DPD7"/>
      <c r="DPE7"/>
      <c r="DPF7"/>
      <c r="DPG7"/>
      <c r="DPH7"/>
      <c r="DPI7"/>
      <c r="DPJ7"/>
      <c r="DPK7"/>
      <c r="DPL7"/>
      <c r="DPM7"/>
      <c r="DPN7"/>
      <c r="DPO7"/>
      <c r="DPP7"/>
      <c r="DPQ7"/>
      <c r="DPR7"/>
      <c r="DPS7"/>
      <c r="DPT7"/>
      <c r="DPU7"/>
      <c r="DPV7"/>
      <c r="DPW7"/>
      <c r="DPX7"/>
      <c r="DPY7"/>
      <c r="DPZ7"/>
      <c r="DQA7"/>
      <c r="DQB7"/>
      <c r="DQC7"/>
      <c r="DQD7"/>
      <c r="DQE7"/>
      <c r="DQF7"/>
      <c r="DQG7"/>
      <c r="DQH7"/>
      <c r="DQI7"/>
      <c r="DQJ7"/>
      <c r="DQK7"/>
      <c r="DQL7"/>
      <c r="DQM7"/>
      <c r="DQN7"/>
      <c r="DQO7"/>
      <c r="DQP7"/>
      <c r="DQQ7"/>
      <c r="DQR7"/>
      <c r="DQS7"/>
      <c r="DQT7"/>
      <c r="DQU7"/>
      <c r="DQV7"/>
      <c r="DQW7"/>
      <c r="DQX7"/>
      <c r="DQY7"/>
      <c r="DQZ7"/>
      <c r="DRA7"/>
      <c r="DRB7"/>
      <c r="DRC7"/>
      <c r="DRD7"/>
      <c r="DRE7"/>
      <c r="DRF7"/>
      <c r="DRG7"/>
      <c r="DRH7"/>
      <c r="DRI7"/>
      <c r="DRJ7"/>
      <c r="DRK7"/>
      <c r="DRL7"/>
      <c r="DRM7"/>
      <c r="DRN7"/>
      <c r="DRO7"/>
      <c r="DRP7"/>
      <c r="DRQ7"/>
      <c r="DRR7"/>
      <c r="DRS7"/>
      <c r="DRT7"/>
      <c r="DRU7"/>
      <c r="DRV7"/>
      <c r="DRW7"/>
      <c r="DRX7"/>
      <c r="DRY7"/>
      <c r="DRZ7"/>
      <c r="DSA7"/>
      <c r="DSB7"/>
      <c r="DSC7"/>
      <c r="DSD7"/>
      <c r="DSE7"/>
      <c r="DSF7"/>
      <c r="DSG7"/>
      <c r="DSH7"/>
      <c r="DSI7"/>
      <c r="DSJ7"/>
      <c r="DSK7"/>
      <c r="DSL7"/>
      <c r="DSM7"/>
      <c r="DSN7"/>
      <c r="DSO7"/>
      <c r="DSP7"/>
      <c r="DSQ7"/>
      <c r="DSR7"/>
      <c r="DSS7"/>
      <c r="DST7"/>
      <c r="DSU7"/>
      <c r="DSV7"/>
      <c r="DSW7"/>
      <c r="DSX7"/>
      <c r="DSY7"/>
      <c r="DSZ7"/>
      <c r="DTA7"/>
      <c r="DTB7"/>
      <c r="DTC7"/>
      <c r="DTD7"/>
      <c r="DTE7"/>
      <c r="DTF7"/>
      <c r="DTG7"/>
      <c r="DTH7"/>
      <c r="DTI7"/>
      <c r="DTJ7"/>
      <c r="DTK7"/>
      <c r="DTL7"/>
      <c r="DTM7"/>
      <c r="DTN7"/>
      <c r="DTO7"/>
      <c r="DTP7"/>
      <c r="DTQ7"/>
      <c r="DTR7"/>
      <c r="DTS7"/>
      <c r="DTT7"/>
      <c r="DTU7"/>
      <c r="DTV7"/>
      <c r="DTW7"/>
      <c r="DTX7"/>
      <c r="DTY7"/>
      <c r="DTZ7"/>
      <c r="DUA7"/>
      <c r="DUB7"/>
      <c r="DUC7"/>
      <c r="DUD7"/>
      <c r="DUE7"/>
      <c r="DUF7"/>
      <c r="DUG7"/>
      <c r="DUH7"/>
      <c r="DUI7"/>
      <c r="DUJ7"/>
      <c r="DUK7"/>
      <c r="DUL7"/>
      <c r="DUM7"/>
      <c r="DUN7"/>
      <c r="DUO7"/>
      <c r="DUP7"/>
      <c r="DUQ7"/>
      <c r="DUR7"/>
      <c r="DUS7"/>
      <c r="DUT7"/>
      <c r="DUU7"/>
      <c r="DUV7"/>
      <c r="DUW7"/>
      <c r="DUX7"/>
      <c r="DUY7"/>
      <c r="DUZ7"/>
      <c r="DVA7"/>
      <c r="DVB7"/>
      <c r="DVC7"/>
      <c r="DVD7"/>
      <c r="DVE7"/>
      <c r="DVF7"/>
      <c r="DVG7"/>
      <c r="DVH7"/>
      <c r="DVI7"/>
      <c r="DVJ7"/>
      <c r="DVK7"/>
      <c r="DVL7"/>
      <c r="DVM7"/>
      <c r="DVN7"/>
      <c r="DVO7"/>
      <c r="DVP7"/>
      <c r="DVQ7"/>
      <c r="DVR7"/>
      <c r="DVS7"/>
      <c r="DVT7"/>
      <c r="DVU7"/>
      <c r="DVV7"/>
      <c r="DVW7"/>
      <c r="DVX7"/>
      <c r="DVY7"/>
      <c r="DVZ7"/>
      <c r="DWA7"/>
      <c r="DWB7"/>
      <c r="DWC7"/>
      <c r="DWD7"/>
      <c r="DWE7"/>
      <c r="DWF7"/>
      <c r="DWG7"/>
      <c r="DWH7"/>
      <c r="DWI7"/>
      <c r="DWJ7"/>
      <c r="DWK7"/>
      <c r="DWL7"/>
      <c r="DWM7"/>
      <c r="DWN7"/>
      <c r="DWO7"/>
      <c r="DWP7"/>
      <c r="DWQ7"/>
      <c r="DWR7"/>
      <c r="DWS7"/>
      <c r="DWT7"/>
      <c r="DWU7"/>
      <c r="DWV7"/>
      <c r="DWW7"/>
      <c r="DWX7"/>
      <c r="DWY7"/>
      <c r="DWZ7"/>
      <c r="DXA7"/>
      <c r="DXB7"/>
      <c r="DXC7"/>
      <c r="DXD7"/>
      <c r="DXE7"/>
      <c r="DXF7"/>
      <c r="DXG7"/>
      <c r="DXH7"/>
      <c r="DXI7"/>
      <c r="DXJ7"/>
      <c r="DXK7"/>
      <c r="DXL7"/>
      <c r="DXM7"/>
      <c r="DXN7"/>
      <c r="DXO7"/>
      <c r="DXP7"/>
      <c r="DXQ7"/>
      <c r="DXR7"/>
      <c r="DXS7"/>
      <c r="DXT7"/>
      <c r="DXU7"/>
      <c r="DXV7"/>
      <c r="DXW7"/>
      <c r="DXX7"/>
      <c r="DXY7"/>
      <c r="DXZ7"/>
      <c r="DYA7"/>
      <c r="DYB7"/>
      <c r="DYC7"/>
      <c r="DYD7"/>
      <c r="DYE7"/>
      <c r="DYF7"/>
      <c r="DYG7"/>
      <c r="DYH7"/>
      <c r="DYI7"/>
      <c r="DYJ7"/>
      <c r="DYK7"/>
      <c r="DYL7"/>
      <c r="DYM7"/>
      <c r="DYN7"/>
      <c r="DYO7"/>
      <c r="DYP7"/>
      <c r="DYQ7"/>
      <c r="DYR7"/>
      <c r="DYS7"/>
      <c r="DYT7"/>
      <c r="DYU7"/>
      <c r="DYV7"/>
      <c r="DYW7"/>
      <c r="DYX7"/>
      <c r="DYY7"/>
      <c r="DYZ7"/>
      <c r="DZA7"/>
      <c r="DZB7"/>
      <c r="DZC7"/>
      <c r="DZD7"/>
      <c r="DZE7"/>
      <c r="DZF7"/>
      <c r="DZG7"/>
      <c r="DZH7"/>
      <c r="DZI7"/>
      <c r="DZJ7"/>
      <c r="DZK7"/>
      <c r="DZL7"/>
      <c r="DZM7"/>
      <c r="DZN7"/>
      <c r="DZO7"/>
      <c r="DZP7"/>
      <c r="DZQ7"/>
      <c r="DZR7"/>
      <c r="DZS7"/>
      <c r="DZT7"/>
      <c r="DZU7"/>
      <c r="DZV7"/>
      <c r="DZW7"/>
      <c r="DZX7"/>
      <c r="DZY7"/>
      <c r="DZZ7"/>
      <c r="EAA7"/>
      <c r="EAB7"/>
      <c r="EAC7"/>
      <c r="EAD7"/>
      <c r="EAE7"/>
      <c r="EAF7"/>
      <c r="EAG7"/>
      <c r="EAH7"/>
      <c r="EAI7"/>
      <c r="EAJ7"/>
      <c r="EAK7"/>
      <c r="EAL7"/>
      <c r="EAM7"/>
      <c r="EAN7"/>
      <c r="EAO7"/>
      <c r="EAP7"/>
      <c r="EAQ7"/>
      <c r="EAR7"/>
      <c r="EAS7"/>
      <c r="EAT7"/>
      <c r="EAU7"/>
      <c r="EAV7"/>
      <c r="EAW7"/>
      <c r="EAX7"/>
      <c r="EAY7"/>
      <c r="EAZ7"/>
      <c r="EBA7"/>
      <c r="EBB7"/>
      <c r="EBC7"/>
      <c r="EBD7"/>
      <c r="EBE7"/>
      <c r="EBF7"/>
      <c r="EBG7"/>
      <c r="EBH7"/>
      <c r="EBI7"/>
      <c r="EBJ7"/>
      <c r="EBK7"/>
      <c r="EBL7"/>
      <c r="EBM7"/>
      <c r="EBN7"/>
      <c r="EBO7"/>
      <c r="EBP7"/>
      <c r="EBQ7"/>
      <c r="EBR7"/>
      <c r="EBS7"/>
      <c r="EBT7"/>
      <c r="EBU7"/>
      <c r="EBV7"/>
      <c r="EBW7"/>
      <c r="EBX7"/>
      <c r="EBY7"/>
      <c r="EBZ7"/>
      <c r="ECA7"/>
      <c r="ECB7"/>
      <c r="ECC7"/>
      <c r="ECD7"/>
      <c r="ECE7"/>
      <c r="ECF7"/>
      <c r="ECG7"/>
      <c r="ECH7"/>
      <c r="ECI7"/>
      <c r="ECJ7"/>
      <c r="ECK7"/>
      <c r="ECL7"/>
      <c r="ECM7"/>
      <c r="ECN7"/>
      <c r="ECO7"/>
      <c r="ECP7"/>
      <c r="ECQ7"/>
      <c r="ECR7"/>
      <c r="ECS7"/>
      <c r="ECT7"/>
      <c r="ECU7"/>
      <c r="ECV7"/>
      <c r="ECW7"/>
      <c r="ECX7"/>
      <c r="ECY7"/>
      <c r="ECZ7"/>
      <c r="EDA7"/>
      <c r="EDB7"/>
      <c r="EDC7"/>
      <c r="EDD7"/>
      <c r="EDE7"/>
      <c r="EDF7"/>
      <c r="EDG7"/>
      <c r="EDH7"/>
      <c r="EDI7"/>
      <c r="EDJ7"/>
      <c r="EDK7"/>
      <c r="EDL7"/>
      <c r="EDM7"/>
      <c r="EDN7"/>
      <c r="EDO7"/>
      <c r="EDP7"/>
      <c r="EDQ7"/>
      <c r="EDR7"/>
      <c r="EDS7"/>
      <c r="EDT7"/>
      <c r="EDU7"/>
      <c r="EDV7"/>
      <c r="EDW7"/>
      <c r="EDX7"/>
      <c r="EDY7"/>
      <c r="EDZ7"/>
      <c r="EEA7"/>
      <c r="EEB7"/>
      <c r="EEC7"/>
      <c r="EED7"/>
      <c r="EEE7"/>
      <c r="EEF7"/>
      <c r="EEG7"/>
      <c r="EEH7"/>
      <c r="EEI7"/>
      <c r="EEJ7"/>
      <c r="EEK7"/>
      <c r="EEL7"/>
      <c r="EEM7"/>
      <c r="EEN7"/>
      <c r="EEO7"/>
      <c r="EEP7"/>
      <c r="EEQ7"/>
      <c r="EER7"/>
      <c r="EES7"/>
      <c r="EET7"/>
      <c r="EEU7"/>
      <c r="EEV7"/>
      <c r="EEW7"/>
      <c r="EEX7"/>
      <c r="EEY7"/>
      <c r="EEZ7"/>
      <c r="EFA7"/>
      <c r="EFB7"/>
      <c r="EFC7"/>
      <c r="EFD7"/>
      <c r="EFE7"/>
      <c r="EFF7"/>
      <c r="EFG7"/>
      <c r="EFH7"/>
      <c r="EFI7"/>
      <c r="EFJ7"/>
      <c r="EFK7"/>
      <c r="EFL7"/>
      <c r="EFM7"/>
      <c r="EFN7"/>
      <c r="EFO7"/>
      <c r="EFP7"/>
      <c r="EFQ7"/>
      <c r="EFR7"/>
      <c r="EFS7"/>
      <c r="EFT7"/>
      <c r="EFU7"/>
      <c r="EFV7"/>
      <c r="EFW7"/>
      <c r="EFX7"/>
      <c r="EFY7"/>
      <c r="EFZ7"/>
      <c r="EGA7"/>
      <c r="EGB7"/>
      <c r="EGC7"/>
      <c r="EGD7"/>
      <c r="EGE7"/>
      <c r="EGF7"/>
      <c r="EGG7"/>
      <c r="EGH7"/>
      <c r="EGI7"/>
      <c r="EGJ7"/>
      <c r="EGK7"/>
      <c r="EGL7"/>
      <c r="EGM7"/>
      <c r="EGN7"/>
      <c r="EGO7"/>
      <c r="EGP7"/>
      <c r="EGQ7"/>
      <c r="EGR7"/>
      <c r="EGS7"/>
      <c r="EGT7"/>
      <c r="EGU7"/>
      <c r="EGV7"/>
      <c r="EGW7"/>
      <c r="EGX7"/>
      <c r="EGY7"/>
      <c r="EGZ7"/>
      <c r="EHA7"/>
      <c r="EHB7"/>
      <c r="EHC7"/>
      <c r="EHD7"/>
      <c r="EHE7"/>
      <c r="EHF7"/>
      <c r="EHG7"/>
      <c r="EHH7"/>
      <c r="EHI7"/>
      <c r="EHJ7"/>
      <c r="EHK7"/>
      <c r="EHL7"/>
      <c r="EHM7"/>
      <c r="EHN7"/>
      <c r="EHO7"/>
      <c r="EHP7"/>
      <c r="EHQ7"/>
      <c r="EHR7"/>
      <c r="EHS7"/>
      <c r="EHT7"/>
      <c r="EHU7"/>
      <c r="EHV7"/>
      <c r="EHW7"/>
      <c r="EHX7"/>
      <c r="EHY7"/>
      <c r="EHZ7"/>
      <c r="EIA7"/>
      <c r="EIB7"/>
      <c r="EIC7"/>
      <c r="EID7"/>
      <c r="EIE7"/>
      <c r="EIF7"/>
      <c r="EIG7"/>
      <c r="EIH7"/>
      <c r="EII7"/>
      <c r="EIJ7"/>
      <c r="EIK7"/>
      <c r="EIL7"/>
      <c r="EIM7"/>
      <c r="EIN7"/>
      <c r="EIO7"/>
      <c r="EIP7"/>
      <c r="EIQ7"/>
      <c r="EIR7"/>
      <c r="EIS7"/>
      <c r="EIT7"/>
      <c r="EIU7"/>
      <c r="EIV7"/>
      <c r="EIW7"/>
      <c r="EIX7"/>
      <c r="EIY7"/>
      <c r="EIZ7"/>
      <c r="EJA7"/>
      <c r="EJB7"/>
      <c r="EJC7"/>
      <c r="EJD7"/>
      <c r="EJE7"/>
      <c r="EJF7"/>
      <c r="EJG7"/>
      <c r="EJH7"/>
      <c r="EJI7"/>
      <c r="EJJ7"/>
      <c r="EJK7"/>
      <c r="EJL7"/>
      <c r="EJM7"/>
      <c r="EJN7"/>
      <c r="EJO7"/>
      <c r="EJP7"/>
      <c r="EJQ7"/>
      <c r="EJR7"/>
      <c r="EJS7"/>
      <c r="EJT7"/>
      <c r="EJU7"/>
      <c r="EJV7"/>
      <c r="EJW7"/>
      <c r="EJX7"/>
      <c r="EJY7"/>
      <c r="EJZ7"/>
      <c r="EKA7"/>
      <c r="EKB7"/>
      <c r="EKC7"/>
      <c r="EKD7"/>
      <c r="EKE7"/>
      <c r="EKF7"/>
      <c r="EKG7"/>
      <c r="EKH7"/>
      <c r="EKI7"/>
      <c r="EKJ7"/>
      <c r="EKK7"/>
      <c r="EKL7"/>
      <c r="EKM7"/>
      <c r="EKN7"/>
      <c r="EKO7"/>
      <c r="EKP7"/>
      <c r="EKQ7"/>
      <c r="EKR7"/>
      <c r="EKS7"/>
      <c r="EKT7"/>
      <c r="EKU7"/>
      <c r="EKV7"/>
      <c r="EKW7"/>
      <c r="EKX7"/>
      <c r="EKY7"/>
      <c r="EKZ7"/>
      <c r="ELA7"/>
      <c r="ELB7"/>
      <c r="ELC7"/>
      <c r="ELD7"/>
      <c r="ELE7"/>
      <c r="ELF7"/>
      <c r="ELG7"/>
      <c r="ELH7"/>
      <c r="ELI7"/>
      <c r="ELJ7"/>
      <c r="ELK7"/>
      <c r="ELL7"/>
      <c r="ELM7"/>
      <c r="ELN7"/>
      <c r="ELO7"/>
      <c r="ELP7"/>
      <c r="ELQ7"/>
      <c r="ELR7"/>
      <c r="ELS7"/>
      <c r="ELT7"/>
      <c r="ELU7"/>
      <c r="ELV7"/>
      <c r="ELW7"/>
      <c r="ELX7"/>
      <c r="ELY7"/>
      <c r="ELZ7"/>
      <c r="EMA7"/>
      <c r="EMB7"/>
      <c r="EMC7"/>
      <c r="EMD7"/>
      <c r="EME7"/>
      <c r="EMF7"/>
      <c r="EMG7"/>
      <c r="EMH7"/>
      <c r="EMI7"/>
      <c r="EMJ7"/>
      <c r="EMK7"/>
      <c r="EML7"/>
      <c r="EMM7"/>
      <c r="EMN7"/>
      <c r="EMO7"/>
      <c r="EMP7"/>
      <c r="EMQ7"/>
      <c r="EMR7"/>
      <c r="EMS7"/>
      <c r="EMT7"/>
      <c r="EMU7"/>
      <c r="EMV7"/>
      <c r="EMW7"/>
      <c r="EMX7"/>
      <c r="EMY7"/>
      <c r="EMZ7"/>
      <c r="ENA7"/>
      <c r="ENB7"/>
      <c r="ENC7"/>
      <c r="END7"/>
      <c r="ENE7"/>
      <c r="ENF7"/>
      <c r="ENG7"/>
      <c r="ENH7"/>
      <c r="ENI7"/>
      <c r="ENJ7"/>
      <c r="ENK7"/>
      <c r="ENL7"/>
      <c r="ENM7"/>
      <c r="ENN7"/>
      <c r="ENO7"/>
      <c r="ENP7"/>
      <c r="ENQ7"/>
      <c r="ENR7"/>
      <c r="ENS7"/>
      <c r="ENT7"/>
      <c r="ENU7"/>
      <c r="ENV7"/>
      <c r="ENW7"/>
      <c r="ENX7"/>
      <c r="ENY7"/>
      <c r="ENZ7"/>
      <c r="EOA7"/>
      <c r="EOB7"/>
      <c r="EOC7"/>
      <c r="EOD7"/>
      <c r="EOE7"/>
      <c r="EOF7"/>
      <c r="EOG7"/>
      <c r="EOH7"/>
      <c r="EOI7"/>
      <c r="EOJ7"/>
      <c r="EOK7"/>
      <c r="EOL7"/>
      <c r="EOM7"/>
      <c r="EON7"/>
      <c r="EOO7"/>
      <c r="EOP7"/>
      <c r="EOQ7"/>
      <c r="EOR7"/>
      <c r="EOS7"/>
      <c r="EOT7"/>
      <c r="EOU7"/>
      <c r="EOV7"/>
      <c r="EOW7"/>
      <c r="EOX7"/>
      <c r="EOY7"/>
      <c r="EOZ7"/>
      <c r="EPA7"/>
      <c r="EPB7"/>
      <c r="EPC7"/>
      <c r="EPD7"/>
      <c r="EPE7"/>
      <c r="EPF7"/>
      <c r="EPG7"/>
      <c r="EPH7"/>
      <c r="EPI7"/>
      <c r="EPJ7"/>
      <c r="EPK7"/>
      <c r="EPL7"/>
      <c r="EPM7"/>
      <c r="EPN7"/>
      <c r="EPO7"/>
      <c r="EPP7"/>
      <c r="EPQ7"/>
      <c r="EPR7"/>
      <c r="EPS7"/>
      <c r="EPT7"/>
      <c r="EPU7"/>
      <c r="EPV7"/>
      <c r="EPW7"/>
      <c r="EPX7"/>
      <c r="EPY7"/>
      <c r="EPZ7"/>
      <c r="EQA7"/>
      <c r="EQB7"/>
      <c r="EQC7"/>
      <c r="EQD7"/>
      <c r="EQE7"/>
      <c r="EQF7"/>
      <c r="EQG7"/>
      <c r="EQH7"/>
      <c r="EQI7"/>
      <c r="EQJ7"/>
      <c r="EQK7"/>
      <c r="EQL7"/>
      <c r="EQM7"/>
      <c r="EQN7"/>
      <c r="EQO7"/>
      <c r="EQP7"/>
      <c r="EQQ7"/>
      <c r="EQR7"/>
      <c r="EQS7"/>
      <c r="EQT7"/>
      <c r="EQU7"/>
      <c r="EQV7"/>
      <c r="EQW7"/>
      <c r="EQX7"/>
      <c r="EQY7"/>
      <c r="EQZ7"/>
      <c r="ERA7"/>
      <c r="ERB7"/>
      <c r="ERC7"/>
      <c r="ERD7"/>
      <c r="ERE7"/>
      <c r="ERF7"/>
      <c r="ERG7"/>
      <c r="ERH7"/>
      <c r="ERI7"/>
      <c r="ERJ7"/>
      <c r="ERK7"/>
      <c r="ERL7"/>
      <c r="ERM7"/>
      <c r="ERN7"/>
      <c r="ERO7"/>
      <c r="ERP7"/>
      <c r="ERQ7"/>
      <c r="ERR7"/>
      <c r="ERS7"/>
      <c r="ERT7"/>
      <c r="ERU7"/>
      <c r="ERV7"/>
      <c r="ERW7"/>
      <c r="ERX7"/>
      <c r="ERY7"/>
      <c r="ERZ7"/>
      <c r="ESA7"/>
      <c r="ESB7"/>
      <c r="ESC7"/>
      <c r="ESD7"/>
      <c r="ESE7"/>
      <c r="ESF7"/>
      <c r="ESG7"/>
      <c r="ESH7"/>
      <c r="ESI7"/>
      <c r="ESJ7"/>
      <c r="ESK7"/>
      <c r="ESL7"/>
      <c r="ESM7"/>
      <c r="ESN7"/>
      <c r="ESO7"/>
      <c r="ESP7"/>
      <c r="ESQ7"/>
      <c r="ESR7"/>
      <c r="ESS7"/>
      <c r="EST7"/>
      <c r="ESU7"/>
      <c r="ESV7"/>
      <c r="ESW7"/>
      <c r="ESX7"/>
      <c r="ESY7"/>
      <c r="ESZ7"/>
      <c r="ETA7"/>
      <c r="ETB7"/>
      <c r="ETC7"/>
      <c r="ETD7"/>
      <c r="ETE7"/>
      <c r="ETF7"/>
      <c r="ETG7"/>
      <c r="ETH7"/>
      <c r="ETI7"/>
      <c r="ETJ7"/>
      <c r="ETK7"/>
      <c r="ETL7"/>
      <c r="ETM7"/>
      <c r="ETN7"/>
      <c r="ETO7"/>
      <c r="ETP7"/>
      <c r="ETQ7"/>
      <c r="ETR7"/>
      <c r="ETS7"/>
      <c r="ETT7"/>
      <c r="ETU7"/>
      <c r="ETV7"/>
      <c r="ETW7"/>
      <c r="ETX7"/>
      <c r="ETY7"/>
      <c r="ETZ7"/>
      <c r="EUA7"/>
      <c r="EUB7"/>
      <c r="EUC7"/>
      <c r="EUD7"/>
      <c r="EUE7"/>
      <c r="EUF7"/>
      <c r="EUG7"/>
      <c r="EUH7"/>
      <c r="EUI7"/>
      <c r="EUJ7"/>
      <c r="EUK7"/>
      <c r="EUL7"/>
      <c r="EUM7"/>
      <c r="EUN7"/>
      <c r="EUO7"/>
      <c r="EUP7"/>
      <c r="EUQ7"/>
      <c r="EUR7"/>
      <c r="EUS7"/>
      <c r="EUT7"/>
      <c r="EUU7"/>
      <c r="EUV7"/>
      <c r="EUW7"/>
      <c r="EUX7"/>
      <c r="EUY7"/>
      <c r="EUZ7"/>
      <c r="EVA7"/>
      <c r="EVB7"/>
      <c r="EVC7"/>
      <c r="EVD7"/>
      <c r="EVE7"/>
      <c r="EVF7"/>
      <c r="EVG7"/>
      <c r="EVH7"/>
      <c r="EVI7"/>
      <c r="EVJ7"/>
      <c r="EVK7"/>
      <c r="EVL7"/>
      <c r="EVM7"/>
      <c r="EVN7"/>
      <c r="EVO7"/>
      <c r="EVP7"/>
      <c r="EVQ7"/>
      <c r="EVR7"/>
      <c r="EVS7"/>
      <c r="EVT7"/>
      <c r="EVU7"/>
      <c r="EVV7"/>
      <c r="EVW7"/>
      <c r="EVX7"/>
      <c r="EVY7"/>
      <c r="EVZ7"/>
      <c r="EWA7"/>
      <c r="EWB7"/>
      <c r="EWC7"/>
      <c r="EWD7"/>
      <c r="EWE7"/>
      <c r="EWF7"/>
      <c r="EWG7"/>
      <c r="EWH7"/>
      <c r="EWI7"/>
      <c r="EWJ7"/>
      <c r="EWK7"/>
      <c r="EWL7"/>
      <c r="EWM7"/>
      <c r="EWN7"/>
      <c r="EWO7"/>
      <c r="EWP7"/>
      <c r="EWQ7"/>
      <c r="EWR7"/>
      <c r="EWS7"/>
      <c r="EWT7"/>
      <c r="EWU7"/>
      <c r="EWV7"/>
      <c r="EWW7"/>
      <c r="EWX7"/>
      <c r="EWY7"/>
      <c r="EWZ7"/>
      <c r="EXA7"/>
      <c r="EXB7"/>
      <c r="EXC7"/>
      <c r="EXD7"/>
      <c r="EXE7"/>
      <c r="EXF7"/>
      <c r="EXG7"/>
      <c r="EXH7"/>
      <c r="EXI7"/>
      <c r="EXJ7"/>
      <c r="EXK7"/>
      <c r="EXL7"/>
      <c r="EXM7"/>
      <c r="EXN7"/>
      <c r="EXO7"/>
      <c r="EXP7"/>
      <c r="EXQ7"/>
      <c r="EXR7"/>
      <c r="EXS7"/>
      <c r="EXT7"/>
      <c r="EXU7"/>
      <c r="EXV7"/>
      <c r="EXW7"/>
      <c r="EXX7"/>
      <c r="EXY7"/>
      <c r="EXZ7"/>
      <c r="EYA7"/>
      <c r="EYB7"/>
      <c r="EYC7"/>
      <c r="EYD7"/>
      <c r="EYE7"/>
      <c r="EYF7"/>
      <c r="EYG7"/>
      <c r="EYH7"/>
      <c r="EYI7"/>
      <c r="EYJ7"/>
      <c r="EYK7"/>
      <c r="EYL7"/>
      <c r="EYM7"/>
      <c r="EYN7"/>
      <c r="EYO7"/>
      <c r="EYP7"/>
      <c r="EYQ7"/>
      <c r="EYR7"/>
      <c r="EYS7"/>
      <c r="EYT7"/>
      <c r="EYU7"/>
      <c r="EYV7"/>
      <c r="EYW7"/>
      <c r="EYX7"/>
      <c r="EYY7"/>
      <c r="EYZ7"/>
      <c r="EZA7"/>
      <c r="EZB7"/>
      <c r="EZC7"/>
      <c r="EZD7"/>
      <c r="EZE7"/>
      <c r="EZF7"/>
      <c r="EZG7"/>
      <c r="EZH7"/>
      <c r="EZI7"/>
      <c r="EZJ7"/>
      <c r="EZK7"/>
      <c r="EZL7"/>
      <c r="EZM7"/>
      <c r="EZN7"/>
      <c r="EZO7"/>
      <c r="EZP7"/>
      <c r="EZQ7"/>
      <c r="EZR7"/>
      <c r="EZS7"/>
      <c r="EZT7"/>
      <c r="EZU7"/>
      <c r="EZV7"/>
      <c r="EZW7"/>
      <c r="EZX7"/>
      <c r="EZY7"/>
      <c r="EZZ7"/>
      <c r="FAA7"/>
      <c r="FAB7"/>
      <c r="FAC7"/>
      <c r="FAD7"/>
      <c r="FAE7"/>
      <c r="FAF7"/>
      <c r="FAG7"/>
      <c r="FAH7"/>
      <c r="FAI7"/>
      <c r="FAJ7"/>
      <c r="FAK7"/>
      <c r="FAL7"/>
      <c r="FAM7"/>
      <c r="FAN7"/>
      <c r="FAO7"/>
      <c r="FAP7"/>
      <c r="FAQ7"/>
      <c r="FAR7"/>
      <c r="FAS7"/>
      <c r="FAT7"/>
      <c r="FAU7"/>
      <c r="FAV7"/>
      <c r="FAW7"/>
      <c r="FAX7"/>
      <c r="FAY7"/>
      <c r="FAZ7"/>
      <c r="FBA7"/>
      <c r="FBB7"/>
      <c r="FBC7"/>
      <c r="FBD7"/>
      <c r="FBE7"/>
      <c r="FBF7"/>
      <c r="FBG7"/>
      <c r="FBH7"/>
      <c r="FBI7"/>
      <c r="FBJ7"/>
      <c r="FBK7"/>
      <c r="FBL7"/>
      <c r="FBM7"/>
      <c r="FBN7"/>
      <c r="FBO7"/>
      <c r="FBP7"/>
      <c r="FBQ7"/>
      <c r="FBR7"/>
      <c r="FBS7"/>
      <c r="FBT7"/>
      <c r="FBU7"/>
      <c r="FBV7"/>
      <c r="FBW7"/>
      <c r="FBX7"/>
      <c r="FBY7"/>
      <c r="FBZ7"/>
      <c r="FCA7"/>
      <c r="FCB7"/>
      <c r="FCC7"/>
      <c r="FCD7"/>
      <c r="FCE7"/>
      <c r="FCF7"/>
      <c r="FCG7"/>
      <c r="FCH7"/>
      <c r="FCI7"/>
      <c r="FCJ7"/>
      <c r="FCK7"/>
      <c r="FCL7"/>
      <c r="FCM7"/>
      <c r="FCN7"/>
      <c r="FCO7"/>
      <c r="FCP7"/>
      <c r="FCQ7"/>
      <c r="FCR7"/>
      <c r="FCS7"/>
      <c r="FCT7"/>
      <c r="FCU7"/>
      <c r="FCV7"/>
      <c r="FCW7"/>
      <c r="FCX7"/>
      <c r="FCY7"/>
      <c r="FCZ7"/>
      <c r="FDA7"/>
      <c r="FDB7"/>
      <c r="FDC7"/>
      <c r="FDD7"/>
      <c r="FDE7"/>
      <c r="FDF7"/>
      <c r="FDG7"/>
      <c r="FDH7"/>
      <c r="FDI7"/>
      <c r="FDJ7"/>
      <c r="FDK7"/>
      <c r="FDL7"/>
      <c r="FDM7"/>
      <c r="FDN7"/>
      <c r="FDO7"/>
      <c r="FDP7"/>
      <c r="FDQ7"/>
      <c r="FDR7"/>
      <c r="FDS7"/>
      <c r="FDT7"/>
      <c r="FDU7"/>
      <c r="FDV7"/>
      <c r="FDW7"/>
      <c r="FDX7"/>
      <c r="FDY7"/>
      <c r="FDZ7"/>
      <c r="FEA7"/>
      <c r="FEB7"/>
      <c r="FEC7"/>
      <c r="FED7"/>
      <c r="FEE7"/>
      <c r="FEF7"/>
      <c r="FEG7"/>
      <c r="FEH7"/>
      <c r="FEI7"/>
      <c r="FEJ7"/>
      <c r="FEK7"/>
      <c r="FEL7"/>
      <c r="FEM7"/>
      <c r="FEN7"/>
      <c r="FEO7"/>
      <c r="FEP7"/>
      <c r="FEQ7"/>
      <c r="FER7"/>
      <c r="FES7"/>
      <c r="FET7"/>
      <c r="FEU7"/>
      <c r="FEV7"/>
      <c r="FEW7"/>
      <c r="FEX7"/>
      <c r="FEY7"/>
      <c r="FEZ7"/>
      <c r="FFA7"/>
      <c r="FFB7"/>
      <c r="FFC7"/>
      <c r="FFD7"/>
      <c r="FFE7"/>
      <c r="FFF7"/>
      <c r="FFG7"/>
      <c r="FFH7"/>
      <c r="FFI7"/>
      <c r="FFJ7"/>
      <c r="FFK7"/>
      <c r="FFL7"/>
      <c r="FFM7"/>
      <c r="FFN7"/>
      <c r="FFO7"/>
      <c r="FFP7"/>
      <c r="FFQ7"/>
      <c r="FFR7"/>
      <c r="FFS7"/>
      <c r="FFT7"/>
      <c r="FFU7"/>
      <c r="FFV7"/>
      <c r="FFW7"/>
      <c r="FFX7"/>
      <c r="FFY7"/>
      <c r="FFZ7"/>
      <c r="FGA7"/>
      <c r="FGB7"/>
      <c r="FGC7"/>
      <c r="FGD7"/>
      <c r="FGE7"/>
      <c r="FGF7"/>
      <c r="FGG7"/>
      <c r="FGH7"/>
      <c r="FGI7"/>
      <c r="FGJ7"/>
      <c r="FGK7"/>
      <c r="FGL7"/>
      <c r="FGM7"/>
      <c r="FGN7"/>
      <c r="FGO7"/>
      <c r="FGP7"/>
      <c r="FGQ7"/>
      <c r="FGR7"/>
      <c r="FGS7"/>
      <c r="FGT7"/>
      <c r="FGU7"/>
      <c r="FGV7"/>
      <c r="FGW7"/>
      <c r="FGX7"/>
      <c r="FGY7"/>
      <c r="FGZ7"/>
      <c r="FHA7"/>
      <c r="FHB7"/>
      <c r="FHC7"/>
      <c r="FHD7"/>
      <c r="FHE7"/>
      <c r="FHF7"/>
      <c r="FHG7"/>
      <c r="FHH7"/>
      <c r="FHI7"/>
      <c r="FHJ7"/>
      <c r="FHK7"/>
      <c r="FHL7"/>
      <c r="FHM7"/>
      <c r="FHN7"/>
      <c r="FHO7"/>
      <c r="FHP7"/>
      <c r="FHQ7"/>
      <c r="FHR7"/>
      <c r="FHS7"/>
      <c r="FHT7"/>
      <c r="FHU7"/>
      <c r="FHV7"/>
      <c r="FHW7"/>
      <c r="FHX7"/>
      <c r="FHY7"/>
      <c r="FHZ7"/>
      <c r="FIA7"/>
      <c r="FIB7"/>
      <c r="FIC7"/>
      <c r="FID7"/>
      <c r="FIE7"/>
      <c r="FIF7"/>
      <c r="FIG7"/>
      <c r="FIH7"/>
      <c r="FII7"/>
      <c r="FIJ7"/>
      <c r="FIK7"/>
      <c r="FIL7"/>
      <c r="FIM7"/>
      <c r="FIN7"/>
      <c r="FIO7"/>
      <c r="FIP7"/>
      <c r="FIQ7"/>
      <c r="FIR7"/>
      <c r="FIS7"/>
      <c r="FIT7"/>
      <c r="FIU7"/>
      <c r="FIV7"/>
      <c r="FIW7"/>
      <c r="FIX7"/>
      <c r="FIY7"/>
      <c r="FIZ7"/>
      <c r="FJA7"/>
      <c r="FJB7"/>
      <c r="FJC7"/>
      <c r="FJD7"/>
      <c r="FJE7"/>
      <c r="FJF7"/>
      <c r="FJG7"/>
      <c r="FJH7"/>
      <c r="FJI7"/>
      <c r="FJJ7"/>
      <c r="FJK7"/>
      <c r="FJL7"/>
      <c r="FJM7"/>
      <c r="FJN7"/>
      <c r="FJO7"/>
      <c r="FJP7"/>
      <c r="FJQ7"/>
      <c r="FJR7"/>
      <c r="FJS7"/>
      <c r="FJT7"/>
      <c r="FJU7"/>
      <c r="FJV7"/>
      <c r="FJW7"/>
      <c r="FJX7"/>
      <c r="FJY7"/>
      <c r="FJZ7"/>
      <c r="FKA7"/>
      <c r="FKB7"/>
      <c r="FKC7"/>
      <c r="FKD7"/>
      <c r="FKE7"/>
      <c r="FKF7"/>
      <c r="FKG7"/>
      <c r="FKH7"/>
      <c r="FKI7"/>
      <c r="FKJ7"/>
      <c r="FKK7"/>
      <c r="FKL7"/>
      <c r="FKM7"/>
      <c r="FKN7"/>
      <c r="FKO7"/>
      <c r="FKP7"/>
      <c r="FKQ7"/>
      <c r="FKR7"/>
      <c r="FKS7"/>
      <c r="FKT7"/>
      <c r="FKU7"/>
      <c r="FKV7"/>
      <c r="FKW7"/>
      <c r="FKX7"/>
      <c r="FKY7"/>
      <c r="FKZ7"/>
      <c r="FLA7"/>
      <c r="FLB7"/>
      <c r="FLC7"/>
      <c r="FLD7"/>
      <c r="FLE7"/>
      <c r="FLF7"/>
      <c r="FLG7"/>
      <c r="FLH7"/>
      <c r="FLI7"/>
      <c r="FLJ7"/>
      <c r="FLK7"/>
      <c r="FLL7"/>
      <c r="FLM7"/>
      <c r="FLN7"/>
      <c r="FLO7"/>
      <c r="FLP7"/>
      <c r="FLQ7"/>
      <c r="FLR7"/>
      <c r="FLS7"/>
      <c r="FLT7"/>
      <c r="FLU7"/>
      <c r="FLV7"/>
      <c r="FLW7"/>
      <c r="FLX7"/>
      <c r="FLY7"/>
      <c r="FLZ7"/>
      <c r="FMA7"/>
      <c r="FMB7"/>
      <c r="FMC7"/>
      <c r="FMD7"/>
      <c r="FME7"/>
      <c r="FMF7"/>
      <c r="FMG7"/>
      <c r="FMH7"/>
      <c r="FMI7"/>
      <c r="FMJ7"/>
      <c r="FMK7"/>
      <c r="FML7"/>
      <c r="FMM7"/>
      <c r="FMN7"/>
      <c r="FMO7"/>
      <c r="FMP7"/>
      <c r="FMQ7"/>
      <c r="FMR7"/>
      <c r="FMS7"/>
      <c r="FMT7"/>
      <c r="FMU7"/>
      <c r="FMV7"/>
      <c r="FMW7"/>
      <c r="FMX7"/>
      <c r="FMY7"/>
      <c r="FMZ7"/>
      <c r="FNA7"/>
      <c r="FNB7"/>
      <c r="FNC7"/>
      <c r="FND7"/>
      <c r="FNE7"/>
      <c r="FNF7"/>
      <c r="FNG7"/>
      <c r="FNH7"/>
      <c r="FNI7"/>
      <c r="FNJ7"/>
      <c r="FNK7"/>
      <c r="FNL7"/>
      <c r="FNM7"/>
      <c r="FNN7"/>
      <c r="FNO7"/>
      <c r="FNP7"/>
      <c r="FNQ7"/>
      <c r="FNR7"/>
      <c r="FNS7"/>
      <c r="FNT7"/>
      <c r="FNU7"/>
      <c r="FNV7"/>
      <c r="FNW7"/>
      <c r="FNX7"/>
      <c r="FNY7"/>
      <c r="FNZ7"/>
      <c r="FOA7"/>
      <c r="FOB7"/>
      <c r="FOC7"/>
      <c r="FOD7"/>
      <c r="FOE7"/>
      <c r="FOF7"/>
      <c r="FOG7"/>
      <c r="FOH7"/>
      <c r="FOI7"/>
      <c r="FOJ7"/>
      <c r="FOK7"/>
      <c r="FOL7"/>
      <c r="FOM7"/>
      <c r="FON7"/>
      <c r="FOO7"/>
      <c r="FOP7"/>
      <c r="FOQ7"/>
      <c r="FOR7"/>
      <c r="FOS7"/>
      <c r="FOT7"/>
      <c r="FOU7"/>
      <c r="FOV7"/>
      <c r="FOW7"/>
      <c r="FOX7"/>
      <c r="FOY7"/>
      <c r="FOZ7"/>
      <c r="FPA7"/>
      <c r="FPB7"/>
      <c r="FPC7"/>
      <c r="FPD7"/>
      <c r="FPE7"/>
      <c r="FPF7"/>
      <c r="FPG7"/>
      <c r="FPH7"/>
      <c r="FPI7"/>
      <c r="FPJ7"/>
      <c r="FPK7"/>
      <c r="FPL7"/>
      <c r="FPM7"/>
      <c r="FPN7"/>
      <c r="FPO7"/>
      <c r="FPP7"/>
      <c r="FPQ7"/>
      <c r="FPR7"/>
      <c r="FPS7"/>
      <c r="FPT7"/>
      <c r="FPU7"/>
      <c r="FPV7"/>
      <c r="FPW7"/>
      <c r="FPX7"/>
      <c r="FPY7"/>
      <c r="FPZ7"/>
      <c r="FQA7"/>
      <c r="FQB7"/>
      <c r="FQC7"/>
      <c r="FQD7"/>
      <c r="FQE7"/>
      <c r="FQF7"/>
      <c r="FQG7"/>
      <c r="FQH7"/>
      <c r="FQI7"/>
      <c r="FQJ7"/>
      <c r="FQK7"/>
      <c r="FQL7"/>
      <c r="FQM7"/>
      <c r="FQN7"/>
      <c r="FQO7"/>
      <c r="FQP7"/>
      <c r="FQQ7"/>
      <c r="FQR7"/>
      <c r="FQS7"/>
      <c r="FQT7"/>
      <c r="FQU7"/>
      <c r="FQV7"/>
      <c r="FQW7"/>
      <c r="FQX7"/>
      <c r="FQY7"/>
      <c r="FQZ7"/>
      <c r="FRA7"/>
      <c r="FRB7"/>
      <c r="FRC7"/>
      <c r="FRD7"/>
      <c r="FRE7"/>
      <c r="FRF7"/>
      <c r="FRG7"/>
      <c r="FRH7"/>
      <c r="FRI7"/>
      <c r="FRJ7"/>
      <c r="FRK7"/>
      <c r="FRL7"/>
      <c r="FRM7"/>
      <c r="FRN7"/>
      <c r="FRO7"/>
      <c r="FRP7"/>
      <c r="FRQ7"/>
      <c r="FRR7"/>
      <c r="FRS7"/>
      <c r="FRT7"/>
      <c r="FRU7"/>
      <c r="FRV7"/>
      <c r="FRW7"/>
      <c r="FRX7"/>
      <c r="FRY7"/>
      <c r="FRZ7"/>
      <c r="FSA7"/>
      <c r="FSB7"/>
      <c r="FSC7"/>
      <c r="FSD7"/>
      <c r="FSE7"/>
      <c r="FSF7"/>
      <c r="FSG7"/>
      <c r="FSH7"/>
      <c r="FSI7"/>
      <c r="FSJ7"/>
      <c r="FSK7"/>
      <c r="FSL7"/>
      <c r="FSM7"/>
      <c r="FSN7"/>
      <c r="FSO7"/>
      <c r="FSP7"/>
      <c r="FSQ7"/>
      <c r="FSR7"/>
      <c r="FSS7"/>
      <c r="FST7"/>
      <c r="FSU7"/>
      <c r="FSV7"/>
      <c r="FSW7"/>
      <c r="FSX7"/>
      <c r="FSY7"/>
      <c r="FSZ7"/>
      <c r="FTA7"/>
      <c r="FTB7"/>
      <c r="FTC7"/>
      <c r="FTD7"/>
      <c r="FTE7"/>
      <c r="FTF7"/>
      <c r="FTG7"/>
      <c r="FTH7"/>
      <c r="FTI7"/>
      <c r="FTJ7"/>
      <c r="FTK7"/>
      <c r="FTL7"/>
      <c r="FTM7"/>
      <c r="FTN7"/>
      <c r="FTO7"/>
      <c r="FTP7"/>
      <c r="FTQ7"/>
      <c r="FTR7"/>
      <c r="FTS7"/>
      <c r="FTT7"/>
      <c r="FTU7"/>
      <c r="FTV7"/>
      <c r="FTW7"/>
      <c r="FTX7"/>
      <c r="FTY7"/>
      <c r="FTZ7"/>
      <c r="FUA7"/>
      <c r="FUB7"/>
      <c r="FUC7"/>
      <c r="FUD7"/>
      <c r="FUE7"/>
      <c r="FUF7"/>
      <c r="FUG7"/>
      <c r="FUH7"/>
      <c r="FUI7"/>
      <c r="FUJ7"/>
      <c r="FUK7"/>
      <c r="FUL7"/>
      <c r="FUM7"/>
      <c r="FUN7"/>
      <c r="FUO7"/>
      <c r="FUP7"/>
      <c r="FUQ7"/>
      <c r="FUR7"/>
      <c r="FUS7"/>
      <c r="FUT7"/>
      <c r="FUU7"/>
      <c r="FUV7"/>
      <c r="FUW7"/>
      <c r="FUX7"/>
      <c r="FUY7"/>
      <c r="FUZ7"/>
      <c r="FVA7"/>
      <c r="FVB7"/>
      <c r="FVC7"/>
      <c r="FVD7"/>
      <c r="FVE7"/>
      <c r="FVF7"/>
      <c r="FVG7"/>
      <c r="FVH7"/>
      <c r="FVI7"/>
      <c r="FVJ7"/>
      <c r="FVK7"/>
      <c r="FVL7"/>
      <c r="FVM7"/>
      <c r="FVN7"/>
      <c r="FVO7"/>
      <c r="FVP7"/>
      <c r="FVQ7"/>
      <c r="FVR7"/>
      <c r="FVS7"/>
      <c r="FVT7"/>
      <c r="FVU7"/>
      <c r="FVV7"/>
      <c r="FVW7"/>
      <c r="FVX7"/>
      <c r="FVY7"/>
      <c r="FVZ7"/>
      <c r="FWA7"/>
      <c r="FWB7"/>
      <c r="FWC7"/>
      <c r="FWD7"/>
      <c r="FWE7"/>
      <c r="FWF7"/>
      <c r="FWG7"/>
      <c r="FWH7"/>
      <c r="FWI7"/>
      <c r="FWJ7"/>
      <c r="FWK7"/>
      <c r="FWL7"/>
      <c r="FWM7"/>
      <c r="FWN7"/>
      <c r="FWO7"/>
      <c r="FWP7"/>
      <c r="FWQ7"/>
      <c r="FWR7"/>
      <c r="FWS7"/>
      <c r="FWT7"/>
      <c r="FWU7"/>
      <c r="FWV7"/>
      <c r="FWW7"/>
      <c r="FWX7"/>
      <c r="FWY7"/>
      <c r="FWZ7"/>
      <c r="FXA7"/>
      <c r="FXB7"/>
      <c r="FXC7"/>
      <c r="FXD7"/>
      <c r="FXE7"/>
      <c r="FXF7"/>
      <c r="FXG7"/>
      <c r="FXH7"/>
      <c r="FXI7"/>
      <c r="FXJ7"/>
      <c r="FXK7"/>
      <c r="FXL7"/>
      <c r="FXM7"/>
      <c r="FXN7"/>
      <c r="FXO7"/>
      <c r="FXP7"/>
      <c r="FXQ7"/>
      <c r="FXR7"/>
      <c r="FXS7"/>
      <c r="FXT7"/>
      <c r="FXU7"/>
      <c r="FXV7"/>
      <c r="FXW7"/>
      <c r="FXX7"/>
      <c r="FXY7"/>
      <c r="FXZ7"/>
      <c r="FYA7"/>
      <c r="FYB7"/>
      <c r="FYC7"/>
      <c r="FYD7"/>
      <c r="FYE7"/>
      <c r="FYF7"/>
      <c r="FYG7"/>
      <c r="FYH7"/>
      <c r="FYI7"/>
      <c r="FYJ7"/>
      <c r="FYK7"/>
      <c r="FYL7"/>
      <c r="FYM7"/>
      <c r="FYN7"/>
      <c r="FYO7"/>
      <c r="FYP7"/>
      <c r="FYQ7"/>
      <c r="FYR7"/>
      <c r="FYS7"/>
      <c r="FYT7"/>
      <c r="FYU7"/>
      <c r="FYV7"/>
      <c r="FYW7"/>
      <c r="FYX7"/>
      <c r="FYY7"/>
      <c r="FYZ7"/>
      <c r="FZA7"/>
      <c r="FZB7"/>
      <c r="FZC7"/>
      <c r="FZD7"/>
      <c r="FZE7"/>
      <c r="FZF7"/>
      <c r="FZG7"/>
      <c r="FZH7"/>
      <c r="FZI7"/>
      <c r="FZJ7"/>
      <c r="FZK7"/>
      <c r="FZL7"/>
      <c r="FZM7"/>
      <c r="FZN7"/>
      <c r="FZO7"/>
      <c r="FZP7"/>
      <c r="FZQ7"/>
      <c r="FZR7"/>
      <c r="FZS7"/>
      <c r="FZT7"/>
      <c r="FZU7"/>
      <c r="FZV7"/>
      <c r="FZW7"/>
      <c r="FZX7"/>
      <c r="FZY7"/>
      <c r="FZZ7"/>
      <c r="GAA7"/>
      <c r="GAB7"/>
      <c r="GAC7"/>
      <c r="GAD7"/>
      <c r="GAE7"/>
      <c r="GAF7"/>
      <c r="GAG7"/>
      <c r="GAH7"/>
      <c r="GAI7"/>
      <c r="GAJ7"/>
      <c r="GAK7"/>
      <c r="GAL7"/>
      <c r="GAM7"/>
      <c r="GAN7"/>
      <c r="GAO7"/>
      <c r="GAP7"/>
      <c r="GAQ7"/>
      <c r="GAR7"/>
      <c r="GAS7"/>
      <c r="GAT7"/>
      <c r="GAU7"/>
      <c r="GAV7"/>
      <c r="GAW7"/>
      <c r="GAX7"/>
      <c r="GAY7"/>
      <c r="GAZ7"/>
      <c r="GBA7"/>
      <c r="GBB7"/>
      <c r="GBC7"/>
      <c r="GBD7"/>
      <c r="GBE7"/>
      <c r="GBF7"/>
      <c r="GBG7"/>
      <c r="GBH7"/>
      <c r="GBI7"/>
      <c r="GBJ7"/>
      <c r="GBK7"/>
      <c r="GBL7"/>
      <c r="GBM7"/>
      <c r="GBN7"/>
      <c r="GBO7"/>
      <c r="GBP7"/>
      <c r="GBQ7"/>
      <c r="GBR7"/>
      <c r="GBS7"/>
      <c r="GBT7"/>
      <c r="GBU7"/>
      <c r="GBV7"/>
      <c r="GBW7"/>
      <c r="GBX7"/>
      <c r="GBY7"/>
      <c r="GBZ7"/>
      <c r="GCA7"/>
      <c r="GCB7"/>
      <c r="GCC7"/>
      <c r="GCD7"/>
      <c r="GCE7"/>
      <c r="GCF7"/>
      <c r="GCG7"/>
      <c r="GCH7"/>
      <c r="GCI7"/>
      <c r="GCJ7"/>
      <c r="GCK7"/>
      <c r="GCL7"/>
      <c r="GCM7"/>
      <c r="GCN7"/>
      <c r="GCO7"/>
      <c r="GCP7"/>
      <c r="GCQ7"/>
      <c r="GCR7"/>
      <c r="GCS7"/>
      <c r="GCT7"/>
      <c r="GCU7"/>
      <c r="GCV7"/>
      <c r="GCW7"/>
      <c r="GCX7"/>
      <c r="GCY7"/>
      <c r="GCZ7"/>
      <c r="GDA7"/>
      <c r="GDB7"/>
      <c r="GDC7"/>
      <c r="GDD7"/>
      <c r="GDE7"/>
      <c r="GDF7"/>
      <c r="GDG7"/>
      <c r="GDH7"/>
      <c r="GDI7"/>
      <c r="GDJ7"/>
      <c r="GDK7"/>
      <c r="GDL7"/>
      <c r="GDM7"/>
      <c r="GDN7"/>
      <c r="GDO7"/>
      <c r="GDP7"/>
      <c r="GDQ7"/>
      <c r="GDR7"/>
      <c r="GDS7"/>
      <c r="GDT7"/>
      <c r="GDU7"/>
      <c r="GDV7"/>
      <c r="GDW7"/>
      <c r="GDX7"/>
      <c r="GDY7"/>
      <c r="GDZ7"/>
      <c r="GEA7"/>
      <c r="GEB7"/>
      <c r="GEC7"/>
      <c r="GED7"/>
      <c r="GEE7"/>
      <c r="GEF7"/>
      <c r="GEG7"/>
      <c r="GEH7"/>
      <c r="GEI7"/>
      <c r="GEJ7"/>
      <c r="GEK7"/>
      <c r="GEL7"/>
      <c r="GEM7"/>
      <c r="GEN7"/>
      <c r="GEO7"/>
      <c r="GEP7"/>
      <c r="GEQ7"/>
      <c r="GER7"/>
      <c r="GES7"/>
      <c r="GET7"/>
      <c r="GEU7"/>
      <c r="GEV7"/>
      <c r="GEW7"/>
      <c r="GEX7"/>
      <c r="GEY7"/>
      <c r="GEZ7"/>
      <c r="GFA7"/>
      <c r="GFB7"/>
      <c r="GFC7"/>
      <c r="GFD7"/>
      <c r="GFE7"/>
      <c r="GFF7"/>
      <c r="GFG7"/>
      <c r="GFH7"/>
      <c r="GFI7"/>
      <c r="GFJ7"/>
      <c r="GFK7"/>
      <c r="GFL7"/>
      <c r="GFM7"/>
      <c r="GFN7"/>
      <c r="GFO7"/>
      <c r="GFP7"/>
      <c r="GFQ7"/>
      <c r="GFR7"/>
      <c r="GFS7"/>
      <c r="GFT7"/>
      <c r="GFU7"/>
      <c r="GFV7"/>
      <c r="GFW7"/>
      <c r="GFX7"/>
      <c r="GFY7"/>
      <c r="GFZ7"/>
      <c r="GGA7"/>
      <c r="GGB7"/>
      <c r="GGC7"/>
      <c r="GGD7"/>
      <c r="GGE7"/>
      <c r="GGF7"/>
      <c r="GGG7"/>
      <c r="GGH7"/>
      <c r="GGI7"/>
      <c r="GGJ7"/>
      <c r="GGK7"/>
      <c r="GGL7"/>
      <c r="GGM7"/>
      <c r="GGN7"/>
      <c r="GGO7"/>
      <c r="GGP7"/>
      <c r="GGQ7"/>
      <c r="GGR7"/>
      <c r="GGS7"/>
      <c r="GGT7"/>
      <c r="GGU7"/>
      <c r="GGV7"/>
      <c r="GGW7"/>
      <c r="GGX7"/>
      <c r="GGY7"/>
      <c r="GGZ7"/>
      <c r="GHA7"/>
      <c r="GHB7"/>
      <c r="GHC7"/>
      <c r="GHD7"/>
      <c r="GHE7"/>
      <c r="GHF7"/>
      <c r="GHG7"/>
      <c r="GHH7"/>
      <c r="GHI7"/>
      <c r="GHJ7"/>
      <c r="GHK7"/>
      <c r="GHL7"/>
      <c r="GHM7"/>
      <c r="GHN7"/>
      <c r="GHO7"/>
      <c r="GHP7"/>
      <c r="GHQ7"/>
      <c r="GHR7"/>
      <c r="GHS7"/>
      <c r="GHT7"/>
      <c r="GHU7"/>
      <c r="GHV7"/>
      <c r="GHW7"/>
      <c r="GHX7"/>
      <c r="GHY7"/>
      <c r="GHZ7"/>
      <c r="GIA7"/>
      <c r="GIB7"/>
      <c r="GIC7"/>
      <c r="GID7"/>
      <c r="GIE7"/>
      <c r="GIF7"/>
      <c r="GIG7"/>
      <c r="GIH7"/>
      <c r="GII7"/>
      <c r="GIJ7"/>
      <c r="GIK7"/>
      <c r="GIL7"/>
      <c r="GIM7"/>
      <c r="GIN7"/>
      <c r="GIO7"/>
      <c r="GIP7"/>
      <c r="GIQ7"/>
      <c r="GIR7"/>
      <c r="GIS7"/>
      <c r="GIT7"/>
      <c r="GIU7"/>
      <c r="GIV7"/>
      <c r="GIW7"/>
      <c r="GIX7"/>
      <c r="GIY7"/>
      <c r="GIZ7"/>
      <c r="GJA7"/>
      <c r="GJB7"/>
      <c r="GJC7"/>
      <c r="GJD7"/>
      <c r="GJE7"/>
      <c r="GJF7"/>
      <c r="GJG7"/>
      <c r="GJH7"/>
      <c r="GJI7"/>
      <c r="GJJ7"/>
      <c r="GJK7"/>
      <c r="GJL7"/>
      <c r="GJM7"/>
      <c r="GJN7"/>
      <c r="GJO7"/>
      <c r="GJP7"/>
      <c r="GJQ7"/>
      <c r="GJR7"/>
      <c r="GJS7"/>
      <c r="GJT7"/>
      <c r="GJU7"/>
      <c r="GJV7"/>
      <c r="GJW7"/>
      <c r="GJX7"/>
      <c r="GJY7"/>
      <c r="GJZ7"/>
      <c r="GKA7"/>
      <c r="GKB7"/>
      <c r="GKC7"/>
      <c r="GKD7"/>
      <c r="GKE7"/>
      <c r="GKF7"/>
      <c r="GKG7"/>
      <c r="GKH7"/>
      <c r="GKI7"/>
      <c r="GKJ7"/>
      <c r="GKK7"/>
      <c r="GKL7"/>
      <c r="GKM7"/>
      <c r="GKN7"/>
      <c r="GKO7"/>
      <c r="GKP7"/>
      <c r="GKQ7"/>
      <c r="GKR7"/>
      <c r="GKS7"/>
      <c r="GKT7"/>
      <c r="GKU7"/>
      <c r="GKV7"/>
      <c r="GKW7"/>
      <c r="GKX7"/>
      <c r="GKY7"/>
      <c r="GKZ7"/>
      <c r="GLA7"/>
      <c r="GLB7"/>
      <c r="GLC7"/>
      <c r="GLD7"/>
      <c r="GLE7"/>
      <c r="GLF7"/>
      <c r="GLG7"/>
      <c r="GLH7"/>
      <c r="GLI7"/>
      <c r="GLJ7"/>
      <c r="GLK7"/>
      <c r="GLL7"/>
      <c r="GLM7"/>
      <c r="GLN7"/>
      <c r="GLO7"/>
      <c r="GLP7"/>
      <c r="GLQ7"/>
      <c r="GLR7"/>
      <c r="GLS7"/>
      <c r="GLT7"/>
      <c r="GLU7"/>
      <c r="GLV7"/>
      <c r="GLW7"/>
      <c r="GLX7"/>
      <c r="GLY7"/>
      <c r="GLZ7"/>
      <c r="GMA7"/>
      <c r="GMB7"/>
      <c r="GMC7"/>
      <c r="GMD7"/>
      <c r="GME7"/>
      <c r="GMF7"/>
      <c r="GMG7"/>
      <c r="GMH7"/>
      <c r="GMI7"/>
      <c r="GMJ7"/>
      <c r="GMK7"/>
      <c r="GML7"/>
      <c r="GMM7"/>
      <c r="GMN7"/>
      <c r="GMO7"/>
      <c r="GMP7"/>
      <c r="GMQ7"/>
      <c r="GMR7"/>
      <c r="GMS7"/>
      <c r="GMT7"/>
      <c r="GMU7"/>
      <c r="GMV7"/>
      <c r="GMW7"/>
      <c r="GMX7"/>
      <c r="GMY7"/>
      <c r="GMZ7"/>
      <c r="GNA7"/>
      <c r="GNB7"/>
      <c r="GNC7"/>
      <c r="GND7"/>
      <c r="GNE7"/>
      <c r="GNF7"/>
      <c r="GNG7"/>
      <c r="GNH7"/>
      <c r="GNI7"/>
      <c r="GNJ7"/>
      <c r="GNK7"/>
      <c r="GNL7"/>
      <c r="GNM7"/>
      <c r="GNN7"/>
      <c r="GNO7"/>
      <c r="GNP7"/>
      <c r="GNQ7"/>
      <c r="GNR7"/>
      <c r="GNS7"/>
      <c r="GNT7"/>
      <c r="GNU7"/>
      <c r="GNV7"/>
      <c r="GNW7"/>
      <c r="GNX7"/>
      <c r="GNY7"/>
      <c r="GNZ7"/>
      <c r="GOA7"/>
      <c r="GOB7"/>
      <c r="GOC7"/>
      <c r="GOD7"/>
      <c r="GOE7"/>
      <c r="GOF7"/>
      <c r="GOG7"/>
      <c r="GOH7"/>
      <c r="GOI7"/>
      <c r="GOJ7"/>
      <c r="GOK7"/>
      <c r="GOL7"/>
      <c r="GOM7"/>
      <c r="GON7"/>
      <c r="GOO7"/>
      <c r="GOP7"/>
      <c r="GOQ7"/>
      <c r="GOR7"/>
      <c r="GOS7"/>
      <c r="GOT7"/>
      <c r="GOU7"/>
      <c r="GOV7"/>
      <c r="GOW7"/>
      <c r="GOX7"/>
      <c r="GOY7"/>
      <c r="GOZ7"/>
      <c r="GPA7"/>
      <c r="GPB7"/>
      <c r="GPC7"/>
      <c r="GPD7"/>
      <c r="GPE7"/>
      <c r="GPF7"/>
      <c r="GPG7"/>
      <c r="GPH7"/>
      <c r="GPI7"/>
      <c r="GPJ7"/>
      <c r="GPK7"/>
      <c r="GPL7"/>
      <c r="GPM7"/>
      <c r="GPN7"/>
      <c r="GPO7"/>
      <c r="GPP7"/>
      <c r="GPQ7"/>
      <c r="GPR7"/>
      <c r="GPS7"/>
      <c r="GPT7"/>
      <c r="GPU7"/>
      <c r="GPV7"/>
      <c r="GPW7"/>
      <c r="GPX7"/>
      <c r="GPY7"/>
      <c r="GPZ7"/>
      <c r="GQA7"/>
      <c r="GQB7"/>
      <c r="GQC7"/>
      <c r="GQD7"/>
      <c r="GQE7"/>
      <c r="GQF7"/>
      <c r="GQG7"/>
      <c r="GQH7"/>
      <c r="GQI7"/>
      <c r="GQJ7"/>
      <c r="GQK7"/>
      <c r="GQL7"/>
      <c r="GQM7"/>
      <c r="GQN7"/>
      <c r="GQO7"/>
      <c r="GQP7"/>
      <c r="GQQ7"/>
      <c r="GQR7"/>
      <c r="GQS7"/>
      <c r="GQT7"/>
      <c r="GQU7"/>
      <c r="GQV7"/>
      <c r="GQW7"/>
      <c r="GQX7"/>
      <c r="GQY7"/>
      <c r="GQZ7"/>
      <c r="GRA7"/>
      <c r="GRB7"/>
      <c r="GRC7"/>
      <c r="GRD7"/>
      <c r="GRE7"/>
      <c r="GRF7"/>
      <c r="GRG7"/>
      <c r="GRH7"/>
      <c r="GRI7"/>
      <c r="GRJ7"/>
      <c r="GRK7"/>
      <c r="GRL7"/>
      <c r="GRM7"/>
      <c r="GRN7"/>
      <c r="GRO7"/>
      <c r="GRP7"/>
      <c r="GRQ7"/>
      <c r="GRR7"/>
      <c r="GRS7"/>
      <c r="GRT7"/>
      <c r="GRU7"/>
      <c r="GRV7"/>
      <c r="GRW7"/>
      <c r="GRX7"/>
      <c r="GRY7"/>
      <c r="GRZ7"/>
      <c r="GSA7"/>
      <c r="GSB7"/>
      <c r="GSC7"/>
      <c r="GSD7"/>
      <c r="GSE7"/>
      <c r="GSF7"/>
      <c r="GSG7"/>
      <c r="GSH7"/>
      <c r="GSI7"/>
      <c r="GSJ7"/>
      <c r="GSK7"/>
      <c r="GSL7"/>
      <c r="GSM7"/>
      <c r="GSN7"/>
      <c r="GSO7"/>
      <c r="GSP7"/>
      <c r="GSQ7"/>
      <c r="GSR7"/>
      <c r="GSS7"/>
      <c r="GST7"/>
      <c r="GSU7"/>
      <c r="GSV7"/>
      <c r="GSW7"/>
      <c r="GSX7"/>
      <c r="GSY7"/>
      <c r="GSZ7"/>
      <c r="GTA7"/>
      <c r="GTB7"/>
      <c r="GTC7"/>
      <c r="GTD7"/>
      <c r="GTE7"/>
      <c r="GTF7"/>
      <c r="GTG7"/>
      <c r="GTH7"/>
      <c r="GTI7"/>
      <c r="GTJ7"/>
      <c r="GTK7"/>
      <c r="GTL7"/>
      <c r="GTM7"/>
      <c r="GTN7"/>
      <c r="GTO7"/>
      <c r="GTP7"/>
      <c r="GTQ7"/>
      <c r="GTR7"/>
      <c r="GTS7"/>
      <c r="GTT7"/>
      <c r="GTU7"/>
      <c r="GTV7"/>
      <c r="GTW7"/>
      <c r="GTX7"/>
      <c r="GTY7"/>
      <c r="GTZ7"/>
      <c r="GUA7"/>
      <c r="GUB7"/>
      <c r="GUC7"/>
      <c r="GUD7"/>
      <c r="GUE7"/>
      <c r="GUF7"/>
      <c r="GUG7"/>
      <c r="GUH7"/>
      <c r="GUI7"/>
      <c r="GUJ7"/>
      <c r="GUK7"/>
      <c r="GUL7"/>
      <c r="GUM7"/>
      <c r="GUN7"/>
      <c r="GUO7"/>
      <c r="GUP7"/>
      <c r="GUQ7"/>
      <c r="GUR7"/>
      <c r="GUS7"/>
      <c r="GUT7"/>
      <c r="GUU7"/>
      <c r="GUV7"/>
      <c r="GUW7"/>
      <c r="GUX7"/>
      <c r="GUY7"/>
      <c r="GUZ7"/>
      <c r="GVA7"/>
      <c r="GVB7"/>
      <c r="GVC7"/>
      <c r="GVD7"/>
      <c r="GVE7"/>
      <c r="GVF7"/>
      <c r="GVG7"/>
      <c r="GVH7"/>
      <c r="GVI7"/>
      <c r="GVJ7"/>
      <c r="GVK7"/>
      <c r="GVL7"/>
      <c r="GVM7"/>
      <c r="GVN7"/>
      <c r="GVO7"/>
      <c r="GVP7"/>
      <c r="GVQ7"/>
      <c r="GVR7"/>
      <c r="GVS7"/>
      <c r="GVT7"/>
      <c r="GVU7"/>
      <c r="GVV7"/>
      <c r="GVW7"/>
      <c r="GVX7"/>
      <c r="GVY7"/>
      <c r="GVZ7"/>
      <c r="GWA7"/>
      <c r="GWB7"/>
      <c r="GWC7"/>
      <c r="GWD7"/>
      <c r="GWE7"/>
      <c r="GWF7"/>
      <c r="GWG7"/>
      <c r="GWH7"/>
      <c r="GWI7"/>
      <c r="GWJ7"/>
      <c r="GWK7"/>
      <c r="GWL7"/>
      <c r="GWM7"/>
      <c r="GWN7"/>
      <c r="GWO7"/>
      <c r="GWP7"/>
      <c r="GWQ7"/>
      <c r="GWR7"/>
      <c r="GWS7"/>
      <c r="GWT7"/>
      <c r="GWU7"/>
      <c r="GWV7"/>
      <c r="GWW7"/>
      <c r="GWX7"/>
      <c r="GWY7"/>
      <c r="GWZ7"/>
      <c r="GXA7"/>
      <c r="GXB7"/>
      <c r="GXC7"/>
      <c r="GXD7"/>
      <c r="GXE7"/>
      <c r="GXF7"/>
      <c r="GXG7"/>
      <c r="GXH7"/>
      <c r="GXI7"/>
      <c r="GXJ7"/>
      <c r="GXK7"/>
      <c r="GXL7"/>
      <c r="GXM7"/>
      <c r="GXN7"/>
      <c r="GXO7"/>
      <c r="GXP7"/>
      <c r="GXQ7"/>
      <c r="GXR7"/>
      <c r="GXS7"/>
      <c r="GXT7"/>
      <c r="GXU7"/>
      <c r="GXV7"/>
      <c r="GXW7"/>
      <c r="GXX7"/>
      <c r="GXY7"/>
      <c r="GXZ7"/>
      <c r="GYA7"/>
      <c r="GYB7"/>
      <c r="GYC7"/>
      <c r="GYD7"/>
      <c r="GYE7"/>
      <c r="GYF7"/>
      <c r="GYG7"/>
      <c r="GYH7"/>
      <c r="GYI7"/>
      <c r="GYJ7"/>
      <c r="GYK7"/>
      <c r="GYL7"/>
      <c r="GYM7"/>
      <c r="GYN7"/>
      <c r="GYO7"/>
      <c r="GYP7"/>
      <c r="GYQ7"/>
      <c r="GYR7"/>
      <c r="GYS7"/>
      <c r="GYT7"/>
      <c r="GYU7"/>
      <c r="GYV7"/>
      <c r="GYW7"/>
      <c r="GYX7"/>
      <c r="GYY7"/>
      <c r="GYZ7"/>
      <c r="GZA7"/>
      <c r="GZB7"/>
      <c r="GZC7"/>
      <c r="GZD7"/>
      <c r="GZE7"/>
      <c r="GZF7"/>
      <c r="GZG7"/>
      <c r="GZH7"/>
      <c r="GZI7"/>
      <c r="GZJ7"/>
      <c r="GZK7"/>
      <c r="GZL7"/>
      <c r="GZM7"/>
      <c r="GZN7"/>
      <c r="GZO7"/>
      <c r="GZP7"/>
      <c r="GZQ7"/>
      <c r="GZR7"/>
      <c r="GZS7"/>
      <c r="GZT7"/>
      <c r="GZU7"/>
      <c r="GZV7"/>
      <c r="GZW7"/>
      <c r="GZX7"/>
      <c r="GZY7"/>
      <c r="GZZ7"/>
      <c r="HAA7"/>
      <c r="HAB7"/>
      <c r="HAC7"/>
      <c r="HAD7"/>
      <c r="HAE7"/>
      <c r="HAF7"/>
      <c r="HAG7"/>
      <c r="HAH7"/>
      <c r="HAI7"/>
      <c r="HAJ7"/>
      <c r="HAK7"/>
      <c r="HAL7"/>
      <c r="HAM7"/>
      <c r="HAN7"/>
      <c r="HAO7"/>
      <c r="HAP7"/>
      <c r="HAQ7"/>
      <c r="HAR7"/>
      <c r="HAS7"/>
      <c r="HAT7"/>
      <c r="HAU7"/>
      <c r="HAV7"/>
      <c r="HAW7"/>
      <c r="HAX7"/>
      <c r="HAY7"/>
      <c r="HAZ7"/>
      <c r="HBA7"/>
      <c r="HBB7"/>
      <c r="HBC7"/>
      <c r="HBD7"/>
      <c r="HBE7"/>
      <c r="HBF7"/>
      <c r="HBG7"/>
      <c r="HBH7"/>
      <c r="HBI7"/>
      <c r="HBJ7"/>
      <c r="HBK7"/>
      <c r="HBL7"/>
      <c r="HBM7"/>
      <c r="HBN7"/>
      <c r="HBO7"/>
      <c r="HBP7"/>
      <c r="HBQ7"/>
      <c r="HBR7"/>
      <c r="HBS7"/>
      <c r="HBT7"/>
      <c r="HBU7"/>
      <c r="HBV7"/>
      <c r="HBW7"/>
      <c r="HBX7"/>
      <c r="HBY7"/>
      <c r="HBZ7"/>
      <c r="HCA7"/>
      <c r="HCB7"/>
      <c r="HCC7"/>
      <c r="HCD7"/>
      <c r="HCE7"/>
      <c r="HCF7"/>
      <c r="HCG7"/>
      <c r="HCH7"/>
      <c r="HCI7"/>
      <c r="HCJ7"/>
      <c r="HCK7"/>
      <c r="HCL7"/>
      <c r="HCM7"/>
      <c r="HCN7"/>
      <c r="HCO7"/>
      <c r="HCP7"/>
      <c r="HCQ7"/>
      <c r="HCR7"/>
      <c r="HCS7"/>
      <c r="HCT7"/>
      <c r="HCU7"/>
      <c r="HCV7"/>
      <c r="HCW7"/>
      <c r="HCX7"/>
      <c r="HCY7"/>
      <c r="HCZ7"/>
      <c r="HDA7"/>
      <c r="HDB7"/>
      <c r="HDC7"/>
      <c r="HDD7"/>
      <c r="HDE7"/>
      <c r="HDF7"/>
      <c r="HDG7"/>
      <c r="HDH7"/>
      <c r="HDI7"/>
      <c r="HDJ7"/>
      <c r="HDK7"/>
      <c r="HDL7"/>
      <c r="HDM7"/>
      <c r="HDN7"/>
      <c r="HDO7"/>
      <c r="HDP7"/>
      <c r="HDQ7"/>
      <c r="HDR7"/>
      <c r="HDS7"/>
      <c r="HDT7"/>
      <c r="HDU7"/>
      <c r="HDV7"/>
      <c r="HDW7"/>
      <c r="HDX7"/>
      <c r="HDY7"/>
      <c r="HDZ7"/>
      <c r="HEA7"/>
      <c r="HEB7"/>
      <c r="HEC7"/>
      <c r="HED7"/>
      <c r="HEE7"/>
      <c r="HEF7"/>
      <c r="HEG7"/>
      <c r="HEH7"/>
      <c r="HEI7"/>
      <c r="HEJ7"/>
      <c r="HEK7"/>
      <c r="HEL7"/>
      <c r="HEM7"/>
      <c r="HEN7"/>
      <c r="HEO7"/>
      <c r="HEP7"/>
      <c r="HEQ7"/>
      <c r="HER7"/>
      <c r="HES7"/>
      <c r="HET7"/>
      <c r="HEU7"/>
      <c r="HEV7"/>
      <c r="HEW7"/>
      <c r="HEX7"/>
      <c r="HEY7"/>
      <c r="HEZ7"/>
      <c r="HFA7"/>
      <c r="HFB7"/>
      <c r="HFC7"/>
      <c r="HFD7"/>
      <c r="HFE7"/>
      <c r="HFF7"/>
      <c r="HFG7"/>
      <c r="HFH7"/>
      <c r="HFI7"/>
      <c r="HFJ7"/>
      <c r="HFK7"/>
      <c r="HFL7"/>
      <c r="HFM7"/>
      <c r="HFN7"/>
      <c r="HFO7"/>
      <c r="HFP7"/>
      <c r="HFQ7"/>
      <c r="HFR7"/>
      <c r="HFS7"/>
      <c r="HFT7"/>
      <c r="HFU7"/>
      <c r="HFV7"/>
      <c r="HFW7"/>
      <c r="HFX7"/>
      <c r="HFY7"/>
      <c r="HFZ7"/>
      <c r="HGA7"/>
      <c r="HGB7"/>
      <c r="HGC7"/>
      <c r="HGD7"/>
      <c r="HGE7"/>
      <c r="HGF7"/>
      <c r="HGG7"/>
      <c r="HGH7"/>
      <c r="HGI7"/>
      <c r="HGJ7"/>
      <c r="HGK7"/>
      <c r="HGL7"/>
      <c r="HGM7"/>
      <c r="HGN7"/>
      <c r="HGO7"/>
      <c r="HGP7"/>
      <c r="HGQ7"/>
      <c r="HGR7"/>
      <c r="HGS7"/>
      <c r="HGT7"/>
      <c r="HGU7"/>
      <c r="HGV7"/>
      <c r="HGW7"/>
      <c r="HGX7"/>
      <c r="HGY7"/>
      <c r="HGZ7"/>
      <c r="HHA7"/>
      <c r="HHB7"/>
      <c r="HHC7"/>
      <c r="HHD7"/>
      <c r="HHE7"/>
      <c r="HHF7"/>
      <c r="HHG7"/>
      <c r="HHH7"/>
      <c r="HHI7"/>
      <c r="HHJ7"/>
      <c r="HHK7"/>
      <c r="HHL7"/>
      <c r="HHM7"/>
      <c r="HHN7"/>
      <c r="HHO7"/>
      <c r="HHP7"/>
      <c r="HHQ7"/>
      <c r="HHR7"/>
      <c r="HHS7"/>
      <c r="HHT7"/>
      <c r="HHU7"/>
      <c r="HHV7"/>
      <c r="HHW7"/>
      <c r="HHX7"/>
      <c r="HHY7"/>
      <c r="HHZ7"/>
      <c r="HIA7"/>
      <c r="HIB7"/>
      <c r="HIC7"/>
      <c r="HID7"/>
      <c r="HIE7"/>
      <c r="HIF7"/>
      <c r="HIG7"/>
      <c r="HIH7"/>
      <c r="HII7"/>
      <c r="HIJ7"/>
      <c r="HIK7"/>
      <c r="HIL7"/>
      <c r="HIM7"/>
      <c r="HIN7"/>
      <c r="HIO7"/>
      <c r="HIP7"/>
      <c r="HIQ7"/>
      <c r="HIR7"/>
      <c r="HIS7"/>
      <c r="HIT7"/>
      <c r="HIU7"/>
      <c r="HIV7"/>
      <c r="HIW7"/>
      <c r="HIX7"/>
      <c r="HIY7"/>
      <c r="HIZ7"/>
      <c r="HJA7"/>
      <c r="HJB7"/>
      <c r="HJC7"/>
      <c r="HJD7"/>
      <c r="HJE7"/>
      <c r="HJF7"/>
      <c r="HJG7"/>
      <c r="HJH7"/>
      <c r="HJI7"/>
      <c r="HJJ7"/>
      <c r="HJK7"/>
      <c r="HJL7"/>
      <c r="HJM7"/>
      <c r="HJN7"/>
      <c r="HJO7"/>
      <c r="HJP7"/>
      <c r="HJQ7"/>
      <c r="HJR7"/>
      <c r="HJS7"/>
      <c r="HJT7"/>
      <c r="HJU7"/>
      <c r="HJV7"/>
      <c r="HJW7"/>
      <c r="HJX7"/>
      <c r="HJY7"/>
      <c r="HJZ7"/>
      <c r="HKA7"/>
      <c r="HKB7"/>
      <c r="HKC7"/>
      <c r="HKD7"/>
      <c r="HKE7"/>
      <c r="HKF7"/>
      <c r="HKG7"/>
      <c r="HKH7"/>
      <c r="HKI7"/>
      <c r="HKJ7"/>
      <c r="HKK7"/>
      <c r="HKL7"/>
      <c r="HKM7"/>
      <c r="HKN7"/>
      <c r="HKO7"/>
      <c r="HKP7"/>
      <c r="HKQ7"/>
      <c r="HKR7"/>
      <c r="HKS7"/>
      <c r="HKT7"/>
      <c r="HKU7"/>
      <c r="HKV7"/>
      <c r="HKW7"/>
      <c r="HKX7"/>
      <c r="HKY7"/>
      <c r="HKZ7"/>
      <c r="HLA7"/>
      <c r="HLB7"/>
      <c r="HLC7"/>
      <c r="HLD7"/>
      <c r="HLE7"/>
      <c r="HLF7"/>
      <c r="HLG7"/>
      <c r="HLH7"/>
      <c r="HLI7"/>
      <c r="HLJ7"/>
      <c r="HLK7"/>
      <c r="HLL7"/>
      <c r="HLM7"/>
      <c r="HLN7"/>
      <c r="HLO7"/>
      <c r="HLP7"/>
      <c r="HLQ7"/>
      <c r="HLR7"/>
      <c r="HLS7"/>
      <c r="HLT7"/>
      <c r="HLU7"/>
      <c r="HLV7"/>
      <c r="HLW7"/>
      <c r="HLX7"/>
      <c r="HLY7"/>
      <c r="HLZ7"/>
      <c r="HMA7"/>
      <c r="HMB7"/>
      <c r="HMC7"/>
      <c r="HMD7"/>
      <c r="HME7"/>
      <c r="HMF7"/>
      <c r="HMG7"/>
      <c r="HMH7"/>
      <c r="HMI7"/>
      <c r="HMJ7"/>
      <c r="HMK7"/>
      <c r="HML7"/>
      <c r="HMM7"/>
      <c r="HMN7"/>
      <c r="HMO7"/>
      <c r="HMP7"/>
      <c r="HMQ7"/>
      <c r="HMR7"/>
      <c r="HMS7"/>
      <c r="HMT7"/>
      <c r="HMU7"/>
      <c r="HMV7"/>
      <c r="HMW7"/>
      <c r="HMX7"/>
      <c r="HMY7"/>
      <c r="HMZ7"/>
      <c r="HNA7"/>
      <c r="HNB7"/>
      <c r="HNC7"/>
      <c r="HND7"/>
      <c r="HNE7"/>
      <c r="HNF7"/>
      <c r="HNG7"/>
      <c r="HNH7"/>
      <c r="HNI7"/>
      <c r="HNJ7"/>
      <c r="HNK7"/>
      <c r="HNL7"/>
      <c r="HNM7"/>
      <c r="HNN7"/>
      <c r="HNO7"/>
      <c r="HNP7"/>
      <c r="HNQ7"/>
      <c r="HNR7"/>
      <c r="HNS7"/>
      <c r="HNT7"/>
      <c r="HNU7"/>
      <c r="HNV7"/>
      <c r="HNW7"/>
      <c r="HNX7"/>
      <c r="HNY7"/>
      <c r="HNZ7"/>
      <c r="HOA7"/>
      <c r="HOB7"/>
      <c r="HOC7"/>
      <c r="HOD7"/>
      <c r="HOE7"/>
      <c r="HOF7"/>
      <c r="HOG7"/>
      <c r="HOH7"/>
      <c r="HOI7"/>
      <c r="HOJ7"/>
      <c r="HOK7"/>
      <c r="HOL7"/>
      <c r="HOM7"/>
      <c r="HON7"/>
      <c r="HOO7"/>
      <c r="HOP7"/>
      <c r="HOQ7"/>
      <c r="HOR7"/>
      <c r="HOS7"/>
      <c r="HOT7"/>
      <c r="HOU7"/>
      <c r="HOV7"/>
      <c r="HOW7"/>
      <c r="HOX7"/>
      <c r="HOY7"/>
      <c r="HOZ7"/>
      <c r="HPA7"/>
      <c r="HPB7"/>
      <c r="HPC7"/>
      <c r="HPD7"/>
      <c r="HPE7"/>
      <c r="HPF7"/>
      <c r="HPG7"/>
      <c r="HPH7"/>
      <c r="HPI7"/>
      <c r="HPJ7"/>
      <c r="HPK7"/>
      <c r="HPL7"/>
      <c r="HPM7"/>
      <c r="HPN7"/>
      <c r="HPO7"/>
      <c r="HPP7"/>
      <c r="HPQ7"/>
      <c r="HPR7"/>
      <c r="HPS7"/>
      <c r="HPT7"/>
      <c r="HPU7"/>
      <c r="HPV7"/>
      <c r="HPW7"/>
      <c r="HPX7"/>
      <c r="HPY7"/>
      <c r="HPZ7"/>
      <c r="HQA7"/>
      <c r="HQB7"/>
      <c r="HQC7"/>
      <c r="HQD7"/>
      <c r="HQE7"/>
      <c r="HQF7"/>
      <c r="HQG7"/>
      <c r="HQH7"/>
      <c r="HQI7"/>
      <c r="HQJ7"/>
      <c r="HQK7"/>
      <c r="HQL7"/>
      <c r="HQM7"/>
      <c r="HQN7"/>
      <c r="HQO7"/>
      <c r="HQP7"/>
      <c r="HQQ7"/>
      <c r="HQR7"/>
      <c r="HQS7"/>
      <c r="HQT7"/>
      <c r="HQU7"/>
      <c r="HQV7"/>
      <c r="HQW7"/>
      <c r="HQX7"/>
      <c r="HQY7"/>
      <c r="HQZ7"/>
      <c r="HRA7"/>
      <c r="HRB7"/>
      <c r="HRC7"/>
      <c r="HRD7"/>
      <c r="HRE7"/>
      <c r="HRF7"/>
      <c r="HRG7"/>
      <c r="HRH7"/>
      <c r="HRI7"/>
      <c r="HRJ7"/>
      <c r="HRK7"/>
      <c r="HRL7"/>
      <c r="HRM7"/>
      <c r="HRN7"/>
      <c r="HRO7"/>
      <c r="HRP7"/>
      <c r="HRQ7"/>
      <c r="HRR7"/>
      <c r="HRS7"/>
      <c r="HRT7"/>
      <c r="HRU7"/>
      <c r="HRV7"/>
      <c r="HRW7"/>
      <c r="HRX7"/>
      <c r="HRY7"/>
      <c r="HRZ7"/>
      <c r="HSA7"/>
      <c r="HSB7"/>
      <c r="HSC7"/>
      <c r="HSD7"/>
      <c r="HSE7"/>
      <c r="HSF7"/>
      <c r="HSG7"/>
      <c r="HSH7"/>
      <c r="HSI7"/>
      <c r="HSJ7"/>
      <c r="HSK7"/>
      <c r="HSL7"/>
      <c r="HSM7"/>
      <c r="HSN7"/>
      <c r="HSO7"/>
      <c r="HSP7"/>
      <c r="HSQ7"/>
      <c r="HSR7"/>
      <c r="HSS7"/>
      <c r="HST7"/>
      <c r="HSU7"/>
      <c r="HSV7"/>
      <c r="HSW7"/>
      <c r="HSX7"/>
      <c r="HSY7"/>
      <c r="HSZ7"/>
      <c r="HTA7"/>
      <c r="HTB7"/>
      <c r="HTC7"/>
      <c r="HTD7"/>
      <c r="HTE7"/>
      <c r="HTF7"/>
      <c r="HTG7"/>
      <c r="HTH7"/>
      <c r="HTI7"/>
      <c r="HTJ7"/>
      <c r="HTK7"/>
      <c r="HTL7"/>
      <c r="HTM7"/>
      <c r="HTN7"/>
      <c r="HTO7"/>
      <c r="HTP7"/>
      <c r="HTQ7"/>
      <c r="HTR7"/>
      <c r="HTS7"/>
      <c r="HTT7"/>
      <c r="HTU7"/>
      <c r="HTV7"/>
      <c r="HTW7"/>
      <c r="HTX7"/>
      <c r="HTY7"/>
      <c r="HTZ7"/>
      <c r="HUA7"/>
      <c r="HUB7"/>
      <c r="HUC7"/>
      <c r="HUD7"/>
      <c r="HUE7"/>
      <c r="HUF7"/>
      <c r="HUG7"/>
      <c r="HUH7"/>
      <c r="HUI7"/>
      <c r="HUJ7"/>
      <c r="HUK7"/>
      <c r="HUL7"/>
      <c r="HUM7"/>
      <c r="HUN7"/>
      <c r="HUO7"/>
      <c r="HUP7"/>
      <c r="HUQ7"/>
      <c r="HUR7"/>
      <c r="HUS7"/>
      <c r="HUT7"/>
      <c r="HUU7"/>
      <c r="HUV7"/>
      <c r="HUW7"/>
      <c r="HUX7"/>
      <c r="HUY7"/>
      <c r="HUZ7"/>
      <c r="HVA7"/>
      <c r="HVB7"/>
      <c r="HVC7"/>
      <c r="HVD7"/>
      <c r="HVE7"/>
      <c r="HVF7"/>
      <c r="HVG7"/>
      <c r="HVH7"/>
      <c r="HVI7"/>
      <c r="HVJ7"/>
      <c r="HVK7"/>
      <c r="HVL7"/>
      <c r="HVM7"/>
      <c r="HVN7"/>
      <c r="HVO7"/>
      <c r="HVP7"/>
      <c r="HVQ7"/>
      <c r="HVR7"/>
      <c r="HVS7"/>
      <c r="HVT7"/>
      <c r="HVU7"/>
      <c r="HVV7"/>
      <c r="HVW7"/>
      <c r="HVX7"/>
      <c r="HVY7"/>
      <c r="HVZ7"/>
      <c r="HWA7"/>
      <c r="HWB7"/>
      <c r="HWC7"/>
      <c r="HWD7"/>
      <c r="HWE7"/>
      <c r="HWF7"/>
      <c r="HWG7"/>
      <c r="HWH7"/>
      <c r="HWI7"/>
      <c r="HWJ7"/>
      <c r="HWK7"/>
      <c r="HWL7"/>
      <c r="HWM7"/>
      <c r="HWN7"/>
      <c r="HWO7"/>
      <c r="HWP7"/>
      <c r="HWQ7"/>
      <c r="HWR7"/>
      <c r="HWS7"/>
      <c r="HWT7"/>
      <c r="HWU7"/>
      <c r="HWV7"/>
      <c r="HWW7"/>
      <c r="HWX7"/>
      <c r="HWY7"/>
      <c r="HWZ7"/>
      <c r="HXA7"/>
      <c r="HXB7"/>
      <c r="HXC7"/>
      <c r="HXD7"/>
      <c r="HXE7"/>
      <c r="HXF7"/>
      <c r="HXG7"/>
      <c r="HXH7"/>
      <c r="HXI7"/>
      <c r="HXJ7"/>
      <c r="HXK7"/>
      <c r="HXL7"/>
      <c r="HXM7"/>
      <c r="HXN7"/>
      <c r="HXO7"/>
      <c r="HXP7"/>
      <c r="HXQ7"/>
      <c r="HXR7"/>
      <c r="HXS7"/>
      <c r="HXT7"/>
      <c r="HXU7"/>
      <c r="HXV7"/>
      <c r="HXW7"/>
      <c r="HXX7"/>
      <c r="HXY7"/>
      <c r="HXZ7"/>
      <c r="HYA7"/>
      <c r="HYB7"/>
      <c r="HYC7"/>
      <c r="HYD7"/>
      <c r="HYE7"/>
      <c r="HYF7"/>
      <c r="HYG7"/>
      <c r="HYH7"/>
      <c r="HYI7"/>
      <c r="HYJ7"/>
      <c r="HYK7"/>
      <c r="HYL7"/>
      <c r="HYM7"/>
      <c r="HYN7"/>
      <c r="HYO7"/>
      <c r="HYP7"/>
      <c r="HYQ7"/>
      <c r="HYR7"/>
      <c r="HYS7"/>
      <c r="HYT7"/>
      <c r="HYU7"/>
      <c r="HYV7"/>
      <c r="HYW7"/>
      <c r="HYX7"/>
      <c r="HYY7"/>
      <c r="HYZ7"/>
      <c r="HZA7"/>
      <c r="HZB7"/>
      <c r="HZC7"/>
      <c r="HZD7"/>
      <c r="HZE7"/>
      <c r="HZF7"/>
      <c r="HZG7"/>
      <c r="HZH7"/>
      <c r="HZI7"/>
      <c r="HZJ7"/>
      <c r="HZK7"/>
      <c r="HZL7"/>
      <c r="HZM7"/>
      <c r="HZN7"/>
      <c r="HZO7"/>
      <c r="HZP7"/>
      <c r="HZQ7"/>
      <c r="HZR7"/>
      <c r="HZS7"/>
      <c r="HZT7"/>
      <c r="HZU7"/>
      <c r="HZV7"/>
      <c r="HZW7"/>
      <c r="HZX7"/>
      <c r="HZY7"/>
      <c r="HZZ7"/>
      <c r="IAA7"/>
      <c r="IAB7"/>
      <c r="IAC7"/>
      <c r="IAD7"/>
      <c r="IAE7"/>
      <c r="IAF7"/>
      <c r="IAG7"/>
      <c r="IAH7"/>
      <c r="IAI7"/>
      <c r="IAJ7"/>
      <c r="IAK7"/>
      <c r="IAL7"/>
      <c r="IAM7"/>
      <c r="IAN7"/>
      <c r="IAO7"/>
      <c r="IAP7"/>
      <c r="IAQ7"/>
      <c r="IAR7"/>
      <c r="IAS7"/>
      <c r="IAT7"/>
      <c r="IAU7"/>
      <c r="IAV7"/>
      <c r="IAW7"/>
      <c r="IAX7"/>
      <c r="IAY7"/>
      <c r="IAZ7"/>
      <c r="IBA7"/>
      <c r="IBB7"/>
      <c r="IBC7"/>
      <c r="IBD7"/>
      <c r="IBE7"/>
      <c r="IBF7"/>
      <c r="IBG7"/>
      <c r="IBH7"/>
      <c r="IBI7"/>
      <c r="IBJ7"/>
      <c r="IBK7"/>
      <c r="IBL7"/>
      <c r="IBM7"/>
      <c r="IBN7"/>
      <c r="IBO7"/>
      <c r="IBP7"/>
      <c r="IBQ7"/>
      <c r="IBR7"/>
      <c r="IBS7"/>
      <c r="IBT7"/>
      <c r="IBU7"/>
      <c r="IBV7"/>
      <c r="IBW7"/>
      <c r="IBX7"/>
      <c r="IBY7"/>
      <c r="IBZ7"/>
      <c r="ICA7"/>
      <c r="ICB7"/>
      <c r="ICC7"/>
      <c r="ICD7"/>
      <c r="ICE7"/>
      <c r="ICF7"/>
      <c r="ICG7"/>
      <c r="ICH7"/>
      <c r="ICI7"/>
      <c r="ICJ7"/>
      <c r="ICK7"/>
      <c r="ICL7"/>
      <c r="ICM7"/>
      <c r="ICN7"/>
      <c r="ICO7"/>
      <c r="ICP7"/>
      <c r="ICQ7"/>
      <c r="ICR7"/>
      <c r="ICS7"/>
      <c r="ICT7"/>
      <c r="ICU7"/>
      <c r="ICV7"/>
      <c r="ICW7"/>
      <c r="ICX7"/>
      <c r="ICY7"/>
      <c r="ICZ7"/>
      <c r="IDA7"/>
      <c r="IDB7"/>
      <c r="IDC7"/>
      <c r="IDD7"/>
      <c r="IDE7"/>
      <c r="IDF7"/>
      <c r="IDG7"/>
      <c r="IDH7"/>
      <c r="IDI7"/>
      <c r="IDJ7"/>
      <c r="IDK7"/>
      <c r="IDL7"/>
      <c r="IDM7"/>
      <c r="IDN7"/>
      <c r="IDO7"/>
      <c r="IDP7"/>
      <c r="IDQ7"/>
      <c r="IDR7"/>
      <c r="IDS7"/>
      <c r="IDT7"/>
      <c r="IDU7"/>
      <c r="IDV7"/>
      <c r="IDW7"/>
      <c r="IDX7"/>
      <c r="IDY7"/>
      <c r="IDZ7"/>
      <c r="IEA7"/>
      <c r="IEB7"/>
      <c r="IEC7"/>
      <c r="IED7"/>
      <c r="IEE7"/>
      <c r="IEF7"/>
      <c r="IEG7"/>
      <c r="IEH7"/>
      <c r="IEI7"/>
      <c r="IEJ7"/>
      <c r="IEK7"/>
      <c r="IEL7"/>
      <c r="IEM7"/>
      <c r="IEN7"/>
      <c r="IEO7"/>
      <c r="IEP7"/>
      <c r="IEQ7"/>
      <c r="IER7"/>
      <c r="IES7"/>
      <c r="IET7"/>
      <c r="IEU7"/>
      <c r="IEV7"/>
      <c r="IEW7"/>
      <c r="IEX7"/>
      <c r="IEY7"/>
      <c r="IEZ7"/>
      <c r="IFA7"/>
      <c r="IFB7"/>
      <c r="IFC7"/>
      <c r="IFD7"/>
      <c r="IFE7"/>
      <c r="IFF7"/>
      <c r="IFG7"/>
      <c r="IFH7"/>
      <c r="IFI7"/>
      <c r="IFJ7"/>
      <c r="IFK7"/>
      <c r="IFL7"/>
      <c r="IFM7"/>
      <c r="IFN7"/>
      <c r="IFO7"/>
      <c r="IFP7"/>
      <c r="IFQ7"/>
      <c r="IFR7"/>
      <c r="IFS7"/>
      <c r="IFT7"/>
      <c r="IFU7"/>
      <c r="IFV7"/>
      <c r="IFW7"/>
      <c r="IFX7"/>
      <c r="IFY7"/>
      <c r="IFZ7"/>
      <c r="IGA7"/>
      <c r="IGB7"/>
      <c r="IGC7"/>
      <c r="IGD7"/>
      <c r="IGE7"/>
      <c r="IGF7"/>
      <c r="IGG7"/>
      <c r="IGH7"/>
      <c r="IGI7"/>
      <c r="IGJ7"/>
      <c r="IGK7"/>
      <c r="IGL7"/>
      <c r="IGM7"/>
      <c r="IGN7"/>
      <c r="IGO7"/>
      <c r="IGP7"/>
      <c r="IGQ7"/>
      <c r="IGR7"/>
      <c r="IGS7"/>
      <c r="IGT7"/>
      <c r="IGU7"/>
      <c r="IGV7"/>
      <c r="IGW7"/>
      <c r="IGX7"/>
      <c r="IGY7"/>
      <c r="IGZ7"/>
      <c r="IHA7"/>
      <c r="IHB7"/>
      <c r="IHC7"/>
      <c r="IHD7"/>
      <c r="IHE7"/>
      <c r="IHF7"/>
      <c r="IHG7"/>
      <c r="IHH7"/>
      <c r="IHI7"/>
      <c r="IHJ7"/>
      <c r="IHK7"/>
      <c r="IHL7"/>
      <c r="IHM7"/>
      <c r="IHN7"/>
      <c r="IHO7"/>
      <c r="IHP7"/>
      <c r="IHQ7"/>
      <c r="IHR7"/>
      <c r="IHS7"/>
      <c r="IHT7"/>
      <c r="IHU7"/>
      <c r="IHV7"/>
      <c r="IHW7"/>
      <c r="IHX7"/>
      <c r="IHY7"/>
      <c r="IHZ7"/>
      <c r="IIA7"/>
      <c r="IIB7"/>
      <c r="IIC7"/>
      <c r="IID7"/>
      <c r="IIE7"/>
      <c r="IIF7"/>
      <c r="IIG7"/>
      <c r="IIH7"/>
      <c r="III7"/>
      <c r="IIJ7"/>
      <c r="IIK7"/>
      <c r="IIL7"/>
      <c r="IIM7"/>
      <c r="IIN7"/>
      <c r="IIO7"/>
      <c r="IIP7"/>
      <c r="IIQ7"/>
      <c r="IIR7"/>
      <c r="IIS7"/>
      <c r="IIT7"/>
      <c r="IIU7"/>
      <c r="IIV7"/>
      <c r="IIW7"/>
      <c r="IIX7"/>
      <c r="IIY7"/>
      <c r="IIZ7"/>
      <c r="IJA7"/>
      <c r="IJB7"/>
      <c r="IJC7"/>
      <c r="IJD7"/>
      <c r="IJE7"/>
      <c r="IJF7"/>
      <c r="IJG7"/>
      <c r="IJH7"/>
      <c r="IJI7"/>
      <c r="IJJ7"/>
      <c r="IJK7"/>
      <c r="IJL7"/>
      <c r="IJM7"/>
      <c r="IJN7"/>
      <c r="IJO7"/>
      <c r="IJP7"/>
      <c r="IJQ7"/>
      <c r="IJR7"/>
      <c r="IJS7"/>
      <c r="IJT7"/>
      <c r="IJU7"/>
      <c r="IJV7"/>
      <c r="IJW7"/>
      <c r="IJX7"/>
      <c r="IJY7"/>
      <c r="IJZ7"/>
      <c r="IKA7"/>
      <c r="IKB7"/>
      <c r="IKC7"/>
      <c r="IKD7"/>
      <c r="IKE7"/>
      <c r="IKF7"/>
      <c r="IKG7"/>
      <c r="IKH7"/>
      <c r="IKI7"/>
      <c r="IKJ7"/>
      <c r="IKK7"/>
      <c r="IKL7"/>
      <c r="IKM7"/>
      <c r="IKN7"/>
      <c r="IKO7"/>
      <c r="IKP7"/>
      <c r="IKQ7"/>
      <c r="IKR7"/>
      <c r="IKS7"/>
      <c r="IKT7"/>
      <c r="IKU7"/>
      <c r="IKV7"/>
      <c r="IKW7"/>
      <c r="IKX7"/>
      <c r="IKY7"/>
      <c r="IKZ7"/>
      <c r="ILA7"/>
      <c r="ILB7"/>
      <c r="ILC7"/>
      <c r="ILD7"/>
      <c r="ILE7"/>
      <c r="ILF7"/>
      <c r="ILG7"/>
      <c r="ILH7"/>
      <c r="ILI7"/>
      <c r="ILJ7"/>
      <c r="ILK7"/>
      <c r="ILL7"/>
      <c r="ILM7"/>
      <c r="ILN7"/>
      <c r="ILO7"/>
      <c r="ILP7"/>
      <c r="ILQ7"/>
      <c r="ILR7"/>
      <c r="ILS7"/>
      <c r="ILT7"/>
      <c r="ILU7"/>
      <c r="ILV7"/>
      <c r="ILW7"/>
      <c r="ILX7"/>
      <c r="ILY7"/>
      <c r="ILZ7"/>
      <c r="IMA7"/>
      <c r="IMB7"/>
      <c r="IMC7"/>
      <c r="IMD7"/>
      <c r="IME7"/>
      <c r="IMF7"/>
      <c r="IMG7"/>
      <c r="IMH7"/>
      <c r="IMI7"/>
      <c r="IMJ7"/>
      <c r="IMK7"/>
      <c r="IML7"/>
      <c r="IMM7"/>
      <c r="IMN7"/>
      <c r="IMO7"/>
      <c r="IMP7"/>
      <c r="IMQ7"/>
      <c r="IMR7"/>
      <c r="IMS7"/>
      <c r="IMT7"/>
      <c r="IMU7"/>
      <c r="IMV7"/>
      <c r="IMW7"/>
      <c r="IMX7"/>
      <c r="IMY7"/>
      <c r="IMZ7"/>
      <c r="INA7"/>
      <c r="INB7"/>
      <c r="INC7"/>
      <c r="IND7"/>
      <c r="INE7"/>
      <c r="INF7"/>
      <c r="ING7"/>
      <c r="INH7"/>
      <c r="INI7"/>
      <c r="INJ7"/>
      <c r="INK7"/>
      <c r="INL7"/>
      <c r="INM7"/>
      <c r="INN7"/>
      <c r="INO7"/>
      <c r="INP7"/>
      <c r="INQ7"/>
      <c r="INR7"/>
      <c r="INS7"/>
      <c r="INT7"/>
      <c r="INU7"/>
      <c r="INV7"/>
      <c r="INW7"/>
      <c r="INX7"/>
      <c r="INY7"/>
      <c r="INZ7"/>
      <c r="IOA7"/>
      <c r="IOB7"/>
      <c r="IOC7"/>
      <c r="IOD7"/>
      <c r="IOE7"/>
      <c r="IOF7"/>
      <c r="IOG7"/>
      <c r="IOH7"/>
      <c r="IOI7"/>
      <c r="IOJ7"/>
      <c r="IOK7"/>
      <c r="IOL7"/>
      <c r="IOM7"/>
      <c r="ION7"/>
      <c r="IOO7"/>
      <c r="IOP7"/>
      <c r="IOQ7"/>
      <c r="IOR7"/>
      <c r="IOS7"/>
      <c r="IOT7"/>
      <c r="IOU7"/>
      <c r="IOV7"/>
      <c r="IOW7"/>
      <c r="IOX7"/>
      <c r="IOY7"/>
      <c r="IOZ7"/>
      <c r="IPA7"/>
      <c r="IPB7"/>
      <c r="IPC7"/>
      <c r="IPD7"/>
      <c r="IPE7"/>
      <c r="IPF7"/>
      <c r="IPG7"/>
      <c r="IPH7"/>
      <c r="IPI7"/>
      <c r="IPJ7"/>
      <c r="IPK7"/>
      <c r="IPL7"/>
      <c r="IPM7"/>
      <c r="IPN7"/>
      <c r="IPO7"/>
      <c r="IPP7"/>
      <c r="IPQ7"/>
      <c r="IPR7"/>
      <c r="IPS7"/>
      <c r="IPT7"/>
      <c r="IPU7"/>
      <c r="IPV7"/>
      <c r="IPW7"/>
      <c r="IPX7"/>
      <c r="IPY7"/>
      <c r="IPZ7"/>
      <c r="IQA7"/>
      <c r="IQB7"/>
      <c r="IQC7"/>
      <c r="IQD7"/>
      <c r="IQE7"/>
      <c r="IQF7"/>
      <c r="IQG7"/>
      <c r="IQH7"/>
      <c r="IQI7"/>
      <c r="IQJ7"/>
      <c r="IQK7"/>
      <c r="IQL7"/>
      <c r="IQM7"/>
      <c r="IQN7"/>
      <c r="IQO7"/>
      <c r="IQP7"/>
      <c r="IQQ7"/>
      <c r="IQR7"/>
      <c r="IQS7"/>
      <c r="IQT7"/>
      <c r="IQU7"/>
      <c r="IQV7"/>
      <c r="IQW7"/>
      <c r="IQX7"/>
      <c r="IQY7"/>
      <c r="IQZ7"/>
      <c r="IRA7"/>
      <c r="IRB7"/>
      <c r="IRC7"/>
      <c r="IRD7"/>
      <c r="IRE7"/>
      <c r="IRF7"/>
      <c r="IRG7"/>
      <c r="IRH7"/>
      <c r="IRI7"/>
      <c r="IRJ7"/>
      <c r="IRK7"/>
      <c r="IRL7"/>
      <c r="IRM7"/>
      <c r="IRN7"/>
      <c r="IRO7"/>
      <c r="IRP7"/>
      <c r="IRQ7"/>
      <c r="IRR7"/>
      <c r="IRS7"/>
      <c r="IRT7"/>
      <c r="IRU7"/>
      <c r="IRV7"/>
      <c r="IRW7"/>
      <c r="IRX7"/>
      <c r="IRY7"/>
      <c r="IRZ7"/>
      <c r="ISA7"/>
      <c r="ISB7"/>
      <c r="ISC7"/>
      <c r="ISD7"/>
      <c r="ISE7"/>
      <c r="ISF7"/>
      <c r="ISG7"/>
      <c r="ISH7"/>
      <c r="ISI7"/>
      <c r="ISJ7"/>
      <c r="ISK7"/>
      <c r="ISL7"/>
      <c r="ISM7"/>
      <c r="ISN7"/>
      <c r="ISO7"/>
      <c r="ISP7"/>
      <c r="ISQ7"/>
      <c r="ISR7"/>
      <c r="ISS7"/>
      <c r="IST7"/>
      <c r="ISU7"/>
      <c r="ISV7"/>
      <c r="ISW7"/>
      <c r="ISX7"/>
      <c r="ISY7"/>
      <c r="ISZ7"/>
      <c r="ITA7"/>
      <c r="ITB7"/>
      <c r="ITC7"/>
      <c r="ITD7"/>
      <c r="ITE7"/>
      <c r="ITF7"/>
      <c r="ITG7"/>
      <c r="ITH7"/>
      <c r="ITI7"/>
      <c r="ITJ7"/>
      <c r="ITK7"/>
      <c r="ITL7"/>
      <c r="ITM7"/>
      <c r="ITN7"/>
      <c r="ITO7"/>
      <c r="ITP7"/>
      <c r="ITQ7"/>
      <c r="ITR7"/>
      <c r="ITS7"/>
      <c r="ITT7"/>
      <c r="ITU7"/>
      <c r="ITV7"/>
      <c r="ITW7"/>
      <c r="ITX7"/>
      <c r="ITY7"/>
      <c r="ITZ7"/>
      <c r="IUA7"/>
      <c r="IUB7"/>
      <c r="IUC7"/>
      <c r="IUD7"/>
      <c r="IUE7"/>
      <c r="IUF7"/>
      <c r="IUG7"/>
      <c r="IUH7"/>
      <c r="IUI7"/>
      <c r="IUJ7"/>
      <c r="IUK7"/>
      <c r="IUL7"/>
      <c r="IUM7"/>
      <c r="IUN7"/>
      <c r="IUO7"/>
      <c r="IUP7"/>
      <c r="IUQ7"/>
      <c r="IUR7"/>
      <c r="IUS7"/>
      <c r="IUT7"/>
      <c r="IUU7"/>
      <c r="IUV7"/>
      <c r="IUW7"/>
      <c r="IUX7"/>
      <c r="IUY7"/>
      <c r="IUZ7"/>
      <c r="IVA7"/>
      <c r="IVB7"/>
      <c r="IVC7"/>
      <c r="IVD7"/>
      <c r="IVE7"/>
      <c r="IVF7"/>
      <c r="IVG7"/>
      <c r="IVH7"/>
      <c r="IVI7"/>
      <c r="IVJ7"/>
      <c r="IVK7"/>
      <c r="IVL7"/>
      <c r="IVM7"/>
      <c r="IVN7"/>
      <c r="IVO7"/>
      <c r="IVP7"/>
      <c r="IVQ7"/>
      <c r="IVR7"/>
      <c r="IVS7"/>
      <c r="IVT7"/>
      <c r="IVU7"/>
      <c r="IVV7"/>
      <c r="IVW7"/>
      <c r="IVX7"/>
      <c r="IVY7"/>
      <c r="IVZ7"/>
      <c r="IWA7"/>
      <c r="IWB7"/>
      <c r="IWC7"/>
      <c r="IWD7"/>
      <c r="IWE7"/>
      <c r="IWF7"/>
      <c r="IWG7"/>
      <c r="IWH7"/>
      <c r="IWI7"/>
      <c r="IWJ7"/>
      <c r="IWK7"/>
      <c r="IWL7"/>
      <c r="IWM7"/>
      <c r="IWN7"/>
      <c r="IWO7"/>
      <c r="IWP7"/>
      <c r="IWQ7"/>
      <c r="IWR7"/>
      <c r="IWS7"/>
      <c r="IWT7"/>
      <c r="IWU7"/>
      <c r="IWV7"/>
      <c r="IWW7"/>
      <c r="IWX7"/>
      <c r="IWY7"/>
      <c r="IWZ7"/>
      <c r="IXA7"/>
      <c r="IXB7"/>
      <c r="IXC7"/>
      <c r="IXD7"/>
      <c r="IXE7"/>
      <c r="IXF7"/>
      <c r="IXG7"/>
      <c r="IXH7"/>
      <c r="IXI7"/>
      <c r="IXJ7"/>
      <c r="IXK7"/>
      <c r="IXL7"/>
      <c r="IXM7"/>
      <c r="IXN7"/>
      <c r="IXO7"/>
      <c r="IXP7"/>
      <c r="IXQ7"/>
      <c r="IXR7"/>
      <c r="IXS7"/>
      <c r="IXT7"/>
      <c r="IXU7"/>
      <c r="IXV7"/>
      <c r="IXW7"/>
      <c r="IXX7"/>
      <c r="IXY7"/>
      <c r="IXZ7"/>
      <c r="IYA7"/>
      <c r="IYB7"/>
      <c r="IYC7"/>
      <c r="IYD7"/>
      <c r="IYE7"/>
      <c r="IYF7"/>
      <c r="IYG7"/>
      <c r="IYH7"/>
      <c r="IYI7"/>
      <c r="IYJ7"/>
      <c r="IYK7"/>
      <c r="IYL7"/>
      <c r="IYM7"/>
      <c r="IYN7"/>
      <c r="IYO7"/>
      <c r="IYP7"/>
      <c r="IYQ7"/>
      <c r="IYR7"/>
      <c r="IYS7"/>
      <c r="IYT7"/>
      <c r="IYU7"/>
      <c r="IYV7"/>
      <c r="IYW7"/>
      <c r="IYX7"/>
      <c r="IYY7"/>
      <c r="IYZ7"/>
      <c r="IZA7"/>
      <c r="IZB7"/>
      <c r="IZC7"/>
      <c r="IZD7"/>
      <c r="IZE7"/>
      <c r="IZF7"/>
      <c r="IZG7"/>
      <c r="IZH7"/>
      <c r="IZI7"/>
      <c r="IZJ7"/>
      <c r="IZK7"/>
      <c r="IZL7"/>
      <c r="IZM7"/>
      <c r="IZN7"/>
      <c r="IZO7"/>
      <c r="IZP7"/>
      <c r="IZQ7"/>
      <c r="IZR7"/>
      <c r="IZS7"/>
      <c r="IZT7"/>
      <c r="IZU7"/>
      <c r="IZV7"/>
      <c r="IZW7"/>
      <c r="IZX7"/>
      <c r="IZY7"/>
      <c r="IZZ7"/>
      <c r="JAA7"/>
      <c r="JAB7"/>
      <c r="JAC7"/>
      <c r="JAD7"/>
      <c r="JAE7"/>
      <c r="JAF7"/>
      <c r="JAG7"/>
      <c r="JAH7"/>
      <c r="JAI7"/>
      <c r="JAJ7"/>
      <c r="JAK7"/>
      <c r="JAL7"/>
      <c r="JAM7"/>
      <c r="JAN7"/>
      <c r="JAO7"/>
      <c r="JAP7"/>
      <c r="JAQ7"/>
      <c r="JAR7"/>
      <c r="JAS7"/>
      <c r="JAT7"/>
      <c r="JAU7"/>
      <c r="JAV7"/>
      <c r="JAW7"/>
      <c r="JAX7"/>
      <c r="JAY7"/>
      <c r="JAZ7"/>
      <c r="JBA7"/>
      <c r="JBB7"/>
      <c r="JBC7"/>
      <c r="JBD7"/>
      <c r="JBE7"/>
      <c r="JBF7"/>
      <c r="JBG7"/>
      <c r="JBH7"/>
      <c r="JBI7"/>
      <c r="JBJ7"/>
      <c r="JBK7"/>
      <c r="JBL7"/>
      <c r="JBM7"/>
      <c r="JBN7"/>
      <c r="JBO7"/>
      <c r="JBP7"/>
      <c r="JBQ7"/>
      <c r="JBR7"/>
      <c r="JBS7"/>
      <c r="JBT7"/>
      <c r="JBU7"/>
      <c r="JBV7"/>
      <c r="JBW7"/>
      <c r="JBX7"/>
      <c r="JBY7"/>
      <c r="JBZ7"/>
      <c r="JCA7"/>
      <c r="JCB7"/>
      <c r="JCC7"/>
      <c r="JCD7"/>
      <c r="JCE7"/>
      <c r="JCF7"/>
      <c r="JCG7"/>
      <c r="JCH7"/>
      <c r="JCI7"/>
      <c r="JCJ7"/>
      <c r="JCK7"/>
      <c r="JCL7"/>
      <c r="JCM7"/>
      <c r="JCN7"/>
      <c r="JCO7"/>
      <c r="JCP7"/>
      <c r="JCQ7"/>
      <c r="JCR7"/>
      <c r="JCS7"/>
      <c r="JCT7"/>
      <c r="JCU7"/>
      <c r="JCV7"/>
      <c r="JCW7"/>
      <c r="JCX7"/>
      <c r="JCY7"/>
      <c r="JCZ7"/>
      <c r="JDA7"/>
      <c r="JDB7"/>
      <c r="JDC7"/>
      <c r="JDD7"/>
      <c r="JDE7"/>
      <c r="JDF7"/>
      <c r="JDG7"/>
      <c r="JDH7"/>
      <c r="JDI7"/>
      <c r="JDJ7"/>
      <c r="JDK7"/>
      <c r="JDL7"/>
      <c r="JDM7"/>
      <c r="JDN7"/>
      <c r="JDO7"/>
      <c r="JDP7"/>
      <c r="JDQ7"/>
      <c r="JDR7"/>
      <c r="JDS7"/>
      <c r="JDT7"/>
      <c r="JDU7"/>
      <c r="JDV7"/>
      <c r="JDW7"/>
      <c r="JDX7"/>
      <c r="JDY7"/>
      <c r="JDZ7"/>
      <c r="JEA7"/>
      <c r="JEB7"/>
      <c r="JEC7"/>
      <c r="JED7"/>
      <c r="JEE7"/>
      <c r="JEF7"/>
      <c r="JEG7"/>
      <c r="JEH7"/>
      <c r="JEI7"/>
      <c r="JEJ7"/>
      <c r="JEK7"/>
      <c r="JEL7"/>
      <c r="JEM7"/>
      <c r="JEN7"/>
      <c r="JEO7"/>
      <c r="JEP7"/>
      <c r="JEQ7"/>
      <c r="JER7"/>
      <c r="JES7"/>
      <c r="JET7"/>
      <c r="JEU7"/>
      <c r="JEV7"/>
      <c r="JEW7"/>
      <c r="JEX7"/>
      <c r="JEY7"/>
      <c r="JEZ7"/>
      <c r="JFA7"/>
      <c r="JFB7"/>
      <c r="JFC7"/>
      <c r="JFD7"/>
      <c r="JFE7"/>
      <c r="JFF7"/>
      <c r="JFG7"/>
      <c r="JFH7"/>
      <c r="JFI7"/>
      <c r="JFJ7"/>
      <c r="JFK7"/>
      <c r="JFL7"/>
      <c r="JFM7"/>
      <c r="JFN7"/>
      <c r="JFO7"/>
      <c r="JFP7"/>
      <c r="JFQ7"/>
      <c r="JFR7"/>
      <c r="JFS7"/>
      <c r="JFT7"/>
      <c r="JFU7"/>
      <c r="JFV7"/>
      <c r="JFW7"/>
      <c r="JFX7"/>
      <c r="JFY7"/>
      <c r="JFZ7"/>
      <c r="JGA7"/>
      <c r="JGB7"/>
      <c r="JGC7"/>
      <c r="JGD7"/>
      <c r="JGE7"/>
      <c r="JGF7"/>
      <c r="JGG7"/>
      <c r="JGH7"/>
      <c r="JGI7"/>
      <c r="JGJ7"/>
      <c r="JGK7"/>
      <c r="JGL7"/>
      <c r="JGM7"/>
      <c r="JGN7"/>
      <c r="JGO7"/>
      <c r="JGP7"/>
      <c r="JGQ7"/>
      <c r="JGR7"/>
      <c r="JGS7"/>
      <c r="JGT7"/>
      <c r="JGU7"/>
      <c r="JGV7"/>
      <c r="JGW7"/>
      <c r="JGX7"/>
      <c r="JGY7"/>
      <c r="JGZ7"/>
      <c r="JHA7"/>
      <c r="JHB7"/>
      <c r="JHC7"/>
      <c r="JHD7"/>
      <c r="JHE7"/>
      <c r="JHF7"/>
      <c r="JHG7"/>
      <c r="JHH7"/>
      <c r="JHI7"/>
      <c r="JHJ7"/>
      <c r="JHK7"/>
      <c r="JHL7"/>
      <c r="JHM7"/>
      <c r="JHN7"/>
      <c r="JHO7"/>
      <c r="JHP7"/>
      <c r="JHQ7"/>
      <c r="JHR7"/>
      <c r="JHS7"/>
      <c r="JHT7"/>
      <c r="JHU7"/>
      <c r="JHV7"/>
      <c r="JHW7"/>
      <c r="JHX7"/>
      <c r="JHY7"/>
      <c r="JHZ7"/>
      <c r="JIA7"/>
      <c r="JIB7"/>
      <c r="JIC7"/>
      <c r="JID7"/>
      <c r="JIE7"/>
      <c r="JIF7"/>
      <c r="JIG7"/>
      <c r="JIH7"/>
      <c r="JII7"/>
      <c r="JIJ7"/>
      <c r="JIK7"/>
      <c r="JIL7"/>
      <c r="JIM7"/>
      <c r="JIN7"/>
      <c r="JIO7"/>
      <c r="JIP7"/>
      <c r="JIQ7"/>
      <c r="JIR7"/>
      <c r="JIS7"/>
      <c r="JIT7"/>
      <c r="JIU7"/>
      <c r="JIV7"/>
      <c r="JIW7"/>
      <c r="JIX7"/>
      <c r="JIY7"/>
      <c r="JIZ7"/>
      <c r="JJA7"/>
      <c r="JJB7"/>
      <c r="JJC7"/>
      <c r="JJD7"/>
      <c r="JJE7"/>
      <c r="JJF7"/>
      <c r="JJG7"/>
      <c r="JJH7"/>
      <c r="JJI7"/>
      <c r="JJJ7"/>
      <c r="JJK7"/>
      <c r="JJL7"/>
      <c r="JJM7"/>
      <c r="JJN7"/>
      <c r="JJO7"/>
      <c r="JJP7"/>
      <c r="JJQ7"/>
      <c r="JJR7"/>
      <c r="JJS7"/>
      <c r="JJT7"/>
      <c r="JJU7"/>
      <c r="JJV7"/>
      <c r="JJW7"/>
      <c r="JJX7"/>
      <c r="JJY7"/>
      <c r="JJZ7"/>
      <c r="JKA7"/>
      <c r="JKB7"/>
      <c r="JKC7"/>
      <c r="JKD7"/>
      <c r="JKE7"/>
      <c r="JKF7"/>
      <c r="JKG7"/>
      <c r="JKH7"/>
      <c r="JKI7"/>
      <c r="JKJ7"/>
      <c r="JKK7"/>
      <c r="JKL7"/>
      <c r="JKM7"/>
      <c r="JKN7"/>
      <c r="JKO7"/>
      <c r="JKP7"/>
      <c r="JKQ7"/>
      <c r="JKR7"/>
      <c r="JKS7"/>
      <c r="JKT7"/>
      <c r="JKU7"/>
      <c r="JKV7"/>
      <c r="JKW7"/>
      <c r="JKX7"/>
      <c r="JKY7"/>
      <c r="JKZ7"/>
      <c r="JLA7"/>
      <c r="JLB7"/>
      <c r="JLC7"/>
      <c r="JLD7"/>
      <c r="JLE7"/>
      <c r="JLF7"/>
      <c r="JLG7"/>
      <c r="JLH7"/>
      <c r="JLI7"/>
      <c r="JLJ7"/>
      <c r="JLK7"/>
      <c r="JLL7"/>
      <c r="JLM7"/>
      <c r="JLN7"/>
      <c r="JLO7"/>
      <c r="JLP7"/>
      <c r="JLQ7"/>
      <c r="JLR7"/>
      <c r="JLS7"/>
      <c r="JLT7"/>
      <c r="JLU7"/>
      <c r="JLV7"/>
      <c r="JLW7"/>
      <c r="JLX7"/>
      <c r="JLY7"/>
      <c r="JLZ7"/>
      <c r="JMA7"/>
      <c r="JMB7"/>
      <c r="JMC7"/>
      <c r="JMD7"/>
      <c r="JME7"/>
      <c r="JMF7"/>
      <c r="JMG7"/>
      <c r="JMH7"/>
      <c r="JMI7"/>
      <c r="JMJ7"/>
      <c r="JMK7"/>
      <c r="JML7"/>
      <c r="JMM7"/>
      <c r="JMN7"/>
      <c r="JMO7"/>
      <c r="JMP7"/>
      <c r="JMQ7"/>
      <c r="JMR7"/>
      <c r="JMS7"/>
      <c r="JMT7"/>
      <c r="JMU7"/>
      <c r="JMV7"/>
      <c r="JMW7"/>
      <c r="JMX7"/>
      <c r="JMY7"/>
      <c r="JMZ7"/>
      <c r="JNA7"/>
      <c r="JNB7"/>
      <c r="JNC7"/>
      <c r="JND7"/>
      <c r="JNE7"/>
      <c r="JNF7"/>
      <c r="JNG7"/>
      <c r="JNH7"/>
      <c r="JNI7"/>
      <c r="JNJ7"/>
      <c r="JNK7"/>
      <c r="JNL7"/>
      <c r="JNM7"/>
      <c r="JNN7"/>
      <c r="JNO7"/>
      <c r="JNP7"/>
      <c r="JNQ7"/>
      <c r="JNR7"/>
      <c r="JNS7"/>
      <c r="JNT7"/>
      <c r="JNU7"/>
      <c r="JNV7"/>
      <c r="JNW7"/>
      <c r="JNX7"/>
      <c r="JNY7"/>
      <c r="JNZ7"/>
      <c r="JOA7"/>
      <c r="JOB7"/>
      <c r="JOC7"/>
      <c r="JOD7"/>
      <c r="JOE7"/>
      <c r="JOF7"/>
      <c r="JOG7"/>
      <c r="JOH7"/>
      <c r="JOI7"/>
      <c r="JOJ7"/>
      <c r="JOK7"/>
      <c r="JOL7"/>
      <c r="JOM7"/>
      <c r="JON7"/>
      <c r="JOO7"/>
      <c r="JOP7"/>
      <c r="JOQ7"/>
      <c r="JOR7"/>
      <c r="JOS7"/>
      <c r="JOT7"/>
      <c r="JOU7"/>
      <c r="JOV7"/>
      <c r="JOW7"/>
      <c r="JOX7"/>
      <c r="JOY7"/>
      <c r="JOZ7"/>
      <c r="JPA7"/>
      <c r="JPB7"/>
      <c r="JPC7"/>
      <c r="JPD7"/>
      <c r="JPE7"/>
      <c r="JPF7"/>
      <c r="JPG7"/>
      <c r="JPH7"/>
      <c r="JPI7"/>
      <c r="JPJ7"/>
      <c r="JPK7"/>
      <c r="JPL7"/>
      <c r="JPM7"/>
      <c r="JPN7"/>
      <c r="JPO7"/>
      <c r="JPP7"/>
      <c r="JPQ7"/>
      <c r="JPR7"/>
      <c r="JPS7"/>
      <c r="JPT7"/>
      <c r="JPU7"/>
      <c r="JPV7"/>
      <c r="JPW7"/>
      <c r="JPX7"/>
      <c r="JPY7"/>
      <c r="JPZ7"/>
      <c r="JQA7"/>
      <c r="JQB7"/>
      <c r="JQC7"/>
      <c r="JQD7"/>
      <c r="JQE7"/>
      <c r="JQF7"/>
      <c r="JQG7"/>
      <c r="JQH7"/>
      <c r="JQI7"/>
      <c r="JQJ7"/>
      <c r="JQK7"/>
      <c r="JQL7"/>
      <c r="JQM7"/>
      <c r="JQN7"/>
      <c r="JQO7"/>
      <c r="JQP7"/>
      <c r="JQQ7"/>
      <c r="JQR7"/>
      <c r="JQS7"/>
      <c r="JQT7"/>
      <c r="JQU7"/>
      <c r="JQV7"/>
      <c r="JQW7"/>
      <c r="JQX7"/>
      <c r="JQY7"/>
      <c r="JQZ7"/>
      <c r="JRA7"/>
      <c r="JRB7"/>
      <c r="JRC7"/>
      <c r="JRD7"/>
      <c r="JRE7"/>
      <c r="JRF7"/>
      <c r="JRG7"/>
      <c r="JRH7"/>
      <c r="JRI7"/>
      <c r="JRJ7"/>
      <c r="JRK7"/>
      <c r="JRL7"/>
      <c r="JRM7"/>
      <c r="JRN7"/>
      <c r="JRO7"/>
      <c r="JRP7"/>
      <c r="JRQ7"/>
      <c r="JRR7"/>
      <c r="JRS7"/>
      <c r="JRT7"/>
      <c r="JRU7"/>
      <c r="JRV7"/>
      <c r="JRW7"/>
      <c r="JRX7"/>
      <c r="JRY7"/>
      <c r="JRZ7"/>
      <c r="JSA7"/>
      <c r="JSB7"/>
      <c r="JSC7"/>
      <c r="JSD7"/>
      <c r="JSE7"/>
      <c r="JSF7"/>
      <c r="JSG7"/>
      <c r="JSH7"/>
      <c r="JSI7"/>
      <c r="JSJ7"/>
      <c r="JSK7"/>
      <c r="JSL7"/>
      <c r="JSM7"/>
      <c r="JSN7"/>
      <c r="JSO7"/>
      <c r="JSP7"/>
      <c r="JSQ7"/>
      <c r="JSR7"/>
      <c r="JSS7"/>
      <c r="JST7"/>
      <c r="JSU7"/>
      <c r="JSV7"/>
      <c r="JSW7"/>
      <c r="JSX7"/>
      <c r="JSY7"/>
      <c r="JSZ7"/>
      <c r="JTA7"/>
      <c r="JTB7"/>
      <c r="JTC7"/>
      <c r="JTD7"/>
      <c r="JTE7"/>
      <c r="JTF7"/>
      <c r="JTG7"/>
      <c r="JTH7"/>
      <c r="JTI7"/>
      <c r="JTJ7"/>
      <c r="JTK7"/>
      <c r="JTL7"/>
      <c r="JTM7"/>
      <c r="JTN7"/>
      <c r="JTO7"/>
      <c r="JTP7"/>
      <c r="JTQ7"/>
      <c r="JTR7"/>
      <c r="JTS7"/>
      <c r="JTT7"/>
      <c r="JTU7"/>
      <c r="JTV7"/>
      <c r="JTW7"/>
      <c r="JTX7"/>
      <c r="JTY7"/>
      <c r="JTZ7"/>
      <c r="JUA7"/>
      <c r="JUB7"/>
      <c r="JUC7"/>
      <c r="JUD7"/>
      <c r="JUE7"/>
      <c r="JUF7"/>
      <c r="JUG7"/>
      <c r="JUH7"/>
      <c r="JUI7"/>
      <c r="JUJ7"/>
      <c r="JUK7"/>
      <c r="JUL7"/>
      <c r="JUM7"/>
      <c r="JUN7"/>
      <c r="JUO7"/>
      <c r="JUP7"/>
      <c r="JUQ7"/>
      <c r="JUR7"/>
      <c r="JUS7"/>
      <c r="JUT7"/>
      <c r="JUU7"/>
      <c r="JUV7"/>
      <c r="JUW7"/>
      <c r="JUX7"/>
      <c r="JUY7"/>
      <c r="JUZ7"/>
      <c r="JVA7"/>
      <c r="JVB7"/>
      <c r="JVC7"/>
      <c r="JVD7"/>
      <c r="JVE7"/>
      <c r="JVF7"/>
      <c r="JVG7"/>
      <c r="JVH7"/>
      <c r="JVI7"/>
      <c r="JVJ7"/>
      <c r="JVK7"/>
      <c r="JVL7"/>
      <c r="JVM7"/>
      <c r="JVN7"/>
      <c r="JVO7"/>
      <c r="JVP7"/>
      <c r="JVQ7"/>
      <c r="JVR7"/>
      <c r="JVS7"/>
      <c r="JVT7"/>
      <c r="JVU7"/>
      <c r="JVV7"/>
      <c r="JVW7"/>
      <c r="JVX7"/>
      <c r="JVY7"/>
      <c r="JVZ7"/>
      <c r="JWA7"/>
      <c r="JWB7"/>
      <c r="JWC7"/>
      <c r="JWD7"/>
      <c r="JWE7"/>
      <c r="JWF7"/>
      <c r="JWG7"/>
      <c r="JWH7"/>
      <c r="JWI7"/>
      <c r="JWJ7"/>
      <c r="JWK7"/>
      <c r="JWL7"/>
      <c r="JWM7"/>
      <c r="JWN7"/>
      <c r="JWO7"/>
      <c r="JWP7"/>
      <c r="JWQ7"/>
      <c r="JWR7"/>
      <c r="JWS7"/>
      <c r="JWT7"/>
      <c r="JWU7"/>
      <c r="JWV7"/>
      <c r="JWW7"/>
      <c r="JWX7"/>
      <c r="JWY7"/>
      <c r="JWZ7"/>
      <c r="JXA7"/>
      <c r="JXB7"/>
      <c r="JXC7"/>
      <c r="JXD7"/>
      <c r="JXE7"/>
      <c r="JXF7"/>
      <c r="JXG7"/>
      <c r="JXH7"/>
      <c r="JXI7"/>
      <c r="JXJ7"/>
      <c r="JXK7"/>
      <c r="JXL7"/>
      <c r="JXM7"/>
      <c r="JXN7"/>
      <c r="JXO7"/>
      <c r="JXP7"/>
      <c r="JXQ7"/>
      <c r="JXR7"/>
      <c r="JXS7"/>
      <c r="JXT7"/>
      <c r="JXU7"/>
      <c r="JXV7"/>
      <c r="JXW7"/>
      <c r="JXX7"/>
      <c r="JXY7"/>
      <c r="JXZ7"/>
      <c r="JYA7"/>
      <c r="JYB7"/>
      <c r="JYC7"/>
      <c r="JYD7"/>
      <c r="JYE7"/>
      <c r="JYF7"/>
      <c r="JYG7"/>
      <c r="JYH7"/>
      <c r="JYI7"/>
      <c r="JYJ7"/>
      <c r="JYK7"/>
      <c r="JYL7"/>
      <c r="JYM7"/>
      <c r="JYN7"/>
      <c r="JYO7"/>
      <c r="JYP7"/>
      <c r="JYQ7"/>
      <c r="JYR7"/>
      <c r="JYS7"/>
      <c r="JYT7"/>
      <c r="JYU7"/>
      <c r="JYV7"/>
      <c r="JYW7"/>
      <c r="JYX7"/>
      <c r="JYY7"/>
      <c r="JYZ7"/>
      <c r="JZA7"/>
      <c r="JZB7"/>
      <c r="JZC7"/>
      <c r="JZD7"/>
      <c r="JZE7"/>
      <c r="JZF7"/>
      <c r="JZG7"/>
      <c r="JZH7"/>
      <c r="JZI7"/>
      <c r="JZJ7"/>
      <c r="JZK7"/>
      <c r="JZL7"/>
      <c r="JZM7"/>
      <c r="JZN7"/>
      <c r="JZO7"/>
      <c r="JZP7"/>
      <c r="JZQ7"/>
      <c r="JZR7"/>
      <c r="JZS7"/>
      <c r="JZT7"/>
      <c r="JZU7"/>
      <c r="JZV7"/>
      <c r="JZW7"/>
      <c r="JZX7"/>
      <c r="JZY7"/>
      <c r="JZZ7"/>
      <c r="KAA7"/>
      <c r="KAB7"/>
      <c r="KAC7"/>
      <c r="KAD7"/>
      <c r="KAE7"/>
      <c r="KAF7"/>
      <c r="KAG7"/>
      <c r="KAH7"/>
      <c r="KAI7"/>
      <c r="KAJ7"/>
      <c r="KAK7"/>
      <c r="KAL7"/>
      <c r="KAM7"/>
      <c r="KAN7"/>
      <c r="KAO7"/>
      <c r="KAP7"/>
      <c r="KAQ7"/>
      <c r="KAR7"/>
      <c r="KAS7"/>
      <c r="KAT7"/>
      <c r="KAU7"/>
      <c r="KAV7"/>
      <c r="KAW7"/>
      <c r="KAX7"/>
      <c r="KAY7"/>
      <c r="KAZ7"/>
      <c r="KBA7"/>
      <c r="KBB7"/>
      <c r="KBC7"/>
      <c r="KBD7"/>
      <c r="KBE7"/>
      <c r="KBF7"/>
      <c r="KBG7"/>
      <c r="KBH7"/>
      <c r="KBI7"/>
      <c r="KBJ7"/>
      <c r="KBK7"/>
      <c r="KBL7"/>
      <c r="KBM7"/>
      <c r="KBN7"/>
      <c r="KBO7"/>
      <c r="KBP7"/>
      <c r="KBQ7"/>
      <c r="KBR7"/>
      <c r="KBS7"/>
      <c r="KBT7"/>
      <c r="KBU7"/>
      <c r="KBV7"/>
      <c r="KBW7"/>
      <c r="KBX7"/>
      <c r="KBY7"/>
      <c r="KBZ7"/>
      <c r="KCA7"/>
      <c r="KCB7"/>
      <c r="KCC7"/>
      <c r="KCD7"/>
      <c r="KCE7"/>
      <c r="KCF7"/>
      <c r="KCG7"/>
      <c r="KCH7"/>
      <c r="KCI7"/>
      <c r="KCJ7"/>
      <c r="KCK7"/>
      <c r="KCL7"/>
      <c r="KCM7"/>
      <c r="KCN7"/>
      <c r="KCO7"/>
      <c r="KCP7"/>
      <c r="KCQ7"/>
      <c r="KCR7"/>
      <c r="KCS7"/>
      <c r="KCT7"/>
      <c r="KCU7"/>
      <c r="KCV7"/>
      <c r="KCW7"/>
      <c r="KCX7"/>
      <c r="KCY7"/>
      <c r="KCZ7"/>
      <c r="KDA7"/>
      <c r="KDB7"/>
      <c r="KDC7"/>
      <c r="KDD7"/>
      <c r="KDE7"/>
      <c r="KDF7"/>
      <c r="KDG7"/>
      <c r="KDH7"/>
      <c r="KDI7"/>
      <c r="KDJ7"/>
      <c r="KDK7"/>
      <c r="KDL7"/>
      <c r="KDM7"/>
      <c r="KDN7"/>
      <c r="KDO7"/>
      <c r="KDP7"/>
      <c r="KDQ7"/>
      <c r="KDR7"/>
      <c r="KDS7"/>
      <c r="KDT7"/>
      <c r="KDU7"/>
      <c r="KDV7"/>
      <c r="KDW7"/>
      <c r="KDX7"/>
      <c r="KDY7"/>
      <c r="KDZ7"/>
      <c r="KEA7"/>
      <c r="KEB7"/>
      <c r="KEC7"/>
      <c r="KED7"/>
      <c r="KEE7"/>
      <c r="KEF7"/>
      <c r="KEG7"/>
      <c r="KEH7"/>
      <c r="KEI7"/>
      <c r="KEJ7"/>
      <c r="KEK7"/>
      <c r="KEL7"/>
      <c r="KEM7"/>
      <c r="KEN7"/>
      <c r="KEO7"/>
      <c r="KEP7"/>
      <c r="KEQ7"/>
      <c r="KER7"/>
      <c r="KES7"/>
      <c r="KET7"/>
      <c r="KEU7"/>
      <c r="KEV7"/>
      <c r="KEW7"/>
      <c r="KEX7"/>
      <c r="KEY7"/>
      <c r="KEZ7"/>
      <c r="KFA7"/>
      <c r="KFB7"/>
      <c r="KFC7"/>
      <c r="KFD7"/>
      <c r="KFE7"/>
      <c r="KFF7"/>
      <c r="KFG7"/>
      <c r="KFH7"/>
      <c r="KFI7"/>
      <c r="KFJ7"/>
      <c r="KFK7"/>
      <c r="KFL7"/>
      <c r="KFM7"/>
      <c r="KFN7"/>
      <c r="KFO7"/>
      <c r="KFP7"/>
      <c r="KFQ7"/>
      <c r="KFR7"/>
      <c r="KFS7"/>
      <c r="KFT7"/>
      <c r="KFU7"/>
      <c r="KFV7"/>
      <c r="KFW7"/>
      <c r="KFX7"/>
      <c r="KFY7"/>
      <c r="KFZ7"/>
      <c r="KGA7"/>
      <c r="KGB7"/>
      <c r="KGC7"/>
      <c r="KGD7"/>
      <c r="KGE7"/>
      <c r="KGF7"/>
      <c r="KGG7"/>
      <c r="KGH7"/>
      <c r="KGI7"/>
      <c r="KGJ7"/>
      <c r="KGK7"/>
      <c r="KGL7"/>
      <c r="KGM7"/>
      <c r="KGN7"/>
      <c r="KGO7"/>
      <c r="KGP7"/>
      <c r="KGQ7"/>
      <c r="KGR7"/>
      <c r="KGS7"/>
      <c r="KGT7"/>
      <c r="KGU7"/>
      <c r="KGV7"/>
      <c r="KGW7"/>
      <c r="KGX7"/>
      <c r="KGY7"/>
      <c r="KGZ7"/>
      <c r="KHA7"/>
      <c r="KHB7"/>
      <c r="KHC7"/>
      <c r="KHD7"/>
      <c r="KHE7"/>
      <c r="KHF7"/>
      <c r="KHG7"/>
      <c r="KHH7"/>
      <c r="KHI7"/>
      <c r="KHJ7"/>
      <c r="KHK7"/>
      <c r="KHL7"/>
      <c r="KHM7"/>
      <c r="KHN7"/>
      <c r="KHO7"/>
      <c r="KHP7"/>
      <c r="KHQ7"/>
      <c r="KHR7"/>
      <c r="KHS7"/>
      <c r="KHT7"/>
      <c r="KHU7"/>
      <c r="KHV7"/>
      <c r="KHW7"/>
      <c r="KHX7"/>
      <c r="KHY7"/>
      <c r="KHZ7"/>
      <c r="KIA7"/>
      <c r="KIB7"/>
      <c r="KIC7"/>
      <c r="KID7"/>
      <c r="KIE7"/>
      <c r="KIF7"/>
      <c r="KIG7"/>
      <c r="KIH7"/>
      <c r="KII7"/>
      <c r="KIJ7"/>
      <c r="KIK7"/>
      <c r="KIL7"/>
      <c r="KIM7"/>
      <c r="KIN7"/>
      <c r="KIO7"/>
      <c r="KIP7"/>
      <c r="KIQ7"/>
      <c r="KIR7"/>
      <c r="KIS7"/>
      <c r="KIT7"/>
      <c r="KIU7"/>
      <c r="KIV7"/>
      <c r="KIW7"/>
      <c r="KIX7"/>
      <c r="KIY7"/>
      <c r="KIZ7"/>
      <c r="KJA7"/>
      <c r="KJB7"/>
      <c r="KJC7"/>
      <c r="KJD7"/>
      <c r="KJE7"/>
      <c r="KJF7"/>
      <c r="KJG7"/>
      <c r="KJH7"/>
      <c r="KJI7"/>
      <c r="KJJ7"/>
      <c r="KJK7"/>
      <c r="KJL7"/>
      <c r="KJM7"/>
      <c r="KJN7"/>
      <c r="KJO7"/>
      <c r="KJP7"/>
      <c r="KJQ7"/>
      <c r="KJR7"/>
      <c r="KJS7"/>
      <c r="KJT7"/>
      <c r="KJU7"/>
      <c r="KJV7"/>
      <c r="KJW7"/>
      <c r="KJX7"/>
      <c r="KJY7"/>
      <c r="KJZ7"/>
      <c r="KKA7"/>
      <c r="KKB7"/>
      <c r="KKC7"/>
      <c r="KKD7"/>
      <c r="KKE7"/>
      <c r="KKF7"/>
      <c r="KKG7"/>
      <c r="KKH7"/>
      <c r="KKI7"/>
      <c r="KKJ7"/>
      <c r="KKK7"/>
      <c r="KKL7"/>
      <c r="KKM7"/>
      <c r="KKN7"/>
      <c r="KKO7"/>
      <c r="KKP7"/>
      <c r="KKQ7"/>
      <c r="KKR7"/>
      <c r="KKS7"/>
      <c r="KKT7"/>
      <c r="KKU7"/>
      <c r="KKV7"/>
      <c r="KKW7"/>
      <c r="KKX7"/>
      <c r="KKY7"/>
      <c r="KKZ7"/>
      <c r="KLA7"/>
      <c r="KLB7"/>
      <c r="KLC7"/>
      <c r="KLD7"/>
      <c r="KLE7"/>
      <c r="KLF7"/>
      <c r="KLG7"/>
      <c r="KLH7"/>
      <c r="KLI7"/>
      <c r="KLJ7"/>
      <c r="KLK7"/>
      <c r="KLL7"/>
      <c r="KLM7"/>
      <c r="KLN7"/>
      <c r="KLO7"/>
      <c r="KLP7"/>
      <c r="KLQ7"/>
      <c r="KLR7"/>
      <c r="KLS7"/>
      <c r="KLT7"/>
      <c r="KLU7"/>
      <c r="KLV7"/>
      <c r="KLW7"/>
      <c r="KLX7"/>
      <c r="KLY7"/>
      <c r="KLZ7"/>
      <c r="KMA7"/>
      <c r="KMB7"/>
      <c r="KMC7"/>
      <c r="KMD7"/>
      <c r="KME7"/>
      <c r="KMF7"/>
      <c r="KMG7"/>
      <c r="KMH7"/>
      <c r="KMI7"/>
      <c r="KMJ7"/>
      <c r="KMK7"/>
      <c r="KML7"/>
      <c r="KMM7"/>
      <c r="KMN7"/>
      <c r="KMO7"/>
      <c r="KMP7"/>
      <c r="KMQ7"/>
      <c r="KMR7"/>
      <c r="KMS7"/>
      <c r="KMT7"/>
      <c r="KMU7"/>
      <c r="KMV7"/>
      <c r="KMW7"/>
      <c r="KMX7"/>
      <c r="KMY7"/>
      <c r="KMZ7"/>
      <c r="KNA7"/>
      <c r="KNB7"/>
      <c r="KNC7"/>
      <c r="KND7"/>
      <c r="KNE7"/>
      <c r="KNF7"/>
      <c r="KNG7"/>
      <c r="KNH7"/>
      <c r="KNI7"/>
      <c r="KNJ7"/>
      <c r="KNK7"/>
      <c r="KNL7"/>
      <c r="KNM7"/>
      <c r="KNN7"/>
      <c r="KNO7"/>
      <c r="KNP7"/>
      <c r="KNQ7"/>
      <c r="KNR7"/>
      <c r="KNS7"/>
      <c r="KNT7"/>
      <c r="KNU7"/>
      <c r="KNV7"/>
      <c r="KNW7"/>
      <c r="KNX7"/>
      <c r="KNY7"/>
      <c r="KNZ7"/>
      <c r="KOA7"/>
      <c r="KOB7"/>
      <c r="KOC7"/>
      <c r="KOD7"/>
      <c r="KOE7"/>
      <c r="KOF7"/>
      <c r="KOG7"/>
      <c r="KOH7"/>
      <c r="KOI7"/>
      <c r="KOJ7"/>
      <c r="KOK7"/>
      <c r="KOL7"/>
      <c r="KOM7"/>
      <c r="KON7"/>
      <c r="KOO7"/>
      <c r="KOP7"/>
      <c r="KOQ7"/>
      <c r="KOR7"/>
      <c r="KOS7"/>
      <c r="KOT7"/>
      <c r="KOU7"/>
      <c r="KOV7"/>
      <c r="KOW7"/>
      <c r="KOX7"/>
      <c r="KOY7"/>
      <c r="KOZ7"/>
      <c r="KPA7"/>
      <c r="KPB7"/>
      <c r="KPC7"/>
      <c r="KPD7"/>
      <c r="KPE7"/>
      <c r="KPF7"/>
      <c r="KPG7"/>
      <c r="KPH7"/>
      <c r="KPI7"/>
      <c r="KPJ7"/>
      <c r="KPK7"/>
      <c r="KPL7"/>
      <c r="KPM7"/>
      <c r="KPN7"/>
      <c r="KPO7"/>
      <c r="KPP7"/>
      <c r="KPQ7"/>
      <c r="KPR7"/>
      <c r="KPS7"/>
      <c r="KPT7"/>
      <c r="KPU7"/>
      <c r="KPV7"/>
      <c r="KPW7"/>
      <c r="KPX7"/>
      <c r="KPY7"/>
      <c r="KPZ7"/>
      <c r="KQA7"/>
      <c r="KQB7"/>
      <c r="KQC7"/>
      <c r="KQD7"/>
      <c r="KQE7"/>
      <c r="KQF7"/>
      <c r="KQG7"/>
      <c r="KQH7"/>
      <c r="KQI7"/>
      <c r="KQJ7"/>
      <c r="KQK7"/>
      <c r="KQL7"/>
      <c r="KQM7"/>
      <c r="KQN7"/>
      <c r="KQO7"/>
      <c r="KQP7"/>
      <c r="KQQ7"/>
      <c r="KQR7"/>
      <c r="KQS7"/>
      <c r="KQT7"/>
      <c r="KQU7"/>
      <c r="KQV7"/>
      <c r="KQW7"/>
      <c r="KQX7"/>
      <c r="KQY7"/>
      <c r="KQZ7"/>
      <c r="KRA7"/>
      <c r="KRB7"/>
      <c r="KRC7"/>
      <c r="KRD7"/>
      <c r="KRE7"/>
      <c r="KRF7"/>
      <c r="KRG7"/>
      <c r="KRH7"/>
      <c r="KRI7"/>
      <c r="KRJ7"/>
      <c r="KRK7"/>
      <c r="KRL7"/>
      <c r="KRM7"/>
      <c r="KRN7"/>
      <c r="KRO7"/>
      <c r="KRP7"/>
      <c r="KRQ7"/>
      <c r="KRR7"/>
      <c r="KRS7"/>
      <c r="KRT7"/>
      <c r="KRU7"/>
      <c r="KRV7"/>
      <c r="KRW7"/>
      <c r="KRX7"/>
      <c r="KRY7"/>
      <c r="KRZ7"/>
      <c r="KSA7"/>
      <c r="KSB7"/>
      <c r="KSC7"/>
      <c r="KSD7"/>
      <c r="KSE7"/>
      <c r="KSF7"/>
      <c r="KSG7"/>
      <c r="KSH7"/>
      <c r="KSI7"/>
      <c r="KSJ7"/>
      <c r="KSK7"/>
      <c r="KSL7"/>
      <c r="KSM7"/>
      <c r="KSN7"/>
      <c r="KSO7"/>
      <c r="KSP7"/>
      <c r="KSQ7"/>
      <c r="KSR7"/>
      <c r="KSS7"/>
      <c r="KST7"/>
      <c r="KSU7"/>
      <c r="KSV7"/>
      <c r="KSW7"/>
      <c r="KSX7"/>
      <c r="KSY7"/>
      <c r="KSZ7"/>
      <c r="KTA7"/>
      <c r="KTB7"/>
      <c r="KTC7"/>
      <c r="KTD7"/>
      <c r="KTE7"/>
      <c r="KTF7"/>
      <c r="KTG7"/>
      <c r="KTH7"/>
      <c r="KTI7"/>
      <c r="KTJ7"/>
      <c r="KTK7"/>
      <c r="KTL7"/>
      <c r="KTM7"/>
      <c r="KTN7"/>
      <c r="KTO7"/>
      <c r="KTP7"/>
      <c r="KTQ7"/>
      <c r="KTR7"/>
      <c r="KTS7"/>
      <c r="KTT7"/>
      <c r="KTU7"/>
      <c r="KTV7"/>
      <c r="KTW7"/>
      <c r="KTX7"/>
      <c r="KTY7"/>
      <c r="KTZ7"/>
      <c r="KUA7"/>
      <c r="KUB7"/>
      <c r="KUC7"/>
      <c r="KUD7"/>
      <c r="KUE7"/>
      <c r="KUF7"/>
      <c r="KUG7"/>
      <c r="KUH7"/>
      <c r="KUI7"/>
      <c r="KUJ7"/>
      <c r="KUK7"/>
      <c r="KUL7"/>
      <c r="KUM7"/>
      <c r="KUN7"/>
      <c r="KUO7"/>
      <c r="KUP7"/>
      <c r="KUQ7"/>
      <c r="KUR7"/>
      <c r="KUS7"/>
      <c r="KUT7"/>
      <c r="KUU7"/>
      <c r="KUV7"/>
      <c r="KUW7"/>
      <c r="KUX7"/>
      <c r="KUY7"/>
      <c r="KUZ7"/>
      <c r="KVA7"/>
      <c r="KVB7"/>
      <c r="KVC7"/>
      <c r="KVD7"/>
      <c r="KVE7"/>
      <c r="KVF7"/>
      <c r="KVG7"/>
      <c r="KVH7"/>
      <c r="KVI7"/>
      <c r="KVJ7"/>
      <c r="KVK7"/>
      <c r="KVL7"/>
      <c r="KVM7"/>
      <c r="KVN7"/>
      <c r="KVO7"/>
      <c r="KVP7"/>
      <c r="KVQ7"/>
      <c r="KVR7"/>
      <c r="KVS7"/>
      <c r="KVT7"/>
      <c r="KVU7"/>
      <c r="KVV7"/>
      <c r="KVW7"/>
      <c r="KVX7"/>
      <c r="KVY7"/>
      <c r="KVZ7"/>
      <c r="KWA7"/>
      <c r="KWB7"/>
      <c r="KWC7"/>
      <c r="KWD7"/>
      <c r="KWE7"/>
      <c r="KWF7"/>
      <c r="KWG7"/>
      <c r="KWH7"/>
      <c r="KWI7"/>
      <c r="KWJ7"/>
      <c r="KWK7"/>
      <c r="KWL7"/>
      <c r="KWM7"/>
      <c r="KWN7"/>
      <c r="KWO7"/>
      <c r="KWP7"/>
      <c r="KWQ7"/>
      <c r="KWR7"/>
      <c r="KWS7"/>
      <c r="KWT7"/>
      <c r="KWU7"/>
      <c r="KWV7"/>
      <c r="KWW7"/>
      <c r="KWX7"/>
      <c r="KWY7"/>
      <c r="KWZ7"/>
      <c r="KXA7"/>
      <c r="KXB7"/>
      <c r="KXC7"/>
      <c r="KXD7"/>
      <c r="KXE7"/>
      <c r="KXF7"/>
      <c r="KXG7"/>
      <c r="KXH7"/>
      <c r="KXI7"/>
      <c r="KXJ7"/>
      <c r="KXK7"/>
      <c r="KXL7"/>
      <c r="KXM7"/>
      <c r="KXN7"/>
      <c r="KXO7"/>
      <c r="KXP7"/>
      <c r="KXQ7"/>
      <c r="KXR7"/>
      <c r="KXS7"/>
      <c r="KXT7"/>
      <c r="KXU7"/>
      <c r="KXV7"/>
      <c r="KXW7"/>
      <c r="KXX7"/>
      <c r="KXY7"/>
      <c r="KXZ7"/>
      <c r="KYA7"/>
      <c r="KYB7"/>
      <c r="KYC7"/>
      <c r="KYD7"/>
      <c r="KYE7"/>
      <c r="KYF7"/>
      <c r="KYG7"/>
      <c r="KYH7"/>
      <c r="KYI7"/>
      <c r="KYJ7"/>
      <c r="KYK7"/>
      <c r="KYL7"/>
      <c r="KYM7"/>
      <c r="KYN7"/>
      <c r="KYO7"/>
      <c r="KYP7"/>
      <c r="KYQ7"/>
      <c r="KYR7"/>
      <c r="KYS7"/>
      <c r="KYT7"/>
      <c r="KYU7"/>
      <c r="KYV7"/>
      <c r="KYW7"/>
      <c r="KYX7"/>
      <c r="KYY7"/>
      <c r="KYZ7"/>
      <c r="KZA7"/>
      <c r="KZB7"/>
      <c r="KZC7"/>
      <c r="KZD7"/>
      <c r="KZE7"/>
      <c r="KZF7"/>
      <c r="KZG7"/>
      <c r="KZH7"/>
      <c r="KZI7"/>
      <c r="KZJ7"/>
      <c r="KZK7"/>
      <c r="KZL7"/>
      <c r="KZM7"/>
      <c r="KZN7"/>
      <c r="KZO7"/>
      <c r="KZP7"/>
      <c r="KZQ7"/>
      <c r="KZR7"/>
      <c r="KZS7"/>
      <c r="KZT7"/>
      <c r="KZU7"/>
      <c r="KZV7"/>
      <c r="KZW7"/>
      <c r="KZX7"/>
      <c r="KZY7"/>
      <c r="KZZ7"/>
      <c r="LAA7"/>
      <c r="LAB7"/>
      <c r="LAC7"/>
      <c r="LAD7"/>
      <c r="LAE7"/>
      <c r="LAF7"/>
      <c r="LAG7"/>
      <c r="LAH7"/>
      <c r="LAI7"/>
      <c r="LAJ7"/>
      <c r="LAK7"/>
      <c r="LAL7"/>
      <c r="LAM7"/>
      <c r="LAN7"/>
      <c r="LAO7"/>
      <c r="LAP7"/>
      <c r="LAQ7"/>
      <c r="LAR7"/>
      <c r="LAS7"/>
      <c r="LAT7"/>
      <c r="LAU7"/>
      <c r="LAV7"/>
      <c r="LAW7"/>
      <c r="LAX7"/>
      <c r="LAY7"/>
      <c r="LAZ7"/>
      <c r="LBA7"/>
      <c r="LBB7"/>
      <c r="LBC7"/>
      <c r="LBD7"/>
      <c r="LBE7"/>
      <c r="LBF7"/>
      <c r="LBG7"/>
      <c r="LBH7"/>
      <c r="LBI7"/>
      <c r="LBJ7"/>
      <c r="LBK7"/>
      <c r="LBL7"/>
      <c r="LBM7"/>
      <c r="LBN7"/>
      <c r="LBO7"/>
      <c r="LBP7"/>
      <c r="LBQ7"/>
      <c r="LBR7"/>
      <c r="LBS7"/>
      <c r="LBT7"/>
      <c r="LBU7"/>
      <c r="LBV7"/>
      <c r="LBW7"/>
      <c r="LBX7"/>
      <c r="LBY7"/>
      <c r="LBZ7"/>
      <c r="LCA7"/>
      <c r="LCB7"/>
      <c r="LCC7"/>
      <c r="LCD7"/>
      <c r="LCE7"/>
      <c r="LCF7"/>
      <c r="LCG7"/>
      <c r="LCH7"/>
      <c r="LCI7"/>
      <c r="LCJ7"/>
      <c r="LCK7"/>
      <c r="LCL7"/>
      <c r="LCM7"/>
      <c r="LCN7"/>
      <c r="LCO7"/>
      <c r="LCP7"/>
      <c r="LCQ7"/>
      <c r="LCR7"/>
      <c r="LCS7"/>
      <c r="LCT7"/>
      <c r="LCU7"/>
      <c r="LCV7"/>
      <c r="LCW7"/>
      <c r="LCX7"/>
      <c r="LCY7"/>
      <c r="LCZ7"/>
      <c r="LDA7"/>
      <c r="LDB7"/>
      <c r="LDC7"/>
      <c r="LDD7"/>
      <c r="LDE7"/>
      <c r="LDF7"/>
      <c r="LDG7"/>
      <c r="LDH7"/>
      <c r="LDI7"/>
      <c r="LDJ7"/>
      <c r="LDK7"/>
      <c r="LDL7"/>
      <c r="LDM7"/>
      <c r="LDN7"/>
      <c r="LDO7"/>
      <c r="LDP7"/>
      <c r="LDQ7"/>
      <c r="LDR7"/>
      <c r="LDS7"/>
      <c r="LDT7"/>
      <c r="LDU7"/>
      <c r="LDV7"/>
      <c r="LDW7"/>
      <c r="LDX7"/>
      <c r="LDY7"/>
      <c r="LDZ7"/>
      <c r="LEA7"/>
      <c r="LEB7"/>
      <c r="LEC7"/>
      <c r="LED7"/>
      <c r="LEE7"/>
      <c r="LEF7"/>
      <c r="LEG7"/>
      <c r="LEH7"/>
      <c r="LEI7"/>
      <c r="LEJ7"/>
      <c r="LEK7"/>
      <c r="LEL7"/>
      <c r="LEM7"/>
      <c r="LEN7"/>
      <c r="LEO7"/>
      <c r="LEP7"/>
      <c r="LEQ7"/>
      <c r="LER7"/>
      <c r="LES7"/>
      <c r="LET7"/>
      <c r="LEU7"/>
      <c r="LEV7"/>
      <c r="LEW7"/>
      <c r="LEX7"/>
      <c r="LEY7"/>
      <c r="LEZ7"/>
      <c r="LFA7"/>
      <c r="LFB7"/>
      <c r="LFC7"/>
      <c r="LFD7"/>
      <c r="LFE7"/>
      <c r="LFF7"/>
      <c r="LFG7"/>
      <c r="LFH7"/>
      <c r="LFI7"/>
      <c r="LFJ7"/>
      <c r="LFK7"/>
      <c r="LFL7"/>
      <c r="LFM7"/>
      <c r="LFN7"/>
      <c r="LFO7"/>
      <c r="LFP7"/>
      <c r="LFQ7"/>
      <c r="LFR7"/>
      <c r="LFS7"/>
      <c r="LFT7"/>
      <c r="LFU7"/>
      <c r="LFV7"/>
      <c r="LFW7"/>
      <c r="LFX7"/>
      <c r="LFY7"/>
      <c r="LFZ7"/>
      <c r="LGA7"/>
      <c r="LGB7"/>
      <c r="LGC7"/>
      <c r="LGD7"/>
      <c r="LGE7"/>
      <c r="LGF7"/>
      <c r="LGG7"/>
      <c r="LGH7"/>
      <c r="LGI7"/>
      <c r="LGJ7"/>
      <c r="LGK7"/>
      <c r="LGL7"/>
      <c r="LGM7"/>
      <c r="LGN7"/>
      <c r="LGO7"/>
      <c r="LGP7"/>
      <c r="LGQ7"/>
      <c r="LGR7"/>
      <c r="LGS7"/>
      <c r="LGT7"/>
      <c r="LGU7"/>
      <c r="LGV7"/>
      <c r="LGW7"/>
      <c r="LGX7"/>
      <c r="LGY7"/>
      <c r="LGZ7"/>
      <c r="LHA7"/>
      <c r="LHB7"/>
      <c r="LHC7"/>
      <c r="LHD7"/>
      <c r="LHE7"/>
      <c r="LHF7"/>
      <c r="LHG7"/>
      <c r="LHH7"/>
      <c r="LHI7"/>
      <c r="LHJ7"/>
      <c r="LHK7"/>
      <c r="LHL7"/>
      <c r="LHM7"/>
      <c r="LHN7"/>
      <c r="LHO7"/>
      <c r="LHP7"/>
      <c r="LHQ7"/>
      <c r="LHR7"/>
      <c r="LHS7"/>
      <c r="LHT7"/>
      <c r="LHU7"/>
      <c r="LHV7"/>
      <c r="LHW7"/>
      <c r="LHX7"/>
      <c r="LHY7"/>
      <c r="LHZ7"/>
      <c r="LIA7"/>
      <c r="LIB7"/>
      <c r="LIC7"/>
      <c r="LID7"/>
      <c r="LIE7"/>
      <c r="LIF7"/>
      <c r="LIG7"/>
      <c r="LIH7"/>
      <c r="LII7"/>
      <c r="LIJ7"/>
      <c r="LIK7"/>
      <c r="LIL7"/>
      <c r="LIM7"/>
      <c r="LIN7"/>
      <c r="LIO7"/>
      <c r="LIP7"/>
      <c r="LIQ7"/>
      <c r="LIR7"/>
      <c r="LIS7"/>
      <c r="LIT7"/>
      <c r="LIU7"/>
      <c r="LIV7"/>
      <c r="LIW7"/>
      <c r="LIX7"/>
      <c r="LIY7"/>
      <c r="LIZ7"/>
      <c r="LJA7"/>
      <c r="LJB7"/>
      <c r="LJC7"/>
      <c r="LJD7"/>
      <c r="LJE7"/>
      <c r="LJF7"/>
      <c r="LJG7"/>
      <c r="LJH7"/>
      <c r="LJI7"/>
      <c r="LJJ7"/>
      <c r="LJK7"/>
      <c r="LJL7"/>
      <c r="LJM7"/>
      <c r="LJN7"/>
      <c r="LJO7"/>
      <c r="LJP7"/>
      <c r="LJQ7"/>
      <c r="LJR7"/>
      <c r="LJS7"/>
      <c r="LJT7"/>
      <c r="LJU7"/>
      <c r="LJV7"/>
      <c r="LJW7"/>
      <c r="LJX7"/>
      <c r="LJY7"/>
      <c r="LJZ7"/>
      <c r="LKA7"/>
      <c r="LKB7"/>
      <c r="LKC7"/>
      <c r="LKD7"/>
      <c r="LKE7"/>
      <c r="LKF7"/>
      <c r="LKG7"/>
      <c r="LKH7"/>
      <c r="LKI7"/>
      <c r="LKJ7"/>
      <c r="LKK7"/>
      <c r="LKL7"/>
      <c r="LKM7"/>
      <c r="LKN7"/>
      <c r="LKO7"/>
      <c r="LKP7"/>
      <c r="LKQ7"/>
      <c r="LKR7"/>
      <c r="LKS7"/>
      <c r="LKT7"/>
      <c r="LKU7"/>
      <c r="LKV7"/>
      <c r="LKW7"/>
      <c r="LKX7"/>
      <c r="LKY7"/>
      <c r="LKZ7"/>
      <c r="LLA7"/>
      <c r="LLB7"/>
      <c r="LLC7"/>
      <c r="LLD7"/>
      <c r="LLE7"/>
      <c r="LLF7"/>
      <c r="LLG7"/>
      <c r="LLH7"/>
      <c r="LLI7"/>
      <c r="LLJ7"/>
      <c r="LLK7"/>
      <c r="LLL7"/>
      <c r="LLM7"/>
      <c r="LLN7"/>
      <c r="LLO7"/>
      <c r="LLP7"/>
      <c r="LLQ7"/>
      <c r="LLR7"/>
      <c r="LLS7"/>
      <c r="LLT7"/>
      <c r="LLU7"/>
      <c r="LLV7"/>
      <c r="LLW7"/>
      <c r="LLX7"/>
      <c r="LLY7"/>
      <c r="LLZ7"/>
      <c r="LMA7"/>
      <c r="LMB7"/>
      <c r="LMC7"/>
      <c r="LMD7"/>
      <c r="LME7"/>
      <c r="LMF7"/>
      <c r="LMG7"/>
      <c r="LMH7"/>
      <c r="LMI7"/>
      <c r="LMJ7"/>
      <c r="LMK7"/>
      <c r="LML7"/>
      <c r="LMM7"/>
      <c r="LMN7"/>
      <c r="LMO7"/>
      <c r="LMP7"/>
      <c r="LMQ7"/>
      <c r="LMR7"/>
      <c r="LMS7"/>
      <c r="LMT7"/>
      <c r="LMU7"/>
      <c r="LMV7"/>
      <c r="LMW7"/>
      <c r="LMX7"/>
      <c r="LMY7"/>
      <c r="LMZ7"/>
      <c r="LNA7"/>
      <c r="LNB7"/>
      <c r="LNC7"/>
      <c r="LND7"/>
      <c r="LNE7"/>
      <c r="LNF7"/>
      <c r="LNG7"/>
      <c r="LNH7"/>
      <c r="LNI7"/>
      <c r="LNJ7"/>
      <c r="LNK7"/>
      <c r="LNL7"/>
      <c r="LNM7"/>
      <c r="LNN7"/>
      <c r="LNO7"/>
      <c r="LNP7"/>
      <c r="LNQ7"/>
      <c r="LNR7"/>
      <c r="LNS7"/>
      <c r="LNT7"/>
      <c r="LNU7"/>
      <c r="LNV7"/>
      <c r="LNW7"/>
      <c r="LNX7"/>
      <c r="LNY7"/>
      <c r="LNZ7"/>
      <c r="LOA7"/>
      <c r="LOB7"/>
      <c r="LOC7"/>
      <c r="LOD7"/>
      <c r="LOE7"/>
      <c r="LOF7"/>
      <c r="LOG7"/>
      <c r="LOH7"/>
      <c r="LOI7"/>
      <c r="LOJ7"/>
      <c r="LOK7"/>
      <c r="LOL7"/>
      <c r="LOM7"/>
      <c r="LON7"/>
      <c r="LOO7"/>
      <c r="LOP7"/>
      <c r="LOQ7"/>
      <c r="LOR7"/>
      <c r="LOS7"/>
      <c r="LOT7"/>
      <c r="LOU7"/>
      <c r="LOV7"/>
      <c r="LOW7"/>
      <c r="LOX7"/>
      <c r="LOY7"/>
      <c r="LOZ7"/>
      <c r="LPA7"/>
      <c r="LPB7"/>
      <c r="LPC7"/>
      <c r="LPD7"/>
      <c r="LPE7"/>
      <c r="LPF7"/>
      <c r="LPG7"/>
      <c r="LPH7"/>
      <c r="LPI7"/>
      <c r="LPJ7"/>
      <c r="LPK7"/>
      <c r="LPL7"/>
      <c r="LPM7"/>
      <c r="LPN7"/>
      <c r="LPO7"/>
      <c r="LPP7"/>
      <c r="LPQ7"/>
      <c r="LPR7"/>
      <c r="LPS7"/>
      <c r="LPT7"/>
      <c r="LPU7"/>
      <c r="LPV7"/>
      <c r="LPW7"/>
      <c r="LPX7"/>
      <c r="LPY7"/>
      <c r="LPZ7"/>
      <c r="LQA7"/>
      <c r="LQB7"/>
      <c r="LQC7"/>
      <c r="LQD7"/>
      <c r="LQE7"/>
      <c r="LQF7"/>
      <c r="LQG7"/>
      <c r="LQH7"/>
      <c r="LQI7"/>
      <c r="LQJ7"/>
      <c r="LQK7"/>
      <c r="LQL7"/>
      <c r="LQM7"/>
      <c r="LQN7"/>
      <c r="LQO7"/>
      <c r="LQP7"/>
      <c r="LQQ7"/>
      <c r="LQR7"/>
      <c r="LQS7"/>
      <c r="LQT7"/>
      <c r="LQU7"/>
      <c r="LQV7"/>
      <c r="LQW7"/>
      <c r="LQX7"/>
      <c r="LQY7"/>
      <c r="LQZ7"/>
      <c r="LRA7"/>
      <c r="LRB7"/>
      <c r="LRC7"/>
      <c r="LRD7"/>
      <c r="LRE7"/>
      <c r="LRF7"/>
      <c r="LRG7"/>
      <c r="LRH7"/>
      <c r="LRI7"/>
      <c r="LRJ7"/>
      <c r="LRK7"/>
      <c r="LRL7"/>
      <c r="LRM7"/>
      <c r="LRN7"/>
      <c r="LRO7"/>
      <c r="LRP7"/>
      <c r="LRQ7"/>
      <c r="LRR7"/>
      <c r="LRS7"/>
      <c r="LRT7"/>
      <c r="LRU7"/>
      <c r="LRV7"/>
      <c r="LRW7"/>
      <c r="LRX7"/>
      <c r="LRY7"/>
      <c r="LRZ7"/>
      <c r="LSA7"/>
      <c r="LSB7"/>
      <c r="LSC7"/>
      <c r="LSD7"/>
      <c r="LSE7"/>
      <c r="LSF7"/>
      <c r="LSG7"/>
      <c r="LSH7"/>
      <c r="LSI7"/>
      <c r="LSJ7"/>
      <c r="LSK7"/>
      <c r="LSL7"/>
      <c r="LSM7"/>
      <c r="LSN7"/>
      <c r="LSO7"/>
      <c r="LSP7"/>
      <c r="LSQ7"/>
      <c r="LSR7"/>
      <c r="LSS7"/>
      <c r="LST7"/>
      <c r="LSU7"/>
      <c r="LSV7"/>
      <c r="LSW7"/>
      <c r="LSX7"/>
      <c r="LSY7"/>
      <c r="LSZ7"/>
      <c r="LTA7"/>
      <c r="LTB7"/>
      <c r="LTC7"/>
      <c r="LTD7"/>
      <c r="LTE7"/>
      <c r="LTF7"/>
      <c r="LTG7"/>
      <c r="LTH7"/>
      <c r="LTI7"/>
      <c r="LTJ7"/>
      <c r="LTK7"/>
      <c r="LTL7"/>
      <c r="LTM7"/>
      <c r="LTN7"/>
      <c r="LTO7"/>
      <c r="LTP7"/>
      <c r="LTQ7"/>
      <c r="LTR7"/>
      <c r="LTS7"/>
      <c r="LTT7"/>
      <c r="LTU7"/>
      <c r="LTV7"/>
      <c r="LTW7"/>
      <c r="LTX7"/>
      <c r="LTY7"/>
      <c r="LTZ7"/>
      <c r="LUA7"/>
      <c r="LUB7"/>
      <c r="LUC7"/>
      <c r="LUD7"/>
      <c r="LUE7"/>
      <c r="LUF7"/>
      <c r="LUG7"/>
      <c r="LUH7"/>
      <c r="LUI7"/>
      <c r="LUJ7"/>
      <c r="LUK7"/>
      <c r="LUL7"/>
      <c r="LUM7"/>
      <c r="LUN7"/>
      <c r="LUO7"/>
      <c r="LUP7"/>
      <c r="LUQ7"/>
      <c r="LUR7"/>
      <c r="LUS7"/>
      <c r="LUT7"/>
      <c r="LUU7"/>
      <c r="LUV7"/>
      <c r="LUW7"/>
      <c r="LUX7"/>
      <c r="LUY7"/>
      <c r="LUZ7"/>
      <c r="LVA7"/>
      <c r="LVB7"/>
      <c r="LVC7"/>
      <c r="LVD7"/>
      <c r="LVE7"/>
      <c r="LVF7"/>
      <c r="LVG7"/>
      <c r="LVH7"/>
      <c r="LVI7"/>
      <c r="LVJ7"/>
      <c r="LVK7"/>
      <c r="LVL7"/>
      <c r="LVM7"/>
      <c r="LVN7"/>
      <c r="LVO7"/>
      <c r="LVP7"/>
      <c r="LVQ7"/>
      <c r="LVR7"/>
      <c r="LVS7"/>
      <c r="LVT7"/>
      <c r="LVU7"/>
      <c r="LVV7"/>
      <c r="LVW7"/>
      <c r="LVX7"/>
      <c r="LVY7"/>
      <c r="LVZ7"/>
      <c r="LWA7"/>
      <c r="LWB7"/>
      <c r="LWC7"/>
      <c r="LWD7"/>
      <c r="LWE7"/>
      <c r="LWF7"/>
      <c r="LWG7"/>
      <c r="LWH7"/>
      <c r="LWI7"/>
      <c r="LWJ7"/>
      <c r="LWK7"/>
      <c r="LWL7"/>
      <c r="LWM7"/>
      <c r="LWN7"/>
      <c r="LWO7"/>
      <c r="LWP7"/>
      <c r="LWQ7"/>
      <c r="LWR7"/>
      <c r="LWS7"/>
      <c r="LWT7"/>
      <c r="LWU7"/>
      <c r="LWV7"/>
      <c r="LWW7"/>
      <c r="LWX7"/>
      <c r="LWY7"/>
      <c r="LWZ7"/>
      <c r="LXA7"/>
      <c r="LXB7"/>
      <c r="LXC7"/>
      <c r="LXD7"/>
      <c r="LXE7"/>
      <c r="LXF7"/>
      <c r="LXG7"/>
      <c r="LXH7"/>
      <c r="LXI7"/>
      <c r="LXJ7"/>
      <c r="LXK7"/>
      <c r="LXL7"/>
      <c r="LXM7"/>
      <c r="LXN7"/>
      <c r="LXO7"/>
      <c r="LXP7"/>
      <c r="LXQ7"/>
      <c r="LXR7"/>
      <c r="LXS7"/>
      <c r="LXT7"/>
      <c r="LXU7"/>
      <c r="LXV7"/>
      <c r="LXW7"/>
      <c r="LXX7"/>
      <c r="LXY7"/>
      <c r="LXZ7"/>
      <c r="LYA7"/>
      <c r="LYB7"/>
      <c r="LYC7"/>
      <c r="LYD7"/>
      <c r="LYE7"/>
      <c r="LYF7"/>
      <c r="LYG7"/>
      <c r="LYH7"/>
      <c r="LYI7"/>
      <c r="LYJ7"/>
      <c r="LYK7"/>
      <c r="LYL7"/>
      <c r="LYM7"/>
      <c r="LYN7"/>
      <c r="LYO7"/>
      <c r="LYP7"/>
      <c r="LYQ7"/>
      <c r="LYR7"/>
      <c r="LYS7"/>
      <c r="LYT7"/>
      <c r="LYU7"/>
      <c r="LYV7"/>
      <c r="LYW7"/>
      <c r="LYX7"/>
      <c r="LYY7"/>
      <c r="LYZ7"/>
      <c r="LZA7"/>
      <c r="LZB7"/>
      <c r="LZC7"/>
      <c r="LZD7"/>
      <c r="LZE7"/>
      <c r="LZF7"/>
      <c r="LZG7"/>
      <c r="LZH7"/>
      <c r="LZI7"/>
      <c r="LZJ7"/>
      <c r="LZK7"/>
      <c r="LZL7"/>
      <c r="LZM7"/>
      <c r="LZN7"/>
      <c r="LZO7"/>
      <c r="LZP7"/>
      <c r="LZQ7"/>
      <c r="LZR7"/>
      <c r="LZS7"/>
      <c r="LZT7"/>
      <c r="LZU7"/>
      <c r="LZV7"/>
      <c r="LZW7"/>
      <c r="LZX7"/>
      <c r="LZY7"/>
      <c r="LZZ7"/>
      <c r="MAA7"/>
      <c r="MAB7"/>
      <c r="MAC7"/>
      <c r="MAD7"/>
      <c r="MAE7"/>
      <c r="MAF7"/>
      <c r="MAG7"/>
      <c r="MAH7"/>
      <c r="MAI7"/>
      <c r="MAJ7"/>
      <c r="MAK7"/>
      <c r="MAL7"/>
      <c r="MAM7"/>
      <c r="MAN7"/>
      <c r="MAO7"/>
      <c r="MAP7"/>
      <c r="MAQ7"/>
      <c r="MAR7"/>
      <c r="MAS7"/>
      <c r="MAT7"/>
      <c r="MAU7"/>
      <c r="MAV7"/>
      <c r="MAW7"/>
      <c r="MAX7"/>
      <c r="MAY7"/>
      <c r="MAZ7"/>
      <c r="MBA7"/>
      <c r="MBB7"/>
      <c r="MBC7"/>
      <c r="MBD7"/>
      <c r="MBE7"/>
      <c r="MBF7"/>
      <c r="MBG7"/>
      <c r="MBH7"/>
      <c r="MBI7"/>
      <c r="MBJ7"/>
      <c r="MBK7"/>
      <c r="MBL7"/>
      <c r="MBM7"/>
      <c r="MBN7"/>
      <c r="MBO7"/>
      <c r="MBP7"/>
      <c r="MBQ7"/>
      <c r="MBR7"/>
      <c r="MBS7"/>
      <c r="MBT7"/>
      <c r="MBU7"/>
      <c r="MBV7"/>
      <c r="MBW7"/>
      <c r="MBX7"/>
      <c r="MBY7"/>
      <c r="MBZ7"/>
      <c r="MCA7"/>
      <c r="MCB7"/>
      <c r="MCC7"/>
      <c r="MCD7"/>
      <c r="MCE7"/>
      <c r="MCF7"/>
      <c r="MCG7"/>
      <c r="MCH7"/>
      <c r="MCI7"/>
      <c r="MCJ7"/>
      <c r="MCK7"/>
      <c r="MCL7"/>
      <c r="MCM7"/>
      <c r="MCN7"/>
      <c r="MCO7"/>
      <c r="MCP7"/>
      <c r="MCQ7"/>
      <c r="MCR7"/>
      <c r="MCS7"/>
      <c r="MCT7"/>
      <c r="MCU7"/>
      <c r="MCV7"/>
      <c r="MCW7"/>
      <c r="MCX7"/>
      <c r="MCY7"/>
      <c r="MCZ7"/>
      <c r="MDA7"/>
      <c r="MDB7"/>
      <c r="MDC7"/>
      <c r="MDD7"/>
      <c r="MDE7"/>
      <c r="MDF7"/>
      <c r="MDG7"/>
      <c r="MDH7"/>
      <c r="MDI7"/>
      <c r="MDJ7"/>
      <c r="MDK7"/>
      <c r="MDL7"/>
      <c r="MDM7"/>
      <c r="MDN7"/>
      <c r="MDO7"/>
      <c r="MDP7"/>
      <c r="MDQ7"/>
      <c r="MDR7"/>
      <c r="MDS7"/>
      <c r="MDT7"/>
      <c r="MDU7"/>
      <c r="MDV7"/>
      <c r="MDW7"/>
      <c r="MDX7"/>
      <c r="MDY7"/>
      <c r="MDZ7"/>
      <c r="MEA7"/>
      <c r="MEB7"/>
      <c r="MEC7"/>
      <c r="MED7"/>
      <c r="MEE7"/>
      <c r="MEF7"/>
      <c r="MEG7"/>
      <c r="MEH7"/>
      <c r="MEI7"/>
      <c r="MEJ7"/>
      <c r="MEK7"/>
      <c r="MEL7"/>
      <c r="MEM7"/>
      <c r="MEN7"/>
      <c r="MEO7"/>
      <c r="MEP7"/>
      <c r="MEQ7"/>
      <c r="MER7"/>
      <c r="MES7"/>
      <c r="MET7"/>
      <c r="MEU7"/>
      <c r="MEV7"/>
      <c r="MEW7"/>
      <c r="MEX7"/>
      <c r="MEY7"/>
      <c r="MEZ7"/>
      <c r="MFA7"/>
      <c r="MFB7"/>
      <c r="MFC7"/>
      <c r="MFD7"/>
      <c r="MFE7"/>
      <c r="MFF7"/>
      <c r="MFG7"/>
      <c r="MFH7"/>
      <c r="MFI7"/>
      <c r="MFJ7"/>
      <c r="MFK7"/>
      <c r="MFL7"/>
      <c r="MFM7"/>
      <c r="MFN7"/>
      <c r="MFO7"/>
      <c r="MFP7"/>
      <c r="MFQ7"/>
      <c r="MFR7"/>
      <c r="MFS7"/>
      <c r="MFT7"/>
      <c r="MFU7"/>
      <c r="MFV7"/>
      <c r="MFW7"/>
      <c r="MFX7"/>
      <c r="MFY7"/>
      <c r="MFZ7"/>
      <c r="MGA7"/>
      <c r="MGB7"/>
      <c r="MGC7"/>
      <c r="MGD7"/>
      <c r="MGE7"/>
      <c r="MGF7"/>
      <c r="MGG7"/>
      <c r="MGH7"/>
      <c r="MGI7"/>
      <c r="MGJ7"/>
      <c r="MGK7"/>
      <c r="MGL7"/>
      <c r="MGM7"/>
      <c r="MGN7"/>
      <c r="MGO7"/>
      <c r="MGP7"/>
      <c r="MGQ7"/>
      <c r="MGR7"/>
      <c r="MGS7"/>
      <c r="MGT7"/>
      <c r="MGU7"/>
      <c r="MGV7"/>
      <c r="MGW7"/>
      <c r="MGX7"/>
      <c r="MGY7"/>
      <c r="MGZ7"/>
      <c r="MHA7"/>
      <c r="MHB7"/>
      <c r="MHC7"/>
      <c r="MHD7"/>
      <c r="MHE7"/>
      <c r="MHF7"/>
      <c r="MHG7"/>
      <c r="MHH7"/>
      <c r="MHI7"/>
      <c r="MHJ7"/>
      <c r="MHK7"/>
      <c r="MHL7"/>
      <c r="MHM7"/>
      <c r="MHN7"/>
      <c r="MHO7"/>
      <c r="MHP7"/>
      <c r="MHQ7"/>
      <c r="MHR7"/>
      <c r="MHS7"/>
      <c r="MHT7"/>
      <c r="MHU7"/>
      <c r="MHV7"/>
      <c r="MHW7"/>
      <c r="MHX7"/>
      <c r="MHY7"/>
      <c r="MHZ7"/>
      <c r="MIA7"/>
      <c r="MIB7"/>
      <c r="MIC7"/>
      <c r="MID7"/>
      <c r="MIE7"/>
      <c r="MIF7"/>
      <c r="MIG7"/>
      <c r="MIH7"/>
      <c r="MII7"/>
      <c r="MIJ7"/>
      <c r="MIK7"/>
      <c r="MIL7"/>
      <c r="MIM7"/>
      <c r="MIN7"/>
      <c r="MIO7"/>
      <c r="MIP7"/>
      <c r="MIQ7"/>
      <c r="MIR7"/>
      <c r="MIS7"/>
      <c r="MIT7"/>
      <c r="MIU7"/>
      <c r="MIV7"/>
      <c r="MIW7"/>
      <c r="MIX7"/>
      <c r="MIY7"/>
      <c r="MIZ7"/>
      <c r="MJA7"/>
      <c r="MJB7"/>
      <c r="MJC7"/>
      <c r="MJD7"/>
      <c r="MJE7"/>
      <c r="MJF7"/>
      <c r="MJG7"/>
      <c r="MJH7"/>
      <c r="MJI7"/>
      <c r="MJJ7"/>
      <c r="MJK7"/>
      <c r="MJL7"/>
      <c r="MJM7"/>
      <c r="MJN7"/>
      <c r="MJO7"/>
      <c r="MJP7"/>
      <c r="MJQ7"/>
      <c r="MJR7"/>
      <c r="MJS7"/>
      <c r="MJT7"/>
      <c r="MJU7"/>
      <c r="MJV7"/>
      <c r="MJW7"/>
      <c r="MJX7"/>
      <c r="MJY7"/>
      <c r="MJZ7"/>
      <c r="MKA7"/>
      <c r="MKB7"/>
      <c r="MKC7"/>
      <c r="MKD7"/>
      <c r="MKE7"/>
      <c r="MKF7"/>
      <c r="MKG7"/>
      <c r="MKH7"/>
      <c r="MKI7"/>
      <c r="MKJ7"/>
      <c r="MKK7"/>
      <c r="MKL7"/>
      <c r="MKM7"/>
      <c r="MKN7"/>
      <c r="MKO7"/>
      <c r="MKP7"/>
      <c r="MKQ7"/>
      <c r="MKR7"/>
      <c r="MKS7"/>
      <c r="MKT7"/>
      <c r="MKU7"/>
      <c r="MKV7"/>
      <c r="MKW7"/>
      <c r="MKX7"/>
      <c r="MKY7"/>
      <c r="MKZ7"/>
      <c r="MLA7"/>
      <c r="MLB7"/>
      <c r="MLC7"/>
      <c r="MLD7"/>
      <c r="MLE7"/>
      <c r="MLF7"/>
      <c r="MLG7"/>
      <c r="MLH7"/>
      <c r="MLI7"/>
      <c r="MLJ7"/>
      <c r="MLK7"/>
      <c r="MLL7"/>
      <c r="MLM7"/>
      <c r="MLN7"/>
      <c r="MLO7"/>
      <c r="MLP7"/>
      <c r="MLQ7"/>
      <c r="MLR7"/>
      <c r="MLS7"/>
      <c r="MLT7"/>
      <c r="MLU7"/>
      <c r="MLV7"/>
      <c r="MLW7"/>
      <c r="MLX7"/>
      <c r="MLY7"/>
      <c r="MLZ7"/>
      <c r="MMA7"/>
      <c r="MMB7"/>
      <c r="MMC7"/>
      <c r="MMD7"/>
      <c r="MME7"/>
      <c r="MMF7"/>
      <c r="MMG7"/>
      <c r="MMH7"/>
      <c r="MMI7"/>
      <c r="MMJ7"/>
      <c r="MMK7"/>
      <c r="MML7"/>
      <c r="MMM7"/>
      <c r="MMN7"/>
      <c r="MMO7"/>
      <c r="MMP7"/>
      <c r="MMQ7"/>
      <c r="MMR7"/>
      <c r="MMS7"/>
      <c r="MMT7"/>
      <c r="MMU7"/>
      <c r="MMV7"/>
      <c r="MMW7"/>
      <c r="MMX7"/>
      <c r="MMY7"/>
      <c r="MMZ7"/>
      <c r="MNA7"/>
      <c r="MNB7"/>
      <c r="MNC7"/>
      <c r="MND7"/>
      <c r="MNE7"/>
      <c r="MNF7"/>
      <c r="MNG7"/>
      <c r="MNH7"/>
      <c r="MNI7"/>
      <c r="MNJ7"/>
      <c r="MNK7"/>
      <c r="MNL7"/>
      <c r="MNM7"/>
      <c r="MNN7"/>
      <c r="MNO7"/>
      <c r="MNP7"/>
      <c r="MNQ7"/>
      <c r="MNR7"/>
      <c r="MNS7"/>
      <c r="MNT7"/>
      <c r="MNU7"/>
      <c r="MNV7"/>
      <c r="MNW7"/>
      <c r="MNX7"/>
      <c r="MNY7"/>
      <c r="MNZ7"/>
      <c r="MOA7"/>
      <c r="MOB7"/>
      <c r="MOC7"/>
      <c r="MOD7"/>
      <c r="MOE7"/>
      <c r="MOF7"/>
      <c r="MOG7"/>
      <c r="MOH7"/>
      <c r="MOI7"/>
      <c r="MOJ7"/>
      <c r="MOK7"/>
      <c r="MOL7"/>
      <c r="MOM7"/>
      <c r="MON7"/>
      <c r="MOO7"/>
      <c r="MOP7"/>
      <c r="MOQ7"/>
      <c r="MOR7"/>
      <c r="MOS7"/>
      <c r="MOT7"/>
      <c r="MOU7"/>
      <c r="MOV7"/>
      <c r="MOW7"/>
      <c r="MOX7"/>
      <c r="MOY7"/>
      <c r="MOZ7"/>
      <c r="MPA7"/>
      <c r="MPB7"/>
      <c r="MPC7"/>
      <c r="MPD7"/>
      <c r="MPE7"/>
      <c r="MPF7"/>
      <c r="MPG7"/>
      <c r="MPH7"/>
      <c r="MPI7"/>
      <c r="MPJ7"/>
      <c r="MPK7"/>
      <c r="MPL7"/>
      <c r="MPM7"/>
      <c r="MPN7"/>
      <c r="MPO7"/>
      <c r="MPP7"/>
      <c r="MPQ7"/>
      <c r="MPR7"/>
      <c r="MPS7"/>
      <c r="MPT7"/>
      <c r="MPU7"/>
      <c r="MPV7"/>
      <c r="MPW7"/>
      <c r="MPX7"/>
      <c r="MPY7"/>
      <c r="MPZ7"/>
      <c r="MQA7"/>
      <c r="MQB7"/>
      <c r="MQC7"/>
      <c r="MQD7"/>
      <c r="MQE7"/>
      <c r="MQF7"/>
      <c r="MQG7"/>
      <c r="MQH7"/>
      <c r="MQI7"/>
      <c r="MQJ7"/>
      <c r="MQK7"/>
      <c r="MQL7"/>
      <c r="MQM7"/>
      <c r="MQN7"/>
      <c r="MQO7"/>
      <c r="MQP7"/>
      <c r="MQQ7"/>
      <c r="MQR7"/>
      <c r="MQS7"/>
      <c r="MQT7"/>
      <c r="MQU7"/>
      <c r="MQV7"/>
      <c r="MQW7"/>
      <c r="MQX7"/>
      <c r="MQY7"/>
      <c r="MQZ7"/>
      <c r="MRA7"/>
      <c r="MRB7"/>
      <c r="MRC7"/>
      <c r="MRD7"/>
      <c r="MRE7"/>
      <c r="MRF7"/>
      <c r="MRG7"/>
      <c r="MRH7"/>
      <c r="MRI7"/>
      <c r="MRJ7"/>
      <c r="MRK7"/>
      <c r="MRL7"/>
      <c r="MRM7"/>
      <c r="MRN7"/>
      <c r="MRO7"/>
      <c r="MRP7"/>
      <c r="MRQ7"/>
      <c r="MRR7"/>
      <c r="MRS7"/>
      <c r="MRT7"/>
      <c r="MRU7"/>
      <c r="MRV7"/>
      <c r="MRW7"/>
      <c r="MRX7"/>
      <c r="MRY7"/>
      <c r="MRZ7"/>
      <c r="MSA7"/>
      <c r="MSB7"/>
      <c r="MSC7"/>
      <c r="MSD7"/>
      <c r="MSE7"/>
      <c r="MSF7"/>
      <c r="MSG7"/>
      <c r="MSH7"/>
      <c r="MSI7"/>
      <c r="MSJ7"/>
      <c r="MSK7"/>
      <c r="MSL7"/>
      <c r="MSM7"/>
      <c r="MSN7"/>
      <c r="MSO7"/>
      <c r="MSP7"/>
      <c r="MSQ7"/>
      <c r="MSR7"/>
      <c r="MSS7"/>
      <c r="MST7"/>
      <c r="MSU7"/>
      <c r="MSV7"/>
      <c r="MSW7"/>
      <c r="MSX7"/>
      <c r="MSY7"/>
      <c r="MSZ7"/>
      <c r="MTA7"/>
      <c r="MTB7"/>
      <c r="MTC7"/>
      <c r="MTD7"/>
      <c r="MTE7"/>
      <c r="MTF7"/>
      <c r="MTG7"/>
      <c r="MTH7"/>
      <c r="MTI7"/>
      <c r="MTJ7"/>
      <c r="MTK7"/>
      <c r="MTL7"/>
      <c r="MTM7"/>
      <c r="MTN7"/>
      <c r="MTO7"/>
      <c r="MTP7"/>
      <c r="MTQ7"/>
      <c r="MTR7"/>
      <c r="MTS7"/>
      <c r="MTT7"/>
      <c r="MTU7"/>
      <c r="MTV7"/>
      <c r="MTW7"/>
      <c r="MTX7"/>
      <c r="MTY7"/>
      <c r="MTZ7"/>
      <c r="MUA7"/>
      <c r="MUB7"/>
      <c r="MUC7"/>
      <c r="MUD7"/>
      <c r="MUE7"/>
      <c r="MUF7"/>
      <c r="MUG7"/>
      <c r="MUH7"/>
      <c r="MUI7"/>
      <c r="MUJ7"/>
      <c r="MUK7"/>
      <c r="MUL7"/>
      <c r="MUM7"/>
      <c r="MUN7"/>
      <c r="MUO7"/>
      <c r="MUP7"/>
      <c r="MUQ7"/>
      <c r="MUR7"/>
      <c r="MUS7"/>
      <c r="MUT7"/>
      <c r="MUU7"/>
      <c r="MUV7"/>
      <c r="MUW7"/>
      <c r="MUX7"/>
      <c r="MUY7"/>
      <c r="MUZ7"/>
      <c r="MVA7"/>
      <c r="MVB7"/>
      <c r="MVC7"/>
      <c r="MVD7"/>
      <c r="MVE7"/>
      <c r="MVF7"/>
      <c r="MVG7"/>
      <c r="MVH7"/>
      <c r="MVI7"/>
      <c r="MVJ7"/>
      <c r="MVK7"/>
      <c r="MVL7"/>
      <c r="MVM7"/>
      <c r="MVN7"/>
      <c r="MVO7"/>
      <c r="MVP7"/>
      <c r="MVQ7"/>
      <c r="MVR7"/>
      <c r="MVS7"/>
      <c r="MVT7"/>
      <c r="MVU7"/>
      <c r="MVV7"/>
      <c r="MVW7"/>
      <c r="MVX7"/>
      <c r="MVY7"/>
      <c r="MVZ7"/>
      <c r="MWA7"/>
      <c r="MWB7"/>
      <c r="MWC7"/>
      <c r="MWD7"/>
      <c r="MWE7"/>
      <c r="MWF7"/>
      <c r="MWG7"/>
      <c r="MWH7"/>
      <c r="MWI7"/>
      <c r="MWJ7"/>
      <c r="MWK7"/>
      <c r="MWL7"/>
      <c r="MWM7"/>
      <c r="MWN7"/>
      <c r="MWO7"/>
      <c r="MWP7"/>
      <c r="MWQ7"/>
      <c r="MWR7"/>
      <c r="MWS7"/>
      <c r="MWT7"/>
      <c r="MWU7"/>
      <c r="MWV7"/>
      <c r="MWW7"/>
      <c r="MWX7"/>
      <c r="MWY7"/>
      <c r="MWZ7"/>
      <c r="MXA7"/>
      <c r="MXB7"/>
      <c r="MXC7"/>
      <c r="MXD7"/>
      <c r="MXE7"/>
      <c r="MXF7"/>
      <c r="MXG7"/>
      <c r="MXH7"/>
      <c r="MXI7"/>
      <c r="MXJ7"/>
      <c r="MXK7"/>
      <c r="MXL7"/>
      <c r="MXM7"/>
      <c r="MXN7"/>
      <c r="MXO7"/>
      <c r="MXP7"/>
      <c r="MXQ7"/>
      <c r="MXR7"/>
      <c r="MXS7"/>
      <c r="MXT7"/>
      <c r="MXU7"/>
      <c r="MXV7"/>
      <c r="MXW7"/>
      <c r="MXX7"/>
      <c r="MXY7"/>
      <c r="MXZ7"/>
      <c r="MYA7"/>
      <c r="MYB7"/>
      <c r="MYC7"/>
      <c r="MYD7"/>
      <c r="MYE7"/>
      <c r="MYF7"/>
      <c r="MYG7"/>
      <c r="MYH7"/>
      <c r="MYI7"/>
      <c r="MYJ7"/>
      <c r="MYK7"/>
      <c r="MYL7"/>
      <c r="MYM7"/>
      <c r="MYN7"/>
      <c r="MYO7"/>
      <c r="MYP7"/>
      <c r="MYQ7"/>
      <c r="MYR7"/>
      <c r="MYS7"/>
      <c r="MYT7"/>
      <c r="MYU7"/>
      <c r="MYV7"/>
      <c r="MYW7"/>
      <c r="MYX7"/>
      <c r="MYY7"/>
      <c r="MYZ7"/>
      <c r="MZA7"/>
      <c r="MZB7"/>
      <c r="MZC7"/>
      <c r="MZD7"/>
      <c r="MZE7"/>
      <c r="MZF7"/>
      <c r="MZG7"/>
      <c r="MZH7"/>
      <c r="MZI7"/>
      <c r="MZJ7"/>
      <c r="MZK7"/>
      <c r="MZL7"/>
      <c r="MZM7"/>
      <c r="MZN7"/>
      <c r="MZO7"/>
      <c r="MZP7"/>
      <c r="MZQ7"/>
      <c r="MZR7"/>
      <c r="MZS7"/>
      <c r="MZT7"/>
      <c r="MZU7"/>
      <c r="MZV7"/>
      <c r="MZW7"/>
      <c r="MZX7"/>
      <c r="MZY7"/>
      <c r="MZZ7"/>
      <c r="NAA7"/>
      <c r="NAB7"/>
      <c r="NAC7"/>
      <c r="NAD7"/>
      <c r="NAE7"/>
      <c r="NAF7"/>
      <c r="NAG7"/>
      <c r="NAH7"/>
      <c r="NAI7"/>
      <c r="NAJ7"/>
      <c r="NAK7"/>
      <c r="NAL7"/>
      <c r="NAM7"/>
      <c r="NAN7"/>
      <c r="NAO7"/>
      <c r="NAP7"/>
      <c r="NAQ7"/>
      <c r="NAR7"/>
      <c r="NAS7"/>
      <c r="NAT7"/>
      <c r="NAU7"/>
      <c r="NAV7"/>
      <c r="NAW7"/>
      <c r="NAX7"/>
      <c r="NAY7"/>
      <c r="NAZ7"/>
      <c r="NBA7"/>
      <c r="NBB7"/>
      <c r="NBC7"/>
      <c r="NBD7"/>
      <c r="NBE7"/>
      <c r="NBF7"/>
      <c r="NBG7"/>
      <c r="NBH7"/>
      <c r="NBI7"/>
      <c r="NBJ7"/>
      <c r="NBK7"/>
      <c r="NBL7"/>
      <c r="NBM7"/>
      <c r="NBN7"/>
      <c r="NBO7"/>
      <c r="NBP7"/>
      <c r="NBQ7"/>
      <c r="NBR7"/>
      <c r="NBS7"/>
      <c r="NBT7"/>
      <c r="NBU7"/>
      <c r="NBV7"/>
      <c r="NBW7"/>
      <c r="NBX7"/>
      <c r="NBY7"/>
      <c r="NBZ7"/>
      <c r="NCA7"/>
      <c r="NCB7"/>
      <c r="NCC7"/>
      <c r="NCD7"/>
      <c r="NCE7"/>
      <c r="NCF7"/>
      <c r="NCG7"/>
      <c r="NCH7"/>
      <c r="NCI7"/>
      <c r="NCJ7"/>
      <c r="NCK7"/>
      <c r="NCL7"/>
      <c r="NCM7"/>
      <c r="NCN7"/>
      <c r="NCO7"/>
      <c r="NCP7"/>
      <c r="NCQ7"/>
      <c r="NCR7"/>
      <c r="NCS7"/>
      <c r="NCT7"/>
      <c r="NCU7"/>
      <c r="NCV7"/>
      <c r="NCW7"/>
      <c r="NCX7"/>
      <c r="NCY7"/>
      <c r="NCZ7"/>
      <c r="NDA7"/>
      <c r="NDB7"/>
      <c r="NDC7"/>
      <c r="NDD7"/>
      <c r="NDE7"/>
      <c r="NDF7"/>
      <c r="NDG7"/>
      <c r="NDH7"/>
      <c r="NDI7"/>
      <c r="NDJ7"/>
      <c r="NDK7"/>
      <c r="NDL7"/>
      <c r="NDM7"/>
      <c r="NDN7"/>
      <c r="NDO7"/>
      <c r="NDP7"/>
      <c r="NDQ7"/>
      <c r="NDR7"/>
      <c r="NDS7"/>
      <c r="NDT7"/>
      <c r="NDU7"/>
      <c r="NDV7"/>
      <c r="NDW7"/>
      <c r="NDX7"/>
      <c r="NDY7"/>
      <c r="NDZ7"/>
      <c r="NEA7"/>
      <c r="NEB7"/>
      <c r="NEC7"/>
      <c r="NED7"/>
      <c r="NEE7"/>
      <c r="NEF7"/>
      <c r="NEG7"/>
      <c r="NEH7"/>
      <c r="NEI7"/>
      <c r="NEJ7"/>
      <c r="NEK7"/>
      <c r="NEL7"/>
      <c r="NEM7"/>
      <c r="NEN7"/>
      <c r="NEO7"/>
      <c r="NEP7"/>
      <c r="NEQ7"/>
      <c r="NER7"/>
      <c r="NES7"/>
      <c r="NET7"/>
      <c r="NEU7"/>
      <c r="NEV7"/>
      <c r="NEW7"/>
      <c r="NEX7"/>
      <c r="NEY7"/>
      <c r="NEZ7"/>
      <c r="NFA7"/>
      <c r="NFB7"/>
      <c r="NFC7"/>
      <c r="NFD7"/>
      <c r="NFE7"/>
      <c r="NFF7"/>
      <c r="NFG7"/>
      <c r="NFH7"/>
      <c r="NFI7"/>
      <c r="NFJ7"/>
      <c r="NFK7"/>
      <c r="NFL7"/>
      <c r="NFM7"/>
      <c r="NFN7"/>
      <c r="NFO7"/>
      <c r="NFP7"/>
      <c r="NFQ7"/>
      <c r="NFR7"/>
      <c r="NFS7"/>
      <c r="NFT7"/>
      <c r="NFU7"/>
      <c r="NFV7"/>
      <c r="NFW7"/>
      <c r="NFX7"/>
      <c r="NFY7"/>
      <c r="NFZ7"/>
      <c r="NGA7"/>
      <c r="NGB7"/>
      <c r="NGC7"/>
      <c r="NGD7"/>
      <c r="NGE7"/>
      <c r="NGF7"/>
      <c r="NGG7"/>
      <c r="NGH7"/>
      <c r="NGI7"/>
      <c r="NGJ7"/>
      <c r="NGK7"/>
      <c r="NGL7"/>
      <c r="NGM7"/>
      <c r="NGN7"/>
      <c r="NGO7"/>
      <c r="NGP7"/>
      <c r="NGQ7"/>
      <c r="NGR7"/>
      <c r="NGS7"/>
      <c r="NGT7"/>
      <c r="NGU7"/>
      <c r="NGV7"/>
      <c r="NGW7"/>
      <c r="NGX7"/>
      <c r="NGY7"/>
      <c r="NGZ7"/>
      <c r="NHA7"/>
      <c r="NHB7"/>
      <c r="NHC7"/>
      <c r="NHD7"/>
      <c r="NHE7"/>
      <c r="NHF7"/>
      <c r="NHG7"/>
      <c r="NHH7"/>
      <c r="NHI7"/>
      <c r="NHJ7"/>
      <c r="NHK7"/>
      <c r="NHL7"/>
      <c r="NHM7"/>
      <c r="NHN7"/>
      <c r="NHO7"/>
      <c r="NHP7"/>
      <c r="NHQ7"/>
      <c r="NHR7"/>
      <c r="NHS7"/>
      <c r="NHT7"/>
      <c r="NHU7"/>
      <c r="NHV7"/>
      <c r="NHW7"/>
      <c r="NHX7"/>
      <c r="NHY7"/>
      <c r="NHZ7"/>
      <c r="NIA7"/>
      <c r="NIB7"/>
      <c r="NIC7"/>
      <c r="NID7"/>
      <c r="NIE7"/>
      <c r="NIF7"/>
      <c r="NIG7"/>
      <c r="NIH7"/>
      <c r="NII7"/>
      <c r="NIJ7"/>
      <c r="NIK7"/>
      <c r="NIL7"/>
      <c r="NIM7"/>
      <c r="NIN7"/>
      <c r="NIO7"/>
      <c r="NIP7"/>
      <c r="NIQ7"/>
      <c r="NIR7"/>
      <c r="NIS7"/>
      <c r="NIT7"/>
      <c r="NIU7"/>
      <c r="NIV7"/>
      <c r="NIW7"/>
      <c r="NIX7"/>
      <c r="NIY7"/>
      <c r="NIZ7"/>
      <c r="NJA7"/>
      <c r="NJB7"/>
      <c r="NJC7"/>
      <c r="NJD7"/>
      <c r="NJE7"/>
      <c r="NJF7"/>
      <c r="NJG7"/>
      <c r="NJH7"/>
      <c r="NJI7"/>
      <c r="NJJ7"/>
      <c r="NJK7"/>
      <c r="NJL7"/>
      <c r="NJM7"/>
      <c r="NJN7"/>
      <c r="NJO7"/>
      <c r="NJP7"/>
      <c r="NJQ7"/>
      <c r="NJR7"/>
      <c r="NJS7"/>
      <c r="NJT7"/>
      <c r="NJU7"/>
      <c r="NJV7"/>
      <c r="NJW7"/>
      <c r="NJX7"/>
      <c r="NJY7"/>
      <c r="NJZ7"/>
      <c r="NKA7"/>
      <c r="NKB7"/>
      <c r="NKC7"/>
      <c r="NKD7"/>
      <c r="NKE7"/>
      <c r="NKF7"/>
      <c r="NKG7"/>
      <c r="NKH7"/>
      <c r="NKI7"/>
      <c r="NKJ7"/>
      <c r="NKK7"/>
      <c r="NKL7"/>
      <c r="NKM7"/>
      <c r="NKN7"/>
      <c r="NKO7"/>
      <c r="NKP7"/>
      <c r="NKQ7"/>
      <c r="NKR7"/>
      <c r="NKS7"/>
      <c r="NKT7"/>
      <c r="NKU7"/>
      <c r="NKV7"/>
      <c r="NKW7"/>
      <c r="NKX7"/>
      <c r="NKY7"/>
      <c r="NKZ7"/>
      <c r="NLA7"/>
      <c r="NLB7"/>
      <c r="NLC7"/>
      <c r="NLD7"/>
      <c r="NLE7"/>
      <c r="NLF7"/>
      <c r="NLG7"/>
      <c r="NLH7"/>
      <c r="NLI7"/>
      <c r="NLJ7"/>
      <c r="NLK7"/>
      <c r="NLL7"/>
      <c r="NLM7"/>
      <c r="NLN7"/>
      <c r="NLO7"/>
      <c r="NLP7"/>
      <c r="NLQ7"/>
      <c r="NLR7"/>
      <c r="NLS7"/>
      <c r="NLT7"/>
      <c r="NLU7"/>
      <c r="NLV7"/>
      <c r="NLW7"/>
      <c r="NLX7"/>
      <c r="NLY7"/>
      <c r="NLZ7"/>
      <c r="NMA7"/>
      <c r="NMB7"/>
      <c r="NMC7"/>
      <c r="NMD7"/>
      <c r="NME7"/>
      <c r="NMF7"/>
      <c r="NMG7"/>
      <c r="NMH7"/>
      <c r="NMI7"/>
      <c r="NMJ7"/>
      <c r="NMK7"/>
      <c r="NML7"/>
      <c r="NMM7"/>
      <c r="NMN7"/>
      <c r="NMO7"/>
      <c r="NMP7"/>
      <c r="NMQ7"/>
      <c r="NMR7"/>
      <c r="NMS7"/>
      <c r="NMT7"/>
      <c r="NMU7"/>
      <c r="NMV7"/>
      <c r="NMW7"/>
      <c r="NMX7"/>
      <c r="NMY7"/>
      <c r="NMZ7"/>
      <c r="NNA7"/>
      <c r="NNB7"/>
      <c r="NNC7"/>
      <c r="NND7"/>
      <c r="NNE7"/>
      <c r="NNF7"/>
      <c r="NNG7"/>
      <c r="NNH7"/>
      <c r="NNI7"/>
      <c r="NNJ7"/>
      <c r="NNK7"/>
      <c r="NNL7"/>
      <c r="NNM7"/>
      <c r="NNN7"/>
      <c r="NNO7"/>
      <c r="NNP7"/>
      <c r="NNQ7"/>
      <c r="NNR7"/>
      <c r="NNS7"/>
      <c r="NNT7"/>
      <c r="NNU7"/>
      <c r="NNV7"/>
      <c r="NNW7"/>
      <c r="NNX7"/>
      <c r="NNY7"/>
      <c r="NNZ7"/>
      <c r="NOA7"/>
      <c r="NOB7"/>
      <c r="NOC7"/>
      <c r="NOD7"/>
      <c r="NOE7"/>
      <c r="NOF7"/>
      <c r="NOG7"/>
      <c r="NOH7"/>
      <c r="NOI7"/>
      <c r="NOJ7"/>
      <c r="NOK7"/>
      <c r="NOL7"/>
      <c r="NOM7"/>
      <c r="NON7"/>
      <c r="NOO7"/>
      <c r="NOP7"/>
      <c r="NOQ7"/>
      <c r="NOR7"/>
      <c r="NOS7"/>
      <c r="NOT7"/>
      <c r="NOU7"/>
      <c r="NOV7"/>
      <c r="NOW7"/>
      <c r="NOX7"/>
      <c r="NOY7"/>
      <c r="NOZ7"/>
      <c r="NPA7"/>
      <c r="NPB7"/>
      <c r="NPC7"/>
      <c r="NPD7"/>
      <c r="NPE7"/>
      <c r="NPF7"/>
      <c r="NPG7"/>
      <c r="NPH7"/>
      <c r="NPI7"/>
      <c r="NPJ7"/>
      <c r="NPK7"/>
      <c r="NPL7"/>
      <c r="NPM7"/>
      <c r="NPN7"/>
      <c r="NPO7"/>
      <c r="NPP7"/>
      <c r="NPQ7"/>
      <c r="NPR7"/>
      <c r="NPS7"/>
      <c r="NPT7"/>
      <c r="NPU7"/>
      <c r="NPV7"/>
      <c r="NPW7"/>
      <c r="NPX7"/>
      <c r="NPY7"/>
      <c r="NPZ7"/>
      <c r="NQA7"/>
      <c r="NQB7"/>
      <c r="NQC7"/>
      <c r="NQD7"/>
      <c r="NQE7"/>
      <c r="NQF7"/>
      <c r="NQG7"/>
      <c r="NQH7"/>
      <c r="NQI7"/>
      <c r="NQJ7"/>
      <c r="NQK7"/>
      <c r="NQL7"/>
      <c r="NQM7"/>
      <c r="NQN7"/>
      <c r="NQO7"/>
      <c r="NQP7"/>
      <c r="NQQ7"/>
      <c r="NQR7"/>
      <c r="NQS7"/>
      <c r="NQT7"/>
      <c r="NQU7"/>
      <c r="NQV7"/>
      <c r="NQW7"/>
      <c r="NQX7"/>
      <c r="NQY7"/>
      <c r="NQZ7"/>
      <c r="NRA7"/>
      <c r="NRB7"/>
      <c r="NRC7"/>
      <c r="NRD7"/>
      <c r="NRE7"/>
      <c r="NRF7"/>
      <c r="NRG7"/>
      <c r="NRH7"/>
      <c r="NRI7"/>
      <c r="NRJ7"/>
      <c r="NRK7"/>
      <c r="NRL7"/>
      <c r="NRM7"/>
      <c r="NRN7"/>
      <c r="NRO7"/>
      <c r="NRP7"/>
      <c r="NRQ7"/>
      <c r="NRR7"/>
      <c r="NRS7"/>
      <c r="NRT7"/>
      <c r="NRU7"/>
      <c r="NRV7"/>
      <c r="NRW7"/>
      <c r="NRX7"/>
      <c r="NRY7"/>
      <c r="NRZ7"/>
      <c r="NSA7"/>
      <c r="NSB7"/>
      <c r="NSC7"/>
      <c r="NSD7"/>
      <c r="NSE7"/>
      <c r="NSF7"/>
      <c r="NSG7"/>
      <c r="NSH7"/>
      <c r="NSI7"/>
      <c r="NSJ7"/>
      <c r="NSK7"/>
      <c r="NSL7"/>
      <c r="NSM7"/>
      <c r="NSN7"/>
      <c r="NSO7"/>
      <c r="NSP7"/>
      <c r="NSQ7"/>
      <c r="NSR7"/>
      <c r="NSS7"/>
      <c r="NST7"/>
      <c r="NSU7"/>
      <c r="NSV7"/>
      <c r="NSW7"/>
      <c r="NSX7"/>
      <c r="NSY7"/>
      <c r="NSZ7"/>
      <c r="NTA7"/>
      <c r="NTB7"/>
      <c r="NTC7"/>
      <c r="NTD7"/>
      <c r="NTE7"/>
      <c r="NTF7"/>
      <c r="NTG7"/>
      <c r="NTH7"/>
      <c r="NTI7"/>
      <c r="NTJ7"/>
      <c r="NTK7"/>
      <c r="NTL7"/>
      <c r="NTM7"/>
      <c r="NTN7"/>
      <c r="NTO7"/>
      <c r="NTP7"/>
      <c r="NTQ7"/>
      <c r="NTR7"/>
      <c r="NTS7"/>
      <c r="NTT7"/>
      <c r="NTU7"/>
      <c r="NTV7"/>
      <c r="NTW7"/>
      <c r="NTX7"/>
      <c r="NTY7"/>
      <c r="NTZ7"/>
      <c r="NUA7"/>
      <c r="NUB7"/>
      <c r="NUC7"/>
      <c r="NUD7"/>
      <c r="NUE7"/>
      <c r="NUF7"/>
      <c r="NUG7"/>
      <c r="NUH7"/>
      <c r="NUI7"/>
      <c r="NUJ7"/>
      <c r="NUK7"/>
      <c r="NUL7"/>
      <c r="NUM7"/>
      <c r="NUN7"/>
      <c r="NUO7"/>
      <c r="NUP7"/>
      <c r="NUQ7"/>
      <c r="NUR7"/>
      <c r="NUS7"/>
      <c r="NUT7"/>
      <c r="NUU7"/>
      <c r="NUV7"/>
      <c r="NUW7"/>
      <c r="NUX7"/>
      <c r="NUY7"/>
      <c r="NUZ7"/>
      <c r="NVA7"/>
      <c r="NVB7"/>
      <c r="NVC7"/>
      <c r="NVD7"/>
      <c r="NVE7"/>
      <c r="NVF7"/>
      <c r="NVG7"/>
      <c r="NVH7"/>
      <c r="NVI7"/>
      <c r="NVJ7"/>
      <c r="NVK7"/>
      <c r="NVL7"/>
      <c r="NVM7"/>
      <c r="NVN7"/>
      <c r="NVO7"/>
      <c r="NVP7"/>
      <c r="NVQ7"/>
      <c r="NVR7"/>
      <c r="NVS7"/>
      <c r="NVT7"/>
      <c r="NVU7"/>
      <c r="NVV7"/>
      <c r="NVW7"/>
      <c r="NVX7"/>
      <c r="NVY7"/>
      <c r="NVZ7"/>
      <c r="NWA7"/>
      <c r="NWB7"/>
      <c r="NWC7"/>
      <c r="NWD7"/>
      <c r="NWE7"/>
      <c r="NWF7"/>
      <c r="NWG7"/>
      <c r="NWH7"/>
      <c r="NWI7"/>
      <c r="NWJ7"/>
      <c r="NWK7"/>
      <c r="NWL7"/>
      <c r="NWM7"/>
      <c r="NWN7"/>
      <c r="NWO7"/>
      <c r="NWP7"/>
      <c r="NWQ7"/>
      <c r="NWR7"/>
      <c r="NWS7"/>
      <c r="NWT7"/>
      <c r="NWU7"/>
      <c r="NWV7"/>
      <c r="NWW7"/>
      <c r="NWX7"/>
      <c r="NWY7"/>
      <c r="NWZ7"/>
      <c r="NXA7"/>
      <c r="NXB7"/>
      <c r="NXC7"/>
      <c r="NXD7"/>
      <c r="NXE7"/>
      <c r="NXF7"/>
      <c r="NXG7"/>
      <c r="NXH7"/>
      <c r="NXI7"/>
      <c r="NXJ7"/>
      <c r="NXK7"/>
      <c r="NXL7"/>
      <c r="NXM7"/>
      <c r="NXN7"/>
      <c r="NXO7"/>
      <c r="NXP7"/>
      <c r="NXQ7"/>
      <c r="NXR7"/>
      <c r="NXS7"/>
      <c r="NXT7"/>
      <c r="NXU7"/>
      <c r="NXV7"/>
      <c r="NXW7"/>
      <c r="NXX7"/>
      <c r="NXY7"/>
      <c r="NXZ7"/>
      <c r="NYA7"/>
      <c r="NYB7"/>
      <c r="NYC7"/>
      <c r="NYD7"/>
      <c r="NYE7"/>
      <c r="NYF7"/>
      <c r="NYG7"/>
      <c r="NYH7"/>
      <c r="NYI7"/>
      <c r="NYJ7"/>
      <c r="NYK7"/>
      <c r="NYL7"/>
      <c r="NYM7"/>
      <c r="NYN7"/>
      <c r="NYO7"/>
      <c r="NYP7"/>
      <c r="NYQ7"/>
      <c r="NYR7"/>
      <c r="NYS7"/>
      <c r="NYT7"/>
      <c r="NYU7"/>
      <c r="NYV7"/>
      <c r="NYW7"/>
      <c r="NYX7"/>
      <c r="NYY7"/>
      <c r="NYZ7"/>
      <c r="NZA7"/>
      <c r="NZB7"/>
      <c r="NZC7"/>
      <c r="NZD7"/>
      <c r="NZE7"/>
      <c r="NZF7"/>
      <c r="NZG7"/>
      <c r="NZH7"/>
      <c r="NZI7"/>
      <c r="NZJ7"/>
      <c r="NZK7"/>
      <c r="NZL7"/>
      <c r="NZM7"/>
      <c r="NZN7"/>
      <c r="NZO7"/>
      <c r="NZP7"/>
      <c r="NZQ7"/>
      <c r="NZR7"/>
      <c r="NZS7"/>
      <c r="NZT7"/>
      <c r="NZU7"/>
      <c r="NZV7"/>
      <c r="NZW7"/>
      <c r="NZX7"/>
      <c r="NZY7"/>
      <c r="NZZ7"/>
      <c r="OAA7"/>
      <c r="OAB7"/>
      <c r="OAC7"/>
      <c r="OAD7"/>
      <c r="OAE7"/>
      <c r="OAF7"/>
      <c r="OAG7"/>
      <c r="OAH7"/>
      <c r="OAI7"/>
      <c r="OAJ7"/>
      <c r="OAK7"/>
      <c r="OAL7"/>
      <c r="OAM7"/>
      <c r="OAN7"/>
      <c r="OAO7"/>
      <c r="OAP7"/>
      <c r="OAQ7"/>
      <c r="OAR7"/>
      <c r="OAS7"/>
      <c r="OAT7"/>
      <c r="OAU7"/>
      <c r="OAV7"/>
      <c r="OAW7"/>
      <c r="OAX7"/>
      <c r="OAY7"/>
      <c r="OAZ7"/>
      <c r="OBA7"/>
      <c r="OBB7"/>
      <c r="OBC7"/>
      <c r="OBD7"/>
      <c r="OBE7"/>
      <c r="OBF7"/>
      <c r="OBG7"/>
      <c r="OBH7"/>
      <c r="OBI7"/>
      <c r="OBJ7"/>
      <c r="OBK7"/>
      <c r="OBL7"/>
      <c r="OBM7"/>
      <c r="OBN7"/>
      <c r="OBO7"/>
      <c r="OBP7"/>
      <c r="OBQ7"/>
      <c r="OBR7"/>
      <c r="OBS7"/>
      <c r="OBT7"/>
      <c r="OBU7"/>
      <c r="OBV7"/>
      <c r="OBW7"/>
      <c r="OBX7"/>
      <c r="OBY7"/>
      <c r="OBZ7"/>
      <c r="OCA7"/>
      <c r="OCB7"/>
      <c r="OCC7"/>
      <c r="OCD7"/>
      <c r="OCE7"/>
      <c r="OCF7"/>
      <c r="OCG7"/>
      <c r="OCH7"/>
      <c r="OCI7"/>
      <c r="OCJ7"/>
      <c r="OCK7"/>
      <c r="OCL7"/>
      <c r="OCM7"/>
      <c r="OCN7"/>
      <c r="OCO7"/>
      <c r="OCP7"/>
      <c r="OCQ7"/>
      <c r="OCR7"/>
      <c r="OCS7"/>
      <c r="OCT7"/>
      <c r="OCU7"/>
      <c r="OCV7"/>
      <c r="OCW7"/>
      <c r="OCX7"/>
      <c r="OCY7"/>
      <c r="OCZ7"/>
      <c r="ODA7"/>
      <c r="ODB7"/>
      <c r="ODC7"/>
      <c r="ODD7"/>
      <c r="ODE7"/>
      <c r="ODF7"/>
      <c r="ODG7"/>
      <c r="ODH7"/>
      <c r="ODI7"/>
      <c r="ODJ7"/>
      <c r="ODK7"/>
      <c r="ODL7"/>
      <c r="ODM7"/>
      <c r="ODN7"/>
      <c r="ODO7"/>
      <c r="ODP7"/>
      <c r="ODQ7"/>
      <c r="ODR7"/>
      <c r="ODS7"/>
      <c r="ODT7"/>
      <c r="ODU7"/>
      <c r="ODV7"/>
      <c r="ODW7"/>
      <c r="ODX7"/>
      <c r="ODY7"/>
      <c r="ODZ7"/>
      <c r="OEA7"/>
      <c r="OEB7"/>
      <c r="OEC7"/>
      <c r="OED7"/>
      <c r="OEE7"/>
      <c r="OEF7"/>
      <c r="OEG7"/>
      <c r="OEH7"/>
      <c r="OEI7"/>
      <c r="OEJ7"/>
      <c r="OEK7"/>
      <c r="OEL7"/>
      <c r="OEM7"/>
      <c r="OEN7"/>
      <c r="OEO7"/>
      <c r="OEP7"/>
      <c r="OEQ7"/>
      <c r="OER7"/>
      <c r="OES7"/>
      <c r="OET7"/>
      <c r="OEU7"/>
      <c r="OEV7"/>
      <c r="OEW7"/>
      <c r="OEX7"/>
      <c r="OEY7"/>
      <c r="OEZ7"/>
      <c r="OFA7"/>
      <c r="OFB7"/>
      <c r="OFC7"/>
      <c r="OFD7"/>
      <c r="OFE7"/>
      <c r="OFF7"/>
      <c r="OFG7"/>
      <c r="OFH7"/>
      <c r="OFI7"/>
      <c r="OFJ7"/>
      <c r="OFK7"/>
      <c r="OFL7"/>
      <c r="OFM7"/>
      <c r="OFN7"/>
      <c r="OFO7"/>
      <c r="OFP7"/>
      <c r="OFQ7"/>
      <c r="OFR7"/>
      <c r="OFS7"/>
      <c r="OFT7"/>
      <c r="OFU7"/>
      <c r="OFV7"/>
      <c r="OFW7"/>
      <c r="OFX7"/>
      <c r="OFY7"/>
      <c r="OFZ7"/>
      <c r="OGA7"/>
      <c r="OGB7"/>
      <c r="OGC7"/>
      <c r="OGD7"/>
      <c r="OGE7"/>
      <c r="OGF7"/>
      <c r="OGG7"/>
      <c r="OGH7"/>
      <c r="OGI7"/>
      <c r="OGJ7"/>
      <c r="OGK7"/>
      <c r="OGL7"/>
      <c r="OGM7"/>
      <c r="OGN7"/>
      <c r="OGO7"/>
      <c r="OGP7"/>
      <c r="OGQ7"/>
      <c r="OGR7"/>
      <c r="OGS7"/>
      <c r="OGT7"/>
      <c r="OGU7"/>
      <c r="OGV7"/>
      <c r="OGW7"/>
      <c r="OGX7"/>
      <c r="OGY7"/>
      <c r="OGZ7"/>
      <c r="OHA7"/>
      <c r="OHB7"/>
      <c r="OHC7"/>
      <c r="OHD7"/>
      <c r="OHE7"/>
      <c r="OHF7"/>
      <c r="OHG7"/>
      <c r="OHH7"/>
      <c r="OHI7"/>
      <c r="OHJ7"/>
      <c r="OHK7"/>
      <c r="OHL7"/>
      <c r="OHM7"/>
      <c r="OHN7"/>
      <c r="OHO7"/>
      <c r="OHP7"/>
      <c r="OHQ7"/>
      <c r="OHR7"/>
      <c r="OHS7"/>
      <c r="OHT7"/>
      <c r="OHU7"/>
      <c r="OHV7"/>
      <c r="OHW7"/>
      <c r="OHX7"/>
      <c r="OHY7"/>
      <c r="OHZ7"/>
      <c r="OIA7"/>
      <c r="OIB7"/>
      <c r="OIC7"/>
      <c r="OID7"/>
      <c r="OIE7"/>
      <c r="OIF7"/>
      <c r="OIG7"/>
      <c r="OIH7"/>
      <c r="OII7"/>
      <c r="OIJ7"/>
      <c r="OIK7"/>
      <c r="OIL7"/>
      <c r="OIM7"/>
      <c r="OIN7"/>
      <c r="OIO7"/>
      <c r="OIP7"/>
      <c r="OIQ7"/>
      <c r="OIR7"/>
      <c r="OIS7"/>
      <c r="OIT7"/>
      <c r="OIU7"/>
      <c r="OIV7"/>
      <c r="OIW7"/>
      <c r="OIX7"/>
      <c r="OIY7"/>
      <c r="OIZ7"/>
      <c r="OJA7"/>
      <c r="OJB7"/>
      <c r="OJC7"/>
      <c r="OJD7"/>
      <c r="OJE7"/>
      <c r="OJF7"/>
      <c r="OJG7"/>
      <c r="OJH7"/>
      <c r="OJI7"/>
      <c r="OJJ7"/>
      <c r="OJK7"/>
      <c r="OJL7"/>
      <c r="OJM7"/>
      <c r="OJN7"/>
      <c r="OJO7"/>
      <c r="OJP7"/>
      <c r="OJQ7"/>
      <c r="OJR7"/>
      <c r="OJS7"/>
      <c r="OJT7"/>
      <c r="OJU7"/>
      <c r="OJV7"/>
      <c r="OJW7"/>
      <c r="OJX7"/>
      <c r="OJY7"/>
      <c r="OJZ7"/>
      <c r="OKA7"/>
      <c r="OKB7"/>
      <c r="OKC7"/>
      <c r="OKD7"/>
      <c r="OKE7"/>
      <c r="OKF7"/>
      <c r="OKG7"/>
      <c r="OKH7"/>
      <c r="OKI7"/>
      <c r="OKJ7"/>
      <c r="OKK7"/>
      <c r="OKL7"/>
      <c r="OKM7"/>
      <c r="OKN7"/>
      <c r="OKO7"/>
      <c r="OKP7"/>
      <c r="OKQ7"/>
      <c r="OKR7"/>
      <c r="OKS7"/>
      <c r="OKT7"/>
      <c r="OKU7"/>
      <c r="OKV7"/>
      <c r="OKW7"/>
      <c r="OKX7"/>
      <c r="OKY7"/>
      <c r="OKZ7"/>
      <c r="OLA7"/>
      <c r="OLB7"/>
      <c r="OLC7"/>
      <c r="OLD7"/>
      <c r="OLE7"/>
      <c r="OLF7"/>
      <c r="OLG7"/>
      <c r="OLH7"/>
      <c r="OLI7"/>
      <c r="OLJ7"/>
      <c r="OLK7"/>
      <c r="OLL7"/>
      <c r="OLM7"/>
      <c r="OLN7"/>
      <c r="OLO7"/>
      <c r="OLP7"/>
      <c r="OLQ7"/>
      <c r="OLR7"/>
      <c r="OLS7"/>
      <c r="OLT7"/>
      <c r="OLU7"/>
      <c r="OLV7"/>
      <c r="OLW7"/>
      <c r="OLX7"/>
      <c r="OLY7"/>
      <c r="OLZ7"/>
      <c r="OMA7"/>
      <c r="OMB7"/>
      <c r="OMC7"/>
      <c r="OMD7"/>
      <c r="OME7"/>
      <c r="OMF7"/>
      <c r="OMG7"/>
      <c r="OMH7"/>
      <c r="OMI7"/>
      <c r="OMJ7"/>
      <c r="OMK7"/>
      <c r="OML7"/>
      <c r="OMM7"/>
      <c r="OMN7"/>
      <c r="OMO7"/>
      <c r="OMP7"/>
      <c r="OMQ7"/>
      <c r="OMR7"/>
      <c r="OMS7"/>
      <c r="OMT7"/>
      <c r="OMU7"/>
      <c r="OMV7"/>
      <c r="OMW7"/>
      <c r="OMX7"/>
      <c r="OMY7"/>
      <c r="OMZ7"/>
      <c r="ONA7"/>
      <c r="ONB7"/>
      <c r="ONC7"/>
      <c r="OND7"/>
      <c r="ONE7"/>
      <c r="ONF7"/>
      <c r="ONG7"/>
      <c r="ONH7"/>
      <c r="ONI7"/>
      <c r="ONJ7"/>
      <c r="ONK7"/>
      <c r="ONL7"/>
      <c r="ONM7"/>
      <c r="ONN7"/>
      <c r="ONO7"/>
      <c r="ONP7"/>
      <c r="ONQ7"/>
      <c r="ONR7"/>
      <c r="ONS7"/>
      <c r="ONT7"/>
      <c r="ONU7"/>
      <c r="ONV7"/>
      <c r="ONW7"/>
      <c r="ONX7"/>
      <c r="ONY7"/>
      <c r="ONZ7"/>
      <c r="OOA7"/>
      <c r="OOB7"/>
      <c r="OOC7"/>
      <c r="OOD7"/>
      <c r="OOE7"/>
      <c r="OOF7"/>
      <c r="OOG7"/>
      <c r="OOH7"/>
      <c r="OOI7"/>
      <c r="OOJ7"/>
      <c r="OOK7"/>
      <c r="OOL7"/>
      <c r="OOM7"/>
      <c r="OON7"/>
      <c r="OOO7"/>
      <c r="OOP7"/>
      <c r="OOQ7"/>
      <c r="OOR7"/>
      <c r="OOS7"/>
      <c r="OOT7"/>
      <c r="OOU7"/>
      <c r="OOV7"/>
      <c r="OOW7"/>
      <c r="OOX7"/>
      <c r="OOY7"/>
      <c r="OOZ7"/>
      <c r="OPA7"/>
      <c r="OPB7"/>
      <c r="OPC7"/>
      <c r="OPD7"/>
      <c r="OPE7"/>
      <c r="OPF7"/>
      <c r="OPG7"/>
      <c r="OPH7"/>
      <c r="OPI7"/>
      <c r="OPJ7"/>
      <c r="OPK7"/>
      <c r="OPL7"/>
      <c r="OPM7"/>
      <c r="OPN7"/>
      <c r="OPO7"/>
      <c r="OPP7"/>
      <c r="OPQ7"/>
      <c r="OPR7"/>
      <c r="OPS7"/>
      <c r="OPT7"/>
      <c r="OPU7"/>
      <c r="OPV7"/>
      <c r="OPW7"/>
      <c r="OPX7"/>
      <c r="OPY7"/>
      <c r="OPZ7"/>
      <c r="OQA7"/>
      <c r="OQB7"/>
      <c r="OQC7"/>
      <c r="OQD7"/>
      <c r="OQE7"/>
      <c r="OQF7"/>
      <c r="OQG7"/>
      <c r="OQH7"/>
      <c r="OQI7"/>
      <c r="OQJ7"/>
      <c r="OQK7"/>
      <c r="OQL7"/>
      <c r="OQM7"/>
      <c r="OQN7"/>
      <c r="OQO7"/>
      <c r="OQP7"/>
      <c r="OQQ7"/>
      <c r="OQR7"/>
      <c r="OQS7"/>
      <c r="OQT7"/>
      <c r="OQU7"/>
      <c r="OQV7"/>
      <c r="OQW7"/>
      <c r="OQX7"/>
      <c r="OQY7"/>
      <c r="OQZ7"/>
      <c r="ORA7"/>
      <c r="ORB7"/>
      <c r="ORC7"/>
      <c r="ORD7"/>
      <c r="ORE7"/>
      <c r="ORF7"/>
      <c r="ORG7"/>
      <c r="ORH7"/>
      <c r="ORI7"/>
      <c r="ORJ7"/>
      <c r="ORK7"/>
      <c r="ORL7"/>
      <c r="ORM7"/>
      <c r="ORN7"/>
      <c r="ORO7"/>
      <c r="ORP7"/>
      <c r="ORQ7"/>
      <c r="ORR7"/>
      <c r="ORS7"/>
      <c r="ORT7"/>
      <c r="ORU7"/>
      <c r="ORV7"/>
      <c r="ORW7"/>
      <c r="ORX7"/>
      <c r="ORY7"/>
      <c r="ORZ7"/>
      <c r="OSA7"/>
      <c r="OSB7"/>
      <c r="OSC7"/>
      <c r="OSD7"/>
      <c r="OSE7"/>
      <c r="OSF7"/>
      <c r="OSG7"/>
      <c r="OSH7"/>
      <c r="OSI7"/>
      <c r="OSJ7"/>
      <c r="OSK7"/>
      <c r="OSL7"/>
      <c r="OSM7"/>
      <c r="OSN7"/>
      <c r="OSO7"/>
      <c r="OSP7"/>
      <c r="OSQ7"/>
      <c r="OSR7"/>
      <c r="OSS7"/>
      <c r="OST7"/>
      <c r="OSU7"/>
      <c r="OSV7"/>
      <c r="OSW7"/>
      <c r="OSX7"/>
      <c r="OSY7"/>
      <c r="OSZ7"/>
      <c r="OTA7"/>
      <c r="OTB7"/>
      <c r="OTC7"/>
      <c r="OTD7"/>
      <c r="OTE7"/>
      <c r="OTF7"/>
      <c r="OTG7"/>
      <c r="OTH7"/>
      <c r="OTI7"/>
      <c r="OTJ7"/>
      <c r="OTK7"/>
      <c r="OTL7"/>
      <c r="OTM7"/>
      <c r="OTN7"/>
      <c r="OTO7"/>
      <c r="OTP7"/>
      <c r="OTQ7"/>
      <c r="OTR7"/>
      <c r="OTS7"/>
      <c r="OTT7"/>
      <c r="OTU7"/>
      <c r="OTV7"/>
      <c r="OTW7"/>
      <c r="OTX7"/>
      <c r="OTY7"/>
      <c r="OTZ7"/>
      <c r="OUA7"/>
      <c r="OUB7"/>
      <c r="OUC7"/>
      <c r="OUD7"/>
      <c r="OUE7"/>
      <c r="OUF7"/>
      <c r="OUG7"/>
      <c r="OUH7"/>
      <c r="OUI7"/>
      <c r="OUJ7"/>
      <c r="OUK7"/>
      <c r="OUL7"/>
      <c r="OUM7"/>
      <c r="OUN7"/>
      <c r="OUO7"/>
      <c r="OUP7"/>
      <c r="OUQ7"/>
      <c r="OUR7"/>
      <c r="OUS7"/>
      <c r="OUT7"/>
      <c r="OUU7"/>
      <c r="OUV7"/>
      <c r="OUW7"/>
      <c r="OUX7"/>
      <c r="OUY7"/>
      <c r="OUZ7"/>
      <c r="OVA7"/>
      <c r="OVB7"/>
      <c r="OVC7"/>
      <c r="OVD7"/>
      <c r="OVE7"/>
      <c r="OVF7"/>
      <c r="OVG7"/>
      <c r="OVH7"/>
      <c r="OVI7"/>
      <c r="OVJ7"/>
      <c r="OVK7"/>
      <c r="OVL7"/>
      <c r="OVM7"/>
      <c r="OVN7"/>
      <c r="OVO7"/>
      <c r="OVP7"/>
      <c r="OVQ7"/>
      <c r="OVR7"/>
      <c r="OVS7"/>
      <c r="OVT7"/>
      <c r="OVU7"/>
      <c r="OVV7"/>
      <c r="OVW7"/>
      <c r="OVX7"/>
      <c r="OVY7"/>
      <c r="OVZ7"/>
      <c r="OWA7"/>
      <c r="OWB7"/>
      <c r="OWC7"/>
      <c r="OWD7"/>
      <c r="OWE7"/>
      <c r="OWF7"/>
      <c r="OWG7"/>
      <c r="OWH7"/>
      <c r="OWI7"/>
      <c r="OWJ7"/>
      <c r="OWK7"/>
      <c r="OWL7"/>
      <c r="OWM7"/>
      <c r="OWN7"/>
      <c r="OWO7"/>
      <c r="OWP7"/>
      <c r="OWQ7"/>
      <c r="OWR7"/>
      <c r="OWS7"/>
      <c r="OWT7"/>
      <c r="OWU7"/>
      <c r="OWV7"/>
      <c r="OWW7"/>
      <c r="OWX7"/>
      <c r="OWY7"/>
      <c r="OWZ7"/>
      <c r="OXA7"/>
      <c r="OXB7"/>
      <c r="OXC7"/>
      <c r="OXD7"/>
      <c r="OXE7"/>
      <c r="OXF7"/>
      <c r="OXG7"/>
      <c r="OXH7"/>
      <c r="OXI7"/>
      <c r="OXJ7"/>
      <c r="OXK7"/>
      <c r="OXL7"/>
      <c r="OXM7"/>
      <c r="OXN7"/>
      <c r="OXO7"/>
      <c r="OXP7"/>
      <c r="OXQ7"/>
      <c r="OXR7"/>
      <c r="OXS7"/>
      <c r="OXT7"/>
      <c r="OXU7"/>
      <c r="OXV7"/>
      <c r="OXW7"/>
      <c r="OXX7"/>
      <c r="OXY7"/>
      <c r="OXZ7"/>
      <c r="OYA7"/>
      <c r="OYB7"/>
      <c r="OYC7"/>
      <c r="OYD7"/>
      <c r="OYE7"/>
      <c r="OYF7"/>
      <c r="OYG7"/>
      <c r="OYH7"/>
      <c r="OYI7"/>
      <c r="OYJ7"/>
      <c r="OYK7"/>
      <c r="OYL7"/>
      <c r="OYM7"/>
      <c r="OYN7"/>
      <c r="OYO7"/>
      <c r="OYP7"/>
      <c r="OYQ7"/>
      <c r="OYR7"/>
      <c r="OYS7"/>
      <c r="OYT7"/>
      <c r="OYU7"/>
      <c r="OYV7"/>
      <c r="OYW7"/>
      <c r="OYX7"/>
      <c r="OYY7"/>
      <c r="OYZ7"/>
      <c r="OZA7"/>
      <c r="OZB7"/>
      <c r="OZC7"/>
      <c r="OZD7"/>
      <c r="OZE7"/>
      <c r="OZF7"/>
      <c r="OZG7"/>
      <c r="OZH7"/>
      <c r="OZI7"/>
      <c r="OZJ7"/>
      <c r="OZK7"/>
      <c r="OZL7"/>
      <c r="OZM7"/>
      <c r="OZN7"/>
      <c r="OZO7"/>
      <c r="OZP7"/>
      <c r="OZQ7"/>
      <c r="OZR7"/>
      <c r="OZS7"/>
      <c r="OZT7"/>
      <c r="OZU7"/>
      <c r="OZV7"/>
      <c r="OZW7"/>
      <c r="OZX7"/>
      <c r="OZY7"/>
      <c r="OZZ7"/>
      <c r="PAA7"/>
      <c r="PAB7"/>
      <c r="PAC7"/>
      <c r="PAD7"/>
      <c r="PAE7"/>
      <c r="PAF7"/>
      <c r="PAG7"/>
      <c r="PAH7"/>
      <c r="PAI7"/>
      <c r="PAJ7"/>
      <c r="PAK7"/>
      <c r="PAL7"/>
      <c r="PAM7"/>
      <c r="PAN7"/>
      <c r="PAO7"/>
      <c r="PAP7"/>
      <c r="PAQ7"/>
      <c r="PAR7"/>
      <c r="PAS7"/>
      <c r="PAT7"/>
      <c r="PAU7"/>
      <c r="PAV7"/>
      <c r="PAW7"/>
      <c r="PAX7"/>
      <c r="PAY7"/>
      <c r="PAZ7"/>
      <c r="PBA7"/>
      <c r="PBB7"/>
      <c r="PBC7"/>
      <c r="PBD7"/>
      <c r="PBE7"/>
      <c r="PBF7"/>
      <c r="PBG7"/>
      <c r="PBH7"/>
      <c r="PBI7"/>
      <c r="PBJ7"/>
      <c r="PBK7"/>
      <c r="PBL7"/>
      <c r="PBM7"/>
      <c r="PBN7"/>
      <c r="PBO7"/>
      <c r="PBP7"/>
      <c r="PBQ7"/>
      <c r="PBR7"/>
      <c r="PBS7"/>
      <c r="PBT7"/>
      <c r="PBU7"/>
      <c r="PBV7"/>
      <c r="PBW7"/>
      <c r="PBX7"/>
      <c r="PBY7"/>
      <c r="PBZ7"/>
      <c r="PCA7"/>
      <c r="PCB7"/>
      <c r="PCC7"/>
      <c r="PCD7"/>
      <c r="PCE7"/>
      <c r="PCF7"/>
      <c r="PCG7"/>
      <c r="PCH7"/>
      <c r="PCI7"/>
      <c r="PCJ7"/>
      <c r="PCK7"/>
      <c r="PCL7"/>
      <c r="PCM7"/>
      <c r="PCN7"/>
      <c r="PCO7"/>
      <c r="PCP7"/>
      <c r="PCQ7"/>
      <c r="PCR7"/>
      <c r="PCS7"/>
      <c r="PCT7"/>
      <c r="PCU7"/>
      <c r="PCV7"/>
      <c r="PCW7"/>
      <c r="PCX7"/>
      <c r="PCY7"/>
      <c r="PCZ7"/>
      <c r="PDA7"/>
      <c r="PDB7"/>
      <c r="PDC7"/>
      <c r="PDD7"/>
      <c r="PDE7"/>
      <c r="PDF7"/>
      <c r="PDG7"/>
      <c r="PDH7"/>
      <c r="PDI7"/>
      <c r="PDJ7"/>
      <c r="PDK7"/>
      <c r="PDL7"/>
      <c r="PDM7"/>
      <c r="PDN7"/>
      <c r="PDO7"/>
      <c r="PDP7"/>
      <c r="PDQ7"/>
      <c r="PDR7"/>
      <c r="PDS7"/>
      <c r="PDT7"/>
      <c r="PDU7"/>
      <c r="PDV7"/>
      <c r="PDW7"/>
      <c r="PDX7"/>
      <c r="PDY7"/>
      <c r="PDZ7"/>
      <c r="PEA7"/>
      <c r="PEB7"/>
      <c r="PEC7"/>
      <c r="PED7"/>
      <c r="PEE7"/>
      <c r="PEF7"/>
      <c r="PEG7"/>
      <c r="PEH7"/>
      <c r="PEI7"/>
      <c r="PEJ7"/>
      <c r="PEK7"/>
      <c r="PEL7"/>
      <c r="PEM7"/>
      <c r="PEN7"/>
      <c r="PEO7"/>
      <c r="PEP7"/>
      <c r="PEQ7"/>
      <c r="PER7"/>
      <c r="PES7"/>
      <c r="PET7"/>
      <c r="PEU7"/>
      <c r="PEV7"/>
      <c r="PEW7"/>
      <c r="PEX7"/>
      <c r="PEY7"/>
      <c r="PEZ7"/>
      <c r="PFA7"/>
      <c r="PFB7"/>
      <c r="PFC7"/>
      <c r="PFD7"/>
      <c r="PFE7"/>
      <c r="PFF7"/>
      <c r="PFG7"/>
      <c r="PFH7"/>
      <c r="PFI7"/>
      <c r="PFJ7"/>
      <c r="PFK7"/>
      <c r="PFL7"/>
      <c r="PFM7"/>
      <c r="PFN7"/>
      <c r="PFO7"/>
      <c r="PFP7"/>
      <c r="PFQ7"/>
      <c r="PFR7"/>
      <c r="PFS7"/>
      <c r="PFT7"/>
      <c r="PFU7"/>
      <c r="PFV7"/>
      <c r="PFW7"/>
      <c r="PFX7"/>
      <c r="PFY7"/>
      <c r="PFZ7"/>
      <c r="PGA7"/>
      <c r="PGB7"/>
      <c r="PGC7"/>
      <c r="PGD7"/>
      <c r="PGE7"/>
      <c r="PGF7"/>
      <c r="PGG7"/>
      <c r="PGH7"/>
      <c r="PGI7"/>
      <c r="PGJ7"/>
      <c r="PGK7"/>
      <c r="PGL7"/>
      <c r="PGM7"/>
      <c r="PGN7"/>
      <c r="PGO7"/>
      <c r="PGP7"/>
      <c r="PGQ7"/>
      <c r="PGR7"/>
      <c r="PGS7"/>
      <c r="PGT7"/>
      <c r="PGU7"/>
      <c r="PGV7"/>
      <c r="PGW7"/>
      <c r="PGX7"/>
      <c r="PGY7"/>
      <c r="PGZ7"/>
      <c r="PHA7"/>
      <c r="PHB7"/>
      <c r="PHC7"/>
      <c r="PHD7"/>
      <c r="PHE7"/>
      <c r="PHF7"/>
      <c r="PHG7"/>
      <c r="PHH7"/>
      <c r="PHI7"/>
      <c r="PHJ7"/>
      <c r="PHK7"/>
      <c r="PHL7"/>
      <c r="PHM7"/>
      <c r="PHN7"/>
      <c r="PHO7"/>
      <c r="PHP7"/>
      <c r="PHQ7"/>
      <c r="PHR7"/>
      <c r="PHS7"/>
      <c r="PHT7"/>
      <c r="PHU7"/>
      <c r="PHV7"/>
      <c r="PHW7"/>
      <c r="PHX7"/>
      <c r="PHY7"/>
      <c r="PHZ7"/>
      <c r="PIA7"/>
      <c r="PIB7"/>
      <c r="PIC7"/>
      <c r="PID7"/>
      <c r="PIE7"/>
      <c r="PIF7"/>
      <c r="PIG7"/>
      <c r="PIH7"/>
      <c r="PII7"/>
      <c r="PIJ7"/>
      <c r="PIK7"/>
      <c r="PIL7"/>
      <c r="PIM7"/>
      <c r="PIN7"/>
      <c r="PIO7"/>
      <c r="PIP7"/>
      <c r="PIQ7"/>
      <c r="PIR7"/>
      <c r="PIS7"/>
      <c r="PIT7"/>
      <c r="PIU7"/>
      <c r="PIV7"/>
      <c r="PIW7"/>
      <c r="PIX7"/>
      <c r="PIY7"/>
      <c r="PIZ7"/>
      <c r="PJA7"/>
      <c r="PJB7"/>
      <c r="PJC7"/>
      <c r="PJD7"/>
      <c r="PJE7"/>
      <c r="PJF7"/>
      <c r="PJG7"/>
      <c r="PJH7"/>
      <c r="PJI7"/>
      <c r="PJJ7"/>
      <c r="PJK7"/>
      <c r="PJL7"/>
      <c r="PJM7"/>
      <c r="PJN7"/>
      <c r="PJO7"/>
      <c r="PJP7"/>
      <c r="PJQ7"/>
      <c r="PJR7"/>
      <c r="PJS7"/>
      <c r="PJT7"/>
      <c r="PJU7"/>
      <c r="PJV7"/>
      <c r="PJW7"/>
      <c r="PJX7"/>
      <c r="PJY7"/>
      <c r="PJZ7"/>
      <c r="PKA7"/>
      <c r="PKB7"/>
      <c r="PKC7"/>
      <c r="PKD7"/>
      <c r="PKE7"/>
      <c r="PKF7"/>
      <c r="PKG7"/>
      <c r="PKH7"/>
      <c r="PKI7"/>
      <c r="PKJ7"/>
      <c r="PKK7"/>
      <c r="PKL7"/>
      <c r="PKM7"/>
      <c r="PKN7"/>
      <c r="PKO7"/>
      <c r="PKP7"/>
      <c r="PKQ7"/>
      <c r="PKR7"/>
      <c r="PKS7"/>
      <c r="PKT7"/>
      <c r="PKU7"/>
      <c r="PKV7"/>
      <c r="PKW7"/>
      <c r="PKX7"/>
      <c r="PKY7"/>
      <c r="PKZ7"/>
      <c r="PLA7"/>
      <c r="PLB7"/>
      <c r="PLC7"/>
      <c r="PLD7"/>
      <c r="PLE7"/>
      <c r="PLF7"/>
      <c r="PLG7"/>
      <c r="PLH7"/>
      <c r="PLI7"/>
      <c r="PLJ7"/>
      <c r="PLK7"/>
      <c r="PLL7"/>
      <c r="PLM7"/>
      <c r="PLN7"/>
      <c r="PLO7"/>
      <c r="PLP7"/>
      <c r="PLQ7"/>
      <c r="PLR7"/>
      <c r="PLS7"/>
      <c r="PLT7"/>
      <c r="PLU7"/>
      <c r="PLV7"/>
      <c r="PLW7"/>
      <c r="PLX7"/>
      <c r="PLY7"/>
      <c r="PLZ7"/>
      <c r="PMA7"/>
      <c r="PMB7"/>
      <c r="PMC7"/>
      <c r="PMD7"/>
      <c r="PME7"/>
      <c r="PMF7"/>
      <c r="PMG7"/>
      <c r="PMH7"/>
      <c r="PMI7"/>
      <c r="PMJ7"/>
      <c r="PMK7"/>
      <c r="PML7"/>
      <c r="PMM7"/>
      <c r="PMN7"/>
      <c r="PMO7"/>
      <c r="PMP7"/>
      <c r="PMQ7"/>
      <c r="PMR7"/>
      <c r="PMS7"/>
      <c r="PMT7"/>
      <c r="PMU7"/>
      <c r="PMV7"/>
      <c r="PMW7"/>
      <c r="PMX7"/>
      <c r="PMY7"/>
      <c r="PMZ7"/>
      <c r="PNA7"/>
      <c r="PNB7"/>
      <c r="PNC7"/>
      <c r="PND7"/>
      <c r="PNE7"/>
      <c r="PNF7"/>
      <c r="PNG7"/>
      <c r="PNH7"/>
      <c r="PNI7"/>
      <c r="PNJ7"/>
      <c r="PNK7"/>
      <c r="PNL7"/>
      <c r="PNM7"/>
      <c r="PNN7"/>
      <c r="PNO7"/>
      <c r="PNP7"/>
      <c r="PNQ7"/>
      <c r="PNR7"/>
      <c r="PNS7"/>
      <c r="PNT7"/>
      <c r="PNU7"/>
      <c r="PNV7"/>
      <c r="PNW7"/>
      <c r="PNX7"/>
      <c r="PNY7"/>
      <c r="PNZ7"/>
      <c r="POA7"/>
      <c r="POB7"/>
      <c r="POC7"/>
      <c r="POD7"/>
      <c r="POE7"/>
      <c r="POF7"/>
      <c r="POG7"/>
      <c r="POH7"/>
      <c r="POI7"/>
      <c r="POJ7"/>
      <c r="POK7"/>
      <c r="POL7"/>
      <c r="POM7"/>
      <c r="PON7"/>
      <c r="POO7"/>
      <c r="POP7"/>
      <c r="POQ7"/>
      <c r="POR7"/>
      <c r="POS7"/>
      <c r="POT7"/>
      <c r="POU7"/>
      <c r="POV7"/>
      <c r="POW7"/>
      <c r="POX7"/>
      <c r="POY7"/>
      <c r="POZ7"/>
      <c r="PPA7"/>
      <c r="PPB7"/>
      <c r="PPC7"/>
      <c r="PPD7"/>
      <c r="PPE7"/>
      <c r="PPF7"/>
      <c r="PPG7"/>
      <c r="PPH7"/>
      <c r="PPI7"/>
      <c r="PPJ7"/>
      <c r="PPK7"/>
      <c r="PPL7"/>
      <c r="PPM7"/>
      <c r="PPN7"/>
      <c r="PPO7"/>
      <c r="PPP7"/>
      <c r="PPQ7"/>
      <c r="PPR7"/>
      <c r="PPS7"/>
      <c r="PPT7"/>
      <c r="PPU7"/>
      <c r="PPV7"/>
      <c r="PPW7"/>
      <c r="PPX7"/>
      <c r="PPY7"/>
      <c r="PPZ7"/>
      <c r="PQA7"/>
      <c r="PQB7"/>
      <c r="PQC7"/>
      <c r="PQD7"/>
      <c r="PQE7"/>
      <c r="PQF7"/>
      <c r="PQG7"/>
      <c r="PQH7"/>
      <c r="PQI7"/>
      <c r="PQJ7"/>
      <c r="PQK7"/>
      <c r="PQL7"/>
      <c r="PQM7"/>
      <c r="PQN7"/>
      <c r="PQO7"/>
      <c r="PQP7"/>
      <c r="PQQ7"/>
      <c r="PQR7"/>
      <c r="PQS7"/>
      <c r="PQT7"/>
      <c r="PQU7"/>
      <c r="PQV7"/>
      <c r="PQW7"/>
      <c r="PQX7"/>
      <c r="PQY7"/>
      <c r="PQZ7"/>
      <c r="PRA7"/>
      <c r="PRB7"/>
      <c r="PRC7"/>
      <c r="PRD7"/>
      <c r="PRE7"/>
      <c r="PRF7"/>
      <c r="PRG7"/>
      <c r="PRH7"/>
      <c r="PRI7"/>
      <c r="PRJ7"/>
      <c r="PRK7"/>
      <c r="PRL7"/>
      <c r="PRM7"/>
      <c r="PRN7"/>
      <c r="PRO7"/>
      <c r="PRP7"/>
      <c r="PRQ7"/>
      <c r="PRR7"/>
      <c r="PRS7"/>
      <c r="PRT7"/>
      <c r="PRU7"/>
      <c r="PRV7"/>
      <c r="PRW7"/>
      <c r="PRX7"/>
      <c r="PRY7"/>
      <c r="PRZ7"/>
      <c r="PSA7"/>
      <c r="PSB7"/>
      <c r="PSC7"/>
      <c r="PSD7"/>
      <c r="PSE7"/>
      <c r="PSF7"/>
      <c r="PSG7"/>
      <c r="PSH7"/>
      <c r="PSI7"/>
      <c r="PSJ7"/>
      <c r="PSK7"/>
      <c r="PSL7"/>
      <c r="PSM7"/>
      <c r="PSN7"/>
      <c r="PSO7"/>
      <c r="PSP7"/>
      <c r="PSQ7"/>
      <c r="PSR7"/>
      <c r="PSS7"/>
      <c r="PST7"/>
      <c r="PSU7"/>
      <c r="PSV7"/>
      <c r="PSW7"/>
      <c r="PSX7"/>
      <c r="PSY7"/>
      <c r="PSZ7"/>
      <c r="PTA7"/>
      <c r="PTB7"/>
      <c r="PTC7"/>
      <c r="PTD7"/>
      <c r="PTE7"/>
      <c r="PTF7"/>
      <c r="PTG7"/>
      <c r="PTH7"/>
      <c r="PTI7"/>
      <c r="PTJ7"/>
      <c r="PTK7"/>
      <c r="PTL7"/>
      <c r="PTM7"/>
      <c r="PTN7"/>
      <c r="PTO7"/>
      <c r="PTP7"/>
      <c r="PTQ7"/>
      <c r="PTR7"/>
      <c r="PTS7"/>
      <c r="PTT7"/>
      <c r="PTU7"/>
      <c r="PTV7"/>
      <c r="PTW7"/>
      <c r="PTX7"/>
      <c r="PTY7"/>
      <c r="PTZ7"/>
      <c r="PUA7"/>
      <c r="PUB7"/>
      <c r="PUC7"/>
      <c r="PUD7"/>
      <c r="PUE7"/>
      <c r="PUF7"/>
      <c r="PUG7"/>
      <c r="PUH7"/>
      <c r="PUI7"/>
      <c r="PUJ7"/>
      <c r="PUK7"/>
      <c r="PUL7"/>
      <c r="PUM7"/>
      <c r="PUN7"/>
      <c r="PUO7"/>
      <c r="PUP7"/>
      <c r="PUQ7"/>
      <c r="PUR7"/>
      <c r="PUS7"/>
      <c r="PUT7"/>
      <c r="PUU7"/>
      <c r="PUV7"/>
      <c r="PUW7"/>
      <c r="PUX7"/>
      <c r="PUY7"/>
      <c r="PUZ7"/>
      <c r="PVA7"/>
      <c r="PVB7"/>
      <c r="PVC7"/>
      <c r="PVD7"/>
      <c r="PVE7"/>
      <c r="PVF7"/>
      <c r="PVG7"/>
      <c r="PVH7"/>
      <c r="PVI7"/>
      <c r="PVJ7"/>
      <c r="PVK7"/>
      <c r="PVL7"/>
      <c r="PVM7"/>
      <c r="PVN7"/>
      <c r="PVO7"/>
      <c r="PVP7"/>
      <c r="PVQ7"/>
      <c r="PVR7"/>
      <c r="PVS7"/>
      <c r="PVT7"/>
      <c r="PVU7"/>
      <c r="PVV7"/>
      <c r="PVW7"/>
      <c r="PVX7"/>
      <c r="PVY7"/>
      <c r="PVZ7"/>
      <c r="PWA7"/>
      <c r="PWB7"/>
      <c r="PWC7"/>
      <c r="PWD7"/>
      <c r="PWE7"/>
      <c r="PWF7"/>
      <c r="PWG7"/>
      <c r="PWH7"/>
      <c r="PWI7"/>
      <c r="PWJ7"/>
      <c r="PWK7"/>
      <c r="PWL7"/>
      <c r="PWM7"/>
      <c r="PWN7"/>
      <c r="PWO7"/>
      <c r="PWP7"/>
      <c r="PWQ7"/>
      <c r="PWR7"/>
      <c r="PWS7"/>
      <c r="PWT7"/>
      <c r="PWU7"/>
      <c r="PWV7"/>
      <c r="PWW7"/>
      <c r="PWX7"/>
      <c r="PWY7"/>
      <c r="PWZ7"/>
      <c r="PXA7"/>
      <c r="PXB7"/>
      <c r="PXC7"/>
      <c r="PXD7"/>
      <c r="PXE7"/>
      <c r="PXF7"/>
      <c r="PXG7"/>
      <c r="PXH7"/>
      <c r="PXI7"/>
      <c r="PXJ7"/>
      <c r="PXK7"/>
      <c r="PXL7"/>
      <c r="PXM7"/>
      <c r="PXN7"/>
      <c r="PXO7"/>
      <c r="PXP7"/>
      <c r="PXQ7"/>
      <c r="PXR7"/>
      <c r="PXS7"/>
      <c r="PXT7"/>
      <c r="PXU7"/>
      <c r="PXV7"/>
      <c r="PXW7"/>
      <c r="PXX7"/>
      <c r="PXY7"/>
      <c r="PXZ7"/>
      <c r="PYA7"/>
      <c r="PYB7"/>
      <c r="PYC7"/>
      <c r="PYD7"/>
      <c r="PYE7"/>
      <c r="PYF7"/>
      <c r="PYG7"/>
      <c r="PYH7"/>
      <c r="PYI7"/>
      <c r="PYJ7"/>
      <c r="PYK7"/>
      <c r="PYL7"/>
      <c r="PYM7"/>
      <c r="PYN7"/>
      <c r="PYO7"/>
      <c r="PYP7"/>
      <c r="PYQ7"/>
      <c r="PYR7"/>
      <c r="PYS7"/>
      <c r="PYT7"/>
      <c r="PYU7"/>
      <c r="PYV7"/>
      <c r="PYW7"/>
      <c r="PYX7"/>
      <c r="PYY7"/>
      <c r="PYZ7"/>
      <c r="PZA7"/>
      <c r="PZB7"/>
      <c r="PZC7"/>
      <c r="PZD7"/>
      <c r="PZE7"/>
      <c r="PZF7"/>
      <c r="PZG7"/>
      <c r="PZH7"/>
      <c r="PZI7"/>
      <c r="PZJ7"/>
      <c r="PZK7"/>
      <c r="PZL7"/>
      <c r="PZM7"/>
      <c r="PZN7"/>
      <c r="PZO7"/>
      <c r="PZP7"/>
      <c r="PZQ7"/>
      <c r="PZR7"/>
      <c r="PZS7"/>
      <c r="PZT7"/>
      <c r="PZU7"/>
      <c r="PZV7"/>
      <c r="PZW7"/>
      <c r="PZX7"/>
      <c r="PZY7"/>
      <c r="PZZ7"/>
      <c r="QAA7"/>
      <c r="QAB7"/>
      <c r="QAC7"/>
      <c r="QAD7"/>
      <c r="QAE7"/>
      <c r="QAF7"/>
      <c r="QAG7"/>
      <c r="QAH7"/>
      <c r="QAI7"/>
      <c r="QAJ7"/>
      <c r="QAK7"/>
      <c r="QAL7"/>
      <c r="QAM7"/>
      <c r="QAN7"/>
      <c r="QAO7"/>
      <c r="QAP7"/>
      <c r="QAQ7"/>
      <c r="QAR7"/>
      <c r="QAS7"/>
      <c r="QAT7"/>
      <c r="QAU7"/>
      <c r="QAV7"/>
      <c r="QAW7"/>
      <c r="QAX7"/>
      <c r="QAY7"/>
      <c r="QAZ7"/>
      <c r="QBA7"/>
      <c r="QBB7"/>
      <c r="QBC7"/>
      <c r="QBD7"/>
      <c r="QBE7"/>
      <c r="QBF7"/>
      <c r="QBG7"/>
      <c r="QBH7"/>
      <c r="QBI7"/>
      <c r="QBJ7"/>
      <c r="QBK7"/>
      <c r="QBL7"/>
      <c r="QBM7"/>
      <c r="QBN7"/>
      <c r="QBO7"/>
      <c r="QBP7"/>
      <c r="QBQ7"/>
      <c r="QBR7"/>
      <c r="QBS7"/>
      <c r="QBT7"/>
      <c r="QBU7"/>
      <c r="QBV7"/>
      <c r="QBW7"/>
      <c r="QBX7"/>
      <c r="QBY7"/>
      <c r="QBZ7"/>
      <c r="QCA7"/>
      <c r="QCB7"/>
      <c r="QCC7"/>
      <c r="QCD7"/>
      <c r="QCE7"/>
      <c r="QCF7"/>
      <c r="QCG7"/>
      <c r="QCH7"/>
      <c r="QCI7"/>
      <c r="QCJ7"/>
      <c r="QCK7"/>
      <c r="QCL7"/>
      <c r="QCM7"/>
      <c r="QCN7"/>
      <c r="QCO7"/>
      <c r="QCP7"/>
      <c r="QCQ7"/>
      <c r="QCR7"/>
      <c r="QCS7"/>
      <c r="QCT7"/>
      <c r="QCU7"/>
      <c r="QCV7"/>
      <c r="QCW7"/>
      <c r="QCX7"/>
      <c r="QCY7"/>
      <c r="QCZ7"/>
      <c r="QDA7"/>
      <c r="QDB7"/>
      <c r="QDC7"/>
      <c r="QDD7"/>
      <c r="QDE7"/>
      <c r="QDF7"/>
      <c r="QDG7"/>
      <c r="QDH7"/>
      <c r="QDI7"/>
      <c r="QDJ7"/>
      <c r="QDK7"/>
      <c r="QDL7"/>
      <c r="QDM7"/>
      <c r="QDN7"/>
      <c r="QDO7"/>
      <c r="QDP7"/>
      <c r="QDQ7"/>
      <c r="QDR7"/>
      <c r="QDS7"/>
      <c r="QDT7"/>
      <c r="QDU7"/>
      <c r="QDV7"/>
      <c r="QDW7"/>
      <c r="QDX7"/>
      <c r="QDY7"/>
      <c r="QDZ7"/>
      <c r="QEA7"/>
      <c r="QEB7"/>
      <c r="QEC7"/>
      <c r="QED7"/>
      <c r="QEE7"/>
      <c r="QEF7"/>
      <c r="QEG7"/>
      <c r="QEH7"/>
      <c r="QEI7"/>
      <c r="QEJ7"/>
      <c r="QEK7"/>
      <c r="QEL7"/>
      <c r="QEM7"/>
      <c r="QEN7"/>
      <c r="QEO7"/>
      <c r="QEP7"/>
      <c r="QEQ7"/>
      <c r="QER7"/>
      <c r="QES7"/>
      <c r="QET7"/>
      <c r="QEU7"/>
      <c r="QEV7"/>
      <c r="QEW7"/>
      <c r="QEX7"/>
      <c r="QEY7"/>
      <c r="QEZ7"/>
      <c r="QFA7"/>
      <c r="QFB7"/>
      <c r="QFC7"/>
      <c r="QFD7"/>
      <c r="QFE7"/>
      <c r="QFF7"/>
      <c r="QFG7"/>
      <c r="QFH7"/>
      <c r="QFI7"/>
      <c r="QFJ7"/>
      <c r="QFK7"/>
      <c r="QFL7"/>
      <c r="QFM7"/>
      <c r="QFN7"/>
      <c r="QFO7"/>
      <c r="QFP7"/>
      <c r="QFQ7"/>
      <c r="QFR7"/>
      <c r="QFS7"/>
      <c r="QFT7"/>
      <c r="QFU7"/>
      <c r="QFV7"/>
      <c r="QFW7"/>
      <c r="QFX7"/>
      <c r="QFY7"/>
      <c r="QFZ7"/>
      <c r="QGA7"/>
      <c r="QGB7"/>
      <c r="QGC7"/>
      <c r="QGD7"/>
      <c r="QGE7"/>
      <c r="QGF7"/>
      <c r="QGG7"/>
      <c r="QGH7"/>
      <c r="QGI7"/>
      <c r="QGJ7"/>
      <c r="QGK7"/>
      <c r="QGL7"/>
      <c r="QGM7"/>
      <c r="QGN7"/>
      <c r="QGO7"/>
      <c r="QGP7"/>
      <c r="QGQ7"/>
      <c r="QGR7"/>
      <c r="QGS7"/>
      <c r="QGT7"/>
      <c r="QGU7"/>
      <c r="QGV7"/>
      <c r="QGW7"/>
      <c r="QGX7"/>
      <c r="QGY7"/>
      <c r="QGZ7"/>
      <c r="QHA7"/>
      <c r="QHB7"/>
      <c r="QHC7"/>
      <c r="QHD7"/>
      <c r="QHE7"/>
      <c r="QHF7"/>
      <c r="QHG7"/>
      <c r="QHH7"/>
      <c r="QHI7"/>
      <c r="QHJ7"/>
      <c r="QHK7"/>
      <c r="QHL7"/>
      <c r="QHM7"/>
      <c r="QHN7"/>
      <c r="QHO7"/>
      <c r="QHP7"/>
      <c r="QHQ7"/>
      <c r="QHR7"/>
      <c r="QHS7"/>
      <c r="QHT7"/>
      <c r="QHU7"/>
      <c r="QHV7"/>
      <c r="QHW7"/>
      <c r="QHX7"/>
      <c r="QHY7"/>
      <c r="QHZ7"/>
      <c r="QIA7"/>
      <c r="QIB7"/>
      <c r="QIC7"/>
      <c r="QID7"/>
      <c r="QIE7"/>
      <c r="QIF7"/>
      <c r="QIG7"/>
      <c r="QIH7"/>
      <c r="QII7"/>
      <c r="QIJ7"/>
      <c r="QIK7"/>
      <c r="QIL7"/>
      <c r="QIM7"/>
      <c r="QIN7"/>
      <c r="QIO7"/>
      <c r="QIP7"/>
      <c r="QIQ7"/>
      <c r="QIR7"/>
      <c r="QIS7"/>
      <c r="QIT7"/>
      <c r="QIU7"/>
      <c r="QIV7"/>
      <c r="QIW7"/>
      <c r="QIX7"/>
      <c r="QIY7"/>
      <c r="QIZ7"/>
      <c r="QJA7"/>
      <c r="QJB7"/>
      <c r="QJC7"/>
      <c r="QJD7"/>
      <c r="QJE7"/>
      <c r="QJF7"/>
      <c r="QJG7"/>
      <c r="QJH7"/>
      <c r="QJI7"/>
      <c r="QJJ7"/>
      <c r="QJK7"/>
      <c r="QJL7"/>
      <c r="QJM7"/>
      <c r="QJN7"/>
      <c r="QJO7"/>
      <c r="QJP7"/>
      <c r="QJQ7"/>
      <c r="QJR7"/>
      <c r="QJS7"/>
      <c r="QJT7"/>
      <c r="QJU7"/>
      <c r="QJV7"/>
      <c r="QJW7"/>
      <c r="QJX7"/>
      <c r="QJY7"/>
      <c r="QJZ7"/>
      <c r="QKA7"/>
      <c r="QKB7"/>
      <c r="QKC7"/>
      <c r="QKD7"/>
      <c r="QKE7"/>
      <c r="QKF7"/>
      <c r="QKG7"/>
      <c r="QKH7"/>
      <c r="QKI7"/>
      <c r="QKJ7"/>
      <c r="QKK7"/>
      <c r="QKL7"/>
      <c r="QKM7"/>
      <c r="QKN7"/>
      <c r="QKO7"/>
      <c r="QKP7"/>
      <c r="QKQ7"/>
      <c r="QKR7"/>
      <c r="QKS7"/>
      <c r="QKT7"/>
      <c r="QKU7"/>
      <c r="QKV7"/>
      <c r="QKW7"/>
      <c r="QKX7"/>
      <c r="QKY7"/>
      <c r="QKZ7"/>
      <c r="QLA7"/>
      <c r="QLB7"/>
      <c r="QLC7"/>
      <c r="QLD7"/>
      <c r="QLE7"/>
      <c r="QLF7"/>
      <c r="QLG7"/>
      <c r="QLH7"/>
      <c r="QLI7"/>
      <c r="QLJ7"/>
      <c r="QLK7"/>
      <c r="QLL7"/>
      <c r="QLM7"/>
      <c r="QLN7"/>
      <c r="QLO7"/>
      <c r="QLP7"/>
      <c r="QLQ7"/>
      <c r="QLR7"/>
      <c r="QLS7"/>
      <c r="QLT7"/>
      <c r="QLU7"/>
      <c r="QLV7"/>
      <c r="QLW7"/>
      <c r="QLX7"/>
      <c r="QLY7"/>
      <c r="QLZ7"/>
      <c r="QMA7"/>
      <c r="QMB7"/>
      <c r="QMC7"/>
      <c r="QMD7"/>
      <c r="QME7"/>
      <c r="QMF7"/>
      <c r="QMG7"/>
      <c r="QMH7"/>
      <c r="QMI7"/>
      <c r="QMJ7"/>
      <c r="QMK7"/>
      <c r="QML7"/>
      <c r="QMM7"/>
      <c r="QMN7"/>
      <c r="QMO7"/>
      <c r="QMP7"/>
      <c r="QMQ7"/>
      <c r="QMR7"/>
      <c r="QMS7"/>
      <c r="QMT7"/>
      <c r="QMU7"/>
      <c r="QMV7"/>
      <c r="QMW7"/>
      <c r="QMX7"/>
      <c r="QMY7"/>
      <c r="QMZ7"/>
      <c r="QNA7"/>
      <c r="QNB7"/>
      <c r="QNC7"/>
      <c r="QND7"/>
      <c r="QNE7"/>
      <c r="QNF7"/>
      <c r="QNG7"/>
      <c r="QNH7"/>
      <c r="QNI7"/>
      <c r="QNJ7"/>
      <c r="QNK7"/>
      <c r="QNL7"/>
      <c r="QNM7"/>
      <c r="QNN7"/>
      <c r="QNO7"/>
      <c r="QNP7"/>
      <c r="QNQ7"/>
      <c r="QNR7"/>
      <c r="QNS7"/>
      <c r="QNT7"/>
      <c r="QNU7"/>
      <c r="QNV7"/>
      <c r="QNW7"/>
      <c r="QNX7"/>
      <c r="QNY7"/>
      <c r="QNZ7"/>
      <c r="QOA7"/>
      <c r="QOB7"/>
      <c r="QOC7"/>
      <c r="QOD7"/>
      <c r="QOE7"/>
      <c r="QOF7"/>
      <c r="QOG7"/>
      <c r="QOH7"/>
      <c r="QOI7"/>
      <c r="QOJ7"/>
      <c r="QOK7"/>
      <c r="QOL7"/>
      <c r="QOM7"/>
      <c r="QON7"/>
      <c r="QOO7"/>
      <c r="QOP7"/>
      <c r="QOQ7"/>
      <c r="QOR7"/>
      <c r="QOS7"/>
      <c r="QOT7"/>
      <c r="QOU7"/>
      <c r="QOV7"/>
      <c r="QOW7"/>
      <c r="QOX7"/>
      <c r="QOY7"/>
      <c r="QOZ7"/>
      <c r="QPA7"/>
      <c r="QPB7"/>
      <c r="QPC7"/>
      <c r="QPD7"/>
      <c r="QPE7"/>
      <c r="QPF7"/>
      <c r="QPG7"/>
      <c r="QPH7"/>
      <c r="QPI7"/>
      <c r="QPJ7"/>
      <c r="QPK7"/>
      <c r="QPL7"/>
      <c r="QPM7"/>
      <c r="QPN7"/>
      <c r="QPO7"/>
      <c r="QPP7"/>
      <c r="QPQ7"/>
      <c r="QPR7"/>
      <c r="QPS7"/>
      <c r="QPT7"/>
      <c r="QPU7"/>
      <c r="QPV7"/>
      <c r="QPW7"/>
      <c r="QPX7"/>
      <c r="QPY7"/>
      <c r="QPZ7"/>
      <c r="QQA7"/>
      <c r="QQB7"/>
      <c r="QQC7"/>
      <c r="QQD7"/>
      <c r="QQE7"/>
      <c r="QQF7"/>
      <c r="QQG7"/>
      <c r="QQH7"/>
      <c r="QQI7"/>
      <c r="QQJ7"/>
      <c r="QQK7"/>
      <c r="QQL7"/>
      <c r="QQM7"/>
      <c r="QQN7"/>
      <c r="QQO7"/>
      <c r="QQP7"/>
      <c r="QQQ7"/>
      <c r="QQR7"/>
      <c r="QQS7"/>
      <c r="QQT7"/>
      <c r="QQU7"/>
      <c r="QQV7"/>
      <c r="QQW7"/>
      <c r="QQX7"/>
      <c r="QQY7"/>
      <c r="QQZ7"/>
      <c r="QRA7"/>
      <c r="QRB7"/>
      <c r="QRC7"/>
      <c r="QRD7"/>
      <c r="QRE7"/>
      <c r="QRF7"/>
      <c r="QRG7"/>
      <c r="QRH7"/>
      <c r="QRI7"/>
      <c r="QRJ7"/>
      <c r="QRK7"/>
      <c r="QRL7"/>
      <c r="QRM7"/>
      <c r="QRN7"/>
      <c r="QRO7"/>
      <c r="QRP7"/>
      <c r="QRQ7"/>
      <c r="QRR7"/>
      <c r="QRS7"/>
      <c r="QRT7"/>
      <c r="QRU7"/>
      <c r="QRV7"/>
      <c r="QRW7"/>
      <c r="QRX7"/>
      <c r="QRY7"/>
      <c r="QRZ7"/>
      <c r="QSA7"/>
      <c r="QSB7"/>
      <c r="QSC7"/>
      <c r="QSD7"/>
      <c r="QSE7"/>
      <c r="QSF7"/>
      <c r="QSG7"/>
      <c r="QSH7"/>
      <c r="QSI7"/>
      <c r="QSJ7"/>
      <c r="QSK7"/>
      <c r="QSL7"/>
      <c r="QSM7"/>
      <c r="QSN7"/>
      <c r="QSO7"/>
      <c r="QSP7"/>
      <c r="QSQ7"/>
      <c r="QSR7"/>
      <c r="QSS7"/>
      <c r="QST7"/>
      <c r="QSU7"/>
      <c r="QSV7"/>
      <c r="QSW7"/>
      <c r="QSX7"/>
      <c r="QSY7"/>
      <c r="QSZ7"/>
      <c r="QTA7"/>
      <c r="QTB7"/>
      <c r="QTC7"/>
      <c r="QTD7"/>
      <c r="QTE7"/>
      <c r="QTF7"/>
      <c r="QTG7"/>
      <c r="QTH7"/>
      <c r="QTI7"/>
      <c r="QTJ7"/>
      <c r="QTK7"/>
      <c r="QTL7"/>
      <c r="QTM7"/>
      <c r="QTN7"/>
      <c r="QTO7"/>
      <c r="QTP7"/>
      <c r="QTQ7"/>
      <c r="QTR7"/>
      <c r="QTS7"/>
      <c r="QTT7"/>
      <c r="QTU7"/>
      <c r="QTV7"/>
      <c r="QTW7"/>
      <c r="QTX7"/>
      <c r="QTY7"/>
      <c r="QTZ7"/>
      <c r="QUA7"/>
      <c r="QUB7"/>
      <c r="QUC7"/>
      <c r="QUD7"/>
      <c r="QUE7"/>
      <c r="QUF7"/>
      <c r="QUG7"/>
      <c r="QUH7"/>
      <c r="QUI7"/>
      <c r="QUJ7"/>
      <c r="QUK7"/>
      <c r="QUL7"/>
      <c r="QUM7"/>
      <c r="QUN7"/>
      <c r="QUO7"/>
      <c r="QUP7"/>
      <c r="QUQ7"/>
      <c r="QUR7"/>
      <c r="QUS7"/>
      <c r="QUT7"/>
      <c r="QUU7"/>
      <c r="QUV7"/>
      <c r="QUW7"/>
      <c r="QUX7"/>
      <c r="QUY7"/>
      <c r="QUZ7"/>
      <c r="QVA7"/>
      <c r="QVB7"/>
      <c r="QVC7"/>
      <c r="QVD7"/>
      <c r="QVE7"/>
      <c r="QVF7"/>
      <c r="QVG7"/>
      <c r="QVH7"/>
      <c r="QVI7"/>
      <c r="QVJ7"/>
      <c r="QVK7"/>
      <c r="QVL7"/>
      <c r="QVM7"/>
      <c r="QVN7"/>
      <c r="QVO7"/>
      <c r="QVP7"/>
      <c r="QVQ7"/>
      <c r="QVR7"/>
      <c r="QVS7"/>
      <c r="QVT7"/>
      <c r="QVU7"/>
      <c r="QVV7"/>
      <c r="QVW7"/>
      <c r="QVX7"/>
      <c r="QVY7"/>
      <c r="QVZ7"/>
      <c r="QWA7"/>
      <c r="QWB7"/>
      <c r="QWC7"/>
      <c r="QWD7"/>
      <c r="QWE7"/>
      <c r="QWF7"/>
      <c r="QWG7"/>
      <c r="QWH7"/>
      <c r="QWI7"/>
      <c r="QWJ7"/>
      <c r="QWK7"/>
      <c r="QWL7"/>
      <c r="QWM7"/>
      <c r="QWN7"/>
      <c r="QWO7"/>
      <c r="QWP7"/>
      <c r="QWQ7"/>
      <c r="QWR7"/>
      <c r="QWS7"/>
      <c r="QWT7"/>
      <c r="QWU7"/>
      <c r="QWV7"/>
      <c r="QWW7"/>
      <c r="QWX7"/>
      <c r="QWY7"/>
      <c r="QWZ7"/>
      <c r="QXA7"/>
      <c r="QXB7"/>
      <c r="QXC7"/>
      <c r="QXD7"/>
      <c r="QXE7"/>
      <c r="QXF7"/>
      <c r="QXG7"/>
      <c r="QXH7"/>
      <c r="QXI7"/>
      <c r="QXJ7"/>
      <c r="QXK7"/>
      <c r="QXL7"/>
      <c r="QXM7"/>
      <c r="QXN7"/>
      <c r="QXO7"/>
      <c r="QXP7"/>
      <c r="QXQ7"/>
      <c r="QXR7"/>
      <c r="QXS7"/>
      <c r="QXT7"/>
      <c r="QXU7"/>
      <c r="QXV7"/>
      <c r="QXW7"/>
      <c r="QXX7"/>
      <c r="QXY7"/>
      <c r="QXZ7"/>
      <c r="QYA7"/>
      <c r="QYB7"/>
      <c r="QYC7"/>
      <c r="QYD7"/>
      <c r="QYE7"/>
      <c r="QYF7"/>
      <c r="QYG7"/>
      <c r="QYH7"/>
      <c r="QYI7"/>
      <c r="QYJ7"/>
      <c r="QYK7"/>
      <c r="QYL7"/>
      <c r="QYM7"/>
      <c r="QYN7"/>
      <c r="QYO7"/>
      <c r="QYP7"/>
      <c r="QYQ7"/>
      <c r="QYR7"/>
      <c r="QYS7"/>
      <c r="QYT7"/>
      <c r="QYU7"/>
      <c r="QYV7"/>
      <c r="QYW7"/>
      <c r="QYX7"/>
      <c r="QYY7"/>
      <c r="QYZ7"/>
      <c r="QZA7"/>
      <c r="QZB7"/>
      <c r="QZC7"/>
      <c r="QZD7"/>
      <c r="QZE7"/>
      <c r="QZF7"/>
      <c r="QZG7"/>
      <c r="QZH7"/>
      <c r="QZI7"/>
      <c r="QZJ7"/>
      <c r="QZK7"/>
      <c r="QZL7"/>
      <c r="QZM7"/>
      <c r="QZN7"/>
      <c r="QZO7"/>
      <c r="QZP7"/>
      <c r="QZQ7"/>
      <c r="QZR7"/>
      <c r="QZS7"/>
      <c r="QZT7"/>
      <c r="QZU7"/>
      <c r="QZV7"/>
      <c r="QZW7"/>
      <c r="QZX7"/>
      <c r="QZY7"/>
      <c r="QZZ7"/>
      <c r="RAA7"/>
      <c r="RAB7"/>
      <c r="RAC7"/>
      <c r="RAD7"/>
      <c r="RAE7"/>
      <c r="RAF7"/>
      <c r="RAG7"/>
      <c r="RAH7"/>
      <c r="RAI7"/>
      <c r="RAJ7"/>
      <c r="RAK7"/>
      <c r="RAL7"/>
      <c r="RAM7"/>
      <c r="RAN7"/>
      <c r="RAO7"/>
      <c r="RAP7"/>
      <c r="RAQ7"/>
      <c r="RAR7"/>
      <c r="RAS7"/>
      <c r="RAT7"/>
      <c r="RAU7"/>
      <c r="RAV7"/>
      <c r="RAW7"/>
      <c r="RAX7"/>
      <c r="RAY7"/>
      <c r="RAZ7"/>
      <c r="RBA7"/>
      <c r="RBB7"/>
      <c r="RBC7"/>
      <c r="RBD7"/>
      <c r="RBE7"/>
      <c r="RBF7"/>
      <c r="RBG7"/>
      <c r="RBH7"/>
      <c r="RBI7"/>
      <c r="RBJ7"/>
      <c r="RBK7"/>
      <c r="RBL7"/>
      <c r="RBM7"/>
      <c r="RBN7"/>
      <c r="RBO7"/>
      <c r="RBP7"/>
      <c r="RBQ7"/>
      <c r="RBR7"/>
      <c r="RBS7"/>
      <c r="RBT7"/>
      <c r="RBU7"/>
      <c r="RBV7"/>
      <c r="RBW7"/>
      <c r="RBX7"/>
      <c r="RBY7"/>
      <c r="RBZ7"/>
      <c r="RCA7"/>
      <c r="RCB7"/>
      <c r="RCC7"/>
      <c r="RCD7"/>
      <c r="RCE7"/>
      <c r="RCF7"/>
      <c r="RCG7"/>
      <c r="RCH7"/>
      <c r="RCI7"/>
      <c r="RCJ7"/>
      <c r="RCK7"/>
      <c r="RCL7"/>
      <c r="RCM7"/>
      <c r="RCN7"/>
      <c r="RCO7"/>
      <c r="RCP7"/>
      <c r="RCQ7"/>
      <c r="RCR7"/>
      <c r="RCS7"/>
      <c r="RCT7"/>
      <c r="RCU7"/>
      <c r="RCV7"/>
      <c r="RCW7"/>
      <c r="RCX7"/>
      <c r="RCY7"/>
      <c r="RCZ7"/>
      <c r="RDA7"/>
      <c r="RDB7"/>
      <c r="RDC7"/>
      <c r="RDD7"/>
      <c r="RDE7"/>
      <c r="RDF7"/>
      <c r="RDG7"/>
      <c r="RDH7"/>
      <c r="RDI7"/>
      <c r="RDJ7"/>
      <c r="RDK7"/>
      <c r="RDL7"/>
      <c r="RDM7"/>
      <c r="RDN7"/>
      <c r="RDO7"/>
      <c r="RDP7"/>
      <c r="RDQ7"/>
      <c r="RDR7"/>
      <c r="RDS7"/>
      <c r="RDT7"/>
      <c r="RDU7"/>
      <c r="RDV7"/>
      <c r="RDW7"/>
      <c r="RDX7"/>
      <c r="RDY7"/>
      <c r="RDZ7"/>
      <c r="REA7"/>
      <c r="REB7"/>
      <c r="REC7"/>
      <c r="RED7"/>
      <c r="REE7"/>
      <c r="REF7"/>
      <c r="REG7"/>
      <c r="REH7"/>
      <c r="REI7"/>
      <c r="REJ7"/>
      <c r="REK7"/>
      <c r="REL7"/>
      <c r="REM7"/>
      <c r="REN7"/>
      <c r="REO7"/>
      <c r="REP7"/>
      <c r="REQ7"/>
      <c r="RER7"/>
      <c r="RES7"/>
      <c r="RET7"/>
      <c r="REU7"/>
      <c r="REV7"/>
      <c r="REW7"/>
      <c r="REX7"/>
      <c r="REY7"/>
      <c r="REZ7"/>
      <c r="RFA7"/>
      <c r="RFB7"/>
      <c r="RFC7"/>
      <c r="RFD7"/>
      <c r="RFE7"/>
      <c r="RFF7"/>
      <c r="RFG7"/>
      <c r="RFH7"/>
      <c r="RFI7"/>
      <c r="RFJ7"/>
      <c r="RFK7"/>
      <c r="RFL7"/>
      <c r="RFM7"/>
      <c r="RFN7"/>
      <c r="RFO7"/>
      <c r="RFP7"/>
      <c r="RFQ7"/>
      <c r="RFR7"/>
      <c r="RFS7"/>
      <c r="RFT7"/>
      <c r="RFU7"/>
      <c r="RFV7"/>
      <c r="RFW7"/>
      <c r="RFX7"/>
      <c r="RFY7"/>
      <c r="RFZ7"/>
      <c r="RGA7"/>
      <c r="RGB7"/>
      <c r="RGC7"/>
      <c r="RGD7"/>
      <c r="RGE7"/>
      <c r="RGF7"/>
      <c r="RGG7"/>
      <c r="RGH7"/>
      <c r="RGI7"/>
      <c r="RGJ7"/>
      <c r="RGK7"/>
      <c r="RGL7"/>
      <c r="RGM7"/>
      <c r="RGN7"/>
      <c r="RGO7"/>
      <c r="RGP7"/>
      <c r="RGQ7"/>
      <c r="RGR7"/>
      <c r="RGS7"/>
      <c r="RGT7"/>
      <c r="RGU7"/>
      <c r="RGV7"/>
      <c r="RGW7"/>
      <c r="RGX7"/>
      <c r="RGY7"/>
      <c r="RGZ7"/>
      <c r="RHA7"/>
      <c r="RHB7"/>
      <c r="RHC7"/>
      <c r="RHD7"/>
      <c r="RHE7"/>
      <c r="RHF7"/>
      <c r="RHG7"/>
      <c r="RHH7"/>
      <c r="RHI7"/>
      <c r="RHJ7"/>
      <c r="RHK7"/>
      <c r="RHL7"/>
      <c r="RHM7"/>
      <c r="RHN7"/>
      <c r="RHO7"/>
      <c r="RHP7"/>
      <c r="RHQ7"/>
      <c r="RHR7"/>
      <c r="RHS7"/>
      <c r="RHT7"/>
      <c r="RHU7"/>
      <c r="RHV7"/>
      <c r="RHW7"/>
      <c r="RHX7"/>
      <c r="RHY7"/>
      <c r="RHZ7"/>
      <c r="RIA7"/>
      <c r="RIB7"/>
      <c r="RIC7"/>
      <c r="RID7"/>
      <c r="RIE7"/>
      <c r="RIF7"/>
      <c r="RIG7"/>
      <c r="RIH7"/>
      <c r="RII7"/>
      <c r="RIJ7"/>
      <c r="RIK7"/>
      <c r="RIL7"/>
      <c r="RIM7"/>
      <c r="RIN7"/>
      <c r="RIO7"/>
      <c r="RIP7"/>
      <c r="RIQ7"/>
      <c r="RIR7"/>
      <c r="RIS7"/>
      <c r="RIT7"/>
      <c r="RIU7"/>
      <c r="RIV7"/>
      <c r="RIW7"/>
      <c r="RIX7"/>
      <c r="RIY7"/>
      <c r="RIZ7"/>
      <c r="RJA7"/>
      <c r="RJB7"/>
      <c r="RJC7"/>
      <c r="RJD7"/>
      <c r="RJE7"/>
      <c r="RJF7"/>
      <c r="RJG7"/>
      <c r="RJH7"/>
      <c r="RJI7"/>
      <c r="RJJ7"/>
      <c r="RJK7"/>
      <c r="RJL7"/>
      <c r="RJM7"/>
      <c r="RJN7"/>
      <c r="RJO7"/>
      <c r="RJP7"/>
      <c r="RJQ7"/>
      <c r="RJR7"/>
      <c r="RJS7"/>
      <c r="RJT7"/>
      <c r="RJU7"/>
      <c r="RJV7"/>
      <c r="RJW7"/>
      <c r="RJX7"/>
      <c r="RJY7"/>
      <c r="RJZ7"/>
      <c r="RKA7"/>
      <c r="RKB7"/>
      <c r="RKC7"/>
      <c r="RKD7"/>
      <c r="RKE7"/>
      <c r="RKF7"/>
      <c r="RKG7"/>
      <c r="RKH7"/>
      <c r="RKI7"/>
      <c r="RKJ7"/>
      <c r="RKK7"/>
      <c r="RKL7"/>
      <c r="RKM7"/>
      <c r="RKN7"/>
      <c r="RKO7"/>
      <c r="RKP7"/>
      <c r="RKQ7"/>
      <c r="RKR7"/>
      <c r="RKS7"/>
      <c r="RKT7"/>
      <c r="RKU7"/>
      <c r="RKV7"/>
      <c r="RKW7"/>
      <c r="RKX7"/>
      <c r="RKY7"/>
      <c r="RKZ7"/>
      <c r="RLA7"/>
      <c r="RLB7"/>
      <c r="RLC7"/>
      <c r="RLD7"/>
      <c r="RLE7"/>
      <c r="RLF7"/>
      <c r="RLG7"/>
      <c r="RLH7"/>
      <c r="RLI7"/>
      <c r="RLJ7"/>
      <c r="RLK7"/>
      <c r="RLL7"/>
      <c r="RLM7"/>
      <c r="RLN7"/>
      <c r="RLO7"/>
      <c r="RLP7"/>
      <c r="RLQ7"/>
      <c r="RLR7"/>
      <c r="RLS7"/>
      <c r="RLT7"/>
      <c r="RLU7"/>
      <c r="RLV7"/>
      <c r="RLW7"/>
      <c r="RLX7"/>
      <c r="RLY7"/>
      <c r="RLZ7"/>
      <c r="RMA7"/>
      <c r="RMB7"/>
      <c r="RMC7"/>
      <c r="RMD7"/>
      <c r="RME7"/>
      <c r="RMF7"/>
      <c r="RMG7"/>
      <c r="RMH7"/>
      <c r="RMI7"/>
      <c r="RMJ7"/>
      <c r="RMK7"/>
      <c r="RML7"/>
      <c r="RMM7"/>
      <c r="RMN7"/>
      <c r="RMO7"/>
      <c r="RMP7"/>
      <c r="RMQ7"/>
      <c r="RMR7"/>
      <c r="RMS7"/>
      <c r="RMT7"/>
      <c r="RMU7"/>
      <c r="RMV7"/>
      <c r="RMW7"/>
      <c r="RMX7"/>
      <c r="RMY7"/>
      <c r="RMZ7"/>
      <c r="RNA7"/>
      <c r="RNB7"/>
      <c r="RNC7"/>
      <c r="RND7"/>
      <c r="RNE7"/>
      <c r="RNF7"/>
      <c r="RNG7"/>
      <c r="RNH7"/>
      <c r="RNI7"/>
      <c r="RNJ7"/>
      <c r="RNK7"/>
      <c r="RNL7"/>
      <c r="RNM7"/>
      <c r="RNN7"/>
      <c r="RNO7"/>
      <c r="RNP7"/>
      <c r="RNQ7"/>
      <c r="RNR7"/>
      <c r="RNS7"/>
      <c r="RNT7"/>
      <c r="RNU7"/>
      <c r="RNV7"/>
      <c r="RNW7"/>
      <c r="RNX7"/>
      <c r="RNY7"/>
      <c r="RNZ7"/>
      <c r="ROA7"/>
      <c r="ROB7"/>
      <c r="ROC7"/>
      <c r="ROD7"/>
      <c r="ROE7"/>
      <c r="ROF7"/>
      <c r="ROG7"/>
      <c r="ROH7"/>
      <c r="ROI7"/>
      <c r="ROJ7"/>
      <c r="ROK7"/>
      <c r="ROL7"/>
      <c r="ROM7"/>
      <c r="RON7"/>
      <c r="ROO7"/>
      <c r="ROP7"/>
      <c r="ROQ7"/>
      <c r="ROR7"/>
      <c r="ROS7"/>
      <c r="ROT7"/>
      <c r="ROU7"/>
      <c r="ROV7"/>
      <c r="ROW7"/>
      <c r="ROX7"/>
      <c r="ROY7"/>
      <c r="ROZ7"/>
      <c r="RPA7"/>
      <c r="RPB7"/>
      <c r="RPC7"/>
      <c r="RPD7"/>
      <c r="RPE7"/>
      <c r="RPF7"/>
      <c r="RPG7"/>
      <c r="RPH7"/>
      <c r="RPI7"/>
      <c r="RPJ7"/>
      <c r="RPK7"/>
      <c r="RPL7"/>
      <c r="RPM7"/>
      <c r="RPN7"/>
      <c r="RPO7"/>
      <c r="RPP7"/>
      <c r="RPQ7"/>
      <c r="RPR7"/>
      <c r="RPS7"/>
      <c r="RPT7"/>
      <c r="RPU7"/>
      <c r="RPV7"/>
      <c r="RPW7"/>
      <c r="RPX7"/>
      <c r="RPY7"/>
      <c r="RPZ7"/>
      <c r="RQA7"/>
      <c r="RQB7"/>
      <c r="RQC7"/>
      <c r="RQD7"/>
      <c r="RQE7"/>
      <c r="RQF7"/>
      <c r="RQG7"/>
      <c r="RQH7"/>
      <c r="RQI7"/>
      <c r="RQJ7"/>
      <c r="RQK7"/>
      <c r="RQL7"/>
      <c r="RQM7"/>
      <c r="RQN7"/>
      <c r="RQO7"/>
      <c r="RQP7"/>
      <c r="RQQ7"/>
      <c r="RQR7"/>
      <c r="RQS7"/>
      <c r="RQT7"/>
      <c r="RQU7"/>
      <c r="RQV7"/>
      <c r="RQW7"/>
      <c r="RQX7"/>
      <c r="RQY7"/>
      <c r="RQZ7"/>
      <c r="RRA7"/>
      <c r="RRB7"/>
      <c r="RRC7"/>
      <c r="RRD7"/>
      <c r="RRE7"/>
      <c r="RRF7"/>
      <c r="RRG7"/>
      <c r="RRH7"/>
      <c r="RRI7"/>
      <c r="RRJ7"/>
      <c r="RRK7"/>
      <c r="RRL7"/>
      <c r="RRM7"/>
      <c r="RRN7"/>
      <c r="RRO7"/>
      <c r="RRP7"/>
      <c r="RRQ7"/>
      <c r="RRR7"/>
      <c r="RRS7"/>
      <c r="RRT7"/>
      <c r="RRU7"/>
      <c r="RRV7"/>
      <c r="RRW7"/>
      <c r="RRX7"/>
      <c r="RRY7"/>
      <c r="RRZ7"/>
      <c r="RSA7"/>
      <c r="RSB7"/>
      <c r="RSC7"/>
      <c r="RSD7"/>
      <c r="RSE7"/>
      <c r="RSF7"/>
      <c r="RSG7"/>
      <c r="RSH7"/>
      <c r="RSI7"/>
      <c r="RSJ7"/>
      <c r="RSK7"/>
      <c r="RSL7"/>
      <c r="RSM7"/>
      <c r="RSN7"/>
      <c r="RSO7"/>
      <c r="RSP7"/>
      <c r="RSQ7"/>
      <c r="RSR7"/>
      <c r="RSS7"/>
      <c r="RST7"/>
      <c r="RSU7"/>
      <c r="RSV7"/>
      <c r="RSW7"/>
      <c r="RSX7"/>
      <c r="RSY7"/>
      <c r="RSZ7"/>
      <c r="RTA7"/>
      <c r="RTB7"/>
      <c r="RTC7"/>
      <c r="RTD7"/>
      <c r="RTE7"/>
      <c r="RTF7"/>
      <c r="RTG7"/>
      <c r="RTH7"/>
      <c r="RTI7"/>
      <c r="RTJ7"/>
      <c r="RTK7"/>
      <c r="RTL7"/>
      <c r="RTM7"/>
      <c r="RTN7"/>
      <c r="RTO7"/>
      <c r="RTP7"/>
      <c r="RTQ7"/>
      <c r="RTR7"/>
      <c r="RTS7"/>
      <c r="RTT7"/>
      <c r="RTU7"/>
      <c r="RTV7"/>
      <c r="RTW7"/>
      <c r="RTX7"/>
      <c r="RTY7"/>
      <c r="RTZ7"/>
      <c r="RUA7"/>
      <c r="RUB7"/>
      <c r="RUC7"/>
      <c r="RUD7"/>
      <c r="RUE7"/>
      <c r="RUF7"/>
      <c r="RUG7"/>
      <c r="RUH7"/>
      <c r="RUI7"/>
      <c r="RUJ7"/>
      <c r="RUK7"/>
      <c r="RUL7"/>
      <c r="RUM7"/>
      <c r="RUN7"/>
      <c r="RUO7"/>
      <c r="RUP7"/>
      <c r="RUQ7"/>
      <c r="RUR7"/>
      <c r="RUS7"/>
      <c r="RUT7"/>
      <c r="RUU7"/>
      <c r="RUV7"/>
      <c r="RUW7"/>
      <c r="RUX7"/>
      <c r="RUY7"/>
      <c r="RUZ7"/>
      <c r="RVA7"/>
      <c r="RVB7"/>
      <c r="RVC7"/>
      <c r="RVD7"/>
      <c r="RVE7"/>
      <c r="RVF7"/>
      <c r="RVG7"/>
      <c r="RVH7"/>
      <c r="RVI7"/>
      <c r="RVJ7"/>
      <c r="RVK7"/>
      <c r="RVL7"/>
      <c r="RVM7"/>
      <c r="RVN7"/>
      <c r="RVO7"/>
      <c r="RVP7"/>
      <c r="RVQ7"/>
      <c r="RVR7"/>
      <c r="RVS7"/>
      <c r="RVT7"/>
      <c r="RVU7"/>
      <c r="RVV7"/>
      <c r="RVW7"/>
      <c r="RVX7"/>
      <c r="RVY7"/>
      <c r="RVZ7"/>
      <c r="RWA7"/>
      <c r="RWB7"/>
      <c r="RWC7"/>
      <c r="RWD7"/>
      <c r="RWE7"/>
      <c r="RWF7"/>
      <c r="RWG7"/>
      <c r="RWH7"/>
      <c r="RWI7"/>
      <c r="RWJ7"/>
      <c r="RWK7"/>
      <c r="RWL7"/>
      <c r="RWM7"/>
      <c r="RWN7"/>
      <c r="RWO7"/>
      <c r="RWP7"/>
      <c r="RWQ7"/>
      <c r="RWR7"/>
      <c r="RWS7"/>
      <c r="RWT7"/>
      <c r="RWU7"/>
      <c r="RWV7"/>
      <c r="RWW7"/>
      <c r="RWX7"/>
      <c r="RWY7"/>
      <c r="RWZ7"/>
      <c r="RXA7"/>
      <c r="RXB7"/>
      <c r="RXC7"/>
      <c r="RXD7"/>
      <c r="RXE7"/>
      <c r="RXF7"/>
      <c r="RXG7"/>
      <c r="RXH7"/>
      <c r="RXI7"/>
      <c r="RXJ7"/>
      <c r="RXK7"/>
      <c r="RXL7"/>
      <c r="RXM7"/>
      <c r="RXN7"/>
      <c r="RXO7"/>
      <c r="RXP7"/>
      <c r="RXQ7"/>
      <c r="RXR7"/>
      <c r="RXS7"/>
      <c r="RXT7"/>
      <c r="RXU7"/>
      <c r="RXV7"/>
      <c r="RXW7"/>
      <c r="RXX7"/>
      <c r="RXY7"/>
      <c r="RXZ7"/>
      <c r="RYA7"/>
      <c r="RYB7"/>
      <c r="RYC7"/>
      <c r="RYD7"/>
      <c r="RYE7"/>
      <c r="RYF7"/>
      <c r="RYG7"/>
      <c r="RYH7"/>
      <c r="RYI7"/>
      <c r="RYJ7"/>
      <c r="RYK7"/>
      <c r="RYL7"/>
      <c r="RYM7"/>
      <c r="RYN7"/>
      <c r="RYO7"/>
      <c r="RYP7"/>
      <c r="RYQ7"/>
      <c r="RYR7"/>
      <c r="RYS7"/>
      <c r="RYT7"/>
      <c r="RYU7"/>
      <c r="RYV7"/>
      <c r="RYW7"/>
      <c r="RYX7"/>
      <c r="RYY7"/>
      <c r="RYZ7"/>
      <c r="RZA7"/>
      <c r="RZB7"/>
      <c r="RZC7"/>
      <c r="RZD7"/>
      <c r="RZE7"/>
      <c r="RZF7"/>
      <c r="RZG7"/>
      <c r="RZH7"/>
      <c r="RZI7"/>
      <c r="RZJ7"/>
      <c r="RZK7"/>
      <c r="RZL7"/>
      <c r="RZM7"/>
      <c r="RZN7"/>
      <c r="RZO7"/>
      <c r="RZP7"/>
      <c r="RZQ7"/>
      <c r="RZR7"/>
      <c r="RZS7"/>
      <c r="RZT7"/>
      <c r="RZU7"/>
      <c r="RZV7"/>
      <c r="RZW7"/>
      <c r="RZX7"/>
      <c r="RZY7"/>
      <c r="RZZ7"/>
      <c r="SAA7"/>
      <c r="SAB7"/>
      <c r="SAC7"/>
      <c r="SAD7"/>
      <c r="SAE7"/>
      <c r="SAF7"/>
      <c r="SAG7"/>
      <c r="SAH7"/>
      <c r="SAI7"/>
      <c r="SAJ7"/>
      <c r="SAK7"/>
      <c r="SAL7"/>
      <c r="SAM7"/>
      <c r="SAN7"/>
      <c r="SAO7"/>
      <c r="SAP7"/>
      <c r="SAQ7"/>
      <c r="SAR7"/>
      <c r="SAS7"/>
      <c r="SAT7"/>
      <c r="SAU7"/>
      <c r="SAV7"/>
      <c r="SAW7"/>
      <c r="SAX7"/>
      <c r="SAY7"/>
      <c r="SAZ7"/>
      <c r="SBA7"/>
      <c r="SBB7"/>
      <c r="SBC7"/>
      <c r="SBD7"/>
      <c r="SBE7"/>
      <c r="SBF7"/>
      <c r="SBG7"/>
      <c r="SBH7"/>
      <c r="SBI7"/>
      <c r="SBJ7"/>
      <c r="SBK7"/>
      <c r="SBL7"/>
      <c r="SBM7"/>
      <c r="SBN7"/>
      <c r="SBO7"/>
      <c r="SBP7"/>
      <c r="SBQ7"/>
      <c r="SBR7"/>
      <c r="SBS7"/>
      <c r="SBT7"/>
      <c r="SBU7"/>
      <c r="SBV7"/>
      <c r="SBW7"/>
      <c r="SBX7"/>
      <c r="SBY7"/>
      <c r="SBZ7"/>
      <c r="SCA7"/>
      <c r="SCB7"/>
      <c r="SCC7"/>
      <c r="SCD7"/>
      <c r="SCE7"/>
      <c r="SCF7"/>
      <c r="SCG7"/>
      <c r="SCH7"/>
      <c r="SCI7"/>
      <c r="SCJ7"/>
      <c r="SCK7"/>
      <c r="SCL7"/>
      <c r="SCM7"/>
      <c r="SCN7"/>
      <c r="SCO7"/>
      <c r="SCP7"/>
      <c r="SCQ7"/>
      <c r="SCR7"/>
      <c r="SCS7"/>
      <c r="SCT7"/>
      <c r="SCU7"/>
      <c r="SCV7"/>
      <c r="SCW7"/>
      <c r="SCX7"/>
      <c r="SCY7"/>
      <c r="SCZ7"/>
      <c r="SDA7"/>
      <c r="SDB7"/>
      <c r="SDC7"/>
      <c r="SDD7"/>
      <c r="SDE7"/>
      <c r="SDF7"/>
      <c r="SDG7"/>
      <c r="SDH7"/>
      <c r="SDI7"/>
      <c r="SDJ7"/>
      <c r="SDK7"/>
      <c r="SDL7"/>
      <c r="SDM7"/>
      <c r="SDN7"/>
      <c r="SDO7"/>
      <c r="SDP7"/>
      <c r="SDQ7"/>
      <c r="SDR7"/>
      <c r="SDS7"/>
      <c r="SDT7"/>
      <c r="SDU7"/>
      <c r="SDV7"/>
      <c r="SDW7"/>
      <c r="SDX7"/>
      <c r="SDY7"/>
      <c r="SDZ7"/>
      <c r="SEA7"/>
      <c r="SEB7"/>
      <c r="SEC7"/>
      <c r="SED7"/>
      <c r="SEE7"/>
      <c r="SEF7"/>
      <c r="SEG7"/>
      <c r="SEH7"/>
      <c r="SEI7"/>
      <c r="SEJ7"/>
      <c r="SEK7"/>
      <c r="SEL7"/>
      <c r="SEM7"/>
      <c r="SEN7"/>
      <c r="SEO7"/>
      <c r="SEP7"/>
      <c r="SEQ7"/>
      <c r="SER7"/>
      <c r="SES7"/>
      <c r="SET7"/>
      <c r="SEU7"/>
      <c r="SEV7"/>
      <c r="SEW7"/>
      <c r="SEX7"/>
      <c r="SEY7"/>
      <c r="SEZ7"/>
      <c r="SFA7"/>
      <c r="SFB7"/>
      <c r="SFC7"/>
      <c r="SFD7"/>
      <c r="SFE7"/>
      <c r="SFF7"/>
      <c r="SFG7"/>
      <c r="SFH7"/>
      <c r="SFI7"/>
      <c r="SFJ7"/>
      <c r="SFK7"/>
      <c r="SFL7"/>
      <c r="SFM7"/>
      <c r="SFN7"/>
      <c r="SFO7"/>
      <c r="SFP7"/>
      <c r="SFQ7"/>
      <c r="SFR7"/>
      <c r="SFS7"/>
      <c r="SFT7"/>
      <c r="SFU7"/>
      <c r="SFV7"/>
      <c r="SFW7"/>
      <c r="SFX7"/>
      <c r="SFY7"/>
      <c r="SFZ7"/>
      <c r="SGA7"/>
      <c r="SGB7"/>
      <c r="SGC7"/>
      <c r="SGD7"/>
      <c r="SGE7"/>
      <c r="SGF7"/>
      <c r="SGG7"/>
      <c r="SGH7"/>
      <c r="SGI7"/>
      <c r="SGJ7"/>
      <c r="SGK7"/>
      <c r="SGL7"/>
      <c r="SGM7"/>
      <c r="SGN7"/>
      <c r="SGO7"/>
      <c r="SGP7"/>
      <c r="SGQ7"/>
      <c r="SGR7"/>
      <c r="SGS7"/>
      <c r="SGT7"/>
      <c r="SGU7"/>
      <c r="SGV7"/>
      <c r="SGW7"/>
      <c r="SGX7"/>
      <c r="SGY7"/>
      <c r="SGZ7"/>
      <c r="SHA7"/>
      <c r="SHB7"/>
      <c r="SHC7"/>
      <c r="SHD7"/>
      <c r="SHE7"/>
      <c r="SHF7"/>
      <c r="SHG7"/>
      <c r="SHH7"/>
      <c r="SHI7"/>
      <c r="SHJ7"/>
      <c r="SHK7"/>
      <c r="SHL7"/>
      <c r="SHM7"/>
      <c r="SHN7"/>
      <c r="SHO7"/>
      <c r="SHP7"/>
      <c r="SHQ7"/>
      <c r="SHR7"/>
      <c r="SHS7"/>
      <c r="SHT7"/>
      <c r="SHU7"/>
      <c r="SHV7"/>
      <c r="SHW7"/>
      <c r="SHX7"/>
      <c r="SHY7"/>
      <c r="SHZ7"/>
      <c r="SIA7"/>
      <c r="SIB7"/>
      <c r="SIC7"/>
      <c r="SID7"/>
      <c r="SIE7"/>
      <c r="SIF7"/>
      <c r="SIG7"/>
      <c r="SIH7"/>
      <c r="SII7"/>
      <c r="SIJ7"/>
      <c r="SIK7"/>
      <c r="SIL7"/>
      <c r="SIM7"/>
      <c r="SIN7"/>
      <c r="SIO7"/>
      <c r="SIP7"/>
      <c r="SIQ7"/>
      <c r="SIR7"/>
      <c r="SIS7"/>
      <c r="SIT7"/>
      <c r="SIU7"/>
      <c r="SIV7"/>
      <c r="SIW7"/>
      <c r="SIX7"/>
      <c r="SIY7"/>
      <c r="SIZ7"/>
      <c r="SJA7"/>
      <c r="SJB7"/>
      <c r="SJC7"/>
      <c r="SJD7"/>
      <c r="SJE7"/>
      <c r="SJF7"/>
      <c r="SJG7"/>
      <c r="SJH7"/>
      <c r="SJI7"/>
      <c r="SJJ7"/>
      <c r="SJK7"/>
      <c r="SJL7"/>
      <c r="SJM7"/>
      <c r="SJN7"/>
      <c r="SJO7"/>
      <c r="SJP7"/>
      <c r="SJQ7"/>
      <c r="SJR7"/>
      <c r="SJS7"/>
      <c r="SJT7"/>
      <c r="SJU7"/>
      <c r="SJV7"/>
      <c r="SJW7"/>
      <c r="SJX7"/>
      <c r="SJY7"/>
      <c r="SJZ7"/>
      <c r="SKA7"/>
      <c r="SKB7"/>
      <c r="SKC7"/>
      <c r="SKD7"/>
      <c r="SKE7"/>
      <c r="SKF7"/>
      <c r="SKG7"/>
      <c r="SKH7"/>
      <c r="SKI7"/>
      <c r="SKJ7"/>
      <c r="SKK7"/>
      <c r="SKL7"/>
      <c r="SKM7"/>
      <c r="SKN7"/>
      <c r="SKO7"/>
      <c r="SKP7"/>
      <c r="SKQ7"/>
      <c r="SKR7"/>
      <c r="SKS7"/>
      <c r="SKT7"/>
      <c r="SKU7"/>
      <c r="SKV7"/>
      <c r="SKW7"/>
      <c r="SKX7"/>
      <c r="SKY7"/>
      <c r="SKZ7"/>
      <c r="SLA7"/>
      <c r="SLB7"/>
      <c r="SLC7"/>
      <c r="SLD7"/>
      <c r="SLE7"/>
      <c r="SLF7"/>
      <c r="SLG7"/>
      <c r="SLH7"/>
      <c r="SLI7"/>
      <c r="SLJ7"/>
      <c r="SLK7"/>
      <c r="SLL7"/>
      <c r="SLM7"/>
      <c r="SLN7"/>
      <c r="SLO7"/>
      <c r="SLP7"/>
      <c r="SLQ7"/>
      <c r="SLR7"/>
      <c r="SLS7"/>
      <c r="SLT7"/>
      <c r="SLU7"/>
      <c r="SLV7"/>
      <c r="SLW7"/>
      <c r="SLX7"/>
      <c r="SLY7"/>
      <c r="SLZ7"/>
      <c r="SMA7"/>
      <c r="SMB7"/>
      <c r="SMC7"/>
      <c r="SMD7"/>
      <c r="SME7"/>
      <c r="SMF7"/>
      <c r="SMG7"/>
      <c r="SMH7"/>
      <c r="SMI7"/>
      <c r="SMJ7"/>
      <c r="SMK7"/>
      <c r="SML7"/>
      <c r="SMM7"/>
      <c r="SMN7"/>
      <c r="SMO7"/>
      <c r="SMP7"/>
      <c r="SMQ7"/>
      <c r="SMR7"/>
      <c r="SMS7"/>
      <c r="SMT7"/>
      <c r="SMU7"/>
      <c r="SMV7"/>
      <c r="SMW7"/>
      <c r="SMX7"/>
      <c r="SMY7"/>
      <c r="SMZ7"/>
      <c r="SNA7"/>
      <c r="SNB7"/>
      <c r="SNC7"/>
      <c r="SND7"/>
      <c r="SNE7"/>
      <c r="SNF7"/>
      <c r="SNG7"/>
      <c r="SNH7"/>
      <c r="SNI7"/>
      <c r="SNJ7"/>
      <c r="SNK7"/>
      <c r="SNL7"/>
      <c r="SNM7"/>
      <c r="SNN7"/>
      <c r="SNO7"/>
      <c r="SNP7"/>
      <c r="SNQ7"/>
      <c r="SNR7"/>
      <c r="SNS7"/>
      <c r="SNT7"/>
      <c r="SNU7"/>
      <c r="SNV7"/>
      <c r="SNW7"/>
      <c r="SNX7"/>
      <c r="SNY7"/>
      <c r="SNZ7"/>
      <c r="SOA7"/>
      <c r="SOB7"/>
      <c r="SOC7"/>
      <c r="SOD7"/>
      <c r="SOE7"/>
      <c r="SOF7"/>
      <c r="SOG7"/>
      <c r="SOH7"/>
      <c r="SOI7"/>
      <c r="SOJ7"/>
      <c r="SOK7"/>
      <c r="SOL7"/>
      <c r="SOM7"/>
      <c r="SON7"/>
      <c r="SOO7"/>
      <c r="SOP7"/>
      <c r="SOQ7"/>
      <c r="SOR7"/>
      <c r="SOS7"/>
      <c r="SOT7"/>
      <c r="SOU7"/>
      <c r="SOV7"/>
      <c r="SOW7"/>
      <c r="SOX7"/>
      <c r="SOY7"/>
      <c r="SOZ7"/>
      <c r="SPA7"/>
      <c r="SPB7"/>
      <c r="SPC7"/>
      <c r="SPD7"/>
      <c r="SPE7"/>
      <c r="SPF7"/>
      <c r="SPG7"/>
      <c r="SPH7"/>
      <c r="SPI7"/>
      <c r="SPJ7"/>
      <c r="SPK7"/>
      <c r="SPL7"/>
      <c r="SPM7"/>
      <c r="SPN7"/>
      <c r="SPO7"/>
      <c r="SPP7"/>
      <c r="SPQ7"/>
      <c r="SPR7"/>
      <c r="SPS7"/>
      <c r="SPT7"/>
      <c r="SPU7"/>
      <c r="SPV7"/>
      <c r="SPW7"/>
      <c r="SPX7"/>
      <c r="SPY7"/>
      <c r="SPZ7"/>
      <c r="SQA7"/>
      <c r="SQB7"/>
      <c r="SQC7"/>
      <c r="SQD7"/>
      <c r="SQE7"/>
      <c r="SQF7"/>
      <c r="SQG7"/>
      <c r="SQH7"/>
      <c r="SQI7"/>
      <c r="SQJ7"/>
      <c r="SQK7"/>
      <c r="SQL7"/>
      <c r="SQM7"/>
      <c r="SQN7"/>
      <c r="SQO7"/>
      <c r="SQP7"/>
      <c r="SQQ7"/>
      <c r="SQR7"/>
      <c r="SQS7"/>
      <c r="SQT7"/>
      <c r="SQU7"/>
      <c r="SQV7"/>
      <c r="SQW7"/>
      <c r="SQX7"/>
      <c r="SQY7"/>
      <c r="SQZ7"/>
      <c r="SRA7"/>
      <c r="SRB7"/>
      <c r="SRC7"/>
      <c r="SRD7"/>
      <c r="SRE7"/>
      <c r="SRF7"/>
      <c r="SRG7"/>
      <c r="SRH7"/>
      <c r="SRI7"/>
      <c r="SRJ7"/>
      <c r="SRK7"/>
      <c r="SRL7"/>
      <c r="SRM7"/>
      <c r="SRN7"/>
      <c r="SRO7"/>
      <c r="SRP7"/>
      <c r="SRQ7"/>
      <c r="SRR7"/>
      <c r="SRS7"/>
      <c r="SRT7"/>
      <c r="SRU7"/>
      <c r="SRV7"/>
      <c r="SRW7"/>
      <c r="SRX7"/>
      <c r="SRY7"/>
      <c r="SRZ7"/>
      <c r="SSA7"/>
      <c r="SSB7"/>
      <c r="SSC7"/>
      <c r="SSD7"/>
      <c r="SSE7"/>
      <c r="SSF7"/>
      <c r="SSG7"/>
      <c r="SSH7"/>
      <c r="SSI7"/>
      <c r="SSJ7"/>
      <c r="SSK7"/>
      <c r="SSL7"/>
      <c r="SSM7"/>
      <c r="SSN7"/>
      <c r="SSO7"/>
      <c r="SSP7"/>
      <c r="SSQ7"/>
      <c r="SSR7"/>
      <c r="SSS7"/>
      <c r="SST7"/>
      <c r="SSU7"/>
      <c r="SSV7"/>
      <c r="SSW7"/>
      <c r="SSX7"/>
      <c r="SSY7"/>
      <c r="SSZ7"/>
      <c r="STA7"/>
      <c r="STB7"/>
      <c r="STC7"/>
      <c r="STD7"/>
      <c r="STE7"/>
      <c r="STF7"/>
      <c r="STG7"/>
      <c r="STH7"/>
      <c r="STI7"/>
      <c r="STJ7"/>
      <c r="STK7"/>
      <c r="STL7"/>
      <c r="STM7"/>
      <c r="STN7"/>
      <c r="STO7"/>
      <c r="STP7"/>
      <c r="STQ7"/>
      <c r="STR7"/>
      <c r="STS7"/>
      <c r="STT7"/>
      <c r="STU7"/>
      <c r="STV7"/>
      <c r="STW7"/>
      <c r="STX7"/>
      <c r="STY7"/>
      <c r="STZ7"/>
      <c r="SUA7"/>
      <c r="SUB7"/>
      <c r="SUC7"/>
      <c r="SUD7"/>
      <c r="SUE7"/>
      <c r="SUF7"/>
      <c r="SUG7"/>
      <c r="SUH7"/>
      <c r="SUI7"/>
      <c r="SUJ7"/>
      <c r="SUK7"/>
      <c r="SUL7"/>
      <c r="SUM7"/>
      <c r="SUN7"/>
      <c r="SUO7"/>
      <c r="SUP7"/>
      <c r="SUQ7"/>
      <c r="SUR7"/>
      <c r="SUS7"/>
      <c r="SUT7"/>
      <c r="SUU7"/>
      <c r="SUV7"/>
      <c r="SUW7"/>
      <c r="SUX7"/>
      <c r="SUY7"/>
      <c r="SUZ7"/>
      <c r="SVA7"/>
      <c r="SVB7"/>
      <c r="SVC7"/>
      <c r="SVD7"/>
      <c r="SVE7"/>
      <c r="SVF7"/>
      <c r="SVG7"/>
      <c r="SVH7"/>
      <c r="SVI7"/>
      <c r="SVJ7"/>
      <c r="SVK7"/>
      <c r="SVL7"/>
      <c r="SVM7"/>
      <c r="SVN7"/>
      <c r="SVO7"/>
      <c r="SVP7"/>
      <c r="SVQ7"/>
      <c r="SVR7"/>
      <c r="SVS7"/>
      <c r="SVT7"/>
      <c r="SVU7"/>
      <c r="SVV7"/>
      <c r="SVW7"/>
      <c r="SVX7"/>
      <c r="SVY7"/>
      <c r="SVZ7"/>
      <c r="SWA7"/>
      <c r="SWB7"/>
      <c r="SWC7"/>
      <c r="SWD7"/>
      <c r="SWE7"/>
      <c r="SWF7"/>
      <c r="SWG7"/>
      <c r="SWH7"/>
      <c r="SWI7"/>
      <c r="SWJ7"/>
      <c r="SWK7"/>
      <c r="SWL7"/>
      <c r="SWM7"/>
      <c r="SWN7"/>
      <c r="SWO7"/>
      <c r="SWP7"/>
      <c r="SWQ7"/>
      <c r="SWR7"/>
      <c r="SWS7"/>
      <c r="SWT7"/>
      <c r="SWU7"/>
      <c r="SWV7"/>
      <c r="SWW7"/>
      <c r="SWX7"/>
      <c r="SWY7"/>
      <c r="SWZ7"/>
      <c r="SXA7"/>
      <c r="SXB7"/>
      <c r="SXC7"/>
      <c r="SXD7"/>
      <c r="SXE7"/>
      <c r="SXF7"/>
      <c r="SXG7"/>
      <c r="SXH7"/>
      <c r="SXI7"/>
      <c r="SXJ7"/>
      <c r="SXK7"/>
      <c r="SXL7"/>
      <c r="SXM7"/>
      <c r="SXN7"/>
      <c r="SXO7"/>
      <c r="SXP7"/>
      <c r="SXQ7"/>
      <c r="SXR7"/>
      <c r="SXS7"/>
      <c r="SXT7"/>
      <c r="SXU7"/>
      <c r="SXV7"/>
      <c r="SXW7"/>
      <c r="SXX7"/>
      <c r="SXY7"/>
      <c r="SXZ7"/>
      <c r="SYA7"/>
      <c r="SYB7"/>
      <c r="SYC7"/>
      <c r="SYD7"/>
      <c r="SYE7"/>
      <c r="SYF7"/>
      <c r="SYG7"/>
      <c r="SYH7"/>
      <c r="SYI7"/>
      <c r="SYJ7"/>
      <c r="SYK7"/>
      <c r="SYL7"/>
      <c r="SYM7"/>
      <c r="SYN7"/>
      <c r="SYO7"/>
      <c r="SYP7"/>
      <c r="SYQ7"/>
      <c r="SYR7"/>
      <c r="SYS7"/>
      <c r="SYT7"/>
      <c r="SYU7"/>
      <c r="SYV7"/>
      <c r="SYW7"/>
      <c r="SYX7"/>
      <c r="SYY7"/>
      <c r="SYZ7"/>
      <c r="SZA7"/>
      <c r="SZB7"/>
      <c r="SZC7"/>
      <c r="SZD7"/>
      <c r="SZE7"/>
      <c r="SZF7"/>
      <c r="SZG7"/>
      <c r="SZH7"/>
      <c r="SZI7"/>
      <c r="SZJ7"/>
      <c r="SZK7"/>
      <c r="SZL7"/>
      <c r="SZM7"/>
      <c r="SZN7"/>
      <c r="SZO7"/>
      <c r="SZP7"/>
      <c r="SZQ7"/>
      <c r="SZR7"/>
      <c r="SZS7"/>
      <c r="SZT7"/>
      <c r="SZU7"/>
      <c r="SZV7"/>
      <c r="SZW7"/>
      <c r="SZX7"/>
      <c r="SZY7"/>
      <c r="SZZ7"/>
      <c r="TAA7"/>
      <c r="TAB7"/>
      <c r="TAC7"/>
      <c r="TAD7"/>
      <c r="TAE7"/>
      <c r="TAF7"/>
      <c r="TAG7"/>
      <c r="TAH7"/>
      <c r="TAI7"/>
      <c r="TAJ7"/>
      <c r="TAK7"/>
      <c r="TAL7"/>
      <c r="TAM7"/>
      <c r="TAN7"/>
      <c r="TAO7"/>
      <c r="TAP7"/>
      <c r="TAQ7"/>
      <c r="TAR7"/>
      <c r="TAS7"/>
      <c r="TAT7"/>
      <c r="TAU7"/>
      <c r="TAV7"/>
      <c r="TAW7"/>
      <c r="TAX7"/>
      <c r="TAY7"/>
      <c r="TAZ7"/>
      <c r="TBA7"/>
      <c r="TBB7"/>
      <c r="TBC7"/>
      <c r="TBD7"/>
      <c r="TBE7"/>
      <c r="TBF7"/>
      <c r="TBG7"/>
      <c r="TBH7"/>
      <c r="TBI7"/>
      <c r="TBJ7"/>
      <c r="TBK7"/>
      <c r="TBL7"/>
      <c r="TBM7"/>
      <c r="TBN7"/>
      <c r="TBO7"/>
      <c r="TBP7"/>
      <c r="TBQ7"/>
      <c r="TBR7"/>
      <c r="TBS7"/>
      <c r="TBT7"/>
      <c r="TBU7"/>
      <c r="TBV7"/>
      <c r="TBW7"/>
      <c r="TBX7"/>
      <c r="TBY7"/>
      <c r="TBZ7"/>
      <c r="TCA7"/>
      <c r="TCB7"/>
      <c r="TCC7"/>
      <c r="TCD7"/>
      <c r="TCE7"/>
      <c r="TCF7"/>
      <c r="TCG7"/>
      <c r="TCH7"/>
      <c r="TCI7"/>
      <c r="TCJ7"/>
      <c r="TCK7"/>
      <c r="TCL7"/>
      <c r="TCM7"/>
      <c r="TCN7"/>
      <c r="TCO7"/>
      <c r="TCP7"/>
      <c r="TCQ7"/>
      <c r="TCR7"/>
      <c r="TCS7"/>
      <c r="TCT7"/>
      <c r="TCU7"/>
      <c r="TCV7"/>
      <c r="TCW7"/>
      <c r="TCX7"/>
      <c r="TCY7"/>
      <c r="TCZ7"/>
      <c r="TDA7"/>
      <c r="TDB7"/>
      <c r="TDC7"/>
      <c r="TDD7"/>
      <c r="TDE7"/>
      <c r="TDF7"/>
      <c r="TDG7"/>
      <c r="TDH7"/>
      <c r="TDI7"/>
      <c r="TDJ7"/>
      <c r="TDK7"/>
      <c r="TDL7"/>
      <c r="TDM7"/>
      <c r="TDN7"/>
      <c r="TDO7"/>
      <c r="TDP7"/>
      <c r="TDQ7"/>
      <c r="TDR7"/>
      <c r="TDS7"/>
      <c r="TDT7"/>
      <c r="TDU7"/>
      <c r="TDV7"/>
      <c r="TDW7"/>
      <c r="TDX7"/>
      <c r="TDY7"/>
      <c r="TDZ7"/>
      <c r="TEA7"/>
      <c r="TEB7"/>
      <c r="TEC7"/>
      <c r="TED7"/>
      <c r="TEE7"/>
      <c r="TEF7"/>
      <c r="TEG7"/>
      <c r="TEH7"/>
      <c r="TEI7"/>
      <c r="TEJ7"/>
      <c r="TEK7"/>
      <c r="TEL7"/>
      <c r="TEM7"/>
      <c r="TEN7"/>
      <c r="TEO7"/>
      <c r="TEP7"/>
      <c r="TEQ7"/>
      <c r="TER7"/>
      <c r="TES7"/>
      <c r="TET7"/>
      <c r="TEU7"/>
      <c r="TEV7"/>
      <c r="TEW7"/>
      <c r="TEX7"/>
      <c r="TEY7"/>
      <c r="TEZ7"/>
      <c r="TFA7"/>
      <c r="TFB7"/>
      <c r="TFC7"/>
      <c r="TFD7"/>
      <c r="TFE7"/>
      <c r="TFF7"/>
      <c r="TFG7"/>
      <c r="TFH7"/>
      <c r="TFI7"/>
      <c r="TFJ7"/>
      <c r="TFK7"/>
      <c r="TFL7"/>
      <c r="TFM7"/>
      <c r="TFN7"/>
      <c r="TFO7"/>
      <c r="TFP7"/>
      <c r="TFQ7"/>
      <c r="TFR7"/>
      <c r="TFS7"/>
      <c r="TFT7"/>
      <c r="TFU7"/>
      <c r="TFV7"/>
      <c r="TFW7"/>
      <c r="TFX7"/>
      <c r="TFY7"/>
      <c r="TFZ7"/>
      <c r="TGA7"/>
      <c r="TGB7"/>
      <c r="TGC7"/>
      <c r="TGD7"/>
      <c r="TGE7"/>
      <c r="TGF7"/>
      <c r="TGG7"/>
      <c r="TGH7"/>
      <c r="TGI7"/>
      <c r="TGJ7"/>
      <c r="TGK7"/>
      <c r="TGL7"/>
      <c r="TGM7"/>
      <c r="TGN7"/>
      <c r="TGO7"/>
      <c r="TGP7"/>
      <c r="TGQ7"/>
      <c r="TGR7"/>
      <c r="TGS7"/>
      <c r="TGT7"/>
      <c r="TGU7"/>
      <c r="TGV7"/>
      <c r="TGW7"/>
      <c r="TGX7"/>
      <c r="TGY7"/>
      <c r="TGZ7"/>
      <c r="THA7"/>
      <c r="THB7"/>
      <c r="THC7"/>
      <c r="THD7"/>
      <c r="THE7"/>
      <c r="THF7"/>
      <c r="THG7"/>
      <c r="THH7"/>
      <c r="THI7"/>
      <c r="THJ7"/>
      <c r="THK7"/>
      <c r="THL7"/>
      <c r="THM7"/>
      <c r="THN7"/>
      <c r="THO7"/>
      <c r="THP7"/>
      <c r="THQ7"/>
      <c r="THR7"/>
      <c r="THS7"/>
      <c r="THT7"/>
      <c r="THU7"/>
      <c r="THV7"/>
      <c r="THW7"/>
      <c r="THX7"/>
      <c r="THY7"/>
      <c r="THZ7"/>
      <c r="TIA7"/>
      <c r="TIB7"/>
      <c r="TIC7"/>
      <c r="TID7"/>
      <c r="TIE7"/>
      <c r="TIF7"/>
      <c r="TIG7"/>
      <c r="TIH7"/>
      <c r="TII7"/>
      <c r="TIJ7"/>
      <c r="TIK7"/>
      <c r="TIL7"/>
      <c r="TIM7"/>
      <c r="TIN7"/>
      <c r="TIO7"/>
      <c r="TIP7"/>
      <c r="TIQ7"/>
      <c r="TIR7"/>
      <c r="TIS7"/>
      <c r="TIT7"/>
      <c r="TIU7"/>
      <c r="TIV7"/>
      <c r="TIW7"/>
      <c r="TIX7"/>
      <c r="TIY7"/>
      <c r="TIZ7"/>
      <c r="TJA7"/>
      <c r="TJB7"/>
      <c r="TJC7"/>
      <c r="TJD7"/>
      <c r="TJE7"/>
      <c r="TJF7"/>
      <c r="TJG7"/>
      <c r="TJH7"/>
      <c r="TJI7"/>
      <c r="TJJ7"/>
      <c r="TJK7"/>
      <c r="TJL7"/>
      <c r="TJM7"/>
      <c r="TJN7"/>
      <c r="TJO7"/>
      <c r="TJP7"/>
      <c r="TJQ7"/>
      <c r="TJR7"/>
      <c r="TJS7"/>
      <c r="TJT7"/>
      <c r="TJU7"/>
      <c r="TJV7"/>
      <c r="TJW7"/>
      <c r="TJX7"/>
      <c r="TJY7"/>
      <c r="TJZ7"/>
      <c r="TKA7"/>
      <c r="TKB7"/>
      <c r="TKC7"/>
      <c r="TKD7"/>
      <c r="TKE7"/>
      <c r="TKF7"/>
      <c r="TKG7"/>
      <c r="TKH7"/>
      <c r="TKI7"/>
      <c r="TKJ7"/>
      <c r="TKK7"/>
      <c r="TKL7"/>
      <c r="TKM7"/>
      <c r="TKN7"/>
      <c r="TKO7"/>
      <c r="TKP7"/>
      <c r="TKQ7"/>
      <c r="TKR7"/>
      <c r="TKS7"/>
      <c r="TKT7"/>
      <c r="TKU7"/>
      <c r="TKV7"/>
      <c r="TKW7"/>
      <c r="TKX7"/>
      <c r="TKY7"/>
      <c r="TKZ7"/>
      <c r="TLA7"/>
      <c r="TLB7"/>
      <c r="TLC7"/>
      <c r="TLD7"/>
      <c r="TLE7"/>
      <c r="TLF7"/>
      <c r="TLG7"/>
      <c r="TLH7"/>
      <c r="TLI7"/>
      <c r="TLJ7"/>
      <c r="TLK7"/>
      <c r="TLL7"/>
      <c r="TLM7"/>
      <c r="TLN7"/>
      <c r="TLO7"/>
      <c r="TLP7"/>
      <c r="TLQ7"/>
      <c r="TLR7"/>
      <c r="TLS7"/>
      <c r="TLT7"/>
      <c r="TLU7"/>
      <c r="TLV7"/>
      <c r="TLW7"/>
      <c r="TLX7"/>
      <c r="TLY7"/>
      <c r="TLZ7"/>
      <c r="TMA7"/>
      <c r="TMB7"/>
      <c r="TMC7"/>
      <c r="TMD7"/>
      <c r="TME7"/>
      <c r="TMF7"/>
      <c r="TMG7"/>
      <c r="TMH7"/>
      <c r="TMI7"/>
      <c r="TMJ7"/>
      <c r="TMK7"/>
      <c r="TML7"/>
      <c r="TMM7"/>
      <c r="TMN7"/>
      <c r="TMO7"/>
      <c r="TMP7"/>
      <c r="TMQ7"/>
      <c r="TMR7"/>
      <c r="TMS7"/>
      <c r="TMT7"/>
      <c r="TMU7"/>
      <c r="TMV7"/>
      <c r="TMW7"/>
      <c r="TMX7"/>
      <c r="TMY7"/>
      <c r="TMZ7"/>
      <c r="TNA7"/>
      <c r="TNB7"/>
      <c r="TNC7"/>
      <c r="TND7"/>
      <c r="TNE7"/>
      <c r="TNF7"/>
      <c r="TNG7"/>
      <c r="TNH7"/>
      <c r="TNI7"/>
      <c r="TNJ7"/>
      <c r="TNK7"/>
      <c r="TNL7"/>
      <c r="TNM7"/>
      <c r="TNN7"/>
      <c r="TNO7"/>
      <c r="TNP7"/>
      <c r="TNQ7"/>
      <c r="TNR7"/>
      <c r="TNS7"/>
      <c r="TNT7"/>
      <c r="TNU7"/>
      <c r="TNV7"/>
      <c r="TNW7"/>
      <c r="TNX7"/>
      <c r="TNY7"/>
      <c r="TNZ7"/>
      <c r="TOA7"/>
      <c r="TOB7"/>
      <c r="TOC7"/>
      <c r="TOD7"/>
      <c r="TOE7"/>
      <c r="TOF7"/>
      <c r="TOG7"/>
      <c r="TOH7"/>
      <c r="TOI7"/>
      <c r="TOJ7"/>
      <c r="TOK7"/>
      <c r="TOL7"/>
      <c r="TOM7"/>
      <c r="TON7"/>
      <c r="TOO7"/>
      <c r="TOP7"/>
      <c r="TOQ7"/>
      <c r="TOR7"/>
      <c r="TOS7"/>
      <c r="TOT7"/>
      <c r="TOU7"/>
      <c r="TOV7"/>
      <c r="TOW7"/>
      <c r="TOX7"/>
      <c r="TOY7"/>
      <c r="TOZ7"/>
      <c r="TPA7"/>
      <c r="TPB7"/>
      <c r="TPC7"/>
      <c r="TPD7"/>
      <c r="TPE7"/>
      <c r="TPF7"/>
      <c r="TPG7"/>
      <c r="TPH7"/>
      <c r="TPI7"/>
      <c r="TPJ7"/>
      <c r="TPK7"/>
      <c r="TPL7"/>
      <c r="TPM7"/>
      <c r="TPN7"/>
      <c r="TPO7"/>
      <c r="TPP7"/>
      <c r="TPQ7"/>
      <c r="TPR7"/>
      <c r="TPS7"/>
      <c r="TPT7"/>
      <c r="TPU7"/>
      <c r="TPV7"/>
      <c r="TPW7"/>
      <c r="TPX7"/>
      <c r="TPY7"/>
      <c r="TPZ7"/>
      <c r="TQA7"/>
      <c r="TQB7"/>
      <c r="TQC7"/>
      <c r="TQD7"/>
      <c r="TQE7"/>
      <c r="TQF7"/>
      <c r="TQG7"/>
      <c r="TQH7"/>
      <c r="TQI7"/>
      <c r="TQJ7"/>
      <c r="TQK7"/>
      <c r="TQL7"/>
      <c r="TQM7"/>
      <c r="TQN7"/>
      <c r="TQO7"/>
      <c r="TQP7"/>
      <c r="TQQ7"/>
      <c r="TQR7"/>
      <c r="TQS7"/>
      <c r="TQT7"/>
      <c r="TQU7"/>
      <c r="TQV7"/>
      <c r="TQW7"/>
      <c r="TQX7"/>
      <c r="TQY7"/>
      <c r="TQZ7"/>
      <c r="TRA7"/>
      <c r="TRB7"/>
      <c r="TRC7"/>
      <c r="TRD7"/>
      <c r="TRE7"/>
      <c r="TRF7"/>
      <c r="TRG7"/>
      <c r="TRH7"/>
      <c r="TRI7"/>
      <c r="TRJ7"/>
      <c r="TRK7"/>
      <c r="TRL7"/>
      <c r="TRM7"/>
      <c r="TRN7"/>
      <c r="TRO7"/>
      <c r="TRP7"/>
      <c r="TRQ7"/>
      <c r="TRR7"/>
      <c r="TRS7"/>
      <c r="TRT7"/>
      <c r="TRU7"/>
      <c r="TRV7"/>
      <c r="TRW7"/>
      <c r="TRX7"/>
      <c r="TRY7"/>
      <c r="TRZ7"/>
      <c r="TSA7"/>
      <c r="TSB7"/>
      <c r="TSC7"/>
      <c r="TSD7"/>
      <c r="TSE7"/>
      <c r="TSF7"/>
      <c r="TSG7"/>
      <c r="TSH7"/>
      <c r="TSI7"/>
      <c r="TSJ7"/>
      <c r="TSK7"/>
      <c r="TSL7"/>
      <c r="TSM7"/>
      <c r="TSN7"/>
      <c r="TSO7"/>
      <c r="TSP7"/>
      <c r="TSQ7"/>
      <c r="TSR7"/>
      <c r="TSS7"/>
      <c r="TST7"/>
      <c r="TSU7"/>
      <c r="TSV7"/>
      <c r="TSW7"/>
      <c r="TSX7"/>
      <c r="TSY7"/>
      <c r="TSZ7"/>
      <c r="TTA7"/>
      <c r="TTB7"/>
      <c r="TTC7"/>
      <c r="TTD7"/>
      <c r="TTE7"/>
      <c r="TTF7"/>
      <c r="TTG7"/>
      <c r="TTH7"/>
      <c r="TTI7"/>
      <c r="TTJ7"/>
      <c r="TTK7"/>
      <c r="TTL7"/>
      <c r="TTM7"/>
      <c r="TTN7"/>
      <c r="TTO7"/>
      <c r="TTP7"/>
      <c r="TTQ7"/>
      <c r="TTR7"/>
      <c r="TTS7"/>
      <c r="TTT7"/>
      <c r="TTU7"/>
      <c r="TTV7"/>
      <c r="TTW7"/>
      <c r="TTX7"/>
      <c r="TTY7"/>
      <c r="TTZ7"/>
      <c r="TUA7"/>
      <c r="TUB7"/>
      <c r="TUC7"/>
      <c r="TUD7"/>
      <c r="TUE7"/>
      <c r="TUF7"/>
      <c r="TUG7"/>
      <c r="TUH7"/>
      <c r="TUI7"/>
      <c r="TUJ7"/>
      <c r="TUK7"/>
      <c r="TUL7"/>
      <c r="TUM7"/>
      <c r="TUN7"/>
      <c r="TUO7"/>
      <c r="TUP7"/>
      <c r="TUQ7"/>
      <c r="TUR7"/>
      <c r="TUS7"/>
      <c r="TUT7"/>
      <c r="TUU7"/>
      <c r="TUV7"/>
      <c r="TUW7"/>
      <c r="TUX7"/>
      <c r="TUY7"/>
      <c r="TUZ7"/>
      <c r="TVA7"/>
      <c r="TVB7"/>
      <c r="TVC7"/>
      <c r="TVD7"/>
      <c r="TVE7"/>
      <c r="TVF7"/>
      <c r="TVG7"/>
      <c r="TVH7"/>
      <c r="TVI7"/>
      <c r="TVJ7"/>
      <c r="TVK7"/>
      <c r="TVL7"/>
      <c r="TVM7"/>
      <c r="TVN7"/>
      <c r="TVO7"/>
      <c r="TVP7"/>
      <c r="TVQ7"/>
      <c r="TVR7"/>
      <c r="TVS7"/>
      <c r="TVT7"/>
      <c r="TVU7"/>
      <c r="TVV7"/>
      <c r="TVW7"/>
      <c r="TVX7"/>
      <c r="TVY7"/>
      <c r="TVZ7"/>
      <c r="TWA7"/>
      <c r="TWB7"/>
      <c r="TWC7"/>
      <c r="TWD7"/>
      <c r="TWE7"/>
      <c r="TWF7"/>
      <c r="TWG7"/>
      <c r="TWH7"/>
      <c r="TWI7"/>
      <c r="TWJ7"/>
      <c r="TWK7"/>
      <c r="TWL7"/>
      <c r="TWM7"/>
      <c r="TWN7"/>
      <c r="TWO7"/>
      <c r="TWP7"/>
      <c r="TWQ7"/>
      <c r="TWR7"/>
      <c r="TWS7"/>
      <c r="TWT7"/>
      <c r="TWU7"/>
      <c r="TWV7"/>
      <c r="TWW7"/>
      <c r="TWX7"/>
      <c r="TWY7"/>
      <c r="TWZ7"/>
      <c r="TXA7"/>
      <c r="TXB7"/>
      <c r="TXC7"/>
      <c r="TXD7"/>
      <c r="TXE7"/>
      <c r="TXF7"/>
      <c r="TXG7"/>
      <c r="TXH7"/>
      <c r="TXI7"/>
      <c r="TXJ7"/>
      <c r="TXK7"/>
      <c r="TXL7"/>
      <c r="TXM7"/>
      <c r="TXN7"/>
      <c r="TXO7"/>
      <c r="TXP7"/>
      <c r="TXQ7"/>
      <c r="TXR7"/>
      <c r="TXS7"/>
      <c r="TXT7"/>
      <c r="TXU7"/>
      <c r="TXV7"/>
      <c r="TXW7"/>
      <c r="TXX7"/>
      <c r="TXY7"/>
      <c r="TXZ7"/>
      <c r="TYA7"/>
      <c r="TYB7"/>
      <c r="TYC7"/>
      <c r="TYD7"/>
      <c r="TYE7"/>
      <c r="TYF7"/>
      <c r="TYG7"/>
      <c r="TYH7"/>
      <c r="TYI7"/>
      <c r="TYJ7"/>
      <c r="TYK7"/>
      <c r="TYL7"/>
      <c r="TYM7"/>
      <c r="TYN7"/>
      <c r="TYO7"/>
      <c r="TYP7"/>
      <c r="TYQ7"/>
      <c r="TYR7"/>
      <c r="TYS7"/>
      <c r="TYT7"/>
      <c r="TYU7"/>
      <c r="TYV7"/>
      <c r="TYW7"/>
      <c r="TYX7"/>
      <c r="TYY7"/>
      <c r="TYZ7"/>
      <c r="TZA7"/>
      <c r="TZB7"/>
      <c r="TZC7"/>
      <c r="TZD7"/>
      <c r="TZE7"/>
      <c r="TZF7"/>
      <c r="TZG7"/>
      <c r="TZH7"/>
      <c r="TZI7"/>
      <c r="TZJ7"/>
      <c r="TZK7"/>
      <c r="TZL7"/>
      <c r="TZM7"/>
      <c r="TZN7"/>
      <c r="TZO7"/>
      <c r="TZP7"/>
      <c r="TZQ7"/>
      <c r="TZR7"/>
      <c r="TZS7"/>
      <c r="TZT7"/>
      <c r="TZU7"/>
      <c r="TZV7"/>
      <c r="TZW7"/>
      <c r="TZX7"/>
      <c r="TZY7"/>
      <c r="TZZ7"/>
      <c r="UAA7"/>
      <c r="UAB7"/>
      <c r="UAC7"/>
      <c r="UAD7"/>
      <c r="UAE7"/>
      <c r="UAF7"/>
      <c r="UAG7"/>
      <c r="UAH7"/>
      <c r="UAI7"/>
      <c r="UAJ7"/>
      <c r="UAK7"/>
      <c r="UAL7"/>
      <c r="UAM7"/>
      <c r="UAN7"/>
      <c r="UAO7"/>
      <c r="UAP7"/>
      <c r="UAQ7"/>
      <c r="UAR7"/>
      <c r="UAS7"/>
      <c r="UAT7"/>
      <c r="UAU7"/>
      <c r="UAV7"/>
      <c r="UAW7"/>
      <c r="UAX7"/>
      <c r="UAY7"/>
      <c r="UAZ7"/>
      <c r="UBA7"/>
      <c r="UBB7"/>
      <c r="UBC7"/>
      <c r="UBD7"/>
      <c r="UBE7"/>
      <c r="UBF7"/>
      <c r="UBG7"/>
      <c r="UBH7"/>
      <c r="UBI7"/>
      <c r="UBJ7"/>
      <c r="UBK7"/>
      <c r="UBL7"/>
      <c r="UBM7"/>
      <c r="UBN7"/>
      <c r="UBO7"/>
      <c r="UBP7"/>
      <c r="UBQ7"/>
      <c r="UBR7"/>
      <c r="UBS7"/>
      <c r="UBT7"/>
      <c r="UBU7"/>
      <c r="UBV7"/>
      <c r="UBW7"/>
      <c r="UBX7"/>
      <c r="UBY7"/>
      <c r="UBZ7"/>
      <c r="UCA7"/>
      <c r="UCB7"/>
      <c r="UCC7"/>
      <c r="UCD7"/>
      <c r="UCE7"/>
      <c r="UCF7"/>
      <c r="UCG7"/>
      <c r="UCH7"/>
      <c r="UCI7"/>
      <c r="UCJ7"/>
      <c r="UCK7"/>
      <c r="UCL7"/>
      <c r="UCM7"/>
      <c r="UCN7"/>
      <c r="UCO7"/>
      <c r="UCP7"/>
      <c r="UCQ7"/>
      <c r="UCR7"/>
      <c r="UCS7"/>
      <c r="UCT7"/>
      <c r="UCU7"/>
      <c r="UCV7"/>
      <c r="UCW7"/>
      <c r="UCX7"/>
      <c r="UCY7"/>
      <c r="UCZ7"/>
      <c r="UDA7"/>
      <c r="UDB7"/>
      <c r="UDC7"/>
      <c r="UDD7"/>
      <c r="UDE7"/>
      <c r="UDF7"/>
      <c r="UDG7"/>
      <c r="UDH7"/>
      <c r="UDI7"/>
      <c r="UDJ7"/>
      <c r="UDK7"/>
      <c r="UDL7"/>
      <c r="UDM7"/>
      <c r="UDN7"/>
      <c r="UDO7"/>
      <c r="UDP7"/>
      <c r="UDQ7"/>
      <c r="UDR7"/>
      <c r="UDS7"/>
      <c r="UDT7"/>
      <c r="UDU7"/>
      <c r="UDV7"/>
      <c r="UDW7"/>
      <c r="UDX7"/>
      <c r="UDY7"/>
      <c r="UDZ7"/>
      <c r="UEA7"/>
      <c r="UEB7"/>
      <c r="UEC7"/>
      <c r="UED7"/>
      <c r="UEE7"/>
      <c r="UEF7"/>
      <c r="UEG7"/>
      <c r="UEH7"/>
      <c r="UEI7"/>
      <c r="UEJ7"/>
      <c r="UEK7"/>
      <c r="UEL7"/>
      <c r="UEM7"/>
      <c r="UEN7"/>
      <c r="UEO7"/>
      <c r="UEP7"/>
      <c r="UEQ7"/>
      <c r="UER7"/>
      <c r="UES7"/>
      <c r="UET7"/>
      <c r="UEU7"/>
      <c r="UEV7"/>
      <c r="UEW7"/>
      <c r="UEX7"/>
      <c r="UEY7"/>
      <c r="UEZ7"/>
      <c r="UFA7"/>
      <c r="UFB7"/>
      <c r="UFC7"/>
      <c r="UFD7"/>
      <c r="UFE7"/>
      <c r="UFF7"/>
      <c r="UFG7"/>
      <c r="UFH7"/>
      <c r="UFI7"/>
      <c r="UFJ7"/>
      <c r="UFK7"/>
      <c r="UFL7"/>
      <c r="UFM7"/>
      <c r="UFN7"/>
      <c r="UFO7"/>
      <c r="UFP7"/>
      <c r="UFQ7"/>
      <c r="UFR7"/>
      <c r="UFS7"/>
      <c r="UFT7"/>
      <c r="UFU7"/>
      <c r="UFV7"/>
      <c r="UFW7"/>
      <c r="UFX7"/>
      <c r="UFY7"/>
      <c r="UFZ7"/>
      <c r="UGA7"/>
      <c r="UGB7"/>
      <c r="UGC7"/>
      <c r="UGD7"/>
      <c r="UGE7"/>
      <c r="UGF7"/>
      <c r="UGG7"/>
      <c r="UGH7"/>
      <c r="UGI7"/>
      <c r="UGJ7"/>
      <c r="UGK7"/>
      <c r="UGL7"/>
      <c r="UGM7"/>
      <c r="UGN7"/>
      <c r="UGO7"/>
      <c r="UGP7"/>
      <c r="UGQ7"/>
      <c r="UGR7"/>
      <c r="UGS7"/>
      <c r="UGT7"/>
      <c r="UGU7"/>
      <c r="UGV7"/>
      <c r="UGW7"/>
      <c r="UGX7"/>
      <c r="UGY7"/>
      <c r="UGZ7"/>
      <c r="UHA7"/>
      <c r="UHB7"/>
      <c r="UHC7"/>
      <c r="UHD7"/>
      <c r="UHE7"/>
      <c r="UHF7"/>
      <c r="UHG7"/>
      <c r="UHH7"/>
      <c r="UHI7"/>
      <c r="UHJ7"/>
      <c r="UHK7"/>
      <c r="UHL7"/>
      <c r="UHM7"/>
      <c r="UHN7"/>
      <c r="UHO7"/>
      <c r="UHP7"/>
      <c r="UHQ7"/>
      <c r="UHR7"/>
      <c r="UHS7"/>
      <c r="UHT7"/>
      <c r="UHU7"/>
      <c r="UHV7"/>
      <c r="UHW7"/>
      <c r="UHX7"/>
      <c r="UHY7"/>
      <c r="UHZ7"/>
      <c r="UIA7"/>
      <c r="UIB7"/>
      <c r="UIC7"/>
      <c r="UID7"/>
      <c r="UIE7"/>
      <c r="UIF7"/>
      <c r="UIG7"/>
      <c r="UIH7"/>
      <c r="UII7"/>
      <c r="UIJ7"/>
      <c r="UIK7"/>
      <c r="UIL7"/>
      <c r="UIM7"/>
      <c r="UIN7"/>
      <c r="UIO7"/>
      <c r="UIP7"/>
      <c r="UIQ7"/>
      <c r="UIR7"/>
      <c r="UIS7"/>
      <c r="UIT7"/>
      <c r="UIU7"/>
      <c r="UIV7"/>
      <c r="UIW7"/>
      <c r="UIX7"/>
      <c r="UIY7"/>
      <c r="UIZ7"/>
      <c r="UJA7"/>
      <c r="UJB7"/>
      <c r="UJC7"/>
      <c r="UJD7"/>
      <c r="UJE7"/>
      <c r="UJF7"/>
      <c r="UJG7"/>
      <c r="UJH7"/>
      <c r="UJI7"/>
      <c r="UJJ7"/>
      <c r="UJK7"/>
      <c r="UJL7"/>
      <c r="UJM7"/>
      <c r="UJN7"/>
      <c r="UJO7"/>
      <c r="UJP7"/>
      <c r="UJQ7"/>
      <c r="UJR7"/>
      <c r="UJS7"/>
      <c r="UJT7"/>
      <c r="UJU7"/>
      <c r="UJV7"/>
      <c r="UJW7"/>
      <c r="UJX7"/>
      <c r="UJY7"/>
      <c r="UJZ7"/>
      <c r="UKA7"/>
      <c r="UKB7"/>
      <c r="UKC7"/>
      <c r="UKD7"/>
      <c r="UKE7"/>
      <c r="UKF7"/>
      <c r="UKG7"/>
      <c r="UKH7"/>
      <c r="UKI7"/>
      <c r="UKJ7"/>
      <c r="UKK7"/>
      <c r="UKL7"/>
      <c r="UKM7"/>
      <c r="UKN7"/>
      <c r="UKO7"/>
      <c r="UKP7"/>
      <c r="UKQ7"/>
      <c r="UKR7"/>
      <c r="UKS7"/>
      <c r="UKT7"/>
      <c r="UKU7"/>
      <c r="UKV7"/>
      <c r="UKW7"/>
      <c r="UKX7"/>
      <c r="UKY7"/>
      <c r="UKZ7"/>
      <c r="ULA7"/>
      <c r="ULB7"/>
      <c r="ULC7"/>
      <c r="ULD7"/>
      <c r="ULE7"/>
      <c r="ULF7"/>
      <c r="ULG7"/>
      <c r="ULH7"/>
      <c r="ULI7"/>
      <c r="ULJ7"/>
      <c r="ULK7"/>
      <c r="ULL7"/>
      <c r="ULM7"/>
      <c r="ULN7"/>
      <c r="ULO7"/>
      <c r="ULP7"/>
      <c r="ULQ7"/>
      <c r="ULR7"/>
      <c r="ULS7"/>
      <c r="ULT7"/>
      <c r="ULU7"/>
      <c r="ULV7"/>
      <c r="ULW7"/>
      <c r="ULX7"/>
      <c r="ULY7"/>
      <c r="ULZ7"/>
      <c r="UMA7"/>
      <c r="UMB7"/>
      <c r="UMC7"/>
      <c r="UMD7"/>
      <c r="UME7"/>
      <c r="UMF7"/>
      <c r="UMG7"/>
      <c r="UMH7"/>
      <c r="UMI7"/>
      <c r="UMJ7"/>
      <c r="UMK7"/>
      <c r="UML7"/>
      <c r="UMM7"/>
      <c r="UMN7"/>
      <c r="UMO7"/>
      <c r="UMP7"/>
      <c r="UMQ7"/>
      <c r="UMR7"/>
      <c r="UMS7"/>
      <c r="UMT7"/>
      <c r="UMU7"/>
      <c r="UMV7"/>
      <c r="UMW7"/>
      <c r="UMX7"/>
      <c r="UMY7"/>
      <c r="UMZ7"/>
      <c r="UNA7"/>
      <c r="UNB7"/>
      <c r="UNC7"/>
      <c r="UND7"/>
      <c r="UNE7"/>
      <c r="UNF7"/>
      <c r="UNG7"/>
      <c r="UNH7"/>
      <c r="UNI7"/>
      <c r="UNJ7"/>
      <c r="UNK7"/>
      <c r="UNL7"/>
      <c r="UNM7"/>
      <c r="UNN7"/>
      <c r="UNO7"/>
      <c r="UNP7"/>
      <c r="UNQ7"/>
      <c r="UNR7"/>
      <c r="UNS7"/>
      <c r="UNT7"/>
      <c r="UNU7"/>
      <c r="UNV7"/>
      <c r="UNW7"/>
      <c r="UNX7"/>
      <c r="UNY7"/>
      <c r="UNZ7"/>
      <c r="UOA7"/>
      <c r="UOB7"/>
      <c r="UOC7"/>
      <c r="UOD7"/>
      <c r="UOE7"/>
      <c r="UOF7"/>
      <c r="UOG7"/>
      <c r="UOH7"/>
      <c r="UOI7"/>
      <c r="UOJ7"/>
      <c r="UOK7"/>
      <c r="UOL7"/>
      <c r="UOM7"/>
      <c r="UON7"/>
      <c r="UOO7"/>
      <c r="UOP7"/>
      <c r="UOQ7"/>
      <c r="UOR7"/>
      <c r="UOS7"/>
      <c r="UOT7"/>
      <c r="UOU7"/>
      <c r="UOV7"/>
      <c r="UOW7"/>
      <c r="UOX7"/>
      <c r="UOY7"/>
      <c r="UOZ7"/>
      <c r="UPA7"/>
      <c r="UPB7"/>
      <c r="UPC7"/>
      <c r="UPD7"/>
      <c r="UPE7"/>
      <c r="UPF7"/>
      <c r="UPG7"/>
      <c r="UPH7"/>
      <c r="UPI7"/>
      <c r="UPJ7"/>
      <c r="UPK7"/>
      <c r="UPL7"/>
      <c r="UPM7"/>
      <c r="UPN7"/>
      <c r="UPO7"/>
      <c r="UPP7"/>
      <c r="UPQ7"/>
      <c r="UPR7"/>
      <c r="UPS7"/>
      <c r="UPT7"/>
      <c r="UPU7"/>
      <c r="UPV7"/>
      <c r="UPW7"/>
      <c r="UPX7"/>
      <c r="UPY7"/>
      <c r="UPZ7"/>
      <c r="UQA7"/>
      <c r="UQB7"/>
      <c r="UQC7"/>
      <c r="UQD7"/>
      <c r="UQE7"/>
      <c r="UQF7"/>
      <c r="UQG7"/>
      <c r="UQH7"/>
      <c r="UQI7"/>
      <c r="UQJ7"/>
      <c r="UQK7"/>
      <c r="UQL7"/>
      <c r="UQM7"/>
      <c r="UQN7"/>
      <c r="UQO7"/>
      <c r="UQP7"/>
      <c r="UQQ7"/>
      <c r="UQR7"/>
      <c r="UQS7"/>
      <c r="UQT7"/>
      <c r="UQU7"/>
      <c r="UQV7"/>
      <c r="UQW7"/>
      <c r="UQX7"/>
      <c r="UQY7"/>
      <c r="UQZ7"/>
      <c r="URA7"/>
      <c r="URB7"/>
      <c r="URC7"/>
      <c r="URD7"/>
      <c r="URE7"/>
      <c r="URF7"/>
      <c r="URG7"/>
      <c r="URH7"/>
      <c r="URI7"/>
      <c r="URJ7"/>
      <c r="URK7"/>
      <c r="URL7"/>
      <c r="URM7"/>
      <c r="URN7"/>
      <c r="URO7"/>
      <c r="URP7"/>
      <c r="URQ7"/>
      <c r="URR7"/>
      <c r="URS7"/>
      <c r="URT7"/>
      <c r="URU7"/>
      <c r="URV7"/>
      <c r="URW7"/>
      <c r="URX7"/>
      <c r="URY7"/>
      <c r="URZ7"/>
      <c r="USA7"/>
      <c r="USB7"/>
      <c r="USC7"/>
      <c r="USD7"/>
      <c r="USE7"/>
      <c r="USF7"/>
      <c r="USG7"/>
      <c r="USH7"/>
      <c r="USI7"/>
      <c r="USJ7"/>
      <c r="USK7"/>
      <c r="USL7"/>
      <c r="USM7"/>
      <c r="USN7"/>
      <c r="USO7"/>
      <c r="USP7"/>
      <c r="USQ7"/>
      <c r="USR7"/>
      <c r="USS7"/>
      <c r="UST7"/>
      <c r="USU7"/>
      <c r="USV7"/>
      <c r="USW7"/>
      <c r="USX7"/>
      <c r="USY7"/>
      <c r="USZ7"/>
      <c r="UTA7"/>
      <c r="UTB7"/>
      <c r="UTC7"/>
      <c r="UTD7"/>
      <c r="UTE7"/>
      <c r="UTF7"/>
      <c r="UTG7"/>
      <c r="UTH7"/>
      <c r="UTI7"/>
      <c r="UTJ7"/>
      <c r="UTK7"/>
      <c r="UTL7"/>
      <c r="UTM7"/>
      <c r="UTN7"/>
      <c r="UTO7"/>
      <c r="UTP7"/>
      <c r="UTQ7"/>
      <c r="UTR7"/>
      <c r="UTS7"/>
      <c r="UTT7"/>
      <c r="UTU7"/>
      <c r="UTV7"/>
      <c r="UTW7"/>
      <c r="UTX7"/>
      <c r="UTY7"/>
      <c r="UTZ7"/>
      <c r="UUA7"/>
      <c r="UUB7"/>
      <c r="UUC7"/>
      <c r="UUD7"/>
      <c r="UUE7"/>
      <c r="UUF7"/>
      <c r="UUG7"/>
      <c r="UUH7"/>
      <c r="UUI7"/>
      <c r="UUJ7"/>
      <c r="UUK7"/>
      <c r="UUL7"/>
      <c r="UUM7"/>
      <c r="UUN7"/>
      <c r="UUO7"/>
      <c r="UUP7"/>
      <c r="UUQ7"/>
      <c r="UUR7"/>
      <c r="UUS7"/>
      <c r="UUT7"/>
      <c r="UUU7"/>
      <c r="UUV7"/>
      <c r="UUW7"/>
      <c r="UUX7"/>
      <c r="UUY7"/>
      <c r="UUZ7"/>
      <c r="UVA7"/>
      <c r="UVB7"/>
      <c r="UVC7"/>
      <c r="UVD7"/>
      <c r="UVE7"/>
      <c r="UVF7"/>
      <c r="UVG7"/>
      <c r="UVH7"/>
      <c r="UVI7"/>
      <c r="UVJ7"/>
      <c r="UVK7"/>
      <c r="UVL7"/>
      <c r="UVM7"/>
      <c r="UVN7"/>
      <c r="UVO7"/>
      <c r="UVP7"/>
      <c r="UVQ7"/>
      <c r="UVR7"/>
      <c r="UVS7"/>
      <c r="UVT7"/>
      <c r="UVU7"/>
      <c r="UVV7"/>
      <c r="UVW7"/>
      <c r="UVX7"/>
      <c r="UVY7"/>
      <c r="UVZ7"/>
      <c r="UWA7"/>
      <c r="UWB7"/>
      <c r="UWC7"/>
      <c r="UWD7"/>
      <c r="UWE7"/>
      <c r="UWF7"/>
      <c r="UWG7"/>
      <c r="UWH7"/>
      <c r="UWI7"/>
      <c r="UWJ7"/>
      <c r="UWK7"/>
      <c r="UWL7"/>
      <c r="UWM7"/>
      <c r="UWN7"/>
      <c r="UWO7"/>
      <c r="UWP7"/>
      <c r="UWQ7"/>
      <c r="UWR7"/>
      <c r="UWS7"/>
      <c r="UWT7"/>
      <c r="UWU7"/>
      <c r="UWV7"/>
      <c r="UWW7"/>
      <c r="UWX7"/>
      <c r="UWY7"/>
      <c r="UWZ7"/>
      <c r="UXA7"/>
      <c r="UXB7"/>
      <c r="UXC7"/>
      <c r="UXD7"/>
      <c r="UXE7"/>
      <c r="UXF7"/>
      <c r="UXG7"/>
      <c r="UXH7"/>
      <c r="UXI7"/>
      <c r="UXJ7"/>
      <c r="UXK7"/>
      <c r="UXL7"/>
      <c r="UXM7"/>
      <c r="UXN7"/>
      <c r="UXO7"/>
      <c r="UXP7"/>
      <c r="UXQ7"/>
      <c r="UXR7"/>
      <c r="UXS7"/>
      <c r="UXT7"/>
      <c r="UXU7"/>
      <c r="UXV7"/>
      <c r="UXW7"/>
      <c r="UXX7"/>
      <c r="UXY7"/>
      <c r="UXZ7"/>
      <c r="UYA7"/>
      <c r="UYB7"/>
      <c r="UYC7"/>
      <c r="UYD7"/>
      <c r="UYE7"/>
      <c r="UYF7"/>
      <c r="UYG7"/>
      <c r="UYH7"/>
      <c r="UYI7"/>
      <c r="UYJ7"/>
      <c r="UYK7"/>
      <c r="UYL7"/>
      <c r="UYM7"/>
      <c r="UYN7"/>
      <c r="UYO7"/>
      <c r="UYP7"/>
      <c r="UYQ7"/>
      <c r="UYR7"/>
      <c r="UYS7"/>
      <c r="UYT7"/>
      <c r="UYU7"/>
      <c r="UYV7"/>
      <c r="UYW7"/>
      <c r="UYX7"/>
      <c r="UYY7"/>
      <c r="UYZ7"/>
      <c r="UZA7"/>
      <c r="UZB7"/>
      <c r="UZC7"/>
      <c r="UZD7"/>
      <c r="UZE7"/>
      <c r="UZF7"/>
      <c r="UZG7"/>
      <c r="UZH7"/>
      <c r="UZI7"/>
      <c r="UZJ7"/>
      <c r="UZK7"/>
      <c r="UZL7"/>
      <c r="UZM7"/>
      <c r="UZN7"/>
      <c r="UZO7"/>
      <c r="UZP7"/>
      <c r="UZQ7"/>
      <c r="UZR7"/>
      <c r="UZS7"/>
      <c r="UZT7"/>
      <c r="UZU7"/>
      <c r="UZV7"/>
      <c r="UZW7"/>
      <c r="UZX7"/>
      <c r="UZY7"/>
      <c r="UZZ7"/>
      <c r="VAA7"/>
      <c r="VAB7"/>
      <c r="VAC7"/>
      <c r="VAD7"/>
      <c r="VAE7"/>
      <c r="VAF7"/>
      <c r="VAG7"/>
      <c r="VAH7"/>
      <c r="VAI7"/>
      <c r="VAJ7"/>
      <c r="VAK7"/>
      <c r="VAL7"/>
      <c r="VAM7"/>
      <c r="VAN7"/>
      <c r="VAO7"/>
      <c r="VAP7"/>
      <c r="VAQ7"/>
      <c r="VAR7"/>
      <c r="VAS7"/>
      <c r="VAT7"/>
      <c r="VAU7"/>
      <c r="VAV7"/>
      <c r="VAW7"/>
      <c r="VAX7"/>
      <c r="VAY7"/>
      <c r="VAZ7"/>
      <c r="VBA7"/>
      <c r="VBB7"/>
      <c r="VBC7"/>
      <c r="VBD7"/>
      <c r="VBE7"/>
      <c r="VBF7"/>
      <c r="VBG7"/>
      <c r="VBH7"/>
      <c r="VBI7"/>
      <c r="VBJ7"/>
      <c r="VBK7"/>
      <c r="VBL7"/>
      <c r="VBM7"/>
      <c r="VBN7"/>
      <c r="VBO7"/>
      <c r="VBP7"/>
      <c r="VBQ7"/>
      <c r="VBR7"/>
      <c r="VBS7"/>
      <c r="VBT7"/>
      <c r="VBU7"/>
      <c r="VBV7"/>
      <c r="VBW7"/>
      <c r="VBX7"/>
      <c r="VBY7"/>
      <c r="VBZ7"/>
      <c r="VCA7"/>
      <c r="VCB7"/>
      <c r="VCC7"/>
      <c r="VCD7"/>
      <c r="VCE7"/>
      <c r="VCF7"/>
      <c r="VCG7"/>
      <c r="VCH7"/>
      <c r="VCI7"/>
      <c r="VCJ7"/>
      <c r="VCK7"/>
      <c r="VCL7"/>
      <c r="VCM7"/>
      <c r="VCN7"/>
      <c r="VCO7"/>
      <c r="VCP7"/>
      <c r="VCQ7"/>
      <c r="VCR7"/>
      <c r="VCS7"/>
      <c r="VCT7"/>
      <c r="VCU7"/>
      <c r="VCV7"/>
      <c r="VCW7"/>
      <c r="VCX7"/>
      <c r="VCY7"/>
      <c r="VCZ7"/>
      <c r="VDA7"/>
      <c r="VDB7"/>
      <c r="VDC7"/>
      <c r="VDD7"/>
      <c r="VDE7"/>
      <c r="VDF7"/>
      <c r="VDG7"/>
      <c r="VDH7"/>
      <c r="VDI7"/>
      <c r="VDJ7"/>
      <c r="VDK7"/>
      <c r="VDL7"/>
      <c r="VDM7"/>
      <c r="VDN7"/>
      <c r="VDO7"/>
      <c r="VDP7"/>
      <c r="VDQ7"/>
      <c r="VDR7"/>
      <c r="VDS7"/>
      <c r="VDT7"/>
      <c r="VDU7"/>
      <c r="VDV7"/>
      <c r="VDW7"/>
      <c r="VDX7"/>
      <c r="VDY7"/>
      <c r="VDZ7"/>
      <c r="VEA7"/>
      <c r="VEB7"/>
      <c r="VEC7"/>
      <c r="VED7"/>
      <c r="VEE7"/>
      <c r="VEF7"/>
      <c r="VEG7"/>
      <c r="VEH7"/>
      <c r="VEI7"/>
      <c r="VEJ7"/>
      <c r="VEK7"/>
      <c r="VEL7"/>
      <c r="VEM7"/>
      <c r="VEN7"/>
      <c r="VEO7"/>
      <c r="VEP7"/>
      <c r="VEQ7"/>
      <c r="VER7"/>
      <c r="VES7"/>
      <c r="VET7"/>
      <c r="VEU7"/>
      <c r="VEV7"/>
      <c r="VEW7"/>
      <c r="VEX7"/>
      <c r="VEY7"/>
      <c r="VEZ7"/>
      <c r="VFA7"/>
      <c r="VFB7"/>
      <c r="VFC7"/>
      <c r="VFD7"/>
      <c r="VFE7"/>
      <c r="VFF7"/>
      <c r="VFG7"/>
      <c r="VFH7"/>
      <c r="VFI7"/>
      <c r="VFJ7"/>
      <c r="VFK7"/>
      <c r="VFL7"/>
      <c r="VFM7"/>
      <c r="VFN7"/>
      <c r="VFO7"/>
      <c r="VFP7"/>
      <c r="VFQ7"/>
      <c r="VFR7"/>
      <c r="VFS7"/>
      <c r="VFT7"/>
      <c r="VFU7"/>
      <c r="VFV7"/>
      <c r="VFW7"/>
      <c r="VFX7"/>
      <c r="VFY7"/>
      <c r="VFZ7"/>
      <c r="VGA7"/>
      <c r="VGB7"/>
      <c r="VGC7"/>
      <c r="VGD7"/>
      <c r="VGE7"/>
      <c r="VGF7"/>
      <c r="VGG7"/>
      <c r="VGH7"/>
      <c r="VGI7"/>
      <c r="VGJ7"/>
      <c r="VGK7"/>
      <c r="VGL7"/>
      <c r="VGM7"/>
      <c r="VGN7"/>
      <c r="VGO7"/>
      <c r="VGP7"/>
      <c r="VGQ7"/>
      <c r="VGR7"/>
      <c r="VGS7"/>
      <c r="VGT7"/>
      <c r="VGU7"/>
      <c r="VGV7"/>
      <c r="VGW7"/>
      <c r="VGX7"/>
      <c r="VGY7"/>
      <c r="VGZ7"/>
      <c r="VHA7"/>
      <c r="VHB7"/>
      <c r="VHC7"/>
      <c r="VHD7"/>
      <c r="VHE7"/>
      <c r="VHF7"/>
      <c r="VHG7"/>
      <c r="VHH7"/>
      <c r="VHI7"/>
      <c r="VHJ7"/>
      <c r="VHK7"/>
      <c r="VHL7"/>
      <c r="VHM7"/>
      <c r="VHN7"/>
      <c r="VHO7"/>
      <c r="VHP7"/>
      <c r="VHQ7"/>
      <c r="VHR7"/>
      <c r="VHS7"/>
      <c r="VHT7"/>
      <c r="VHU7"/>
      <c r="VHV7"/>
      <c r="VHW7"/>
      <c r="VHX7"/>
      <c r="VHY7"/>
      <c r="VHZ7"/>
      <c r="VIA7"/>
      <c r="VIB7"/>
      <c r="VIC7"/>
      <c r="VID7"/>
      <c r="VIE7"/>
      <c r="VIF7"/>
      <c r="VIG7"/>
      <c r="VIH7"/>
      <c r="VII7"/>
      <c r="VIJ7"/>
      <c r="VIK7"/>
      <c r="VIL7"/>
      <c r="VIM7"/>
      <c r="VIN7"/>
      <c r="VIO7"/>
      <c r="VIP7"/>
      <c r="VIQ7"/>
      <c r="VIR7"/>
      <c r="VIS7"/>
      <c r="VIT7"/>
      <c r="VIU7"/>
      <c r="VIV7"/>
      <c r="VIW7"/>
      <c r="VIX7"/>
      <c r="VIY7"/>
      <c r="VIZ7"/>
      <c r="VJA7"/>
      <c r="VJB7"/>
      <c r="VJC7"/>
      <c r="VJD7"/>
      <c r="VJE7"/>
      <c r="VJF7"/>
      <c r="VJG7"/>
      <c r="VJH7"/>
      <c r="VJI7"/>
      <c r="VJJ7"/>
      <c r="VJK7"/>
      <c r="VJL7"/>
      <c r="VJM7"/>
      <c r="VJN7"/>
      <c r="VJO7"/>
      <c r="VJP7"/>
      <c r="VJQ7"/>
      <c r="VJR7"/>
      <c r="VJS7"/>
      <c r="VJT7"/>
      <c r="VJU7"/>
      <c r="VJV7"/>
      <c r="VJW7"/>
      <c r="VJX7"/>
      <c r="VJY7"/>
      <c r="VJZ7"/>
      <c r="VKA7"/>
      <c r="VKB7"/>
      <c r="VKC7"/>
      <c r="VKD7"/>
      <c r="VKE7"/>
      <c r="VKF7"/>
      <c r="VKG7"/>
      <c r="VKH7"/>
      <c r="VKI7"/>
      <c r="VKJ7"/>
      <c r="VKK7"/>
      <c r="VKL7"/>
      <c r="VKM7"/>
      <c r="VKN7"/>
      <c r="VKO7"/>
      <c r="VKP7"/>
      <c r="VKQ7"/>
      <c r="VKR7"/>
      <c r="VKS7"/>
      <c r="VKT7"/>
      <c r="VKU7"/>
      <c r="VKV7"/>
      <c r="VKW7"/>
      <c r="VKX7"/>
      <c r="VKY7"/>
      <c r="VKZ7"/>
      <c r="VLA7"/>
      <c r="VLB7"/>
      <c r="VLC7"/>
      <c r="VLD7"/>
      <c r="VLE7"/>
      <c r="VLF7"/>
      <c r="VLG7"/>
      <c r="VLH7"/>
      <c r="VLI7"/>
      <c r="VLJ7"/>
      <c r="VLK7"/>
      <c r="VLL7"/>
      <c r="VLM7"/>
      <c r="VLN7"/>
      <c r="VLO7"/>
      <c r="VLP7"/>
      <c r="VLQ7"/>
      <c r="VLR7"/>
      <c r="VLS7"/>
      <c r="VLT7"/>
      <c r="VLU7"/>
      <c r="VLV7"/>
      <c r="VLW7"/>
      <c r="VLX7"/>
      <c r="VLY7"/>
      <c r="VLZ7"/>
      <c r="VMA7"/>
      <c r="VMB7"/>
      <c r="VMC7"/>
      <c r="VMD7"/>
      <c r="VME7"/>
      <c r="VMF7"/>
      <c r="VMG7"/>
      <c r="VMH7"/>
      <c r="VMI7"/>
      <c r="VMJ7"/>
      <c r="VMK7"/>
      <c r="VML7"/>
      <c r="VMM7"/>
      <c r="VMN7"/>
      <c r="VMO7"/>
      <c r="VMP7"/>
      <c r="VMQ7"/>
      <c r="VMR7"/>
      <c r="VMS7"/>
      <c r="VMT7"/>
      <c r="VMU7"/>
      <c r="VMV7"/>
      <c r="VMW7"/>
      <c r="VMX7"/>
      <c r="VMY7"/>
      <c r="VMZ7"/>
      <c r="VNA7"/>
      <c r="VNB7"/>
      <c r="VNC7"/>
      <c r="VND7"/>
      <c r="VNE7"/>
      <c r="VNF7"/>
      <c r="VNG7"/>
      <c r="VNH7"/>
      <c r="VNI7"/>
      <c r="VNJ7"/>
      <c r="VNK7"/>
      <c r="VNL7"/>
      <c r="VNM7"/>
      <c r="VNN7"/>
      <c r="VNO7"/>
      <c r="VNP7"/>
      <c r="VNQ7"/>
      <c r="VNR7"/>
      <c r="VNS7"/>
      <c r="VNT7"/>
      <c r="VNU7"/>
      <c r="VNV7"/>
      <c r="VNW7"/>
      <c r="VNX7"/>
      <c r="VNY7"/>
      <c r="VNZ7"/>
      <c r="VOA7"/>
      <c r="VOB7"/>
      <c r="VOC7"/>
      <c r="VOD7"/>
      <c r="VOE7"/>
      <c r="VOF7"/>
      <c r="VOG7"/>
      <c r="VOH7"/>
      <c r="VOI7"/>
      <c r="VOJ7"/>
      <c r="VOK7"/>
      <c r="VOL7"/>
      <c r="VOM7"/>
      <c r="VON7"/>
      <c r="VOO7"/>
      <c r="VOP7"/>
      <c r="VOQ7"/>
      <c r="VOR7"/>
      <c r="VOS7"/>
      <c r="VOT7"/>
      <c r="VOU7"/>
      <c r="VOV7"/>
      <c r="VOW7"/>
      <c r="VOX7"/>
      <c r="VOY7"/>
      <c r="VOZ7"/>
      <c r="VPA7"/>
      <c r="VPB7"/>
      <c r="VPC7"/>
      <c r="VPD7"/>
      <c r="VPE7"/>
      <c r="VPF7"/>
      <c r="VPG7"/>
      <c r="VPH7"/>
      <c r="VPI7"/>
      <c r="VPJ7"/>
      <c r="VPK7"/>
      <c r="VPL7"/>
      <c r="VPM7"/>
      <c r="VPN7"/>
      <c r="VPO7"/>
      <c r="VPP7"/>
      <c r="VPQ7"/>
      <c r="VPR7"/>
      <c r="VPS7"/>
      <c r="VPT7"/>
      <c r="VPU7"/>
      <c r="VPV7"/>
      <c r="VPW7"/>
      <c r="VPX7"/>
      <c r="VPY7"/>
      <c r="VPZ7"/>
      <c r="VQA7"/>
      <c r="VQB7"/>
      <c r="VQC7"/>
      <c r="VQD7"/>
      <c r="VQE7"/>
      <c r="VQF7"/>
      <c r="VQG7"/>
      <c r="VQH7"/>
      <c r="VQI7"/>
      <c r="VQJ7"/>
      <c r="VQK7"/>
      <c r="VQL7"/>
      <c r="VQM7"/>
      <c r="VQN7"/>
      <c r="VQO7"/>
      <c r="VQP7"/>
      <c r="VQQ7"/>
      <c r="VQR7"/>
      <c r="VQS7"/>
      <c r="VQT7"/>
      <c r="VQU7"/>
      <c r="VQV7"/>
      <c r="VQW7"/>
      <c r="VQX7"/>
      <c r="VQY7"/>
      <c r="VQZ7"/>
      <c r="VRA7"/>
      <c r="VRB7"/>
      <c r="VRC7"/>
      <c r="VRD7"/>
      <c r="VRE7"/>
      <c r="VRF7"/>
      <c r="VRG7"/>
      <c r="VRH7"/>
      <c r="VRI7"/>
      <c r="VRJ7"/>
      <c r="VRK7"/>
      <c r="VRL7"/>
      <c r="VRM7"/>
      <c r="VRN7"/>
      <c r="VRO7"/>
      <c r="VRP7"/>
      <c r="VRQ7"/>
      <c r="VRR7"/>
      <c r="VRS7"/>
      <c r="VRT7"/>
      <c r="VRU7"/>
      <c r="VRV7"/>
      <c r="VRW7"/>
      <c r="VRX7"/>
      <c r="VRY7"/>
      <c r="VRZ7"/>
      <c r="VSA7"/>
      <c r="VSB7"/>
      <c r="VSC7"/>
      <c r="VSD7"/>
      <c r="VSE7"/>
      <c r="VSF7"/>
      <c r="VSG7"/>
      <c r="VSH7"/>
      <c r="VSI7"/>
      <c r="VSJ7"/>
      <c r="VSK7"/>
      <c r="VSL7"/>
      <c r="VSM7"/>
      <c r="VSN7"/>
      <c r="VSO7"/>
      <c r="VSP7"/>
      <c r="VSQ7"/>
      <c r="VSR7"/>
      <c r="VSS7"/>
      <c r="VST7"/>
      <c r="VSU7"/>
      <c r="VSV7"/>
      <c r="VSW7"/>
      <c r="VSX7"/>
      <c r="VSY7"/>
      <c r="VSZ7"/>
      <c r="VTA7"/>
      <c r="VTB7"/>
      <c r="VTC7"/>
      <c r="VTD7"/>
      <c r="VTE7"/>
      <c r="VTF7"/>
      <c r="VTG7"/>
      <c r="VTH7"/>
      <c r="VTI7"/>
      <c r="VTJ7"/>
      <c r="VTK7"/>
      <c r="VTL7"/>
      <c r="VTM7"/>
      <c r="VTN7"/>
      <c r="VTO7"/>
      <c r="VTP7"/>
      <c r="VTQ7"/>
      <c r="VTR7"/>
      <c r="VTS7"/>
      <c r="VTT7"/>
      <c r="VTU7"/>
      <c r="VTV7"/>
      <c r="VTW7"/>
      <c r="VTX7"/>
      <c r="VTY7"/>
      <c r="VTZ7"/>
      <c r="VUA7"/>
      <c r="VUB7"/>
      <c r="VUC7"/>
      <c r="VUD7"/>
      <c r="VUE7"/>
      <c r="VUF7"/>
      <c r="VUG7"/>
      <c r="VUH7"/>
      <c r="VUI7"/>
      <c r="VUJ7"/>
      <c r="VUK7"/>
      <c r="VUL7"/>
      <c r="VUM7"/>
      <c r="VUN7"/>
      <c r="VUO7"/>
      <c r="VUP7"/>
      <c r="VUQ7"/>
      <c r="VUR7"/>
      <c r="VUS7"/>
      <c r="VUT7"/>
      <c r="VUU7"/>
      <c r="VUV7"/>
      <c r="VUW7"/>
      <c r="VUX7"/>
      <c r="VUY7"/>
      <c r="VUZ7"/>
      <c r="VVA7"/>
      <c r="VVB7"/>
      <c r="VVC7"/>
      <c r="VVD7"/>
      <c r="VVE7"/>
      <c r="VVF7"/>
      <c r="VVG7"/>
      <c r="VVH7"/>
      <c r="VVI7"/>
      <c r="VVJ7"/>
      <c r="VVK7"/>
      <c r="VVL7"/>
      <c r="VVM7"/>
      <c r="VVN7"/>
      <c r="VVO7"/>
      <c r="VVP7"/>
      <c r="VVQ7"/>
      <c r="VVR7"/>
      <c r="VVS7"/>
      <c r="VVT7"/>
      <c r="VVU7"/>
      <c r="VVV7"/>
      <c r="VVW7"/>
      <c r="VVX7"/>
      <c r="VVY7"/>
      <c r="VVZ7"/>
      <c r="VWA7"/>
      <c r="VWB7"/>
      <c r="VWC7"/>
      <c r="VWD7"/>
      <c r="VWE7"/>
      <c r="VWF7"/>
      <c r="VWG7"/>
      <c r="VWH7"/>
      <c r="VWI7"/>
      <c r="VWJ7"/>
      <c r="VWK7"/>
      <c r="VWL7"/>
      <c r="VWM7"/>
      <c r="VWN7"/>
      <c r="VWO7"/>
      <c r="VWP7"/>
      <c r="VWQ7"/>
      <c r="VWR7"/>
      <c r="VWS7"/>
      <c r="VWT7"/>
      <c r="VWU7"/>
      <c r="VWV7"/>
      <c r="VWW7"/>
      <c r="VWX7"/>
      <c r="VWY7"/>
      <c r="VWZ7"/>
      <c r="VXA7"/>
      <c r="VXB7"/>
      <c r="VXC7"/>
      <c r="VXD7"/>
      <c r="VXE7"/>
      <c r="VXF7"/>
      <c r="VXG7"/>
      <c r="VXH7"/>
      <c r="VXI7"/>
      <c r="VXJ7"/>
      <c r="VXK7"/>
      <c r="VXL7"/>
      <c r="VXM7"/>
      <c r="VXN7"/>
      <c r="VXO7"/>
      <c r="VXP7"/>
      <c r="VXQ7"/>
      <c r="VXR7"/>
      <c r="VXS7"/>
      <c r="VXT7"/>
      <c r="VXU7"/>
      <c r="VXV7"/>
      <c r="VXW7"/>
      <c r="VXX7"/>
      <c r="VXY7"/>
      <c r="VXZ7"/>
      <c r="VYA7"/>
      <c r="VYB7"/>
      <c r="VYC7"/>
      <c r="VYD7"/>
      <c r="VYE7"/>
      <c r="VYF7"/>
      <c r="VYG7"/>
      <c r="VYH7"/>
      <c r="VYI7"/>
      <c r="VYJ7"/>
      <c r="VYK7"/>
      <c r="VYL7"/>
      <c r="VYM7"/>
      <c r="VYN7"/>
      <c r="VYO7"/>
      <c r="VYP7"/>
      <c r="VYQ7"/>
      <c r="VYR7"/>
      <c r="VYS7"/>
      <c r="VYT7"/>
      <c r="VYU7"/>
      <c r="VYV7"/>
      <c r="VYW7"/>
      <c r="VYX7"/>
      <c r="VYY7"/>
      <c r="VYZ7"/>
      <c r="VZA7"/>
      <c r="VZB7"/>
      <c r="VZC7"/>
      <c r="VZD7"/>
      <c r="VZE7"/>
      <c r="VZF7"/>
      <c r="VZG7"/>
      <c r="VZH7"/>
      <c r="VZI7"/>
      <c r="VZJ7"/>
      <c r="VZK7"/>
      <c r="VZL7"/>
      <c r="VZM7"/>
      <c r="VZN7"/>
      <c r="VZO7"/>
      <c r="VZP7"/>
      <c r="VZQ7"/>
      <c r="VZR7"/>
      <c r="VZS7"/>
      <c r="VZT7"/>
      <c r="VZU7"/>
      <c r="VZV7"/>
      <c r="VZW7"/>
      <c r="VZX7"/>
      <c r="VZY7"/>
      <c r="VZZ7"/>
      <c r="WAA7"/>
      <c r="WAB7"/>
      <c r="WAC7"/>
      <c r="WAD7"/>
      <c r="WAE7"/>
      <c r="WAF7"/>
      <c r="WAG7"/>
      <c r="WAH7"/>
      <c r="WAI7"/>
      <c r="WAJ7"/>
      <c r="WAK7"/>
      <c r="WAL7"/>
      <c r="WAM7"/>
      <c r="WAN7"/>
      <c r="WAO7"/>
      <c r="WAP7"/>
      <c r="WAQ7"/>
      <c r="WAR7"/>
      <c r="WAS7"/>
      <c r="WAT7"/>
      <c r="WAU7"/>
      <c r="WAV7"/>
      <c r="WAW7"/>
      <c r="WAX7"/>
      <c r="WAY7"/>
      <c r="WAZ7"/>
      <c r="WBA7"/>
      <c r="WBB7"/>
      <c r="WBC7"/>
      <c r="WBD7"/>
      <c r="WBE7"/>
      <c r="WBF7"/>
      <c r="WBG7"/>
      <c r="WBH7"/>
      <c r="WBI7"/>
      <c r="WBJ7"/>
      <c r="WBK7"/>
      <c r="WBL7"/>
      <c r="WBM7"/>
      <c r="WBN7"/>
      <c r="WBO7"/>
      <c r="WBP7"/>
      <c r="WBQ7"/>
      <c r="WBR7"/>
      <c r="WBS7"/>
      <c r="WBT7"/>
      <c r="WBU7"/>
      <c r="WBV7"/>
      <c r="WBW7"/>
      <c r="WBX7"/>
      <c r="WBY7"/>
      <c r="WBZ7"/>
      <c r="WCA7"/>
      <c r="WCB7"/>
      <c r="WCC7"/>
      <c r="WCD7"/>
      <c r="WCE7"/>
      <c r="WCF7"/>
      <c r="WCG7"/>
      <c r="WCH7"/>
      <c r="WCI7"/>
      <c r="WCJ7"/>
      <c r="WCK7"/>
      <c r="WCL7"/>
      <c r="WCM7"/>
      <c r="WCN7"/>
      <c r="WCO7"/>
      <c r="WCP7"/>
      <c r="WCQ7"/>
      <c r="WCR7"/>
      <c r="WCS7"/>
      <c r="WCT7"/>
      <c r="WCU7"/>
      <c r="WCV7"/>
      <c r="WCW7"/>
      <c r="WCX7"/>
      <c r="WCY7"/>
      <c r="WCZ7"/>
      <c r="WDA7"/>
      <c r="WDB7"/>
      <c r="WDC7"/>
      <c r="WDD7"/>
      <c r="WDE7"/>
      <c r="WDF7"/>
      <c r="WDG7"/>
      <c r="WDH7"/>
      <c r="WDI7"/>
      <c r="WDJ7"/>
      <c r="WDK7"/>
      <c r="WDL7"/>
      <c r="WDM7"/>
      <c r="WDN7"/>
      <c r="WDO7"/>
      <c r="WDP7"/>
      <c r="WDQ7"/>
      <c r="WDR7"/>
      <c r="WDS7"/>
      <c r="WDT7"/>
      <c r="WDU7"/>
      <c r="WDV7"/>
      <c r="WDW7"/>
      <c r="WDX7"/>
      <c r="WDY7"/>
      <c r="WDZ7"/>
      <c r="WEA7"/>
      <c r="WEB7"/>
      <c r="WEC7"/>
      <c r="WED7"/>
      <c r="WEE7"/>
      <c r="WEF7"/>
      <c r="WEG7"/>
      <c r="WEH7"/>
      <c r="WEI7"/>
      <c r="WEJ7"/>
      <c r="WEK7"/>
      <c r="WEL7"/>
      <c r="WEM7"/>
      <c r="WEN7"/>
      <c r="WEO7"/>
      <c r="WEP7"/>
      <c r="WEQ7"/>
      <c r="WER7"/>
      <c r="WES7"/>
      <c r="WET7"/>
      <c r="WEU7"/>
      <c r="WEV7"/>
      <c r="WEW7"/>
      <c r="WEX7"/>
      <c r="WEY7"/>
      <c r="WEZ7"/>
      <c r="WFA7"/>
      <c r="WFB7"/>
      <c r="WFC7"/>
      <c r="WFD7"/>
      <c r="WFE7"/>
      <c r="WFF7"/>
      <c r="WFG7"/>
      <c r="WFH7"/>
      <c r="WFI7"/>
      <c r="WFJ7"/>
      <c r="WFK7"/>
      <c r="WFL7"/>
      <c r="WFM7"/>
      <c r="WFN7"/>
      <c r="WFO7"/>
      <c r="WFP7"/>
      <c r="WFQ7"/>
      <c r="WFR7"/>
      <c r="WFS7"/>
      <c r="WFT7"/>
      <c r="WFU7"/>
      <c r="WFV7"/>
      <c r="WFW7"/>
      <c r="WFX7"/>
      <c r="WFY7"/>
      <c r="WFZ7"/>
      <c r="WGA7"/>
      <c r="WGB7"/>
      <c r="WGC7"/>
      <c r="WGD7"/>
      <c r="WGE7"/>
      <c r="WGF7"/>
      <c r="WGG7"/>
      <c r="WGH7"/>
      <c r="WGI7"/>
      <c r="WGJ7"/>
      <c r="WGK7"/>
      <c r="WGL7"/>
      <c r="WGM7"/>
      <c r="WGN7"/>
      <c r="WGO7"/>
      <c r="WGP7"/>
      <c r="WGQ7"/>
      <c r="WGR7"/>
      <c r="WGS7"/>
      <c r="WGT7"/>
      <c r="WGU7"/>
      <c r="WGV7"/>
      <c r="WGW7"/>
      <c r="WGX7"/>
      <c r="WGY7"/>
      <c r="WGZ7"/>
      <c r="WHA7"/>
      <c r="WHB7"/>
      <c r="WHC7"/>
      <c r="WHD7"/>
      <c r="WHE7"/>
      <c r="WHF7"/>
      <c r="WHG7"/>
      <c r="WHH7"/>
      <c r="WHI7"/>
      <c r="WHJ7"/>
      <c r="WHK7"/>
      <c r="WHL7"/>
      <c r="WHM7"/>
      <c r="WHN7"/>
      <c r="WHO7"/>
      <c r="WHP7"/>
      <c r="WHQ7"/>
      <c r="WHR7"/>
      <c r="WHS7"/>
      <c r="WHT7"/>
      <c r="WHU7"/>
      <c r="WHV7"/>
      <c r="WHW7"/>
      <c r="WHX7"/>
      <c r="WHY7"/>
      <c r="WHZ7"/>
      <c r="WIA7"/>
      <c r="WIB7"/>
      <c r="WIC7"/>
      <c r="WID7"/>
      <c r="WIE7"/>
      <c r="WIF7"/>
      <c r="WIG7"/>
      <c r="WIH7"/>
      <c r="WII7"/>
      <c r="WIJ7"/>
      <c r="WIK7"/>
      <c r="WIL7"/>
      <c r="WIM7"/>
      <c r="WIN7"/>
      <c r="WIO7"/>
      <c r="WIP7"/>
      <c r="WIQ7"/>
      <c r="WIR7"/>
      <c r="WIS7"/>
      <c r="WIT7"/>
      <c r="WIU7"/>
      <c r="WIV7"/>
      <c r="WIW7"/>
      <c r="WIX7"/>
      <c r="WIY7"/>
      <c r="WIZ7"/>
      <c r="WJA7"/>
      <c r="WJB7"/>
      <c r="WJC7"/>
      <c r="WJD7"/>
      <c r="WJE7"/>
      <c r="WJF7"/>
      <c r="WJG7"/>
      <c r="WJH7"/>
      <c r="WJI7"/>
      <c r="WJJ7"/>
      <c r="WJK7"/>
      <c r="WJL7"/>
      <c r="WJM7"/>
      <c r="WJN7"/>
      <c r="WJO7"/>
      <c r="WJP7"/>
      <c r="WJQ7"/>
      <c r="WJR7"/>
      <c r="WJS7"/>
      <c r="WJT7"/>
      <c r="WJU7"/>
      <c r="WJV7"/>
      <c r="WJW7"/>
      <c r="WJX7"/>
      <c r="WJY7"/>
      <c r="WJZ7"/>
      <c r="WKA7"/>
      <c r="WKB7"/>
      <c r="WKC7"/>
      <c r="WKD7"/>
      <c r="WKE7"/>
      <c r="WKF7"/>
      <c r="WKG7"/>
      <c r="WKH7"/>
      <c r="WKI7"/>
      <c r="WKJ7"/>
      <c r="WKK7"/>
      <c r="WKL7"/>
      <c r="WKM7"/>
      <c r="WKN7"/>
      <c r="WKO7"/>
      <c r="WKP7"/>
      <c r="WKQ7"/>
      <c r="WKR7"/>
      <c r="WKS7"/>
      <c r="WKT7"/>
      <c r="WKU7"/>
      <c r="WKV7"/>
      <c r="WKW7"/>
      <c r="WKX7"/>
      <c r="WKY7"/>
      <c r="WKZ7"/>
      <c r="WLA7"/>
      <c r="WLB7"/>
      <c r="WLC7"/>
      <c r="WLD7"/>
      <c r="WLE7"/>
      <c r="WLF7"/>
      <c r="WLG7"/>
      <c r="WLH7"/>
      <c r="WLI7"/>
      <c r="WLJ7"/>
      <c r="WLK7"/>
      <c r="WLL7"/>
      <c r="WLM7"/>
      <c r="WLN7"/>
      <c r="WLO7"/>
      <c r="WLP7"/>
      <c r="WLQ7"/>
      <c r="WLR7"/>
      <c r="WLS7"/>
      <c r="WLT7"/>
      <c r="WLU7"/>
      <c r="WLV7"/>
      <c r="WLW7"/>
      <c r="WLX7"/>
      <c r="WLY7"/>
      <c r="WLZ7"/>
      <c r="WMA7"/>
      <c r="WMB7"/>
      <c r="WMC7"/>
      <c r="WMD7"/>
      <c r="WME7"/>
      <c r="WMF7"/>
      <c r="WMG7"/>
      <c r="WMH7"/>
      <c r="WMI7"/>
      <c r="WMJ7"/>
      <c r="WMK7"/>
      <c r="WML7"/>
      <c r="WMM7"/>
      <c r="WMN7"/>
      <c r="WMO7"/>
      <c r="WMP7"/>
      <c r="WMQ7"/>
      <c r="WMR7"/>
      <c r="WMS7"/>
      <c r="WMT7"/>
      <c r="WMU7"/>
      <c r="WMV7"/>
      <c r="WMW7"/>
      <c r="WMX7"/>
      <c r="WMY7"/>
      <c r="WMZ7"/>
      <c r="WNA7"/>
      <c r="WNB7"/>
      <c r="WNC7"/>
      <c r="WND7"/>
      <c r="WNE7"/>
      <c r="WNF7"/>
      <c r="WNG7"/>
      <c r="WNH7"/>
      <c r="WNI7"/>
      <c r="WNJ7"/>
      <c r="WNK7"/>
      <c r="WNL7"/>
      <c r="WNM7"/>
      <c r="WNN7"/>
      <c r="WNO7"/>
      <c r="WNP7"/>
      <c r="WNQ7"/>
      <c r="WNR7"/>
      <c r="WNS7"/>
      <c r="WNT7"/>
      <c r="WNU7"/>
      <c r="WNV7"/>
      <c r="WNW7"/>
      <c r="WNX7"/>
      <c r="WNY7"/>
      <c r="WNZ7"/>
      <c r="WOA7"/>
      <c r="WOB7"/>
      <c r="WOC7"/>
      <c r="WOD7"/>
      <c r="WOE7"/>
      <c r="WOF7"/>
      <c r="WOG7"/>
      <c r="WOH7"/>
      <c r="WOI7"/>
      <c r="WOJ7"/>
      <c r="WOK7"/>
      <c r="WOL7"/>
      <c r="WOM7"/>
      <c r="WON7"/>
      <c r="WOO7"/>
      <c r="WOP7"/>
      <c r="WOQ7"/>
      <c r="WOR7"/>
      <c r="WOS7"/>
      <c r="WOT7"/>
      <c r="WOU7"/>
      <c r="WOV7"/>
      <c r="WOW7"/>
      <c r="WOX7"/>
      <c r="WOY7"/>
      <c r="WOZ7"/>
      <c r="WPA7"/>
      <c r="WPB7"/>
      <c r="WPC7"/>
      <c r="WPD7"/>
      <c r="WPE7"/>
      <c r="WPF7"/>
      <c r="WPG7"/>
      <c r="WPH7"/>
      <c r="WPI7"/>
      <c r="WPJ7"/>
      <c r="WPK7"/>
      <c r="WPL7"/>
      <c r="WPM7"/>
      <c r="WPN7"/>
      <c r="WPO7"/>
      <c r="WPP7"/>
      <c r="WPQ7"/>
      <c r="WPR7"/>
      <c r="WPS7"/>
      <c r="WPT7"/>
      <c r="WPU7"/>
      <c r="WPV7"/>
      <c r="WPW7"/>
      <c r="WPX7"/>
      <c r="WPY7"/>
      <c r="WPZ7"/>
      <c r="WQA7"/>
      <c r="WQB7"/>
      <c r="WQC7"/>
      <c r="WQD7"/>
      <c r="WQE7"/>
      <c r="WQF7"/>
      <c r="WQG7"/>
      <c r="WQH7"/>
      <c r="WQI7"/>
      <c r="WQJ7"/>
      <c r="WQK7"/>
      <c r="WQL7"/>
      <c r="WQM7"/>
      <c r="WQN7"/>
      <c r="WQO7"/>
      <c r="WQP7"/>
      <c r="WQQ7"/>
      <c r="WQR7"/>
      <c r="WQS7"/>
      <c r="WQT7"/>
      <c r="WQU7"/>
      <c r="WQV7"/>
      <c r="WQW7"/>
      <c r="WQX7"/>
      <c r="WQY7"/>
      <c r="WQZ7"/>
      <c r="WRA7"/>
      <c r="WRB7"/>
      <c r="WRC7"/>
      <c r="WRD7"/>
      <c r="WRE7"/>
      <c r="WRF7"/>
      <c r="WRG7"/>
      <c r="WRH7"/>
      <c r="WRI7"/>
      <c r="WRJ7"/>
      <c r="WRK7"/>
      <c r="WRL7"/>
      <c r="WRM7"/>
      <c r="WRN7"/>
      <c r="WRO7"/>
      <c r="WRP7"/>
      <c r="WRQ7"/>
      <c r="WRR7"/>
      <c r="WRS7"/>
      <c r="WRT7"/>
      <c r="WRU7"/>
      <c r="WRV7"/>
      <c r="WRW7"/>
      <c r="WRX7"/>
      <c r="WRY7"/>
      <c r="WRZ7"/>
      <c r="WSA7"/>
      <c r="WSB7"/>
      <c r="WSC7"/>
      <c r="WSD7"/>
      <c r="WSE7"/>
      <c r="WSF7"/>
      <c r="WSG7"/>
      <c r="WSH7"/>
      <c r="WSI7"/>
      <c r="WSJ7"/>
      <c r="WSK7"/>
      <c r="WSL7"/>
      <c r="WSM7"/>
      <c r="WSN7"/>
      <c r="WSO7"/>
      <c r="WSP7"/>
      <c r="WSQ7"/>
      <c r="WSR7"/>
      <c r="WSS7"/>
      <c r="WST7"/>
      <c r="WSU7"/>
      <c r="WSV7"/>
      <c r="WSW7"/>
      <c r="WSX7"/>
      <c r="WSY7"/>
      <c r="WSZ7"/>
      <c r="WTA7"/>
      <c r="WTB7"/>
      <c r="WTC7"/>
      <c r="WTD7"/>
      <c r="WTE7"/>
      <c r="WTF7"/>
      <c r="WTG7"/>
      <c r="WTH7"/>
      <c r="WTI7"/>
      <c r="WTJ7"/>
      <c r="WTK7"/>
      <c r="WTL7"/>
      <c r="WTM7"/>
      <c r="WTN7"/>
      <c r="WTO7"/>
      <c r="WTP7"/>
      <c r="WTQ7"/>
      <c r="WTR7"/>
      <c r="WTS7"/>
      <c r="WTT7"/>
      <c r="WTU7"/>
      <c r="WTV7"/>
      <c r="WTW7"/>
      <c r="WTX7"/>
      <c r="WTY7"/>
      <c r="WTZ7"/>
      <c r="WUA7"/>
      <c r="WUB7"/>
      <c r="WUC7"/>
      <c r="WUD7"/>
      <c r="WUE7"/>
      <c r="WUF7"/>
      <c r="WUG7"/>
      <c r="WUH7"/>
      <c r="WUI7"/>
      <c r="WUJ7"/>
      <c r="WUK7"/>
      <c r="WUL7"/>
      <c r="WUM7"/>
      <c r="WUN7"/>
      <c r="WUO7"/>
      <c r="WUP7"/>
      <c r="WUQ7"/>
      <c r="WUR7"/>
      <c r="WUS7"/>
      <c r="WUT7"/>
      <c r="WUU7"/>
      <c r="WUV7"/>
      <c r="WUW7"/>
      <c r="WUX7"/>
      <c r="WUY7"/>
      <c r="WUZ7"/>
      <c r="WVA7"/>
      <c r="WVB7"/>
      <c r="WVC7"/>
      <c r="WVD7"/>
      <c r="WVE7"/>
      <c r="WVF7"/>
      <c r="WVG7"/>
      <c r="WVH7"/>
      <c r="WVI7"/>
      <c r="WVJ7"/>
      <c r="WVK7"/>
      <c r="WVL7"/>
      <c r="WVM7"/>
      <c r="WVN7"/>
      <c r="WVO7"/>
      <c r="WVP7"/>
      <c r="WVQ7"/>
      <c r="WVR7"/>
      <c r="WVS7"/>
      <c r="WVT7"/>
      <c r="WVU7"/>
      <c r="WVV7"/>
      <c r="WVW7"/>
      <c r="WVX7"/>
      <c r="WVY7"/>
      <c r="WVZ7"/>
      <c r="WWA7"/>
      <c r="WWB7"/>
      <c r="WWC7"/>
      <c r="WWD7"/>
      <c r="WWE7"/>
      <c r="WWF7"/>
      <c r="WWG7"/>
      <c r="WWH7"/>
      <c r="WWI7"/>
      <c r="WWJ7"/>
      <c r="WWK7"/>
      <c r="WWL7"/>
      <c r="WWM7"/>
      <c r="WWN7"/>
      <c r="WWO7"/>
      <c r="WWP7"/>
      <c r="WWQ7"/>
      <c r="WWR7"/>
      <c r="WWS7"/>
      <c r="WWT7"/>
      <c r="WWU7"/>
      <c r="WWV7"/>
      <c r="WWW7"/>
      <c r="WWX7"/>
      <c r="WWY7"/>
      <c r="WWZ7"/>
      <c r="WXA7"/>
      <c r="WXB7"/>
      <c r="WXC7"/>
      <c r="WXD7"/>
      <c r="WXE7"/>
      <c r="WXF7"/>
      <c r="WXG7"/>
      <c r="WXH7"/>
      <c r="WXI7"/>
      <c r="WXJ7"/>
      <c r="WXK7"/>
      <c r="WXL7"/>
      <c r="WXM7"/>
      <c r="WXN7"/>
      <c r="WXO7"/>
      <c r="WXP7"/>
      <c r="WXQ7"/>
      <c r="WXR7"/>
      <c r="WXS7"/>
      <c r="WXT7"/>
      <c r="WXU7"/>
      <c r="WXV7"/>
      <c r="WXW7"/>
      <c r="WXX7"/>
      <c r="WXY7"/>
      <c r="WXZ7"/>
      <c r="WYA7"/>
      <c r="WYB7"/>
      <c r="WYC7"/>
      <c r="WYD7"/>
      <c r="WYE7"/>
      <c r="WYF7"/>
      <c r="WYG7"/>
      <c r="WYH7"/>
      <c r="WYI7"/>
      <c r="WYJ7"/>
      <c r="WYK7"/>
      <c r="WYL7"/>
      <c r="WYM7"/>
      <c r="WYN7"/>
      <c r="WYO7"/>
      <c r="WYP7"/>
      <c r="WYQ7"/>
      <c r="WYR7"/>
      <c r="WYS7"/>
      <c r="WYT7"/>
      <c r="WYU7"/>
      <c r="WYV7"/>
      <c r="WYW7"/>
      <c r="WYX7"/>
      <c r="WYY7"/>
      <c r="WYZ7"/>
      <c r="WZA7"/>
      <c r="WZB7"/>
      <c r="WZC7"/>
      <c r="WZD7"/>
      <c r="WZE7"/>
      <c r="WZF7"/>
      <c r="WZG7"/>
      <c r="WZH7"/>
      <c r="WZI7"/>
      <c r="WZJ7"/>
      <c r="WZK7"/>
      <c r="WZL7"/>
      <c r="WZM7"/>
      <c r="WZN7"/>
      <c r="WZO7"/>
      <c r="WZP7"/>
      <c r="WZQ7"/>
      <c r="WZR7"/>
      <c r="WZS7"/>
      <c r="WZT7"/>
      <c r="WZU7"/>
      <c r="WZV7"/>
      <c r="WZW7"/>
      <c r="WZX7"/>
      <c r="WZY7"/>
      <c r="WZZ7"/>
      <c r="XAA7"/>
      <c r="XAB7"/>
      <c r="XAC7"/>
      <c r="XAD7"/>
      <c r="XAE7"/>
      <c r="XAF7"/>
      <c r="XAG7"/>
      <c r="XAH7"/>
      <c r="XAI7"/>
      <c r="XAJ7"/>
      <c r="XAK7"/>
      <c r="XAL7"/>
      <c r="XAM7"/>
      <c r="XAN7"/>
      <c r="XAO7"/>
      <c r="XAP7"/>
      <c r="XAQ7"/>
      <c r="XAR7"/>
      <c r="XAS7"/>
      <c r="XAT7"/>
      <c r="XAU7"/>
      <c r="XAV7"/>
      <c r="XAW7"/>
      <c r="XAX7"/>
      <c r="XAY7"/>
      <c r="XAZ7"/>
      <c r="XBA7"/>
      <c r="XBB7"/>
      <c r="XBC7"/>
      <c r="XBD7"/>
      <c r="XBE7"/>
      <c r="XBF7"/>
      <c r="XBG7"/>
      <c r="XBH7"/>
      <c r="XBI7"/>
      <c r="XBJ7"/>
      <c r="XBK7"/>
      <c r="XBL7"/>
      <c r="XBM7"/>
      <c r="XBN7"/>
      <c r="XBO7"/>
      <c r="XBP7"/>
      <c r="XBQ7"/>
      <c r="XBR7"/>
      <c r="XBS7"/>
      <c r="XBT7"/>
      <c r="XBU7"/>
      <c r="XBV7"/>
      <c r="XBW7"/>
      <c r="XBX7"/>
      <c r="XBY7"/>
      <c r="XBZ7"/>
      <c r="XCA7"/>
      <c r="XCB7"/>
      <c r="XCC7"/>
      <c r="XCD7"/>
      <c r="XCE7"/>
      <c r="XCF7"/>
      <c r="XCG7"/>
      <c r="XCH7"/>
      <c r="XCI7"/>
      <c r="XCJ7"/>
      <c r="XCK7"/>
      <c r="XCL7"/>
      <c r="XCM7"/>
      <c r="XCN7"/>
      <c r="XCO7"/>
      <c r="XCP7"/>
      <c r="XCQ7"/>
      <c r="XCR7"/>
      <c r="XCS7"/>
      <c r="XCT7"/>
      <c r="XCU7"/>
      <c r="XCV7"/>
      <c r="XCW7"/>
      <c r="XCX7"/>
      <c r="XCY7"/>
      <c r="XCZ7"/>
      <c r="XDA7"/>
      <c r="XDB7"/>
      <c r="XDC7"/>
      <c r="XDD7"/>
      <c r="XDE7"/>
      <c r="XDF7"/>
      <c r="XDG7"/>
      <c r="XDH7"/>
      <c r="XDI7"/>
      <c r="XDJ7"/>
      <c r="XDK7"/>
      <c r="XDL7"/>
      <c r="XDM7"/>
      <c r="XDN7"/>
      <c r="XDO7"/>
      <c r="XDP7"/>
      <c r="XDQ7"/>
      <c r="XDR7"/>
      <c r="XDS7"/>
      <c r="XDT7"/>
      <c r="XDU7"/>
      <c r="XDV7"/>
      <c r="XDW7"/>
      <c r="XDX7"/>
      <c r="XDY7"/>
      <c r="XDZ7"/>
      <c r="XEA7"/>
      <c r="XEB7"/>
      <c r="XEC7"/>
      <c r="XED7"/>
      <c r="XEE7"/>
      <c r="XEF7"/>
      <c r="XEG7"/>
      <c r="XEH7"/>
      <c r="XEI7"/>
      <c r="XEJ7"/>
      <c r="XEK7"/>
      <c r="XEL7"/>
      <c r="XEM7"/>
      <c r="XEN7"/>
      <c r="XEO7"/>
      <c r="XEP7"/>
      <c r="XEQ7"/>
      <c r="XER7"/>
      <c r="XES7"/>
      <c r="XET7"/>
      <c r="XEU7"/>
      <c r="XEV7"/>
      <c r="XEW7"/>
      <c r="XEX7"/>
      <c r="XEY7"/>
      <c r="XEZ7"/>
      <c r="XFA7"/>
      <c r="XFB7"/>
      <c r="XFC7"/>
    </row>
    <row r="8" spans="1:16383" ht="14.5">
      <c r="A8" s="6" t="s">
        <v>180</v>
      </c>
      <c r="B8" t="s">
        <v>7</v>
      </c>
      <c r="C8" t="s">
        <v>23</v>
      </c>
      <c r="D8">
        <v>2005000</v>
      </c>
      <c r="E8" t="s">
        <v>142</v>
      </c>
      <c r="F8"/>
      <c r="G8" s="7">
        <v>1431.94</v>
      </c>
      <c r="H8" s="7">
        <f t="shared" si="0"/>
        <v>1431.94</v>
      </c>
      <c r="I8" s="7"/>
      <c r="J8" s="7"/>
      <c r="K8" s="7"/>
      <c r="L8" s="7"/>
      <c r="M8" s="7"/>
      <c r="N8" s="7"/>
      <c r="O8" s="7"/>
      <c r="P8" s="7"/>
      <c r="Q8" s="7"/>
      <c r="R8" s="7"/>
      <c r="S8" s="7"/>
      <c r="T8" s="7"/>
      <c r="U8" s="7"/>
      <c r="V8" s="7"/>
      <c r="W8" s="7"/>
      <c r="X8" s="7">
        <v>1431.94</v>
      </c>
      <c r="Y8" s="7">
        <v>-1431.94</v>
      </c>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f t="shared" si="1"/>
        <v>-1431.94</v>
      </c>
      <c r="BD8" s="7"/>
      <c r="BE8" s="7"/>
      <c r="BF8" s="7"/>
      <c r="BG8" s="7"/>
      <c r="BH8" s="7"/>
      <c r="BI8" s="7"/>
      <c r="BJ8" s="7"/>
      <c r="BK8" s="7"/>
      <c r="BL8" s="7"/>
      <c r="BM8" s="7"/>
      <c r="BN8" s="7"/>
      <c r="BO8" s="7"/>
      <c r="BP8" s="9" t="s">
        <v>127</v>
      </c>
      <c r="BQ8" s="9" t="s">
        <v>127</v>
      </c>
      <c r="BR8" s="9" t="s">
        <v>127</v>
      </c>
      <c r="BS8" t="s">
        <v>83</v>
      </c>
      <c r="BT8" t="s">
        <v>78</v>
      </c>
      <c r="BU8" t="s">
        <v>126</v>
      </c>
      <c r="BV8" t="s">
        <v>84</v>
      </c>
      <c r="BW8" t="s">
        <v>79</v>
      </c>
      <c r="BX8" t="s">
        <v>80</v>
      </c>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row>
    <row r="9" spans="1:16383" ht="14.5">
      <c r="A9" s="6" t="s">
        <v>174</v>
      </c>
      <c r="B9" t="s">
        <v>7</v>
      </c>
      <c r="C9" t="s">
        <v>23</v>
      </c>
      <c r="D9">
        <v>2005000</v>
      </c>
      <c r="E9" t="s">
        <v>142</v>
      </c>
      <c r="F9"/>
      <c r="G9" s="7">
        <v>2748.74</v>
      </c>
      <c r="H9" s="7">
        <f t="shared" si="0"/>
        <v>2748.74</v>
      </c>
      <c r="I9" s="7"/>
      <c r="J9" s="7"/>
      <c r="K9" s="7"/>
      <c r="L9" s="7"/>
      <c r="M9" s="7"/>
      <c r="N9" s="7"/>
      <c r="O9" s="7"/>
      <c r="P9" s="7"/>
      <c r="Q9" s="7"/>
      <c r="R9" s="7"/>
      <c r="S9" s="7"/>
      <c r="T9" s="7"/>
      <c r="U9" s="7"/>
      <c r="V9" s="7"/>
      <c r="W9" s="7"/>
      <c r="X9" s="7">
        <v>5171.22</v>
      </c>
      <c r="Y9" s="7">
        <v>-5171.22</v>
      </c>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f t="shared" si="1"/>
        <v>-2748.74</v>
      </c>
      <c r="BD9" s="7"/>
      <c r="BE9" s="7"/>
      <c r="BF9" s="7"/>
      <c r="BG9" s="7"/>
      <c r="BH9" s="7"/>
      <c r="BI9" s="7"/>
      <c r="BJ9" s="7"/>
      <c r="BK9" s="7"/>
      <c r="BL9" s="7"/>
      <c r="BM9" s="7"/>
      <c r="BN9" s="7"/>
      <c r="BO9" s="7"/>
      <c r="BP9" s="9" t="s">
        <v>127</v>
      </c>
      <c r="BQ9" s="9" t="s">
        <v>127</v>
      </c>
      <c r="BR9" s="9" t="s">
        <v>127</v>
      </c>
      <c r="BS9" t="s">
        <v>83</v>
      </c>
      <c r="BT9" t="s">
        <v>78</v>
      </c>
      <c r="BU9" t="s">
        <v>126</v>
      </c>
      <c r="BV9" t="s">
        <v>84</v>
      </c>
      <c r="BW9" t="s">
        <v>79</v>
      </c>
      <c r="BX9" t="s">
        <v>80</v>
      </c>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row>
    <row r="10" spans="1:16383" ht="14.5">
      <c r="A10" s="6" t="s">
        <v>174</v>
      </c>
      <c r="B10" t="s">
        <v>7</v>
      </c>
      <c r="C10" t="s">
        <v>23</v>
      </c>
      <c r="D10">
        <v>2005000</v>
      </c>
      <c r="E10" t="s">
        <v>142</v>
      </c>
      <c r="F10"/>
      <c r="G10" s="7">
        <v>2422.48</v>
      </c>
      <c r="H10" s="7">
        <f t="shared" si="0"/>
        <v>2422.48</v>
      </c>
      <c r="I10" s="7"/>
      <c r="J10" s="7"/>
      <c r="K10" s="7"/>
      <c r="L10" s="7"/>
      <c r="M10" s="7"/>
      <c r="N10" s="7"/>
      <c r="O10" s="7"/>
      <c r="P10" s="7"/>
      <c r="Q10" s="7"/>
      <c r="R10" s="7"/>
      <c r="S10" s="7"/>
      <c r="T10" s="7"/>
      <c r="U10" s="7"/>
      <c r="V10" s="7"/>
      <c r="W10" s="7"/>
      <c r="X10" s="7">
        <v>5171.22</v>
      </c>
      <c r="Y10" s="7">
        <v>-5171.22</v>
      </c>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f t="shared" si="1"/>
        <v>-2422.48</v>
      </c>
      <c r="BD10" s="7"/>
      <c r="BE10" s="7"/>
      <c r="BF10" s="7"/>
      <c r="BG10" s="7"/>
      <c r="BH10" s="7"/>
      <c r="BI10" s="7"/>
      <c r="BJ10" s="7"/>
      <c r="BK10" s="7"/>
      <c r="BL10" s="7"/>
      <c r="BM10" s="7"/>
      <c r="BN10" s="7"/>
      <c r="BO10" s="7"/>
      <c r="BP10" s="9" t="s">
        <v>127</v>
      </c>
      <c r="BQ10" s="9" t="s">
        <v>127</v>
      </c>
      <c r="BR10" s="9" t="s">
        <v>127</v>
      </c>
      <c r="BS10" t="s">
        <v>83</v>
      </c>
      <c r="BT10" t="s">
        <v>78</v>
      </c>
      <c r="BU10" t="s">
        <v>126</v>
      </c>
      <c r="BV10" t="s">
        <v>99</v>
      </c>
      <c r="BW10" t="s">
        <v>79</v>
      </c>
      <c r="BX10" t="s">
        <v>80</v>
      </c>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row>
    <row r="11" spans="1:16383" ht="14.5">
      <c r="A11" s="6" t="s">
        <v>158</v>
      </c>
      <c r="B11" t="s">
        <v>7</v>
      </c>
      <c r="C11" t="s">
        <v>23</v>
      </c>
      <c r="D11">
        <v>2005000</v>
      </c>
      <c r="E11" t="s">
        <v>142</v>
      </c>
      <c r="F11"/>
      <c r="G11" s="7">
        <v>16000</v>
      </c>
      <c r="H11" s="7">
        <f t="shared" si="0"/>
        <v>16000</v>
      </c>
      <c r="I11" s="7"/>
      <c r="J11" s="7"/>
      <c r="K11" s="7"/>
      <c r="L11" s="7"/>
      <c r="M11" s="7"/>
      <c r="N11" s="7"/>
      <c r="O11" s="7"/>
      <c r="P11" s="7"/>
      <c r="Q11" s="7"/>
      <c r="R11" s="7"/>
      <c r="S11" s="7"/>
      <c r="T11" s="7"/>
      <c r="U11" s="7"/>
      <c r="V11" s="7">
        <v>6200</v>
      </c>
      <c r="W11" s="7"/>
      <c r="X11" s="7">
        <v>16000</v>
      </c>
      <c r="Y11" s="7">
        <v>-22200</v>
      </c>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f t="shared" si="1"/>
        <v>-16000</v>
      </c>
      <c r="BD11" s="7"/>
      <c r="BE11" s="7"/>
      <c r="BF11" s="7"/>
      <c r="BG11" s="7"/>
      <c r="BH11" s="7"/>
      <c r="BI11" s="7"/>
      <c r="BJ11" s="7"/>
      <c r="BK11" s="7"/>
      <c r="BL11" s="7"/>
      <c r="BM11" s="7"/>
      <c r="BN11" s="7"/>
      <c r="BO11" s="7"/>
      <c r="BP11" s="9" t="s">
        <v>127</v>
      </c>
      <c r="BQ11" s="9" t="s">
        <v>127</v>
      </c>
      <c r="BR11" s="9" t="s">
        <v>127</v>
      </c>
      <c r="BS11" t="s">
        <v>83</v>
      </c>
      <c r="BT11" t="s">
        <v>78</v>
      </c>
      <c r="BU11" t="s">
        <v>126</v>
      </c>
      <c r="BV11" t="s">
        <v>84</v>
      </c>
      <c r="BW11" t="s">
        <v>79</v>
      </c>
      <c r="BX11" t="s">
        <v>80</v>
      </c>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row>
    <row r="12" spans="1:16383" ht="14.5">
      <c r="A12" s="6" t="s">
        <v>161</v>
      </c>
      <c r="B12" t="s">
        <v>7</v>
      </c>
      <c r="C12" t="s">
        <v>23</v>
      </c>
      <c r="D12">
        <v>2005000</v>
      </c>
      <c r="E12" t="s">
        <v>142</v>
      </c>
      <c r="F12"/>
      <c r="G12" s="7">
        <v>11424.2</v>
      </c>
      <c r="H12" s="7">
        <f t="shared" si="0"/>
        <v>11424.2</v>
      </c>
      <c r="I12" s="7"/>
      <c r="J12" s="7"/>
      <c r="K12" s="7"/>
      <c r="L12" s="7"/>
      <c r="M12" s="7"/>
      <c r="N12" s="7"/>
      <c r="O12" s="7"/>
      <c r="P12" s="7"/>
      <c r="Q12" s="7"/>
      <c r="R12" s="7"/>
      <c r="S12" s="7"/>
      <c r="T12" s="7"/>
      <c r="U12" s="7"/>
      <c r="V12" s="7">
        <v>6399.96</v>
      </c>
      <c r="W12" s="7"/>
      <c r="X12" s="7">
        <v>22860.959999999999</v>
      </c>
      <c r="Y12" s="7">
        <v>-29260.92</v>
      </c>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f t="shared" si="1"/>
        <v>-11424.2</v>
      </c>
      <c r="BD12" s="7"/>
      <c r="BE12" s="7"/>
      <c r="BF12" s="7"/>
      <c r="BG12" s="7"/>
      <c r="BH12" s="7"/>
      <c r="BI12" s="7"/>
      <c r="BJ12" s="7"/>
      <c r="BK12" s="7"/>
      <c r="BL12" s="7"/>
      <c r="BM12" s="7"/>
      <c r="BN12" s="7"/>
      <c r="BO12" s="7"/>
      <c r="BP12" s="9" t="s">
        <v>127</v>
      </c>
      <c r="BQ12" s="9" t="s">
        <v>127</v>
      </c>
      <c r="BR12" s="9" t="s">
        <v>127</v>
      </c>
      <c r="BS12" t="s">
        <v>83</v>
      </c>
      <c r="BT12" t="s">
        <v>78</v>
      </c>
      <c r="BU12" t="s">
        <v>126</v>
      </c>
      <c r="BV12" t="s">
        <v>84</v>
      </c>
      <c r="BW12" t="s">
        <v>79</v>
      </c>
      <c r="BX12" t="s">
        <v>80</v>
      </c>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row>
    <row r="13" spans="1:16383" ht="14.5">
      <c r="A13" s="6" t="s">
        <v>161</v>
      </c>
      <c r="B13" t="s">
        <v>7</v>
      </c>
      <c r="C13" t="s">
        <v>23</v>
      </c>
      <c r="D13">
        <v>2005000</v>
      </c>
      <c r="E13" t="s">
        <v>142</v>
      </c>
      <c r="F13"/>
      <c r="G13" s="7">
        <v>7636.76</v>
      </c>
      <c r="H13" s="7">
        <f t="shared" si="0"/>
        <v>7636.76</v>
      </c>
      <c r="I13" s="7"/>
      <c r="J13" s="7"/>
      <c r="K13" s="7"/>
      <c r="L13" s="7"/>
      <c r="M13" s="7"/>
      <c r="N13" s="7"/>
      <c r="O13" s="7"/>
      <c r="P13" s="7"/>
      <c r="Q13" s="7"/>
      <c r="R13" s="7"/>
      <c r="S13" s="7"/>
      <c r="T13" s="7"/>
      <c r="U13" s="7"/>
      <c r="V13" s="7">
        <v>6399.96</v>
      </c>
      <c r="W13" s="7"/>
      <c r="X13" s="7">
        <v>22860.959999999999</v>
      </c>
      <c r="Y13" s="7">
        <v>-29260.92</v>
      </c>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f t="shared" si="1"/>
        <v>-7636.76</v>
      </c>
      <c r="BD13" s="7"/>
      <c r="BE13" s="7"/>
      <c r="BF13" s="7"/>
      <c r="BG13" s="7"/>
      <c r="BH13" s="7"/>
      <c r="BI13" s="7"/>
      <c r="BJ13" s="7"/>
      <c r="BK13" s="7"/>
      <c r="BL13" s="7"/>
      <c r="BM13" s="7"/>
      <c r="BN13" s="7"/>
      <c r="BO13" s="7"/>
      <c r="BP13" s="9" t="s">
        <v>127</v>
      </c>
      <c r="BQ13" s="9" t="s">
        <v>127</v>
      </c>
      <c r="BR13" s="9" t="s">
        <v>127</v>
      </c>
      <c r="BS13" t="s">
        <v>83</v>
      </c>
      <c r="BT13" t="s">
        <v>78</v>
      </c>
      <c r="BU13" t="s">
        <v>126</v>
      </c>
      <c r="BV13" t="s">
        <v>99</v>
      </c>
      <c r="BW13" t="s">
        <v>79</v>
      </c>
      <c r="BX13" t="s">
        <v>80</v>
      </c>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row>
    <row r="14" spans="1:16383" ht="14.5">
      <c r="A14" s="6" t="s">
        <v>161</v>
      </c>
      <c r="B14" t="s">
        <v>7</v>
      </c>
      <c r="C14" t="s">
        <v>23</v>
      </c>
      <c r="D14">
        <v>2005000</v>
      </c>
      <c r="E14" t="s">
        <v>142</v>
      </c>
      <c r="F14"/>
      <c r="G14" s="7">
        <v>3800</v>
      </c>
      <c r="H14" s="7">
        <f t="shared" si="0"/>
        <v>3800</v>
      </c>
      <c r="I14" s="7"/>
      <c r="J14" s="7"/>
      <c r="K14" s="7"/>
      <c r="L14" s="7"/>
      <c r="M14" s="7"/>
      <c r="N14" s="7"/>
      <c r="O14" s="7"/>
      <c r="P14" s="7"/>
      <c r="Q14" s="7"/>
      <c r="R14" s="7"/>
      <c r="S14" s="7"/>
      <c r="T14" s="7"/>
      <c r="U14" s="7"/>
      <c r="V14" s="7">
        <v>6399.96</v>
      </c>
      <c r="W14" s="7"/>
      <c r="X14" s="7">
        <v>22860.959999999999</v>
      </c>
      <c r="Y14" s="7">
        <v>-29260.92</v>
      </c>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f t="shared" si="1"/>
        <v>-3800</v>
      </c>
      <c r="BD14" s="7"/>
      <c r="BE14" s="7"/>
      <c r="BF14" s="7"/>
      <c r="BG14" s="7"/>
      <c r="BH14" s="7"/>
      <c r="BI14" s="7"/>
      <c r="BJ14" s="7"/>
      <c r="BK14" s="7"/>
      <c r="BL14" s="7"/>
      <c r="BM14" s="7"/>
      <c r="BN14" s="7"/>
      <c r="BO14" s="7"/>
      <c r="BP14" s="9" t="s">
        <v>127</v>
      </c>
      <c r="BQ14" s="9" t="s">
        <v>127</v>
      </c>
      <c r="BR14" s="9" t="s">
        <v>127</v>
      </c>
      <c r="BS14" t="s">
        <v>83</v>
      </c>
      <c r="BT14" t="s">
        <v>78</v>
      </c>
      <c r="BU14" t="s">
        <v>126</v>
      </c>
      <c r="BV14" t="s">
        <v>107</v>
      </c>
      <c r="BW14" t="s">
        <v>79</v>
      </c>
      <c r="BX14" t="s">
        <v>80</v>
      </c>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row>
    <row r="15" spans="1:16383" ht="14.5">
      <c r="A15" s="6" t="s">
        <v>155</v>
      </c>
      <c r="B15" t="s">
        <v>7</v>
      </c>
      <c r="C15" t="s">
        <v>23</v>
      </c>
      <c r="D15">
        <v>2005000</v>
      </c>
      <c r="E15" t="s">
        <v>142</v>
      </c>
      <c r="F15"/>
      <c r="G15" s="7">
        <v>28160</v>
      </c>
      <c r="H15" s="7">
        <f t="shared" si="0"/>
        <v>28160</v>
      </c>
      <c r="I15" s="7"/>
      <c r="J15" s="7"/>
      <c r="K15" s="7"/>
      <c r="L15" s="7"/>
      <c r="M15" s="7"/>
      <c r="N15" s="7"/>
      <c r="O15" s="7"/>
      <c r="P15" s="7"/>
      <c r="Q15" s="7"/>
      <c r="R15" s="7"/>
      <c r="S15" s="7"/>
      <c r="T15" s="7"/>
      <c r="U15" s="7"/>
      <c r="V15" s="7">
        <v>33760</v>
      </c>
      <c r="W15" s="7"/>
      <c r="X15" s="7">
        <v>28160</v>
      </c>
      <c r="Y15" s="7">
        <v>-61920</v>
      </c>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f t="shared" si="1"/>
        <v>-28160</v>
      </c>
      <c r="BD15" s="7"/>
      <c r="BE15" s="7"/>
      <c r="BF15" s="7"/>
      <c r="BG15" s="7"/>
      <c r="BH15" s="7"/>
      <c r="BI15" s="7"/>
      <c r="BJ15" s="7"/>
      <c r="BK15" s="7"/>
      <c r="BL15" s="7"/>
      <c r="BM15" s="7"/>
      <c r="BN15" s="7"/>
      <c r="BO15" s="7"/>
      <c r="BP15" s="9" t="s">
        <v>127</v>
      </c>
      <c r="BQ15" s="9" t="s">
        <v>127</v>
      </c>
      <c r="BR15" s="9" t="s">
        <v>127</v>
      </c>
      <c r="BS15" t="s">
        <v>83</v>
      </c>
      <c r="BT15" t="s">
        <v>78</v>
      </c>
      <c r="BU15" t="s">
        <v>126</v>
      </c>
      <c r="BV15" t="s">
        <v>86</v>
      </c>
      <c r="BW15" t="s">
        <v>79</v>
      </c>
      <c r="BX15" t="s">
        <v>80</v>
      </c>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row>
    <row r="16" spans="1:16383" ht="14.5">
      <c r="A16" s="6" t="s">
        <v>157</v>
      </c>
      <c r="B16" t="s">
        <v>7</v>
      </c>
      <c r="C16" t="s">
        <v>23</v>
      </c>
      <c r="D16">
        <v>2005000</v>
      </c>
      <c r="E16" t="s">
        <v>142</v>
      </c>
      <c r="F16"/>
      <c r="G16" s="7">
        <v>17340</v>
      </c>
      <c r="H16" s="7">
        <f t="shared" si="0"/>
        <v>17340</v>
      </c>
      <c r="I16" s="7"/>
      <c r="J16" s="7"/>
      <c r="K16" s="7"/>
      <c r="L16" s="7"/>
      <c r="M16" s="7"/>
      <c r="N16" s="7"/>
      <c r="O16" s="7"/>
      <c r="P16" s="7"/>
      <c r="Q16" s="7"/>
      <c r="R16" s="7"/>
      <c r="S16" s="7"/>
      <c r="T16" s="7"/>
      <c r="U16" s="7"/>
      <c r="V16" s="7"/>
      <c r="W16" s="7"/>
      <c r="X16" s="7">
        <v>17340</v>
      </c>
      <c r="Y16" s="7">
        <v>-17340</v>
      </c>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f t="shared" si="1"/>
        <v>-17340</v>
      </c>
      <c r="BD16" s="7"/>
      <c r="BE16" s="7"/>
      <c r="BF16" s="7"/>
      <c r="BG16" s="7"/>
      <c r="BH16" s="7"/>
      <c r="BI16" s="7"/>
      <c r="BJ16" s="7"/>
      <c r="BK16" s="7"/>
      <c r="BL16" s="7"/>
      <c r="BM16" s="7"/>
      <c r="BN16" s="7"/>
      <c r="BO16" s="7"/>
      <c r="BP16" s="9" t="s">
        <v>127</v>
      </c>
      <c r="BQ16" s="9" t="s">
        <v>127</v>
      </c>
      <c r="BR16" s="9" t="s">
        <v>127</v>
      </c>
      <c r="BS16" t="s">
        <v>83</v>
      </c>
      <c r="BT16" t="s">
        <v>78</v>
      </c>
      <c r="BU16" t="s">
        <v>126</v>
      </c>
      <c r="BV16" t="s">
        <v>84</v>
      </c>
      <c r="BW16" t="s">
        <v>79</v>
      </c>
      <c r="BX16" t="s">
        <v>80</v>
      </c>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row>
    <row r="17" spans="1:702" ht="14.5">
      <c r="A17" s="6" t="s">
        <v>173</v>
      </c>
      <c r="B17" t="s">
        <v>7</v>
      </c>
      <c r="C17" t="s">
        <v>23</v>
      </c>
      <c r="D17">
        <v>2005000</v>
      </c>
      <c r="E17" t="s">
        <v>142</v>
      </c>
      <c r="F17"/>
      <c r="G17" s="7">
        <v>2954</v>
      </c>
      <c r="H17" s="7">
        <f t="shared" si="0"/>
        <v>2954</v>
      </c>
      <c r="I17" s="7"/>
      <c r="J17" s="7"/>
      <c r="K17" s="7"/>
      <c r="L17" s="7"/>
      <c r="M17" s="7"/>
      <c r="N17" s="7"/>
      <c r="O17" s="7"/>
      <c r="P17" s="7"/>
      <c r="Q17" s="7"/>
      <c r="R17" s="7"/>
      <c r="S17" s="7"/>
      <c r="T17" s="7"/>
      <c r="U17" s="7"/>
      <c r="V17" s="7"/>
      <c r="W17" s="7"/>
      <c r="X17" s="7">
        <v>7254</v>
      </c>
      <c r="Y17" s="7">
        <v>-7254</v>
      </c>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f t="shared" si="1"/>
        <v>-2954</v>
      </c>
      <c r="BD17" s="7"/>
      <c r="BE17" s="7"/>
      <c r="BF17" s="7"/>
      <c r="BG17" s="7"/>
      <c r="BH17" s="7"/>
      <c r="BI17" s="7"/>
      <c r="BJ17" s="7"/>
      <c r="BK17" s="7"/>
      <c r="BL17" s="7"/>
      <c r="BM17" s="7"/>
      <c r="BN17" s="7"/>
      <c r="BO17" s="7"/>
      <c r="BP17" s="9" t="s">
        <v>127</v>
      </c>
      <c r="BQ17" s="9" t="s">
        <v>127</v>
      </c>
      <c r="BR17" s="9" t="s">
        <v>127</v>
      </c>
      <c r="BS17" t="s">
        <v>83</v>
      </c>
      <c r="BT17" t="s">
        <v>78</v>
      </c>
      <c r="BU17" t="s">
        <v>126</v>
      </c>
      <c r="BV17" t="s">
        <v>99</v>
      </c>
      <c r="BW17" t="s">
        <v>79</v>
      </c>
      <c r="BX17" t="s">
        <v>80</v>
      </c>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row>
    <row r="18" spans="1:702" ht="14.5">
      <c r="A18" s="6" t="s">
        <v>141</v>
      </c>
      <c r="B18" t="s">
        <v>7</v>
      </c>
      <c r="C18" t="s">
        <v>23</v>
      </c>
      <c r="D18">
        <v>2005000</v>
      </c>
      <c r="E18" t="s">
        <v>142</v>
      </c>
      <c r="F18" s="39"/>
      <c r="G18" s="7">
        <v>2500000</v>
      </c>
      <c r="H18" s="7">
        <f>G18</f>
        <v>2500000</v>
      </c>
      <c r="I18" s="7"/>
      <c r="J18" s="7"/>
      <c r="K18" s="7"/>
      <c r="L18" s="7"/>
      <c r="M18" s="7"/>
      <c r="N18" s="7"/>
      <c r="O18" s="7"/>
      <c r="P18" s="7"/>
      <c r="Q18" s="7"/>
      <c r="R18" s="7"/>
      <c r="S18" s="7"/>
      <c r="T18" s="7"/>
      <c r="U18" s="7"/>
      <c r="V18" s="7"/>
      <c r="W18" s="7"/>
      <c r="X18" s="7"/>
      <c r="Y18" s="7">
        <v>6200000</v>
      </c>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f>-H18</f>
        <v>-2500000</v>
      </c>
      <c r="BD18" s="7"/>
      <c r="BE18" s="7"/>
      <c r="BF18" s="7"/>
      <c r="BG18" s="7"/>
      <c r="BH18" s="7">
        <v>-6200000</v>
      </c>
      <c r="BI18" s="7"/>
      <c r="BJ18" s="7"/>
      <c r="BK18" s="7"/>
      <c r="BL18" s="7"/>
      <c r="BM18" s="7"/>
      <c r="BN18" s="7"/>
      <c r="BO18" s="7"/>
      <c r="BP18" s="9" t="s">
        <v>127</v>
      </c>
      <c r="BQ18" s="9" t="s">
        <v>127</v>
      </c>
      <c r="BR18" s="9" t="s">
        <v>127</v>
      </c>
      <c r="BS18" t="s">
        <v>83</v>
      </c>
      <c r="BT18" t="s">
        <v>78</v>
      </c>
      <c r="BU18" t="s">
        <v>126</v>
      </c>
      <c r="BV18" t="s">
        <v>84</v>
      </c>
      <c r="BW18" t="s">
        <v>79</v>
      </c>
      <c r="BX18" t="s">
        <v>80</v>
      </c>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row>
    <row r="19" spans="1:702" ht="15.5">
      <c r="A19" s="6" t="s">
        <v>147</v>
      </c>
      <c r="B19" t="s">
        <v>7</v>
      </c>
      <c r="C19" t="s">
        <v>23</v>
      </c>
      <c r="D19">
        <v>2005000</v>
      </c>
      <c r="E19" t="s">
        <v>142</v>
      </c>
      <c r="F19" s="45"/>
      <c r="G19" s="7">
        <v>11044</v>
      </c>
      <c r="H19" s="7">
        <f t="shared" si="0"/>
        <v>11044</v>
      </c>
      <c r="I19" s="7"/>
      <c r="J19" s="7"/>
      <c r="K19" s="7"/>
      <c r="L19" s="7"/>
      <c r="M19" s="7"/>
      <c r="N19" s="7"/>
      <c r="O19" s="7"/>
      <c r="P19" s="7"/>
      <c r="Q19" s="7"/>
      <c r="R19" s="7"/>
      <c r="S19" s="7"/>
      <c r="T19" s="7"/>
      <c r="U19" s="7"/>
      <c r="V19" s="7"/>
      <c r="W19" s="7"/>
      <c r="X19" s="7">
        <v>161446</v>
      </c>
      <c r="Y19" s="7">
        <v>-161446</v>
      </c>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f t="shared" si="1"/>
        <v>-11044</v>
      </c>
      <c r="BD19" s="7"/>
      <c r="BE19" s="7"/>
      <c r="BF19" s="7"/>
      <c r="BG19" s="7"/>
      <c r="BH19" s="7"/>
      <c r="BI19" s="7"/>
      <c r="BJ19" s="7"/>
      <c r="BK19" s="7"/>
      <c r="BL19" s="7"/>
      <c r="BM19" s="7"/>
      <c r="BN19" s="7"/>
      <c r="BO19" s="7"/>
      <c r="BP19" s="9" t="s">
        <v>127</v>
      </c>
      <c r="BQ19" s="9" t="s">
        <v>127</v>
      </c>
      <c r="BR19" s="9" t="s">
        <v>127</v>
      </c>
      <c r="BS19" t="s">
        <v>83</v>
      </c>
      <c r="BT19" t="s">
        <v>78</v>
      </c>
      <c r="BU19" t="s">
        <v>126</v>
      </c>
      <c r="BV19" t="s">
        <v>86</v>
      </c>
      <c r="BW19" t="s">
        <v>79</v>
      </c>
      <c r="BX19" t="s">
        <v>80</v>
      </c>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row>
    <row r="20" spans="1:702" ht="14.5">
      <c r="A20" s="6" t="s">
        <v>147</v>
      </c>
      <c r="B20" t="s">
        <v>7</v>
      </c>
      <c r="C20" t="s">
        <v>23</v>
      </c>
      <c r="D20">
        <v>2005000</v>
      </c>
      <c r="E20" t="s">
        <v>142</v>
      </c>
      <c r="F20"/>
      <c r="G20" s="7">
        <v>61852</v>
      </c>
      <c r="H20" s="7">
        <f t="shared" si="0"/>
        <v>61852</v>
      </c>
      <c r="I20" s="7"/>
      <c r="J20" s="7"/>
      <c r="K20" s="7"/>
      <c r="L20" s="7"/>
      <c r="M20" s="7"/>
      <c r="N20" s="7"/>
      <c r="O20" s="7"/>
      <c r="P20" s="7"/>
      <c r="Q20" s="7"/>
      <c r="R20" s="7"/>
      <c r="S20" s="7"/>
      <c r="T20" s="7"/>
      <c r="U20" s="7"/>
      <c r="V20" s="7"/>
      <c r="W20" s="7"/>
      <c r="X20" s="7">
        <v>161446</v>
      </c>
      <c r="Y20" s="7">
        <v>-161446</v>
      </c>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f t="shared" si="1"/>
        <v>-61852</v>
      </c>
      <c r="BD20" s="7"/>
      <c r="BE20" s="7"/>
      <c r="BF20" s="7"/>
      <c r="BG20" s="7"/>
      <c r="BH20" s="7"/>
      <c r="BI20" s="7"/>
      <c r="BJ20" s="7"/>
      <c r="BK20" s="7"/>
      <c r="BL20" s="7"/>
      <c r="BM20" s="7"/>
      <c r="BN20" s="7"/>
      <c r="BO20" s="7"/>
      <c r="BP20" s="9" t="s">
        <v>127</v>
      </c>
      <c r="BQ20" s="9" t="s">
        <v>127</v>
      </c>
      <c r="BR20" s="9" t="s">
        <v>127</v>
      </c>
      <c r="BS20" t="s">
        <v>83</v>
      </c>
      <c r="BT20" t="s">
        <v>78</v>
      </c>
      <c r="BU20" t="s">
        <v>126</v>
      </c>
      <c r="BV20" t="s">
        <v>107</v>
      </c>
      <c r="BW20" t="s">
        <v>79</v>
      </c>
      <c r="BX20" t="s">
        <v>80</v>
      </c>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row>
    <row r="21" spans="1:702" ht="14.5">
      <c r="A21" s="6" t="s">
        <v>147</v>
      </c>
      <c r="B21" t="s">
        <v>7</v>
      </c>
      <c r="C21" t="s">
        <v>23</v>
      </c>
      <c r="D21">
        <v>2005000</v>
      </c>
      <c r="E21" t="s">
        <v>142</v>
      </c>
      <c r="F21"/>
      <c r="G21" s="7">
        <v>37552</v>
      </c>
      <c r="H21" s="7">
        <f t="shared" si="0"/>
        <v>37552</v>
      </c>
      <c r="I21" s="7"/>
      <c r="J21" s="7"/>
      <c r="K21" s="7"/>
      <c r="L21" s="7"/>
      <c r="M21" s="7"/>
      <c r="N21" s="7"/>
      <c r="O21" s="7"/>
      <c r="P21" s="7"/>
      <c r="Q21" s="7"/>
      <c r="R21" s="7"/>
      <c r="S21" s="7"/>
      <c r="T21" s="7"/>
      <c r="U21" s="7"/>
      <c r="V21" s="7"/>
      <c r="W21" s="7"/>
      <c r="X21" s="7">
        <v>161446</v>
      </c>
      <c r="Y21" s="7">
        <v>-161446</v>
      </c>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f t="shared" si="1"/>
        <v>-37552</v>
      </c>
      <c r="BD21" s="7"/>
      <c r="BE21" s="7"/>
      <c r="BF21" s="7"/>
      <c r="BG21" s="7"/>
      <c r="BH21" s="7"/>
      <c r="BI21" s="7"/>
      <c r="BJ21" s="7"/>
      <c r="BK21" s="7"/>
      <c r="BL21" s="7"/>
      <c r="BM21" s="7"/>
      <c r="BN21" s="7"/>
      <c r="BO21" s="7"/>
      <c r="BP21" s="9" t="s">
        <v>127</v>
      </c>
      <c r="BQ21" s="9" t="s">
        <v>127</v>
      </c>
      <c r="BR21" s="9" t="s">
        <v>127</v>
      </c>
      <c r="BS21" t="s">
        <v>83</v>
      </c>
      <c r="BT21" t="s">
        <v>78</v>
      </c>
      <c r="BU21" t="s">
        <v>126</v>
      </c>
      <c r="BV21" t="s">
        <v>99</v>
      </c>
      <c r="BW21" t="s">
        <v>79</v>
      </c>
      <c r="BX21" t="s">
        <v>80</v>
      </c>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row>
    <row r="22" spans="1:702" ht="14.5">
      <c r="A22" s="6" t="s">
        <v>147</v>
      </c>
      <c r="B22" t="s">
        <v>7</v>
      </c>
      <c r="C22" t="s">
        <v>23</v>
      </c>
      <c r="D22">
        <v>2005000</v>
      </c>
      <c r="E22" t="s">
        <v>142</v>
      </c>
      <c r="F22"/>
      <c r="G22" s="7">
        <v>31000</v>
      </c>
      <c r="H22" s="7">
        <f t="shared" si="0"/>
        <v>31000</v>
      </c>
      <c r="I22" s="7"/>
      <c r="J22" s="7"/>
      <c r="K22" s="7"/>
      <c r="L22" s="7"/>
      <c r="M22" s="7"/>
      <c r="N22" s="7"/>
      <c r="O22" s="7"/>
      <c r="P22" s="7"/>
      <c r="Q22" s="7"/>
      <c r="R22" s="7"/>
      <c r="S22" s="7"/>
      <c r="T22" s="7"/>
      <c r="U22" s="7"/>
      <c r="V22" s="7"/>
      <c r="W22" s="7"/>
      <c r="X22" s="7">
        <v>161446</v>
      </c>
      <c r="Y22" s="7">
        <v>-161446</v>
      </c>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f t="shared" si="1"/>
        <v>-31000</v>
      </c>
      <c r="BD22" s="7"/>
      <c r="BE22" s="7"/>
      <c r="BF22" s="7"/>
      <c r="BG22" s="7"/>
      <c r="BH22" s="7"/>
      <c r="BI22" s="7"/>
      <c r="BJ22" s="7"/>
      <c r="BK22" s="7"/>
      <c r="BL22" s="7"/>
      <c r="BM22" s="7"/>
      <c r="BN22" s="7"/>
      <c r="BO22" s="7"/>
      <c r="BP22" s="9" t="s">
        <v>127</v>
      </c>
      <c r="BQ22" s="9" t="s">
        <v>127</v>
      </c>
      <c r="BR22" s="9" t="s">
        <v>127</v>
      </c>
      <c r="BS22" t="s">
        <v>83</v>
      </c>
      <c r="BT22" t="s">
        <v>78</v>
      </c>
      <c r="BU22" t="s">
        <v>126</v>
      </c>
      <c r="BV22" t="s">
        <v>84</v>
      </c>
      <c r="BW22" t="s">
        <v>79</v>
      </c>
      <c r="BX22" t="s">
        <v>80</v>
      </c>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row>
    <row r="23" spans="1:702" ht="14.5">
      <c r="A23" s="6" t="s">
        <v>147</v>
      </c>
      <c r="B23" t="s">
        <v>7</v>
      </c>
      <c r="C23" t="s">
        <v>23</v>
      </c>
      <c r="D23">
        <v>2005000</v>
      </c>
      <c r="E23" t="s">
        <v>142</v>
      </c>
      <c r="F23"/>
      <c r="G23" s="7">
        <v>19998</v>
      </c>
      <c r="H23" s="7">
        <f t="shared" si="0"/>
        <v>19998</v>
      </c>
      <c r="I23" s="7"/>
      <c r="J23" s="7"/>
      <c r="K23" s="7"/>
      <c r="L23" s="7"/>
      <c r="M23" s="7"/>
      <c r="N23" s="7"/>
      <c r="O23" s="7"/>
      <c r="P23" s="7"/>
      <c r="Q23" s="7"/>
      <c r="R23" s="7"/>
      <c r="S23" s="7"/>
      <c r="T23" s="7"/>
      <c r="U23" s="7"/>
      <c r="V23" s="7"/>
      <c r="W23" s="7"/>
      <c r="X23" s="7">
        <v>161446</v>
      </c>
      <c r="Y23" s="7">
        <v>-161446</v>
      </c>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f t="shared" si="1"/>
        <v>-19998</v>
      </c>
      <c r="BD23" s="7"/>
      <c r="BE23" s="7"/>
      <c r="BF23" s="7"/>
      <c r="BG23" s="7"/>
      <c r="BH23" s="7"/>
      <c r="BI23" s="7"/>
      <c r="BJ23" s="7"/>
      <c r="BK23" s="7"/>
      <c r="BL23" s="7"/>
      <c r="BM23" s="7"/>
      <c r="BN23" s="7"/>
      <c r="BO23" s="7"/>
      <c r="BP23" s="9" t="s">
        <v>127</v>
      </c>
      <c r="BQ23" s="9" t="s">
        <v>127</v>
      </c>
      <c r="BR23" s="9" t="s">
        <v>127</v>
      </c>
      <c r="BS23" t="s">
        <v>83</v>
      </c>
      <c r="BT23" t="s">
        <v>78</v>
      </c>
      <c r="BU23" t="s">
        <v>126</v>
      </c>
      <c r="BV23" t="s">
        <v>95</v>
      </c>
      <c r="BW23" t="s">
        <v>79</v>
      </c>
      <c r="BX23" t="s">
        <v>80</v>
      </c>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row>
    <row r="24" spans="1:702" ht="14.5">
      <c r="A24" s="6" t="s">
        <v>175</v>
      </c>
      <c r="B24" t="s">
        <v>7</v>
      </c>
      <c r="C24" t="s">
        <v>23</v>
      </c>
      <c r="D24">
        <v>2005000</v>
      </c>
      <c r="E24" t="s">
        <v>142</v>
      </c>
      <c r="F24"/>
      <c r="G24" s="7">
        <v>2542</v>
      </c>
      <c r="H24" s="7">
        <f t="shared" si="0"/>
        <v>2542</v>
      </c>
      <c r="I24" s="7"/>
      <c r="J24" s="7"/>
      <c r="K24" s="7"/>
      <c r="L24" s="7"/>
      <c r="M24" s="7"/>
      <c r="N24" s="7"/>
      <c r="O24" s="7"/>
      <c r="P24" s="7"/>
      <c r="Q24" s="7"/>
      <c r="R24" s="7"/>
      <c r="S24" s="7"/>
      <c r="T24" s="7"/>
      <c r="U24" s="7"/>
      <c r="V24" s="7"/>
      <c r="W24" s="7"/>
      <c r="X24" s="7">
        <v>5742</v>
      </c>
      <c r="Y24" s="7">
        <v>-5742</v>
      </c>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f t="shared" si="1"/>
        <v>-2542</v>
      </c>
      <c r="BD24" s="7"/>
      <c r="BE24" s="7"/>
      <c r="BF24" s="7"/>
      <c r="BG24" s="7"/>
      <c r="BH24" s="7"/>
      <c r="BI24" s="7"/>
      <c r="BJ24" s="7"/>
      <c r="BK24" s="7"/>
      <c r="BL24" s="7"/>
      <c r="BM24" s="7"/>
      <c r="BN24" s="7"/>
      <c r="BO24" s="7"/>
      <c r="BP24" s="9" t="s">
        <v>127</v>
      </c>
      <c r="BQ24" s="9" t="s">
        <v>127</v>
      </c>
      <c r="BR24" s="9" t="s">
        <v>127</v>
      </c>
      <c r="BS24" t="s">
        <v>83</v>
      </c>
      <c r="BT24" t="s">
        <v>78</v>
      </c>
      <c r="BU24" t="s">
        <v>126</v>
      </c>
      <c r="BV24" t="s">
        <v>84</v>
      </c>
      <c r="BW24" t="s">
        <v>79</v>
      </c>
      <c r="BX24" t="s">
        <v>80</v>
      </c>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row>
    <row r="25" spans="1:702" ht="14.5">
      <c r="A25" s="6" t="s">
        <v>177</v>
      </c>
      <c r="B25" t="s">
        <v>7</v>
      </c>
      <c r="C25" t="s">
        <v>23</v>
      </c>
      <c r="D25">
        <v>2005000</v>
      </c>
      <c r="E25" t="s">
        <v>142</v>
      </c>
      <c r="F25"/>
      <c r="G25" s="7">
        <v>1820</v>
      </c>
      <c r="H25" s="7">
        <f t="shared" si="0"/>
        <v>1820</v>
      </c>
      <c r="I25" s="7"/>
      <c r="J25" s="7"/>
      <c r="K25" s="7"/>
      <c r="L25" s="7"/>
      <c r="M25" s="7"/>
      <c r="N25" s="7"/>
      <c r="O25" s="7"/>
      <c r="P25" s="7"/>
      <c r="Q25" s="7"/>
      <c r="R25" s="7"/>
      <c r="S25" s="7"/>
      <c r="T25" s="7"/>
      <c r="U25" s="7"/>
      <c r="V25" s="7"/>
      <c r="W25" s="7"/>
      <c r="X25" s="7">
        <v>1820</v>
      </c>
      <c r="Y25" s="7">
        <v>-1820</v>
      </c>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f t="shared" si="1"/>
        <v>-1820</v>
      </c>
      <c r="BD25" s="7"/>
      <c r="BE25" s="7"/>
      <c r="BF25" s="7"/>
      <c r="BG25" s="7"/>
      <c r="BH25" s="7"/>
      <c r="BI25" s="7"/>
      <c r="BJ25" s="7"/>
      <c r="BK25" s="7"/>
      <c r="BL25" s="7"/>
      <c r="BM25" s="7"/>
      <c r="BN25" s="7"/>
      <c r="BO25" s="7"/>
      <c r="BP25" s="9" t="s">
        <v>127</v>
      </c>
      <c r="BQ25" s="9" t="s">
        <v>127</v>
      </c>
      <c r="BR25" s="9" t="s">
        <v>127</v>
      </c>
      <c r="BS25" t="s">
        <v>83</v>
      </c>
      <c r="BT25" t="s">
        <v>78</v>
      </c>
      <c r="BU25" t="s">
        <v>126</v>
      </c>
      <c r="BV25" t="s">
        <v>84</v>
      </c>
      <c r="BW25" t="s">
        <v>79</v>
      </c>
      <c r="BX25" t="s">
        <v>80</v>
      </c>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row>
    <row r="26" spans="1:702" ht="14.5">
      <c r="A26" s="6" t="s">
        <v>179</v>
      </c>
      <c r="B26" t="s">
        <v>7</v>
      </c>
      <c r="C26" t="s">
        <v>23</v>
      </c>
      <c r="D26">
        <v>2005000</v>
      </c>
      <c r="E26" t="s">
        <v>142</v>
      </c>
      <c r="F26"/>
      <c r="G26" s="7">
        <v>1800</v>
      </c>
      <c r="H26" s="7">
        <f t="shared" si="0"/>
        <v>1800</v>
      </c>
      <c r="I26" s="7"/>
      <c r="J26" s="7"/>
      <c r="K26" s="7"/>
      <c r="L26" s="7"/>
      <c r="M26" s="7"/>
      <c r="N26" s="7"/>
      <c r="O26" s="7"/>
      <c r="P26" s="7"/>
      <c r="Q26" s="7"/>
      <c r="R26" s="7"/>
      <c r="S26" s="7"/>
      <c r="T26" s="7"/>
      <c r="U26" s="7"/>
      <c r="V26" s="7">
        <v>24900</v>
      </c>
      <c r="W26" s="7"/>
      <c r="X26" s="7">
        <v>1800</v>
      </c>
      <c r="Y26" s="7">
        <v>-26700</v>
      </c>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f t="shared" si="1"/>
        <v>-1800</v>
      </c>
      <c r="BD26" s="7"/>
      <c r="BE26" s="7"/>
      <c r="BF26" s="7"/>
      <c r="BG26" s="7"/>
      <c r="BH26" s="7"/>
      <c r="BI26" s="7"/>
      <c r="BJ26" s="7"/>
      <c r="BK26" s="7"/>
      <c r="BL26" s="7"/>
      <c r="BM26" s="7"/>
      <c r="BN26" s="7"/>
      <c r="BO26" s="7"/>
      <c r="BP26" s="9" t="s">
        <v>127</v>
      </c>
      <c r="BQ26" s="9" t="s">
        <v>127</v>
      </c>
      <c r="BR26" s="9" t="s">
        <v>127</v>
      </c>
      <c r="BS26" t="s">
        <v>83</v>
      </c>
      <c r="BT26" t="s">
        <v>78</v>
      </c>
      <c r="BU26" t="s">
        <v>126</v>
      </c>
      <c r="BV26" t="s">
        <v>84</v>
      </c>
      <c r="BW26" t="s">
        <v>79</v>
      </c>
      <c r="BX26" t="s">
        <v>80</v>
      </c>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row>
    <row r="27" spans="1:702" ht="14.5">
      <c r="A27" s="6" t="s">
        <v>151</v>
      </c>
      <c r="B27" t="s">
        <v>7</v>
      </c>
      <c r="C27" t="s">
        <v>23</v>
      </c>
      <c r="D27">
        <v>2005000</v>
      </c>
      <c r="E27" t="s">
        <v>142</v>
      </c>
      <c r="F27"/>
      <c r="G27" s="7">
        <v>30000</v>
      </c>
      <c r="H27" s="7">
        <f t="shared" si="0"/>
        <v>30000</v>
      </c>
      <c r="I27" s="7"/>
      <c r="J27" s="7"/>
      <c r="K27" s="7"/>
      <c r="L27" s="7"/>
      <c r="M27" s="7"/>
      <c r="N27" s="7"/>
      <c r="O27" s="7"/>
      <c r="P27" s="7"/>
      <c r="Q27" s="7"/>
      <c r="R27" s="7"/>
      <c r="S27" s="7"/>
      <c r="T27" s="7"/>
      <c r="U27" s="7"/>
      <c r="V27" s="7"/>
      <c r="W27" s="7"/>
      <c r="X27" s="7">
        <v>366474.78</v>
      </c>
      <c r="Y27" s="7">
        <v>-366474.78</v>
      </c>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f t="shared" si="1"/>
        <v>-30000</v>
      </c>
      <c r="BD27" s="7"/>
      <c r="BE27" s="7"/>
      <c r="BF27" s="7"/>
      <c r="BG27" s="7"/>
      <c r="BH27" s="7"/>
      <c r="BI27" s="7"/>
      <c r="BJ27" s="7"/>
      <c r="BK27" s="7"/>
      <c r="BL27" s="7"/>
      <c r="BM27" s="7"/>
      <c r="BN27" s="7"/>
      <c r="BO27" s="7"/>
      <c r="BP27" s="9" t="s">
        <v>127</v>
      </c>
      <c r="BQ27" s="9" t="s">
        <v>127</v>
      </c>
      <c r="BR27" s="9" t="s">
        <v>127</v>
      </c>
      <c r="BS27" t="s">
        <v>83</v>
      </c>
      <c r="BT27" t="s">
        <v>78</v>
      </c>
      <c r="BU27" t="s">
        <v>126</v>
      </c>
      <c r="BV27" t="s">
        <v>152</v>
      </c>
      <c r="BW27" t="s">
        <v>79</v>
      </c>
      <c r="BX27" t="s">
        <v>80</v>
      </c>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row>
    <row r="28" spans="1:702" ht="14.5">
      <c r="A28" s="6" t="s">
        <v>151</v>
      </c>
      <c r="B28" t="s">
        <v>7</v>
      </c>
      <c r="C28" t="s">
        <v>23</v>
      </c>
      <c r="D28">
        <v>2005000</v>
      </c>
      <c r="E28" t="s">
        <v>142</v>
      </c>
      <c r="F28"/>
      <c r="G28" s="7">
        <v>7989.14</v>
      </c>
      <c r="H28" s="7">
        <f t="shared" si="0"/>
        <v>7989.14</v>
      </c>
      <c r="I28" s="7"/>
      <c r="J28" s="7"/>
      <c r="K28" s="7"/>
      <c r="L28" s="7"/>
      <c r="M28" s="7"/>
      <c r="N28" s="7"/>
      <c r="O28" s="7"/>
      <c r="P28" s="7"/>
      <c r="Q28" s="7"/>
      <c r="R28" s="7"/>
      <c r="S28" s="7"/>
      <c r="T28" s="7"/>
      <c r="U28" s="7"/>
      <c r="V28" s="7"/>
      <c r="W28" s="7"/>
      <c r="X28" s="7">
        <v>366474.78</v>
      </c>
      <c r="Y28" s="7">
        <v>-366474.78</v>
      </c>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f t="shared" si="1"/>
        <v>-7989.14</v>
      </c>
      <c r="BD28" s="7"/>
      <c r="BE28" s="7"/>
      <c r="BF28" s="7"/>
      <c r="BG28" s="7"/>
      <c r="BH28" s="7"/>
      <c r="BI28" s="7"/>
      <c r="BJ28" s="7"/>
      <c r="BK28" s="7"/>
      <c r="BL28" s="7"/>
      <c r="BM28" s="7"/>
      <c r="BN28" s="7"/>
      <c r="BO28" s="7"/>
      <c r="BP28" s="9" t="s">
        <v>127</v>
      </c>
      <c r="BQ28" s="9" t="s">
        <v>127</v>
      </c>
      <c r="BR28" s="9" t="s">
        <v>127</v>
      </c>
      <c r="BS28" t="s">
        <v>83</v>
      </c>
      <c r="BT28" t="s">
        <v>78</v>
      </c>
      <c r="BU28" t="s">
        <v>126</v>
      </c>
      <c r="BV28" t="s">
        <v>165</v>
      </c>
      <c r="BW28" t="s">
        <v>79</v>
      </c>
      <c r="BX28" t="s">
        <v>80</v>
      </c>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row>
    <row r="29" spans="1:702" ht="14.5">
      <c r="A29" s="6" t="s">
        <v>151</v>
      </c>
      <c r="B29" t="s">
        <v>7</v>
      </c>
      <c r="C29" t="s">
        <v>23</v>
      </c>
      <c r="D29">
        <v>2005000</v>
      </c>
      <c r="E29" t="s">
        <v>142</v>
      </c>
      <c r="F29"/>
      <c r="G29" s="7">
        <v>7969.14</v>
      </c>
      <c r="H29" s="7">
        <f t="shared" si="0"/>
        <v>7969.14</v>
      </c>
      <c r="I29" s="7"/>
      <c r="J29" s="7"/>
      <c r="K29" s="7"/>
      <c r="L29" s="7"/>
      <c r="M29" s="7"/>
      <c r="N29" s="7"/>
      <c r="O29" s="7"/>
      <c r="P29" s="7"/>
      <c r="Q29" s="7"/>
      <c r="R29" s="7"/>
      <c r="S29" s="7"/>
      <c r="T29" s="7"/>
      <c r="U29" s="7"/>
      <c r="V29" s="7"/>
      <c r="W29" s="7"/>
      <c r="X29" s="7">
        <v>366474.78</v>
      </c>
      <c r="Y29" s="7">
        <v>-366474.78</v>
      </c>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f t="shared" si="1"/>
        <v>-7969.14</v>
      </c>
      <c r="BD29" s="7"/>
      <c r="BE29" s="7"/>
      <c r="BF29" s="7"/>
      <c r="BG29" s="7"/>
      <c r="BH29" s="7"/>
      <c r="BI29" s="7"/>
      <c r="BJ29" s="7"/>
      <c r="BK29" s="7"/>
      <c r="BL29" s="7"/>
      <c r="BM29" s="7"/>
      <c r="BN29" s="7"/>
      <c r="BO29" s="7"/>
      <c r="BP29" s="9" t="s">
        <v>127</v>
      </c>
      <c r="BQ29" s="9" t="s">
        <v>127</v>
      </c>
      <c r="BR29" s="9" t="s">
        <v>127</v>
      </c>
      <c r="BS29" t="s">
        <v>83</v>
      </c>
      <c r="BT29" t="s">
        <v>78</v>
      </c>
      <c r="BU29" t="s">
        <v>126</v>
      </c>
      <c r="BV29" t="s">
        <v>166</v>
      </c>
      <c r="BW29" t="s">
        <v>79</v>
      </c>
      <c r="BX29" t="s">
        <v>80</v>
      </c>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row>
    <row r="30" spans="1:702" ht="14.5">
      <c r="A30" s="6" t="s">
        <v>151</v>
      </c>
      <c r="B30" t="s">
        <v>7</v>
      </c>
      <c r="C30" t="s">
        <v>23</v>
      </c>
      <c r="D30">
        <v>2005000</v>
      </c>
      <c r="E30" t="s">
        <v>142</v>
      </c>
      <c r="F30"/>
      <c r="G30" s="7">
        <v>7969.14</v>
      </c>
      <c r="H30" s="7">
        <f t="shared" si="0"/>
        <v>7969.14</v>
      </c>
      <c r="I30" s="7"/>
      <c r="J30" s="7"/>
      <c r="K30" s="7"/>
      <c r="L30" s="7"/>
      <c r="M30" s="7"/>
      <c r="N30" s="7"/>
      <c r="O30" s="7"/>
      <c r="P30" s="7"/>
      <c r="Q30" s="7"/>
      <c r="R30" s="7"/>
      <c r="S30" s="7"/>
      <c r="T30" s="7"/>
      <c r="U30" s="7"/>
      <c r="V30" s="7"/>
      <c r="W30" s="7"/>
      <c r="X30" s="7">
        <v>366474.78</v>
      </c>
      <c r="Y30" s="7">
        <v>-366474.78</v>
      </c>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f t="shared" si="1"/>
        <v>-7969.14</v>
      </c>
      <c r="BD30" s="7"/>
      <c r="BE30" s="7"/>
      <c r="BF30" s="7"/>
      <c r="BG30" s="7"/>
      <c r="BH30" s="7"/>
      <c r="BI30" s="7"/>
      <c r="BJ30" s="7"/>
      <c r="BK30" s="7"/>
      <c r="BL30" s="7"/>
      <c r="BM30" s="7"/>
      <c r="BN30" s="7"/>
      <c r="BO30" s="7"/>
      <c r="BP30" s="9" t="s">
        <v>127</v>
      </c>
      <c r="BQ30" s="9" t="s">
        <v>127</v>
      </c>
      <c r="BR30" s="9" t="s">
        <v>127</v>
      </c>
      <c r="BS30" t="s">
        <v>83</v>
      </c>
      <c r="BT30" t="s">
        <v>78</v>
      </c>
      <c r="BU30" t="s">
        <v>126</v>
      </c>
      <c r="BV30" t="s">
        <v>110</v>
      </c>
      <c r="BW30" t="s">
        <v>79</v>
      </c>
      <c r="BX30" t="s">
        <v>80</v>
      </c>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row>
    <row r="31" spans="1:702" ht="14.5">
      <c r="A31" s="6" t="s">
        <v>151</v>
      </c>
      <c r="B31" t="s">
        <v>7</v>
      </c>
      <c r="C31" t="s">
        <v>23</v>
      </c>
      <c r="D31">
        <v>2005000</v>
      </c>
      <c r="E31" t="s">
        <v>142</v>
      </c>
      <c r="F31"/>
      <c r="G31" s="7">
        <v>7969.14</v>
      </c>
      <c r="H31" s="7">
        <f t="shared" si="0"/>
        <v>7969.14</v>
      </c>
      <c r="I31" s="7"/>
      <c r="J31" s="7"/>
      <c r="K31" s="7"/>
      <c r="L31" s="7"/>
      <c r="M31" s="7"/>
      <c r="N31" s="7"/>
      <c r="O31" s="7"/>
      <c r="P31" s="7"/>
      <c r="Q31" s="7"/>
      <c r="R31" s="7"/>
      <c r="S31" s="7"/>
      <c r="T31" s="7"/>
      <c r="U31" s="7"/>
      <c r="V31" s="7"/>
      <c r="W31" s="7"/>
      <c r="X31" s="7">
        <v>366474.78</v>
      </c>
      <c r="Y31" s="7">
        <v>-366474.78</v>
      </c>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f t="shared" si="1"/>
        <v>-7969.14</v>
      </c>
      <c r="BD31" s="7"/>
      <c r="BE31" s="7"/>
      <c r="BF31" s="7"/>
      <c r="BG31" s="7"/>
      <c r="BH31" s="7"/>
      <c r="BI31" s="7"/>
      <c r="BJ31" s="7"/>
      <c r="BK31" s="7"/>
      <c r="BL31" s="7"/>
      <c r="BM31" s="7"/>
      <c r="BN31" s="7"/>
      <c r="BO31" s="7"/>
      <c r="BP31" s="9" t="s">
        <v>127</v>
      </c>
      <c r="BQ31" s="9" t="s">
        <v>127</v>
      </c>
      <c r="BR31" s="9" t="s">
        <v>127</v>
      </c>
      <c r="BS31" t="s">
        <v>83</v>
      </c>
      <c r="BT31" t="s">
        <v>78</v>
      </c>
      <c r="BU31" t="s">
        <v>126</v>
      </c>
      <c r="BV31" t="s">
        <v>167</v>
      </c>
      <c r="BW31" t="s">
        <v>79</v>
      </c>
      <c r="BX31" t="s">
        <v>80</v>
      </c>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row>
    <row r="32" spans="1:702" ht="14.5">
      <c r="A32" s="6" t="s">
        <v>151</v>
      </c>
      <c r="B32" t="s">
        <v>7</v>
      </c>
      <c r="C32" t="s">
        <v>23</v>
      </c>
      <c r="D32">
        <v>2005000</v>
      </c>
      <c r="E32" t="s">
        <v>142</v>
      </c>
      <c r="F32"/>
      <c r="G32" s="7">
        <v>7969.14</v>
      </c>
      <c r="H32" s="7">
        <f t="shared" si="0"/>
        <v>7969.14</v>
      </c>
      <c r="I32" s="7"/>
      <c r="J32" s="7"/>
      <c r="K32" s="7"/>
      <c r="L32" s="7"/>
      <c r="M32" s="7"/>
      <c r="N32" s="7"/>
      <c r="O32" s="7"/>
      <c r="P32" s="7"/>
      <c r="Q32" s="7"/>
      <c r="R32" s="7"/>
      <c r="S32" s="7"/>
      <c r="T32" s="7"/>
      <c r="U32" s="7"/>
      <c r="V32" s="7"/>
      <c r="W32" s="7"/>
      <c r="X32" s="7">
        <v>366474.78</v>
      </c>
      <c r="Y32" s="7">
        <v>-366474.78</v>
      </c>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f t="shared" si="1"/>
        <v>-7969.14</v>
      </c>
      <c r="BD32" s="7"/>
      <c r="BE32" s="7"/>
      <c r="BF32" s="7"/>
      <c r="BG32" s="7"/>
      <c r="BH32" s="7"/>
      <c r="BI32" s="7"/>
      <c r="BJ32" s="7"/>
      <c r="BK32" s="7"/>
      <c r="BL32" s="7"/>
      <c r="BM32" s="7"/>
      <c r="BN32" s="7"/>
      <c r="BO32" s="7"/>
      <c r="BP32" s="9" t="s">
        <v>127</v>
      </c>
      <c r="BQ32" s="9" t="s">
        <v>127</v>
      </c>
      <c r="BR32" s="9" t="s">
        <v>127</v>
      </c>
      <c r="BS32" t="s">
        <v>83</v>
      </c>
      <c r="BT32" t="s">
        <v>78</v>
      </c>
      <c r="BU32" t="s">
        <v>126</v>
      </c>
      <c r="BV32" t="s">
        <v>168</v>
      </c>
      <c r="BW32" t="s">
        <v>79</v>
      </c>
      <c r="BX32" t="s">
        <v>80</v>
      </c>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row>
    <row r="33" spans="1:702" ht="14.5">
      <c r="A33" s="6" t="s">
        <v>151</v>
      </c>
      <c r="B33" t="s">
        <v>7</v>
      </c>
      <c r="C33" t="s">
        <v>23</v>
      </c>
      <c r="D33">
        <v>2005000</v>
      </c>
      <c r="E33" t="s">
        <v>142</v>
      </c>
      <c r="F33"/>
      <c r="G33" s="7">
        <v>7967.16</v>
      </c>
      <c r="H33" s="7">
        <f t="shared" si="0"/>
        <v>7967.16</v>
      </c>
      <c r="I33" s="7"/>
      <c r="J33" s="7"/>
      <c r="K33" s="7"/>
      <c r="L33" s="7"/>
      <c r="M33" s="7"/>
      <c r="N33" s="7"/>
      <c r="O33" s="7"/>
      <c r="P33" s="7"/>
      <c r="Q33" s="7"/>
      <c r="R33" s="7"/>
      <c r="S33" s="7"/>
      <c r="T33" s="7"/>
      <c r="U33" s="7"/>
      <c r="V33" s="7"/>
      <c r="W33" s="7"/>
      <c r="X33" s="7">
        <v>366474.78</v>
      </c>
      <c r="Y33" s="7">
        <v>-366474.78</v>
      </c>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f t="shared" si="1"/>
        <v>-7967.16</v>
      </c>
      <c r="BD33" s="7"/>
      <c r="BE33" s="7"/>
      <c r="BF33" s="7"/>
      <c r="BG33" s="7"/>
      <c r="BH33" s="7"/>
      <c r="BI33" s="7"/>
      <c r="BJ33" s="7"/>
      <c r="BK33" s="7"/>
      <c r="BL33" s="7"/>
      <c r="BM33" s="7"/>
      <c r="BN33" s="7"/>
      <c r="BO33" s="7"/>
      <c r="BP33" s="9" t="s">
        <v>127</v>
      </c>
      <c r="BQ33" s="9" t="s">
        <v>127</v>
      </c>
      <c r="BR33" s="9" t="s">
        <v>127</v>
      </c>
      <c r="BS33" t="s">
        <v>83</v>
      </c>
      <c r="BT33" t="s">
        <v>78</v>
      </c>
      <c r="BU33" t="s">
        <v>126</v>
      </c>
      <c r="BV33" t="s">
        <v>169</v>
      </c>
      <c r="BW33" t="s">
        <v>79</v>
      </c>
      <c r="BX33" t="s">
        <v>80</v>
      </c>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row>
    <row r="34" spans="1:702" ht="14.5">
      <c r="A34" s="6" t="s">
        <v>151</v>
      </c>
      <c r="B34" t="s">
        <v>7</v>
      </c>
      <c r="C34" t="s">
        <v>23</v>
      </c>
      <c r="D34">
        <v>2005000</v>
      </c>
      <c r="E34" t="s">
        <v>142</v>
      </c>
      <c r="F34"/>
      <c r="G34" s="7">
        <v>7967.14</v>
      </c>
      <c r="H34" s="7">
        <f t="shared" si="0"/>
        <v>7967.14</v>
      </c>
      <c r="I34" s="7"/>
      <c r="J34" s="7"/>
      <c r="K34" s="7"/>
      <c r="L34" s="7"/>
      <c r="M34" s="7"/>
      <c r="N34" s="7"/>
      <c r="O34" s="7"/>
      <c r="P34" s="7"/>
      <c r="Q34" s="7"/>
      <c r="R34" s="7"/>
      <c r="S34" s="7"/>
      <c r="T34" s="7"/>
      <c r="U34" s="7"/>
      <c r="V34" s="7"/>
      <c r="W34" s="7"/>
      <c r="X34" s="7">
        <v>366474.78</v>
      </c>
      <c r="Y34" s="7">
        <v>-366474.78</v>
      </c>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f t="shared" si="1"/>
        <v>-7967.14</v>
      </c>
      <c r="BD34" s="7"/>
      <c r="BE34" s="7"/>
      <c r="BF34" s="7"/>
      <c r="BG34" s="7"/>
      <c r="BH34" s="7"/>
      <c r="BI34" s="7"/>
      <c r="BJ34" s="7"/>
      <c r="BK34" s="7"/>
      <c r="BL34" s="7"/>
      <c r="BM34" s="7"/>
      <c r="BN34" s="7"/>
      <c r="BO34" s="7"/>
      <c r="BP34" s="9" t="s">
        <v>127</v>
      </c>
      <c r="BQ34" s="9" t="s">
        <v>127</v>
      </c>
      <c r="BR34" s="9" t="s">
        <v>127</v>
      </c>
      <c r="BS34" t="s">
        <v>83</v>
      </c>
      <c r="BT34" t="s">
        <v>78</v>
      </c>
      <c r="BU34" t="s">
        <v>126</v>
      </c>
      <c r="BV34" t="s">
        <v>105</v>
      </c>
      <c r="BW34" t="s">
        <v>79</v>
      </c>
      <c r="BX34" t="s">
        <v>80</v>
      </c>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row>
    <row r="35" spans="1:702" ht="14.5">
      <c r="A35" s="6" t="s">
        <v>143</v>
      </c>
      <c r="B35" t="s">
        <v>7</v>
      </c>
      <c r="C35" t="s">
        <v>23</v>
      </c>
      <c r="D35">
        <v>2005000</v>
      </c>
      <c r="E35" t="s">
        <v>142</v>
      </c>
      <c r="F35"/>
      <c r="G35" s="7">
        <v>174326</v>
      </c>
      <c r="H35" s="7">
        <f t="shared" si="0"/>
        <v>174326</v>
      </c>
      <c r="I35" s="7"/>
      <c r="J35" s="7"/>
      <c r="K35" s="7"/>
      <c r="L35" s="7"/>
      <c r="M35" s="7"/>
      <c r="N35" s="7"/>
      <c r="O35" s="7"/>
      <c r="P35" s="7"/>
      <c r="Q35" s="7"/>
      <c r="R35" s="7"/>
      <c r="S35" s="7"/>
      <c r="T35" s="7"/>
      <c r="U35" s="7"/>
      <c r="V35" s="7"/>
      <c r="W35" s="7"/>
      <c r="X35" s="7">
        <v>206000</v>
      </c>
      <c r="Y35" s="7">
        <v>-206000</v>
      </c>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f t="shared" si="1"/>
        <v>-174326</v>
      </c>
      <c r="BD35" s="7"/>
      <c r="BE35" s="7"/>
      <c r="BF35" s="7"/>
      <c r="BG35" s="7"/>
      <c r="BH35" s="7"/>
      <c r="BI35" s="7"/>
      <c r="BJ35" s="7"/>
      <c r="BK35" s="7"/>
      <c r="BL35" s="7"/>
      <c r="BM35" s="7"/>
      <c r="BN35" s="7"/>
      <c r="BO35" s="7"/>
      <c r="BP35" s="9" t="s">
        <v>127</v>
      </c>
      <c r="BQ35" s="9" t="s">
        <v>127</v>
      </c>
      <c r="BR35" s="9" t="s">
        <v>127</v>
      </c>
      <c r="BS35" t="s">
        <v>83</v>
      </c>
      <c r="BT35" t="s">
        <v>78</v>
      </c>
      <c r="BU35" t="s">
        <v>126</v>
      </c>
      <c r="BV35" t="s">
        <v>99</v>
      </c>
      <c r="BW35" t="s">
        <v>79</v>
      </c>
      <c r="BX35" t="s">
        <v>80</v>
      </c>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row>
    <row r="36" spans="1:702" ht="14.5">
      <c r="A36" s="6" t="s">
        <v>143</v>
      </c>
      <c r="B36" t="s">
        <v>7</v>
      </c>
      <c r="C36" t="s">
        <v>23</v>
      </c>
      <c r="D36">
        <v>2005000</v>
      </c>
      <c r="E36" t="s">
        <v>142</v>
      </c>
      <c r="F36"/>
      <c r="G36" s="7">
        <v>14000</v>
      </c>
      <c r="H36" s="7">
        <f t="shared" si="0"/>
        <v>14000</v>
      </c>
      <c r="I36" s="7"/>
      <c r="J36" s="7"/>
      <c r="K36" s="7"/>
      <c r="L36" s="7"/>
      <c r="M36" s="7"/>
      <c r="N36" s="7"/>
      <c r="O36" s="7"/>
      <c r="P36" s="7"/>
      <c r="Q36" s="7"/>
      <c r="R36" s="7"/>
      <c r="S36" s="7"/>
      <c r="T36" s="7"/>
      <c r="U36" s="7"/>
      <c r="V36" s="7"/>
      <c r="W36" s="7"/>
      <c r="X36" s="7">
        <v>206000</v>
      </c>
      <c r="Y36" s="7">
        <v>-206000</v>
      </c>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f t="shared" si="1"/>
        <v>-14000</v>
      </c>
      <c r="BD36" s="7"/>
      <c r="BE36" s="7"/>
      <c r="BF36" s="7"/>
      <c r="BG36" s="7"/>
      <c r="BH36" s="7"/>
      <c r="BI36" s="7"/>
      <c r="BJ36" s="7"/>
      <c r="BK36" s="7"/>
      <c r="BL36" s="7"/>
      <c r="BM36" s="7"/>
      <c r="BN36" s="7"/>
      <c r="BO36" s="7"/>
      <c r="BP36" s="9" t="s">
        <v>127</v>
      </c>
      <c r="BQ36" s="9" t="s">
        <v>127</v>
      </c>
      <c r="BR36" s="9" t="s">
        <v>127</v>
      </c>
      <c r="BS36" t="s">
        <v>83</v>
      </c>
      <c r="BT36" t="s">
        <v>78</v>
      </c>
      <c r="BU36" t="s">
        <v>126</v>
      </c>
      <c r="BV36" t="s">
        <v>107</v>
      </c>
      <c r="BW36" t="s">
        <v>79</v>
      </c>
      <c r="BX36" t="s">
        <v>80</v>
      </c>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row>
    <row r="37" spans="1:702" ht="14.5">
      <c r="A37" s="6" t="s">
        <v>143</v>
      </c>
      <c r="B37" t="s">
        <v>7</v>
      </c>
      <c r="C37" t="s">
        <v>23</v>
      </c>
      <c r="D37">
        <v>2005000</v>
      </c>
      <c r="E37" t="s">
        <v>142</v>
      </c>
      <c r="F37"/>
      <c r="G37" s="7">
        <v>13674</v>
      </c>
      <c r="H37" s="7">
        <f t="shared" si="0"/>
        <v>13674</v>
      </c>
      <c r="I37" s="7"/>
      <c r="J37" s="7"/>
      <c r="K37" s="7"/>
      <c r="L37" s="7"/>
      <c r="M37" s="7"/>
      <c r="N37" s="7"/>
      <c r="O37" s="7"/>
      <c r="P37" s="7"/>
      <c r="Q37" s="7"/>
      <c r="R37" s="7"/>
      <c r="S37" s="7"/>
      <c r="T37" s="7"/>
      <c r="U37" s="7"/>
      <c r="V37" s="7"/>
      <c r="W37" s="7"/>
      <c r="X37" s="7">
        <v>206000</v>
      </c>
      <c r="Y37" s="7">
        <v>-206000</v>
      </c>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f t="shared" si="1"/>
        <v>-13674</v>
      </c>
      <c r="BD37" s="7"/>
      <c r="BE37" s="7"/>
      <c r="BF37" s="7"/>
      <c r="BG37" s="7"/>
      <c r="BH37" s="7"/>
      <c r="BI37" s="7"/>
      <c r="BJ37" s="7"/>
      <c r="BK37" s="7"/>
      <c r="BL37" s="7"/>
      <c r="BM37" s="7"/>
      <c r="BN37" s="7"/>
      <c r="BO37" s="7"/>
      <c r="BP37" s="9" t="s">
        <v>127</v>
      </c>
      <c r="BQ37" s="9" t="s">
        <v>127</v>
      </c>
      <c r="BR37" s="9" t="s">
        <v>127</v>
      </c>
      <c r="BS37" t="s">
        <v>83</v>
      </c>
      <c r="BT37" t="s">
        <v>78</v>
      </c>
      <c r="BU37" t="s">
        <v>126</v>
      </c>
      <c r="BV37" t="s">
        <v>86</v>
      </c>
      <c r="BW37" t="s">
        <v>79</v>
      </c>
      <c r="BX37" t="s">
        <v>80</v>
      </c>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row>
    <row r="38" spans="1:702" ht="14.5">
      <c r="A38" s="6" t="s">
        <v>141</v>
      </c>
      <c r="B38" t="s">
        <v>7</v>
      </c>
      <c r="C38" t="s">
        <v>23</v>
      </c>
      <c r="D38">
        <v>2005000</v>
      </c>
      <c r="E38" t="s">
        <v>142</v>
      </c>
      <c r="F38" s="39"/>
      <c r="G38" s="7">
        <v>2700000</v>
      </c>
      <c r="H38" s="7">
        <f>G38</f>
        <v>2700000</v>
      </c>
      <c r="I38" s="7"/>
      <c r="J38" s="7"/>
      <c r="K38" s="7"/>
      <c r="L38" s="7"/>
      <c r="M38" s="7"/>
      <c r="N38" s="7"/>
      <c r="O38" s="7"/>
      <c r="P38" s="7"/>
      <c r="Q38" s="7"/>
      <c r="R38" s="7"/>
      <c r="S38" s="7"/>
      <c r="T38" s="7"/>
      <c r="U38" s="7"/>
      <c r="V38" s="7"/>
      <c r="W38" s="7"/>
      <c r="X38" s="7"/>
      <c r="Y38" s="7"/>
      <c r="Z38" s="7"/>
      <c r="AA38" s="7"/>
      <c r="AB38" s="7"/>
      <c r="AC38" s="7">
        <v>-8500000</v>
      </c>
      <c r="AD38" s="7"/>
      <c r="AE38" s="7">
        <v>8500000</v>
      </c>
      <c r="AF38" s="7"/>
      <c r="AG38" s="7"/>
      <c r="AH38" s="7"/>
      <c r="AI38" s="7"/>
      <c r="AJ38" s="7"/>
      <c r="AK38" s="7"/>
      <c r="AL38" s="7"/>
      <c r="AM38" s="7"/>
      <c r="AN38" s="7"/>
      <c r="AO38" s="7"/>
      <c r="AP38" s="7"/>
      <c r="AQ38" s="7"/>
      <c r="AR38" s="7"/>
      <c r="AS38" s="7"/>
      <c r="AT38" s="7"/>
      <c r="AU38" s="7"/>
      <c r="AV38" s="7"/>
      <c r="AW38" s="7"/>
      <c r="AX38" s="7"/>
      <c r="AY38" s="7"/>
      <c r="AZ38" s="7"/>
      <c r="BA38" s="7"/>
      <c r="BB38" s="7"/>
      <c r="BC38" s="7">
        <f>-H38</f>
        <v>-2700000</v>
      </c>
      <c r="BD38" s="7"/>
      <c r="BE38" s="7"/>
      <c r="BF38" s="7"/>
      <c r="BG38" s="7"/>
      <c r="BH38" s="7"/>
      <c r="BI38" s="7"/>
      <c r="BJ38" s="7"/>
      <c r="BK38" s="7"/>
      <c r="BL38" s="7"/>
      <c r="BM38" s="7"/>
      <c r="BN38" s="7"/>
      <c r="BO38" s="7"/>
      <c r="BP38" s="9" t="s">
        <v>127</v>
      </c>
      <c r="BQ38" s="9" t="s">
        <v>127</v>
      </c>
      <c r="BR38" s="9" t="s">
        <v>127</v>
      </c>
      <c r="BS38" t="s">
        <v>77</v>
      </c>
      <c r="BT38" t="s">
        <v>78</v>
      </c>
      <c r="BU38" t="s">
        <v>126</v>
      </c>
      <c r="BV38" t="s">
        <v>130</v>
      </c>
      <c r="BW38" t="s">
        <v>79</v>
      </c>
      <c r="BX38" t="s">
        <v>80</v>
      </c>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row>
    <row r="39" spans="1:702" ht="14.5">
      <c r="A39" s="6" t="s">
        <v>143</v>
      </c>
      <c r="B39" t="s">
        <v>7</v>
      </c>
      <c r="C39" t="s">
        <v>23</v>
      </c>
      <c r="D39">
        <v>2005000</v>
      </c>
      <c r="E39" t="s">
        <v>142</v>
      </c>
      <c r="F39"/>
      <c r="G39" s="7">
        <v>4000</v>
      </c>
      <c r="H39" s="7">
        <f t="shared" si="0"/>
        <v>4000</v>
      </c>
      <c r="I39" s="7"/>
      <c r="J39" s="7"/>
      <c r="K39" s="7"/>
      <c r="L39" s="7"/>
      <c r="M39" s="7"/>
      <c r="N39" s="7"/>
      <c r="O39" s="7"/>
      <c r="P39" s="7"/>
      <c r="Q39" s="7"/>
      <c r="R39" s="7"/>
      <c r="S39" s="7"/>
      <c r="T39" s="7"/>
      <c r="U39" s="7"/>
      <c r="V39" s="7"/>
      <c r="W39" s="7"/>
      <c r="X39" s="7">
        <v>206000</v>
      </c>
      <c r="Y39" s="7">
        <v>-206000</v>
      </c>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f t="shared" si="1"/>
        <v>-4000</v>
      </c>
      <c r="BD39" s="7"/>
      <c r="BE39" s="7"/>
      <c r="BF39" s="7"/>
      <c r="BG39" s="7"/>
      <c r="BH39" s="7"/>
      <c r="BI39" s="7"/>
      <c r="BJ39" s="7"/>
      <c r="BK39" s="7"/>
      <c r="BL39" s="7"/>
      <c r="BM39" s="7"/>
      <c r="BN39" s="7"/>
      <c r="BO39" s="7"/>
      <c r="BP39" s="9" t="s">
        <v>127</v>
      </c>
      <c r="BQ39" s="9" t="s">
        <v>127</v>
      </c>
      <c r="BR39" s="9" t="s">
        <v>127</v>
      </c>
      <c r="BS39" t="s">
        <v>83</v>
      </c>
      <c r="BT39" t="s">
        <v>78</v>
      </c>
      <c r="BU39" t="s">
        <v>126</v>
      </c>
      <c r="BV39" t="s">
        <v>95</v>
      </c>
      <c r="BW39" t="s">
        <v>79</v>
      </c>
      <c r="BX39" t="s">
        <v>80</v>
      </c>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row>
    <row r="40" spans="1:702" ht="14.5">
      <c r="A40" s="6" t="s">
        <v>170</v>
      </c>
      <c r="B40" t="s">
        <v>7</v>
      </c>
      <c r="C40" t="s">
        <v>23</v>
      </c>
      <c r="D40">
        <v>2005000</v>
      </c>
      <c r="E40" t="s">
        <v>142</v>
      </c>
      <c r="F40"/>
      <c r="G40" s="7">
        <v>7920</v>
      </c>
      <c r="H40" s="7">
        <f t="shared" si="0"/>
        <v>7920</v>
      </c>
      <c r="I40" s="7"/>
      <c r="J40" s="7"/>
      <c r="K40" s="7"/>
      <c r="L40" s="7"/>
      <c r="M40" s="7"/>
      <c r="N40" s="7"/>
      <c r="O40" s="7"/>
      <c r="P40" s="7"/>
      <c r="Q40" s="7"/>
      <c r="R40" s="7"/>
      <c r="S40" s="7"/>
      <c r="T40" s="7"/>
      <c r="U40" s="7"/>
      <c r="V40" s="7"/>
      <c r="W40" s="7"/>
      <c r="X40" s="7">
        <v>16554.599999999999</v>
      </c>
      <c r="Y40" s="7">
        <v>-16554.599999999999</v>
      </c>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f t="shared" si="1"/>
        <v>-7920</v>
      </c>
      <c r="BD40" s="7"/>
      <c r="BE40" s="7"/>
      <c r="BF40" s="7"/>
      <c r="BG40" s="7"/>
      <c r="BH40" s="7"/>
      <c r="BI40" s="7"/>
      <c r="BJ40" s="7"/>
      <c r="BK40" s="7"/>
      <c r="BL40" s="7"/>
      <c r="BM40" s="7"/>
      <c r="BN40" s="7"/>
      <c r="BO40" s="7"/>
      <c r="BP40" s="9" t="s">
        <v>127</v>
      </c>
      <c r="BQ40" s="9" t="s">
        <v>127</v>
      </c>
      <c r="BR40" s="9" t="s">
        <v>127</v>
      </c>
      <c r="BS40" t="s">
        <v>83</v>
      </c>
      <c r="BT40" t="s">
        <v>78</v>
      </c>
      <c r="BU40" t="s">
        <v>126</v>
      </c>
      <c r="BV40" t="s">
        <v>84</v>
      </c>
      <c r="BW40" t="s">
        <v>79</v>
      </c>
      <c r="BX40" t="s">
        <v>80</v>
      </c>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row>
    <row r="41" spans="1:702" ht="14.5">
      <c r="A41" s="6" t="s">
        <v>170</v>
      </c>
      <c r="B41" t="s">
        <v>7</v>
      </c>
      <c r="C41" t="s">
        <v>23</v>
      </c>
      <c r="D41">
        <v>2005000</v>
      </c>
      <c r="E41" t="s">
        <v>142</v>
      </c>
      <c r="F41"/>
      <c r="G41" s="7">
        <v>3240</v>
      </c>
      <c r="H41" s="7">
        <f t="shared" si="0"/>
        <v>3240</v>
      </c>
      <c r="I41" s="7"/>
      <c r="J41" s="7"/>
      <c r="K41" s="7"/>
      <c r="L41" s="7"/>
      <c r="M41" s="7"/>
      <c r="N41" s="7"/>
      <c r="O41" s="7"/>
      <c r="P41" s="7"/>
      <c r="Q41" s="7"/>
      <c r="R41" s="7"/>
      <c r="S41" s="7"/>
      <c r="T41" s="7"/>
      <c r="U41" s="7"/>
      <c r="V41" s="7"/>
      <c r="W41" s="7"/>
      <c r="X41" s="7">
        <v>16554.599999999999</v>
      </c>
      <c r="Y41" s="7">
        <v>-16554.599999999999</v>
      </c>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f t="shared" si="1"/>
        <v>-3240</v>
      </c>
      <c r="BD41" s="7"/>
      <c r="BE41" s="7"/>
      <c r="BF41" s="7"/>
      <c r="BG41" s="7"/>
      <c r="BH41" s="7"/>
      <c r="BI41" s="7"/>
      <c r="BJ41" s="7"/>
      <c r="BK41" s="7"/>
      <c r="BL41" s="7"/>
      <c r="BM41" s="7"/>
      <c r="BN41" s="7"/>
      <c r="BO41" s="7"/>
      <c r="BP41" s="9" t="s">
        <v>127</v>
      </c>
      <c r="BQ41" s="9" t="s">
        <v>127</v>
      </c>
      <c r="BR41" s="9" t="s">
        <v>127</v>
      </c>
      <c r="BS41" t="s">
        <v>83</v>
      </c>
      <c r="BT41" t="s">
        <v>78</v>
      </c>
      <c r="BU41" t="s">
        <v>126</v>
      </c>
      <c r="BV41" t="s">
        <v>99</v>
      </c>
      <c r="BW41" t="s">
        <v>79</v>
      </c>
      <c r="BX41" t="s">
        <v>80</v>
      </c>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row>
    <row r="42" spans="1:702" ht="14.5">
      <c r="A42" s="6" t="s">
        <v>170</v>
      </c>
      <c r="B42" t="s">
        <v>7</v>
      </c>
      <c r="C42" t="s">
        <v>23</v>
      </c>
      <c r="D42">
        <v>2005000</v>
      </c>
      <c r="E42" t="s">
        <v>142</v>
      </c>
      <c r="F42"/>
      <c r="G42" s="7">
        <v>2697.3</v>
      </c>
      <c r="H42" s="7">
        <f t="shared" si="0"/>
        <v>2697.3</v>
      </c>
      <c r="I42" s="7"/>
      <c r="J42" s="7"/>
      <c r="K42" s="7"/>
      <c r="L42" s="7"/>
      <c r="M42" s="7"/>
      <c r="N42" s="7"/>
      <c r="O42" s="7"/>
      <c r="P42" s="7"/>
      <c r="Q42" s="7"/>
      <c r="R42" s="7"/>
      <c r="S42" s="7"/>
      <c r="T42" s="7"/>
      <c r="U42" s="7"/>
      <c r="V42" s="7"/>
      <c r="W42" s="7"/>
      <c r="X42" s="7">
        <v>16554.599999999999</v>
      </c>
      <c r="Y42" s="7">
        <v>-16554.599999999999</v>
      </c>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f t="shared" si="1"/>
        <v>-2697.3</v>
      </c>
      <c r="BD42" s="7"/>
      <c r="BE42" s="7"/>
      <c r="BF42" s="7"/>
      <c r="BG42" s="7"/>
      <c r="BH42" s="7"/>
      <c r="BI42" s="7"/>
      <c r="BJ42" s="7"/>
      <c r="BK42" s="7"/>
      <c r="BL42" s="7"/>
      <c r="BM42" s="7"/>
      <c r="BN42" s="7"/>
      <c r="BO42" s="7"/>
      <c r="BP42" s="9" t="s">
        <v>127</v>
      </c>
      <c r="BQ42" s="9" t="s">
        <v>127</v>
      </c>
      <c r="BR42" s="9" t="s">
        <v>127</v>
      </c>
      <c r="BS42" t="s">
        <v>83</v>
      </c>
      <c r="BT42" t="s">
        <v>78</v>
      </c>
      <c r="BU42" t="s">
        <v>126</v>
      </c>
      <c r="BV42" t="s">
        <v>86</v>
      </c>
      <c r="BW42" t="s">
        <v>79</v>
      </c>
      <c r="BX42" t="s">
        <v>80</v>
      </c>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row>
    <row r="43" spans="1:702" ht="14.5">
      <c r="A43" s="6" t="s">
        <v>170</v>
      </c>
      <c r="B43" t="s">
        <v>7</v>
      </c>
      <c r="C43" t="s">
        <v>23</v>
      </c>
      <c r="D43">
        <v>2005000</v>
      </c>
      <c r="E43" t="s">
        <v>142</v>
      </c>
      <c r="F43"/>
      <c r="G43" s="7">
        <v>2697.3</v>
      </c>
      <c r="H43" s="7">
        <f t="shared" si="0"/>
        <v>2697.3</v>
      </c>
      <c r="I43" s="7"/>
      <c r="J43" s="7"/>
      <c r="K43" s="7"/>
      <c r="L43" s="7"/>
      <c r="M43" s="7"/>
      <c r="N43" s="7"/>
      <c r="O43" s="7"/>
      <c r="P43" s="7"/>
      <c r="Q43" s="7"/>
      <c r="R43" s="7"/>
      <c r="S43" s="7"/>
      <c r="T43" s="7"/>
      <c r="U43" s="7"/>
      <c r="V43" s="7"/>
      <c r="W43" s="7"/>
      <c r="X43" s="7">
        <v>16554.599999999999</v>
      </c>
      <c r="Y43" s="7">
        <v>-16554.599999999999</v>
      </c>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f t="shared" si="1"/>
        <v>-2697.3</v>
      </c>
      <c r="BD43" s="7"/>
      <c r="BE43" s="7"/>
      <c r="BF43" s="7"/>
      <c r="BG43" s="7"/>
      <c r="BH43" s="7"/>
      <c r="BI43" s="7"/>
      <c r="BJ43" s="7"/>
      <c r="BK43" s="7"/>
      <c r="BL43" s="7"/>
      <c r="BM43" s="7"/>
      <c r="BN43" s="7"/>
      <c r="BO43" s="7"/>
      <c r="BP43" s="9" t="s">
        <v>127</v>
      </c>
      <c r="BQ43" s="9" t="s">
        <v>127</v>
      </c>
      <c r="BR43" s="9" t="s">
        <v>127</v>
      </c>
      <c r="BS43" t="s">
        <v>83</v>
      </c>
      <c r="BT43" t="s">
        <v>78</v>
      </c>
      <c r="BU43" t="s">
        <v>126</v>
      </c>
      <c r="BV43" t="s">
        <v>107</v>
      </c>
      <c r="BW43" t="s">
        <v>79</v>
      </c>
      <c r="BX43" t="s">
        <v>80</v>
      </c>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row>
    <row r="44" spans="1:702" ht="14.5">
      <c r="A44" s="6" t="s">
        <v>144</v>
      </c>
      <c r="B44" t="s">
        <v>7</v>
      </c>
      <c r="C44" t="s">
        <v>23</v>
      </c>
      <c r="D44">
        <v>2005000</v>
      </c>
      <c r="E44" t="s">
        <v>142</v>
      </c>
      <c r="F44"/>
      <c r="G44" s="7">
        <v>150000</v>
      </c>
      <c r="H44" s="7">
        <f t="shared" si="0"/>
        <v>150000</v>
      </c>
      <c r="I44" s="7"/>
      <c r="J44" s="7"/>
      <c r="K44" s="7"/>
      <c r="L44" s="7"/>
      <c r="M44" s="7"/>
      <c r="N44" s="7"/>
      <c r="O44" s="7"/>
      <c r="P44" s="7"/>
      <c r="Q44" s="7"/>
      <c r="R44" s="7"/>
      <c r="S44" s="7"/>
      <c r="T44" s="7"/>
      <c r="U44" s="7"/>
      <c r="V44" s="7"/>
      <c r="W44" s="7"/>
      <c r="X44" s="7">
        <v>150000</v>
      </c>
      <c r="Y44" s="7">
        <v>-150000</v>
      </c>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f t="shared" si="1"/>
        <v>-150000</v>
      </c>
      <c r="BD44" s="7"/>
      <c r="BE44" s="7"/>
      <c r="BF44" s="7"/>
      <c r="BG44" s="7"/>
      <c r="BH44" s="7"/>
      <c r="BI44" s="7"/>
      <c r="BJ44" s="7"/>
      <c r="BK44" s="7"/>
      <c r="BL44" s="7"/>
      <c r="BM44" s="7"/>
      <c r="BN44" s="7"/>
      <c r="BO44" s="7"/>
      <c r="BP44" s="9" t="s">
        <v>127</v>
      </c>
      <c r="BQ44" s="9" t="s">
        <v>127</v>
      </c>
      <c r="BR44" s="9" t="s">
        <v>127</v>
      </c>
      <c r="BS44" t="s">
        <v>83</v>
      </c>
      <c r="BT44" t="s">
        <v>78</v>
      </c>
      <c r="BU44" t="s">
        <v>126</v>
      </c>
      <c r="BV44" t="s">
        <v>84</v>
      </c>
      <c r="BW44" t="s">
        <v>79</v>
      </c>
      <c r="BX44" t="s">
        <v>80</v>
      </c>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row>
    <row r="45" spans="1:702" ht="14.5">
      <c r="A45" s="6" t="s">
        <v>146</v>
      </c>
      <c r="B45" t="s">
        <v>7</v>
      </c>
      <c r="C45" t="s">
        <v>23</v>
      </c>
      <c r="D45">
        <v>2005000</v>
      </c>
      <c r="E45" t="s">
        <v>142</v>
      </c>
      <c r="F45"/>
      <c r="G45" s="7">
        <v>64054</v>
      </c>
      <c r="H45" s="7">
        <f t="shared" si="0"/>
        <v>64054</v>
      </c>
      <c r="I45" s="7"/>
      <c r="J45" s="7"/>
      <c r="K45" s="7"/>
      <c r="L45" s="7"/>
      <c r="M45" s="7"/>
      <c r="N45" s="7"/>
      <c r="O45" s="7"/>
      <c r="P45" s="7"/>
      <c r="Q45" s="7"/>
      <c r="R45" s="7"/>
      <c r="S45" s="7"/>
      <c r="T45" s="7"/>
      <c r="U45" s="7"/>
      <c r="V45" s="7"/>
      <c r="W45" s="7"/>
      <c r="X45" s="7">
        <v>64054</v>
      </c>
      <c r="Y45" s="7">
        <v>-64054</v>
      </c>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f t="shared" si="1"/>
        <v>-64054</v>
      </c>
      <c r="BD45" s="7"/>
      <c r="BE45" s="7"/>
      <c r="BF45" s="7"/>
      <c r="BG45" s="7"/>
      <c r="BH45" s="7"/>
      <c r="BI45" s="7"/>
      <c r="BJ45" s="7"/>
      <c r="BK45" s="7"/>
      <c r="BL45" s="7"/>
      <c r="BM45" s="7"/>
      <c r="BN45" s="7"/>
      <c r="BO45" s="7"/>
      <c r="BP45" s="9" t="s">
        <v>127</v>
      </c>
      <c r="BQ45" s="9" t="s">
        <v>127</v>
      </c>
      <c r="BR45" s="9" t="s">
        <v>127</v>
      </c>
      <c r="BS45" t="s">
        <v>83</v>
      </c>
      <c r="BT45" t="s">
        <v>78</v>
      </c>
      <c r="BU45" t="s">
        <v>126</v>
      </c>
      <c r="BV45" t="s">
        <v>84</v>
      </c>
      <c r="BW45" t="s">
        <v>79</v>
      </c>
      <c r="BX45" t="s">
        <v>80</v>
      </c>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row>
    <row r="46" spans="1:702" ht="14.5">
      <c r="A46" s="6" t="s">
        <v>150</v>
      </c>
      <c r="B46" t="s">
        <v>7</v>
      </c>
      <c r="C46" t="s">
        <v>23</v>
      </c>
      <c r="D46">
        <v>2005000</v>
      </c>
      <c r="E46" t="s">
        <v>142</v>
      </c>
      <c r="F46"/>
      <c r="G46" s="7">
        <v>32600</v>
      </c>
      <c r="H46" s="7">
        <f t="shared" si="0"/>
        <v>32600</v>
      </c>
      <c r="I46" s="7"/>
      <c r="J46" s="7"/>
      <c r="K46" s="7"/>
      <c r="L46" s="7"/>
      <c r="M46" s="7"/>
      <c r="N46" s="7"/>
      <c r="O46" s="7"/>
      <c r="P46" s="7"/>
      <c r="Q46" s="7"/>
      <c r="R46" s="7"/>
      <c r="S46" s="7"/>
      <c r="T46" s="7"/>
      <c r="U46" s="7"/>
      <c r="V46" s="7"/>
      <c r="W46" s="7"/>
      <c r="X46" s="7">
        <v>35800</v>
      </c>
      <c r="Y46" s="7">
        <v>-35800</v>
      </c>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f t="shared" si="1"/>
        <v>-32600</v>
      </c>
      <c r="BD46" s="7"/>
      <c r="BE46" s="7"/>
      <c r="BF46" s="7"/>
      <c r="BG46" s="7"/>
      <c r="BH46" s="7"/>
      <c r="BI46" s="7"/>
      <c r="BJ46" s="7"/>
      <c r="BK46" s="7"/>
      <c r="BL46" s="7"/>
      <c r="BM46" s="7"/>
      <c r="BN46" s="7"/>
      <c r="BO46" s="7"/>
      <c r="BP46" s="9" t="s">
        <v>127</v>
      </c>
      <c r="BQ46" s="9" t="s">
        <v>127</v>
      </c>
      <c r="BR46" s="9" t="s">
        <v>127</v>
      </c>
      <c r="BS46" t="s">
        <v>83</v>
      </c>
      <c r="BT46" t="s">
        <v>78</v>
      </c>
      <c r="BU46" t="s">
        <v>126</v>
      </c>
      <c r="BV46" t="s">
        <v>84</v>
      </c>
      <c r="BW46" t="s">
        <v>79</v>
      </c>
      <c r="BX46" t="s">
        <v>80</v>
      </c>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row>
    <row r="47" spans="1:702" ht="14.5">
      <c r="A47" s="6" t="s">
        <v>150</v>
      </c>
      <c r="B47" t="s">
        <v>7</v>
      </c>
      <c r="C47" t="s">
        <v>23</v>
      </c>
      <c r="D47">
        <v>2005000</v>
      </c>
      <c r="E47" t="s">
        <v>142</v>
      </c>
      <c r="F47"/>
      <c r="G47" s="7">
        <v>3200</v>
      </c>
      <c r="H47" s="7">
        <f t="shared" si="0"/>
        <v>3200</v>
      </c>
      <c r="I47" s="7"/>
      <c r="J47" s="7"/>
      <c r="K47" s="7"/>
      <c r="L47" s="7"/>
      <c r="M47" s="7"/>
      <c r="N47" s="7"/>
      <c r="O47" s="7"/>
      <c r="P47" s="7"/>
      <c r="Q47" s="7"/>
      <c r="R47" s="7"/>
      <c r="S47" s="7"/>
      <c r="T47" s="7"/>
      <c r="U47" s="7"/>
      <c r="V47" s="7"/>
      <c r="W47" s="7"/>
      <c r="X47" s="7">
        <v>35800</v>
      </c>
      <c r="Y47" s="7">
        <v>-35800</v>
      </c>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f t="shared" si="1"/>
        <v>-3200</v>
      </c>
      <c r="BD47" s="7"/>
      <c r="BE47" s="7"/>
      <c r="BF47" s="7"/>
      <c r="BG47" s="7"/>
      <c r="BH47" s="7"/>
      <c r="BI47" s="7"/>
      <c r="BJ47" s="7"/>
      <c r="BK47" s="7"/>
      <c r="BL47" s="7"/>
      <c r="BM47" s="7"/>
      <c r="BN47" s="7"/>
      <c r="BO47" s="7"/>
      <c r="BP47" s="9" t="s">
        <v>127</v>
      </c>
      <c r="BQ47" s="9" t="s">
        <v>127</v>
      </c>
      <c r="BR47" s="9" t="s">
        <v>127</v>
      </c>
      <c r="BS47" t="s">
        <v>83</v>
      </c>
      <c r="BT47" t="s">
        <v>78</v>
      </c>
      <c r="BU47" t="s">
        <v>126</v>
      </c>
      <c r="BV47" t="s">
        <v>99</v>
      </c>
      <c r="BW47" t="s">
        <v>79</v>
      </c>
      <c r="BX47" t="s">
        <v>80</v>
      </c>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row>
    <row r="48" spans="1:702" ht="15.5">
      <c r="A48" s="6" t="s">
        <v>178</v>
      </c>
      <c r="B48" t="s">
        <v>7</v>
      </c>
      <c r="C48" t="s">
        <v>23</v>
      </c>
      <c r="D48">
        <v>2005000</v>
      </c>
      <c r="E48" t="s">
        <v>142</v>
      </c>
      <c r="F48" s="45"/>
      <c r="G48" s="7">
        <v>1820</v>
      </c>
      <c r="H48" s="7">
        <f t="shared" si="0"/>
        <v>1820</v>
      </c>
      <c r="I48" s="7"/>
      <c r="J48" s="7"/>
      <c r="K48" s="7"/>
      <c r="L48" s="7"/>
      <c r="M48" s="7"/>
      <c r="N48" s="7"/>
      <c r="O48" s="7"/>
      <c r="P48" s="7"/>
      <c r="Q48" s="7"/>
      <c r="R48" s="7"/>
      <c r="S48" s="7"/>
      <c r="T48" s="7"/>
      <c r="U48" s="7"/>
      <c r="V48" s="7"/>
      <c r="W48" s="7"/>
      <c r="X48" s="7">
        <v>7280</v>
      </c>
      <c r="Y48" s="7">
        <v>-7280</v>
      </c>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f t="shared" si="1"/>
        <v>-1820</v>
      </c>
      <c r="BD48" s="7"/>
      <c r="BE48" s="7"/>
      <c r="BF48" s="7"/>
      <c r="BG48" s="7"/>
      <c r="BH48" s="7"/>
      <c r="BI48" s="7"/>
      <c r="BJ48" s="7"/>
      <c r="BK48" s="7"/>
      <c r="BL48" s="7"/>
      <c r="BM48" s="7"/>
      <c r="BN48" s="7"/>
      <c r="BO48" s="7"/>
      <c r="BP48" s="9" t="s">
        <v>127</v>
      </c>
      <c r="BQ48" s="9" t="s">
        <v>127</v>
      </c>
      <c r="BR48" s="9" t="s">
        <v>127</v>
      </c>
      <c r="BS48" t="s">
        <v>83</v>
      </c>
      <c r="BT48" t="s">
        <v>78</v>
      </c>
      <c r="BU48" t="s">
        <v>126</v>
      </c>
      <c r="BV48" t="s">
        <v>107</v>
      </c>
      <c r="BW48" t="s">
        <v>79</v>
      </c>
      <c r="BX48" t="s">
        <v>80</v>
      </c>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row>
    <row r="49" spans="1:702" ht="14.5">
      <c r="A49" s="6" t="s">
        <v>178</v>
      </c>
      <c r="B49" t="s">
        <v>7</v>
      </c>
      <c r="C49" t="s">
        <v>23</v>
      </c>
      <c r="D49">
        <v>2005000</v>
      </c>
      <c r="E49" t="s">
        <v>142</v>
      </c>
      <c r="F49"/>
      <c r="G49" s="7">
        <v>1820</v>
      </c>
      <c r="H49" s="7">
        <f t="shared" si="0"/>
        <v>1820</v>
      </c>
      <c r="I49" s="7"/>
      <c r="J49" s="7"/>
      <c r="K49" s="7"/>
      <c r="L49" s="7"/>
      <c r="M49" s="7"/>
      <c r="N49" s="7"/>
      <c r="O49" s="7"/>
      <c r="P49" s="7"/>
      <c r="Q49" s="7"/>
      <c r="R49" s="7"/>
      <c r="S49" s="7"/>
      <c r="T49" s="7"/>
      <c r="U49" s="7"/>
      <c r="V49" s="7"/>
      <c r="W49" s="7"/>
      <c r="X49" s="7">
        <v>7280</v>
      </c>
      <c r="Y49" s="7">
        <v>-7280</v>
      </c>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f t="shared" si="1"/>
        <v>-1820</v>
      </c>
      <c r="BD49" s="7"/>
      <c r="BE49" s="7"/>
      <c r="BF49" s="7"/>
      <c r="BG49" s="7"/>
      <c r="BH49" s="7"/>
      <c r="BI49" s="7"/>
      <c r="BJ49" s="7"/>
      <c r="BK49" s="7"/>
      <c r="BL49" s="7"/>
      <c r="BM49" s="7"/>
      <c r="BN49" s="7"/>
      <c r="BO49" s="7"/>
      <c r="BP49" s="9" t="s">
        <v>127</v>
      </c>
      <c r="BQ49" s="9" t="s">
        <v>127</v>
      </c>
      <c r="BR49" s="9" t="s">
        <v>127</v>
      </c>
      <c r="BS49" t="s">
        <v>83</v>
      </c>
      <c r="BT49" t="s">
        <v>78</v>
      </c>
      <c r="BU49" t="s">
        <v>126</v>
      </c>
      <c r="BV49" t="s">
        <v>84</v>
      </c>
      <c r="BW49" t="s">
        <v>79</v>
      </c>
      <c r="BX49" t="s">
        <v>80</v>
      </c>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row>
    <row r="50" spans="1:702" ht="14.5">
      <c r="A50" s="6" t="s">
        <v>178</v>
      </c>
      <c r="B50" t="s">
        <v>7</v>
      </c>
      <c r="C50" t="s">
        <v>23</v>
      </c>
      <c r="D50">
        <v>2005000</v>
      </c>
      <c r="E50" t="s">
        <v>142</v>
      </c>
      <c r="F50"/>
      <c r="G50" s="7">
        <v>1820</v>
      </c>
      <c r="H50" s="7">
        <f t="shared" si="0"/>
        <v>1820</v>
      </c>
      <c r="I50" s="7"/>
      <c r="J50" s="7"/>
      <c r="K50" s="7"/>
      <c r="L50" s="7"/>
      <c r="M50" s="7"/>
      <c r="N50" s="7"/>
      <c r="O50" s="7"/>
      <c r="P50" s="7"/>
      <c r="Q50" s="7"/>
      <c r="R50" s="7"/>
      <c r="S50" s="7"/>
      <c r="T50" s="7"/>
      <c r="U50" s="7"/>
      <c r="V50" s="7"/>
      <c r="W50" s="7"/>
      <c r="X50" s="7">
        <v>7280</v>
      </c>
      <c r="Y50" s="7">
        <v>-7280</v>
      </c>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f t="shared" si="1"/>
        <v>-1820</v>
      </c>
      <c r="BD50" s="7"/>
      <c r="BE50" s="7"/>
      <c r="BF50" s="7"/>
      <c r="BG50" s="7"/>
      <c r="BH50" s="7"/>
      <c r="BI50" s="7"/>
      <c r="BJ50" s="7"/>
      <c r="BK50" s="7"/>
      <c r="BL50" s="7"/>
      <c r="BM50" s="7"/>
      <c r="BN50" s="7"/>
      <c r="BO50" s="7"/>
      <c r="BP50" s="9" t="s">
        <v>127</v>
      </c>
      <c r="BQ50" s="9" t="s">
        <v>127</v>
      </c>
      <c r="BR50" s="9" t="s">
        <v>127</v>
      </c>
      <c r="BS50" t="s">
        <v>83</v>
      </c>
      <c r="BT50" t="s">
        <v>78</v>
      </c>
      <c r="BU50" t="s">
        <v>126</v>
      </c>
      <c r="BV50" t="s">
        <v>99</v>
      </c>
      <c r="BW50" t="s">
        <v>79</v>
      </c>
      <c r="BX50" t="s">
        <v>80</v>
      </c>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row>
    <row r="51" spans="1:702" ht="14.5">
      <c r="A51" s="6" t="s">
        <v>178</v>
      </c>
      <c r="B51" t="s">
        <v>7</v>
      </c>
      <c r="C51" t="s">
        <v>23</v>
      </c>
      <c r="D51">
        <v>2005000</v>
      </c>
      <c r="E51" t="s">
        <v>142</v>
      </c>
      <c r="F51"/>
      <c r="G51" s="7">
        <v>1820</v>
      </c>
      <c r="H51" s="7">
        <f t="shared" si="0"/>
        <v>1820</v>
      </c>
      <c r="I51" s="7"/>
      <c r="J51" s="7"/>
      <c r="K51" s="7"/>
      <c r="L51" s="7"/>
      <c r="M51" s="7"/>
      <c r="N51" s="7"/>
      <c r="O51" s="7"/>
      <c r="P51" s="7"/>
      <c r="Q51" s="7"/>
      <c r="R51" s="7"/>
      <c r="S51" s="7"/>
      <c r="T51" s="7"/>
      <c r="U51" s="7"/>
      <c r="V51" s="7"/>
      <c r="W51" s="7"/>
      <c r="X51" s="7">
        <v>7280</v>
      </c>
      <c r="Y51" s="7">
        <v>-7280</v>
      </c>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f t="shared" si="1"/>
        <v>-1820</v>
      </c>
      <c r="BD51" s="7"/>
      <c r="BE51" s="7"/>
      <c r="BF51" s="7"/>
      <c r="BG51" s="7"/>
      <c r="BH51" s="7"/>
      <c r="BI51" s="7"/>
      <c r="BJ51" s="7"/>
      <c r="BK51" s="7"/>
      <c r="BL51" s="7"/>
      <c r="BM51" s="7"/>
      <c r="BN51" s="7"/>
      <c r="BO51" s="7"/>
      <c r="BP51" s="9" t="s">
        <v>127</v>
      </c>
      <c r="BQ51" s="9" t="s">
        <v>127</v>
      </c>
      <c r="BR51" s="9" t="s">
        <v>127</v>
      </c>
      <c r="BS51" t="s">
        <v>83</v>
      </c>
      <c r="BT51" t="s">
        <v>78</v>
      </c>
      <c r="BU51" t="s">
        <v>126</v>
      </c>
      <c r="BV51" t="s">
        <v>86</v>
      </c>
      <c r="BW51" t="s">
        <v>79</v>
      </c>
      <c r="BX51" t="s">
        <v>80</v>
      </c>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row>
    <row r="52" spans="1:702" ht="14.5">
      <c r="A52" s="6" t="s">
        <v>176</v>
      </c>
      <c r="B52" t="s">
        <v>7</v>
      </c>
      <c r="C52" t="s">
        <v>23</v>
      </c>
      <c r="D52">
        <v>2005000</v>
      </c>
      <c r="E52" t="s">
        <v>142</v>
      </c>
      <c r="F52"/>
      <c r="G52" s="7">
        <v>1550</v>
      </c>
      <c r="H52" s="7">
        <f>G52</f>
        <v>1550</v>
      </c>
      <c r="I52" s="7"/>
      <c r="J52" s="7"/>
      <c r="K52" s="7"/>
      <c r="L52" s="7"/>
      <c r="M52" s="7"/>
      <c r="N52" s="7"/>
      <c r="O52" s="7"/>
      <c r="P52" s="7"/>
      <c r="Q52" s="7"/>
      <c r="R52" s="7"/>
      <c r="S52" s="7"/>
      <c r="T52" s="7"/>
      <c r="U52" s="7"/>
      <c r="V52" s="7"/>
      <c r="W52" s="7"/>
      <c r="X52" s="7">
        <v>3580</v>
      </c>
      <c r="Y52" s="7">
        <v>-3580</v>
      </c>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f>-H52</f>
        <v>-1550</v>
      </c>
      <c r="BD52" s="7"/>
      <c r="BE52" s="7"/>
      <c r="BF52" s="7"/>
      <c r="BG52" s="7"/>
      <c r="BH52" s="7"/>
      <c r="BI52" s="7"/>
      <c r="BJ52" s="7"/>
      <c r="BK52" s="7"/>
      <c r="BL52" s="7"/>
      <c r="BM52" s="7"/>
      <c r="BN52" s="7"/>
      <c r="BO52" s="7"/>
      <c r="BP52" s="9" t="s">
        <v>127</v>
      </c>
      <c r="BQ52" s="9" t="s">
        <v>127</v>
      </c>
      <c r="BR52" s="9" t="s">
        <v>127</v>
      </c>
      <c r="BS52" t="s">
        <v>83</v>
      </c>
      <c r="BT52" t="s">
        <v>78</v>
      </c>
      <c r="BU52" t="s">
        <v>126</v>
      </c>
      <c r="BV52" t="s">
        <v>99</v>
      </c>
      <c r="BW52" t="s">
        <v>79</v>
      </c>
      <c r="BX52" t="s">
        <v>80</v>
      </c>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row>
    <row r="53" spans="1:702" ht="14.5">
      <c r="A53" s="6" t="s">
        <v>141</v>
      </c>
      <c r="B53" t="s">
        <v>7</v>
      </c>
      <c r="C53" t="s">
        <v>23</v>
      </c>
      <c r="D53">
        <v>2005000</v>
      </c>
      <c r="E53" t="s">
        <v>142</v>
      </c>
      <c r="F53"/>
      <c r="G53" s="7">
        <v>1608347</v>
      </c>
      <c r="H53" s="7">
        <v>1608347</v>
      </c>
      <c r="I53" s="7"/>
      <c r="J53" s="7"/>
      <c r="K53" s="7"/>
      <c r="L53" s="7">
        <v>-1608347</v>
      </c>
      <c r="M53" s="9" t="s">
        <v>127</v>
      </c>
      <c r="N53" s="9" t="s">
        <v>127</v>
      </c>
      <c r="O53" s="9" t="s">
        <v>127</v>
      </c>
      <c r="P53" t="s">
        <v>83</v>
      </c>
      <c r="Q53" t="s">
        <v>78</v>
      </c>
      <c r="R53" t="s">
        <v>126</v>
      </c>
      <c r="S53" t="s">
        <v>84</v>
      </c>
      <c r="T53" t="s">
        <v>79</v>
      </c>
      <c r="U53" t="s">
        <v>80</v>
      </c>
      <c r="V53"/>
      <c r="W53"/>
      <c r="X53"/>
      <c r="Y53"/>
      <c r="Z53"/>
      <c r="AA53"/>
      <c r="AB53"/>
      <c r="AC53"/>
      <c r="AD53"/>
      <c r="AE53"/>
      <c r="AF53"/>
      <c r="AG53"/>
      <c r="AH53"/>
      <c r="AI53"/>
      <c r="AJ53"/>
      <c r="AK53"/>
      <c r="AL53"/>
      <c r="AM53"/>
      <c r="AN53"/>
      <c r="AO53"/>
      <c r="AP53"/>
      <c r="AQ53"/>
      <c r="AR53"/>
      <c r="AS53"/>
      <c r="AT53"/>
      <c r="AU53"/>
      <c r="AV53"/>
      <c r="AW53"/>
      <c r="AX53"/>
      <c r="AY53"/>
      <c r="AZ53"/>
      <c r="BA53"/>
      <c r="BB53"/>
      <c r="BC53" s="7">
        <v>-1608347</v>
      </c>
      <c r="BD53"/>
      <c r="BE53"/>
      <c r="BF53"/>
      <c r="BG53"/>
      <c r="BH53"/>
      <c r="BI53"/>
      <c r="BJ53"/>
      <c r="BK53"/>
      <c r="BL53"/>
      <c r="BM53"/>
      <c r="BN53"/>
      <c r="BO53"/>
      <c r="BP53" s="9" t="s">
        <v>127</v>
      </c>
      <c r="BQ53" s="9" t="s">
        <v>127</v>
      </c>
      <c r="BR53" s="9" t="s">
        <v>127</v>
      </c>
      <c r="BS53" t="s">
        <v>83</v>
      </c>
      <c r="BT53" t="s">
        <v>78</v>
      </c>
      <c r="BU53" t="s">
        <v>126</v>
      </c>
      <c r="BV53" t="s">
        <v>84</v>
      </c>
      <c r="BW53" t="s">
        <v>79</v>
      </c>
      <c r="BX53" t="s">
        <v>80</v>
      </c>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row>
    <row r="54" spans="1:702" ht="14.5">
      <c r="A54" s="6" t="s">
        <v>141</v>
      </c>
      <c r="B54" t="s">
        <v>7</v>
      </c>
      <c r="C54" t="s">
        <v>23</v>
      </c>
      <c r="D54">
        <v>2005000</v>
      </c>
      <c r="E54" t="s">
        <v>142</v>
      </c>
      <c r="F54"/>
      <c r="G54" s="7">
        <v>350000</v>
      </c>
      <c r="H54" s="7">
        <f t="shared" ref="H54:H84" si="2">G54</f>
        <v>350000</v>
      </c>
      <c r="I54" s="7"/>
      <c r="J54" s="7"/>
      <c r="K54" s="7"/>
      <c r="L54" s="7"/>
      <c r="M54" s="7"/>
      <c r="N54" s="7"/>
      <c r="O54" s="7"/>
      <c r="P54" s="7"/>
      <c r="Q54" s="7"/>
      <c r="R54" s="7"/>
      <c r="S54" s="7"/>
      <c r="T54" s="7"/>
      <c r="U54" s="7"/>
      <c r="V54" s="7"/>
      <c r="W54" s="7"/>
      <c r="X54" s="7"/>
      <c r="Y54" s="7"/>
      <c r="Z54" s="7"/>
      <c r="AA54" s="7"/>
      <c r="AB54" s="7"/>
      <c r="AC54" s="7">
        <v>-680000</v>
      </c>
      <c r="AD54" s="7"/>
      <c r="AE54" s="7">
        <v>680000</v>
      </c>
      <c r="AF54" s="7"/>
      <c r="AG54" s="7"/>
      <c r="AH54" s="7"/>
      <c r="AI54" s="7"/>
      <c r="AJ54" s="7"/>
      <c r="AK54" s="7"/>
      <c r="AL54" s="7"/>
      <c r="AM54" s="7"/>
      <c r="AN54" s="7"/>
      <c r="AO54" s="7"/>
      <c r="AP54" s="7"/>
      <c r="AQ54" s="7"/>
      <c r="AR54" s="7"/>
      <c r="AS54" s="7"/>
      <c r="AT54" s="7"/>
      <c r="AU54" s="7"/>
      <c r="AV54" s="7"/>
      <c r="AW54" s="7"/>
      <c r="AX54" s="7"/>
      <c r="AY54" s="7"/>
      <c r="AZ54" s="7"/>
      <c r="BA54" s="7"/>
      <c r="BB54" s="7"/>
      <c r="BC54" s="7">
        <f t="shared" ref="BC54:BC84" si="3">-H54</f>
        <v>-350000</v>
      </c>
      <c r="BD54" s="7"/>
      <c r="BE54" s="7"/>
      <c r="BF54" s="7"/>
      <c r="BG54" s="7"/>
      <c r="BH54" s="7"/>
      <c r="BI54" s="7"/>
      <c r="BJ54" s="7"/>
      <c r="BK54" s="7"/>
      <c r="BL54" s="7"/>
      <c r="BM54" s="7"/>
      <c r="BN54" s="7"/>
      <c r="BO54" s="7"/>
      <c r="BP54" s="9" t="s">
        <v>127</v>
      </c>
      <c r="BQ54" s="9" t="s">
        <v>127</v>
      </c>
      <c r="BR54" s="9" t="s">
        <v>127</v>
      </c>
      <c r="BS54" t="s">
        <v>77</v>
      </c>
      <c r="BT54" t="s">
        <v>78</v>
      </c>
      <c r="BU54" t="s">
        <v>126</v>
      </c>
      <c r="BV54" t="s">
        <v>130</v>
      </c>
      <c r="BW54" t="s">
        <v>79</v>
      </c>
      <c r="BX54" t="s">
        <v>80</v>
      </c>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row>
    <row r="55" spans="1:702" ht="14.5">
      <c r="A55" s="6" t="s">
        <v>141</v>
      </c>
      <c r="B55" t="s">
        <v>7</v>
      </c>
      <c r="C55" t="s">
        <v>23</v>
      </c>
      <c r="D55">
        <v>2005000</v>
      </c>
      <c r="E55" t="s">
        <v>142</v>
      </c>
      <c r="F55"/>
      <c r="G55" s="7">
        <v>340000</v>
      </c>
      <c r="H55" s="7">
        <f t="shared" si="2"/>
        <v>340000</v>
      </c>
      <c r="I55" s="7"/>
      <c r="J55" s="7"/>
      <c r="K55" s="7"/>
      <c r="L55" s="7"/>
      <c r="M55" s="7"/>
      <c r="N55" s="7"/>
      <c r="O55" s="7"/>
      <c r="P55" s="7"/>
      <c r="Q55" s="7"/>
      <c r="R55" s="7"/>
      <c r="S55" s="7"/>
      <c r="T55" s="7"/>
      <c r="U55" s="7"/>
      <c r="V55" s="7"/>
      <c r="W55" s="7"/>
      <c r="X55" s="7"/>
      <c r="Y55" s="7"/>
      <c r="Z55" s="7"/>
      <c r="AA55" s="7"/>
      <c r="AB55" s="7"/>
      <c r="AC55" s="7">
        <v>-340000</v>
      </c>
      <c r="AD55" s="7"/>
      <c r="AE55" s="7">
        <v>340000</v>
      </c>
      <c r="AF55" s="7"/>
      <c r="AG55" s="7"/>
      <c r="AH55" s="7"/>
      <c r="AI55" s="7"/>
      <c r="AJ55" s="7"/>
      <c r="AK55" s="7"/>
      <c r="AL55" s="7"/>
      <c r="AM55" s="7"/>
      <c r="AN55" s="7"/>
      <c r="AO55" s="7"/>
      <c r="AP55" s="7"/>
      <c r="AQ55" s="7"/>
      <c r="AR55" s="7"/>
      <c r="AS55" s="7"/>
      <c r="AT55" s="7"/>
      <c r="AU55" s="7"/>
      <c r="AV55" s="7"/>
      <c r="AW55" s="7"/>
      <c r="AX55" s="7"/>
      <c r="AY55" s="7"/>
      <c r="AZ55" s="7"/>
      <c r="BA55" s="7"/>
      <c r="BB55" s="7"/>
      <c r="BC55" s="7">
        <f t="shared" si="3"/>
        <v>-340000</v>
      </c>
      <c r="BD55" s="7"/>
      <c r="BE55" s="7"/>
      <c r="BF55" s="7"/>
      <c r="BG55" s="7"/>
      <c r="BH55" s="7"/>
      <c r="BI55" s="7"/>
      <c r="BJ55" s="7"/>
      <c r="BK55" s="7"/>
      <c r="BL55" s="7"/>
      <c r="BM55" s="7"/>
      <c r="BN55" s="7"/>
      <c r="BO55" s="7"/>
      <c r="BP55" s="9" t="s">
        <v>127</v>
      </c>
      <c r="BQ55" s="9" t="s">
        <v>127</v>
      </c>
      <c r="BR55" s="9" t="s">
        <v>127</v>
      </c>
      <c r="BS55" t="s">
        <v>77</v>
      </c>
      <c r="BT55" t="s">
        <v>78</v>
      </c>
      <c r="BU55" t="s">
        <v>126</v>
      </c>
      <c r="BV55" t="s">
        <v>130</v>
      </c>
      <c r="BW55" t="s">
        <v>79</v>
      </c>
      <c r="BX55" t="s">
        <v>80</v>
      </c>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row>
    <row r="56" spans="1:702" ht="14.5">
      <c r="A56" s="6" t="s">
        <v>141</v>
      </c>
      <c r="B56" t="s">
        <v>7</v>
      </c>
      <c r="C56" t="s">
        <v>23</v>
      </c>
      <c r="D56">
        <v>2005000</v>
      </c>
      <c r="E56" t="s">
        <v>142</v>
      </c>
      <c r="F56"/>
      <c r="G56" s="7">
        <v>190000</v>
      </c>
      <c r="H56" s="7">
        <f t="shared" si="2"/>
        <v>190000</v>
      </c>
      <c r="I56" s="7"/>
      <c r="J56" s="7"/>
      <c r="K56" s="7"/>
      <c r="L56" s="7"/>
      <c r="M56" s="7"/>
      <c r="N56" s="7"/>
      <c r="O56" s="7"/>
      <c r="P56" s="7"/>
      <c r="Q56" s="7"/>
      <c r="R56" s="7"/>
      <c r="S56" s="7"/>
      <c r="T56" s="7"/>
      <c r="U56" s="7"/>
      <c r="V56" s="7"/>
      <c r="W56" s="7"/>
      <c r="X56" s="7"/>
      <c r="Y56" s="7"/>
      <c r="Z56" s="7"/>
      <c r="AA56" s="7"/>
      <c r="AB56" s="7"/>
      <c r="AC56" s="7">
        <v>-459500</v>
      </c>
      <c r="AD56" s="7"/>
      <c r="AE56" s="7">
        <v>459500</v>
      </c>
      <c r="AF56" s="7"/>
      <c r="AG56" s="7"/>
      <c r="AH56" s="7"/>
      <c r="AI56" s="7"/>
      <c r="AJ56" s="7"/>
      <c r="AK56" s="7"/>
      <c r="AL56" s="7"/>
      <c r="AM56" s="7"/>
      <c r="AN56" s="7"/>
      <c r="AO56" s="7"/>
      <c r="AP56" s="7"/>
      <c r="AQ56" s="7"/>
      <c r="AR56" s="7"/>
      <c r="AS56" s="7"/>
      <c r="AT56" s="7"/>
      <c r="AU56" s="7"/>
      <c r="AV56" s="7"/>
      <c r="AW56" s="7"/>
      <c r="AX56" s="7"/>
      <c r="AY56" s="7"/>
      <c r="AZ56" s="7"/>
      <c r="BA56" s="7"/>
      <c r="BB56" s="7"/>
      <c r="BC56" s="7">
        <f t="shared" si="3"/>
        <v>-190000</v>
      </c>
      <c r="BD56" s="7"/>
      <c r="BE56" s="7"/>
      <c r="BF56" s="7"/>
      <c r="BG56" s="7"/>
      <c r="BH56" s="7"/>
      <c r="BI56" s="7"/>
      <c r="BJ56" s="7"/>
      <c r="BK56" s="7"/>
      <c r="BL56" s="7"/>
      <c r="BM56" s="7"/>
      <c r="BN56" s="7"/>
      <c r="BO56" s="7"/>
      <c r="BP56" s="9" t="s">
        <v>127</v>
      </c>
      <c r="BQ56" s="9" t="s">
        <v>127</v>
      </c>
      <c r="BR56" s="9" t="s">
        <v>127</v>
      </c>
      <c r="BS56" t="s">
        <v>83</v>
      </c>
      <c r="BT56" t="s">
        <v>78</v>
      </c>
      <c r="BU56" t="s">
        <v>126</v>
      </c>
      <c r="BV56" t="s">
        <v>107</v>
      </c>
      <c r="BW56" t="s">
        <v>79</v>
      </c>
      <c r="BX56" t="s">
        <v>80</v>
      </c>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row>
    <row r="57" spans="1:702" ht="14.5">
      <c r="A57" s="6" t="s">
        <v>141</v>
      </c>
      <c r="B57" t="s">
        <v>7</v>
      </c>
      <c r="C57" t="s">
        <v>23</v>
      </c>
      <c r="D57">
        <v>2005000</v>
      </c>
      <c r="E57" t="s">
        <v>142</v>
      </c>
      <c r="F57"/>
      <c r="G57" s="7">
        <v>171500</v>
      </c>
      <c r="H57" s="7">
        <f t="shared" si="2"/>
        <v>171500</v>
      </c>
      <c r="I57" s="7"/>
      <c r="J57" s="7"/>
      <c r="K57" s="7"/>
      <c r="L57" s="7"/>
      <c r="M57" s="7"/>
      <c r="N57" s="7"/>
      <c r="O57" s="7"/>
      <c r="P57" s="7"/>
      <c r="Q57" s="7"/>
      <c r="R57" s="7"/>
      <c r="S57" s="7"/>
      <c r="T57" s="7"/>
      <c r="U57" s="7"/>
      <c r="V57" s="7"/>
      <c r="W57" s="7"/>
      <c r="X57" s="7"/>
      <c r="Y57" s="7"/>
      <c r="Z57" s="7"/>
      <c r="AA57" s="7"/>
      <c r="AB57" s="7"/>
      <c r="AC57" s="7">
        <v>-198300</v>
      </c>
      <c r="AD57" s="7"/>
      <c r="AE57" s="7">
        <v>198300</v>
      </c>
      <c r="AF57" s="7"/>
      <c r="AG57" s="7"/>
      <c r="AH57" s="7"/>
      <c r="AI57" s="7"/>
      <c r="AJ57" s="7"/>
      <c r="AK57" s="7"/>
      <c r="AL57" s="7"/>
      <c r="AM57" s="7"/>
      <c r="AN57" s="7"/>
      <c r="AO57" s="7"/>
      <c r="AP57" s="7"/>
      <c r="AQ57" s="7"/>
      <c r="AR57" s="7"/>
      <c r="AS57" s="7"/>
      <c r="AT57" s="7"/>
      <c r="AU57" s="7"/>
      <c r="AV57" s="7"/>
      <c r="AW57" s="7"/>
      <c r="AX57" s="7"/>
      <c r="AY57" s="7"/>
      <c r="AZ57" s="7"/>
      <c r="BA57" s="7"/>
      <c r="BB57" s="7"/>
      <c r="BC57" s="7">
        <f t="shared" si="3"/>
        <v>-171500</v>
      </c>
      <c r="BD57" s="7"/>
      <c r="BE57" s="7"/>
      <c r="BF57" s="7"/>
      <c r="BG57" s="7"/>
      <c r="BH57" s="7"/>
      <c r="BI57" s="7"/>
      <c r="BJ57" s="7"/>
      <c r="BK57" s="7"/>
      <c r="BL57" s="7"/>
      <c r="BM57" s="7"/>
      <c r="BN57" s="7"/>
      <c r="BO57" s="7"/>
      <c r="BP57" s="9" t="s">
        <v>127</v>
      </c>
      <c r="BQ57" s="9" t="s">
        <v>127</v>
      </c>
      <c r="BR57" s="9" t="s">
        <v>127</v>
      </c>
      <c r="BS57" t="s">
        <v>83</v>
      </c>
      <c r="BT57" t="s">
        <v>78</v>
      </c>
      <c r="BU57" t="s">
        <v>126</v>
      </c>
      <c r="BV57" t="s">
        <v>84</v>
      </c>
      <c r="BW57" t="s">
        <v>79</v>
      </c>
      <c r="BX57" t="s">
        <v>80</v>
      </c>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row>
    <row r="58" spans="1:702" ht="14.5">
      <c r="A58" s="6" t="s">
        <v>141</v>
      </c>
      <c r="B58" t="s">
        <v>7</v>
      </c>
      <c r="C58" t="s">
        <v>23</v>
      </c>
      <c r="D58">
        <v>2005000</v>
      </c>
      <c r="E58" t="s">
        <v>142</v>
      </c>
      <c r="F58"/>
      <c r="G58" s="7">
        <v>128676.48</v>
      </c>
      <c r="H58" s="7">
        <f t="shared" si="2"/>
        <v>128676.48</v>
      </c>
      <c r="I58" s="7"/>
      <c r="J58" s="7"/>
      <c r="K58" s="7"/>
      <c r="L58" s="7"/>
      <c r="M58" s="7"/>
      <c r="N58" s="7"/>
      <c r="O58" s="7"/>
      <c r="P58" s="7"/>
      <c r="Q58" s="7"/>
      <c r="R58" s="7"/>
      <c r="S58" s="7"/>
      <c r="T58" s="7"/>
      <c r="U58" s="7"/>
      <c r="V58" s="7"/>
      <c r="W58" s="7"/>
      <c r="X58" s="7"/>
      <c r="Y58" s="7"/>
      <c r="Z58" s="7"/>
      <c r="AA58" s="7"/>
      <c r="AB58" s="7"/>
      <c r="AC58" s="7">
        <v>-128676.48</v>
      </c>
      <c r="AD58" s="7"/>
      <c r="AE58" s="7">
        <v>128676.48</v>
      </c>
      <c r="AF58" s="7"/>
      <c r="AG58" s="7"/>
      <c r="AH58" s="7"/>
      <c r="AI58" s="7"/>
      <c r="AJ58" s="7"/>
      <c r="AK58" s="7"/>
      <c r="AL58" s="7"/>
      <c r="AM58" s="7"/>
      <c r="AN58" s="7"/>
      <c r="AO58" s="7"/>
      <c r="AP58" s="7"/>
      <c r="AQ58" s="7"/>
      <c r="AR58" s="7"/>
      <c r="AS58" s="7"/>
      <c r="AT58" s="7"/>
      <c r="AU58" s="7"/>
      <c r="AV58" s="7"/>
      <c r="AW58" s="7"/>
      <c r="AX58" s="7"/>
      <c r="AY58" s="7"/>
      <c r="AZ58" s="7"/>
      <c r="BA58" s="7"/>
      <c r="BB58" s="7"/>
      <c r="BC58" s="7">
        <f t="shared" si="3"/>
        <v>-128676.48</v>
      </c>
      <c r="BD58" s="7"/>
      <c r="BE58" s="7"/>
      <c r="BF58" s="7"/>
      <c r="BG58" s="7"/>
      <c r="BH58" s="7"/>
      <c r="BI58" s="7"/>
      <c r="BJ58" s="7"/>
      <c r="BK58" s="7"/>
      <c r="BL58" s="7"/>
      <c r="BM58" s="7"/>
      <c r="BN58" s="7"/>
      <c r="BO58" s="7"/>
      <c r="BP58" s="9" t="s">
        <v>127</v>
      </c>
      <c r="BQ58" s="9" t="s">
        <v>127</v>
      </c>
      <c r="BR58" s="9" t="s">
        <v>127</v>
      </c>
      <c r="BS58" t="s">
        <v>77</v>
      </c>
      <c r="BT58" t="s">
        <v>78</v>
      </c>
      <c r="BU58" t="s">
        <v>126</v>
      </c>
      <c r="BV58" t="s">
        <v>130</v>
      </c>
      <c r="BW58" t="s">
        <v>79</v>
      </c>
      <c r="BX58" t="s">
        <v>80</v>
      </c>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row>
    <row r="59" spans="1:702" ht="14.5">
      <c r="A59" s="6" t="s">
        <v>141</v>
      </c>
      <c r="B59" t="s">
        <v>7</v>
      </c>
      <c r="C59" t="s">
        <v>23</v>
      </c>
      <c r="D59">
        <v>2005000</v>
      </c>
      <c r="E59" t="s">
        <v>142</v>
      </c>
      <c r="F59"/>
      <c r="G59" s="7">
        <v>122500</v>
      </c>
      <c r="H59" s="7">
        <f t="shared" si="2"/>
        <v>122500</v>
      </c>
      <c r="I59" s="7"/>
      <c r="J59" s="7"/>
      <c r="K59" s="7"/>
      <c r="L59" s="7"/>
      <c r="M59" s="7"/>
      <c r="N59" s="7"/>
      <c r="O59" s="7"/>
      <c r="P59" s="7"/>
      <c r="Q59" s="7"/>
      <c r="R59" s="7"/>
      <c r="S59" s="7"/>
      <c r="T59" s="7"/>
      <c r="U59" s="7"/>
      <c r="V59" s="7"/>
      <c r="W59" s="7"/>
      <c r="X59" s="7"/>
      <c r="Y59" s="7"/>
      <c r="Z59" s="7"/>
      <c r="AA59" s="7"/>
      <c r="AB59" s="7"/>
      <c r="AC59" s="7">
        <v>-459500</v>
      </c>
      <c r="AD59" s="7"/>
      <c r="AE59" s="7">
        <v>459500</v>
      </c>
      <c r="AF59" s="7"/>
      <c r="AG59" s="7"/>
      <c r="AH59" s="7"/>
      <c r="AI59" s="7"/>
      <c r="AJ59" s="7"/>
      <c r="AK59" s="7"/>
      <c r="AL59" s="7"/>
      <c r="AM59" s="7"/>
      <c r="AN59" s="7"/>
      <c r="AO59" s="7"/>
      <c r="AP59" s="7"/>
      <c r="AQ59" s="7"/>
      <c r="AR59" s="7"/>
      <c r="AS59" s="7"/>
      <c r="AT59" s="7"/>
      <c r="AU59" s="7"/>
      <c r="AV59" s="7"/>
      <c r="AW59" s="7"/>
      <c r="AX59" s="7"/>
      <c r="AY59" s="7"/>
      <c r="AZ59" s="7"/>
      <c r="BA59" s="7"/>
      <c r="BB59" s="7"/>
      <c r="BC59" s="7">
        <f t="shared" si="3"/>
        <v>-122500</v>
      </c>
      <c r="BD59" s="7"/>
      <c r="BE59" s="7"/>
      <c r="BF59" s="7"/>
      <c r="BG59" s="7"/>
      <c r="BH59" s="7"/>
      <c r="BI59" s="7"/>
      <c r="BJ59" s="7"/>
      <c r="BK59" s="7"/>
      <c r="BL59" s="7"/>
      <c r="BM59" s="7"/>
      <c r="BN59" s="7"/>
      <c r="BO59" s="7"/>
      <c r="BP59" s="9" t="s">
        <v>127</v>
      </c>
      <c r="BQ59" s="9" t="s">
        <v>127</v>
      </c>
      <c r="BR59" s="9" t="s">
        <v>127</v>
      </c>
      <c r="BS59" t="s">
        <v>83</v>
      </c>
      <c r="BT59" t="s">
        <v>78</v>
      </c>
      <c r="BU59" t="s">
        <v>126</v>
      </c>
      <c r="BV59" t="s">
        <v>99</v>
      </c>
      <c r="BW59" t="s">
        <v>79</v>
      </c>
      <c r="BX59" t="s">
        <v>80</v>
      </c>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row>
    <row r="60" spans="1:702" ht="14.5">
      <c r="A60" s="6" t="s">
        <v>141</v>
      </c>
      <c r="B60" t="s">
        <v>7</v>
      </c>
      <c r="C60" t="s">
        <v>23</v>
      </c>
      <c r="D60">
        <v>2005000</v>
      </c>
      <c r="E60" t="s">
        <v>142</v>
      </c>
      <c r="F60"/>
      <c r="G60" s="7">
        <v>98000</v>
      </c>
      <c r="H60" s="7">
        <f t="shared" si="2"/>
        <v>98000</v>
      </c>
      <c r="I60" s="7"/>
      <c r="J60" s="7"/>
      <c r="K60" s="7"/>
      <c r="L60" s="7"/>
      <c r="M60" s="7"/>
      <c r="N60" s="7"/>
      <c r="O60" s="7"/>
      <c r="P60" s="7"/>
      <c r="Q60" s="7"/>
      <c r="R60" s="7"/>
      <c r="S60" s="7"/>
      <c r="T60" s="7"/>
      <c r="U60" s="7"/>
      <c r="V60" s="7"/>
      <c r="W60" s="7"/>
      <c r="X60" s="7"/>
      <c r="Y60" s="7"/>
      <c r="Z60" s="7"/>
      <c r="AA60" s="7"/>
      <c r="AB60" s="7"/>
      <c r="AC60" s="7">
        <v>-459500</v>
      </c>
      <c r="AD60" s="7"/>
      <c r="AE60" s="7">
        <v>459500</v>
      </c>
      <c r="AF60" s="7"/>
      <c r="AG60" s="7"/>
      <c r="AH60" s="7"/>
      <c r="AI60" s="7"/>
      <c r="AJ60" s="7"/>
      <c r="AK60" s="7"/>
      <c r="AL60" s="7"/>
      <c r="AM60" s="7"/>
      <c r="AN60" s="7"/>
      <c r="AO60" s="7"/>
      <c r="AP60" s="7"/>
      <c r="AQ60" s="7"/>
      <c r="AR60" s="7"/>
      <c r="AS60" s="7"/>
      <c r="AT60" s="7"/>
      <c r="AU60" s="7"/>
      <c r="AV60" s="7"/>
      <c r="AW60" s="7"/>
      <c r="AX60" s="7"/>
      <c r="AY60" s="7"/>
      <c r="AZ60" s="7"/>
      <c r="BA60" s="7"/>
      <c r="BB60" s="7"/>
      <c r="BC60" s="7">
        <f t="shared" si="3"/>
        <v>-98000</v>
      </c>
      <c r="BD60" s="7"/>
      <c r="BE60" s="7"/>
      <c r="BF60" s="7"/>
      <c r="BG60" s="7"/>
      <c r="BH60" s="7"/>
      <c r="BI60" s="7"/>
      <c r="BJ60" s="7"/>
      <c r="BK60" s="7"/>
      <c r="BL60" s="7"/>
      <c r="BM60" s="7"/>
      <c r="BN60" s="7"/>
      <c r="BO60" s="7"/>
      <c r="BP60" s="9" t="s">
        <v>127</v>
      </c>
      <c r="BQ60" s="9" t="s">
        <v>127</v>
      </c>
      <c r="BR60" s="9" t="s">
        <v>127</v>
      </c>
      <c r="BS60" t="s">
        <v>83</v>
      </c>
      <c r="BT60" t="s">
        <v>78</v>
      </c>
      <c r="BU60" t="s">
        <v>126</v>
      </c>
      <c r="BV60" t="s">
        <v>86</v>
      </c>
      <c r="BW60" t="s">
        <v>79</v>
      </c>
      <c r="BX60" t="s">
        <v>80</v>
      </c>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row>
    <row r="61" spans="1:702" ht="14.5">
      <c r="A61" s="6" t="s">
        <v>141</v>
      </c>
      <c r="B61" t="s">
        <v>7</v>
      </c>
      <c r="C61" t="s">
        <v>23</v>
      </c>
      <c r="D61">
        <v>2005000</v>
      </c>
      <c r="E61" t="s">
        <v>142</v>
      </c>
      <c r="F61"/>
      <c r="G61" s="7">
        <v>66000</v>
      </c>
      <c r="H61" s="7">
        <f t="shared" si="2"/>
        <v>66000</v>
      </c>
      <c r="I61" s="7"/>
      <c r="J61" s="7"/>
      <c r="K61" s="7"/>
      <c r="L61" s="7"/>
      <c r="M61" s="7"/>
      <c r="N61" s="7"/>
      <c r="O61" s="7"/>
      <c r="P61" s="7"/>
      <c r="Q61" s="7"/>
      <c r="R61" s="7"/>
      <c r="S61" s="7"/>
      <c r="T61" s="7"/>
      <c r="U61" s="7"/>
      <c r="V61" s="7"/>
      <c r="W61" s="7"/>
      <c r="X61" s="7"/>
      <c r="Y61" s="7"/>
      <c r="Z61" s="7"/>
      <c r="AA61" s="7"/>
      <c r="AB61" s="7"/>
      <c r="AC61" s="7">
        <v>-100000</v>
      </c>
      <c r="AD61" s="7"/>
      <c r="AE61" s="7">
        <v>100000</v>
      </c>
      <c r="AF61" s="7"/>
      <c r="AG61" s="7"/>
      <c r="AH61" s="7"/>
      <c r="AI61" s="7"/>
      <c r="AJ61" s="7"/>
      <c r="AK61" s="7"/>
      <c r="AL61" s="7"/>
      <c r="AM61" s="7"/>
      <c r="AN61" s="7"/>
      <c r="AO61" s="7"/>
      <c r="AP61" s="7"/>
      <c r="AQ61" s="7"/>
      <c r="AR61" s="7"/>
      <c r="AS61" s="7"/>
      <c r="AT61" s="7"/>
      <c r="AU61" s="7"/>
      <c r="AV61" s="7"/>
      <c r="AW61" s="7"/>
      <c r="AX61" s="7"/>
      <c r="AY61" s="7"/>
      <c r="AZ61" s="7"/>
      <c r="BA61" s="7"/>
      <c r="BB61" s="7"/>
      <c r="BC61" s="7">
        <f t="shared" si="3"/>
        <v>-66000</v>
      </c>
      <c r="BD61" s="7"/>
      <c r="BE61" s="7"/>
      <c r="BF61" s="7"/>
      <c r="BG61" s="7"/>
      <c r="BH61" s="7"/>
      <c r="BI61" s="7"/>
      <c r="BJ61" s="7"/>
      <c r="BK61" s="7"/>
      <c r="BL61" s="7"/>
      <c r="BM61" s="7"/>
      <c r="BN61" s="7"/>
      <c r="BO61" s="7"/>
      <c r="BP61" s="9" t="s">
        <v>127</v>
      </c>
      <c r="BQ61" s="9" t="s">
        <v>127</v>
      </c>
      <c r="BR61" s="9" t="s">
        <v>127</v>
      </c>
      <c r="BS61" t="s">
        <v>83</v>
      </c>
      <c r="BT61" t="s">
        <v>78</v>
      </c>
      <c r="BU61" t="s">
        <v>126</v>
      </c>
      <c r="BV61" t="s">
        <v>84</v>
      </c>
      <c r="BW61" t="s">
        <v>79</v>
      </c>
      <c r="BX61" t="s">
        <v>80</v>
      </c>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row>
    <row r="62" spans="1:702" ht="14.5">
      <c r="A62" s="6" t="s">
        <v>141</v>
      </c>
      <c r="B62" t="s">
        <v>7</v>
      </c>
      <c r="C62" t="s">
        <v>23</v>
      </c>
      <c r="D62">
        <v>2005000</v>
      </c>
      <c r="E62" t="s">
        <v>142</v>
      </c>
      <c r="F62"/>
      <c r="G62" s="7">
        <v>60000</v>
      </c>
      <c r="H62" s="7">
        <f t="shared" si="2"/>
        <v>60000</v>
      </c>
      <c r="I62" s="7"/>
      <c r="J62" s="7"/>
      <c r="K62" s="7"/>
      <c r="L62" s="7"/>
      <c r="M62" s="7"/>
      <c r="N62" s="7"/>
      <c r="O62" s="7"/>
      <c r="P62" s="7"/>
      <c r="Q62" s="7"/>
      <c r="R62" s="7"/>
      <c r="S62" s="7"/>
      <c r="T62" s="7"/>
      <c r="U62" s="7"/>
      <c r="V62" s="7"/>
      <c r="W62" s="7"/>
      <c r="X62" s="7"/>
      <c r="Y62" s="7"/>
      <c r="Z62" s="7"/>
      <c r="AA62" s="7"/>
      <c r="AB62" s="7"/>
      <c r="AC62" s="7">
        <v>-86770</v>
      </c>
      <c r="AD62" s="7"/>
      <c r="AE62" s="7">
        <v>86770</v>
      </c>
      <c r="AF62" s="7"/>
      <c r="AG62" s="7"/>
      <c r="AH62" s="7"/>
      <c r="AI62" s="7"/>
      <c r="AJ62" s="7"/>
      <c r="AK62" s="7"/>
      <c r="AL62" s="7"/>
      <c r="AM62" s="7"/>
      <c r="AN62" s="7"/>
      <c r="AO62" s="7"/>
      <c r="AP62" s="7"/>
      <c r="AQ62" s="7"/>
      <c r="AR62" s="7"/>
      <c r="AS62" s="7"/>
      <c r="AT62" s="7"/>
      <c r="AU62" s="7"/>
      <c r="AV62" s="7"/>
      <c r="AW62" s="7"/>
      <c r="AX62" s="7"/>
      <c r="AY62" s="7"/>
      <c r="AZ62" s="7"/>
      <c r="BA62" s="7"/>
      <c r="BB62" s="7"/>
      <c r="BC62" s="7">
        <f t="shared" si="3"/>
        <v>-60000</v>
      </c>
      <c r="BD62" s="7"/>
      <c r="BE62" s="7"/>
      <c r="BF62" s="7"/>
      <c r="BG62" s="7"/>
      <c r="BH62" s="7"/>
      <c r="BI62" s="7"/>
      <c r="BJ62" s="7"/>
      <c r="BK62" s="7"/>
      <c r="BL62" s="7"/>
      <c r="BM62" s="7"/>
      <c r="BN62" s="7"/>
      <c r="BO62" s="7"/>
      <c r="BP62" s="9" t="s">
        <v>127</v>
      </c>
      <c r="BQ62" s="9" t="s">
        <v>127</v>
      </c>
      <c r="BR62" s="9" t="s">
        <v>127</v>
      </c>
      <c r="BS62" t="s">
        <v>83</v>
      </c>
      <c r="BT62" t="s">
        <v>78</v>
      </c>
      <c r="BU62" t="s">
        <v>126</v>
      </c>
      <c r="BV62" t="s">
        <v>84</v>
      </c>
      <c r="BW62" t="s">
        <v>79</v>
      </c>
      <c r="BX62" t="s">
        <v>80</v>
      </c>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row>
    <row r="63" spans="1:702" ht="14.5">
      <c r="A63" s="6" t="s">
        <v>141</v>
      </c>
      <c r="B63" t="s">
        <v>7</v>
      </c>
      <c r="C63" t="s">
        <v>23</v>
      </c>
      <c r="D63">
        <v>2005000</v>
      </c>
      <c r="E63" t="s">
        <v>142</v>
      </c>
      <c r="F63"/>
      <c r="G63" s="7">
        <v>60000</v>
      </c>
      <c r="H63" s="7">
        <f t="shared" si="2"/>
        <v>60000</v>
      </c>
      <c r="I63" s="7"/>
      <c r="J63" s="7"/>
      <c r="K63" s="7"/>
      <c r="L63" s="7"/>
      <c r="M63" s="7"/>
      <c r="N63" s="7"/>
      <c r="O63" s="7"/>
      <c r="P63" s="7"/>
      <c r="Q63" s="7"/>
      <c r="R63" s="7"/>
      <c r="S63" s="7"/>
      <c r="T63" s="7"/>
      <c r="U63" s="7"/>
      <c r="V63" s="7"/>
      <c r="W63" s="7"/>
      <c r="X63" s="7"/>
      <c r="Y63" s="7"/>
      <c r="Z63" s="7"/>
      <c r="AA63" s="7"/>
      <c r="AB63" s="7"/>
      <c r="AC63" s="7">
        <v>-78786.66</v>
      </c>
      <c r="AD63" s="7"/>
      <c r="AE63" s="7">
        <v>78786.66</v>
      </c>
      <c r="AF63" s="7"/>
      <c r="AG63" s="7"/>
      <c r="AH63" s="7"/>
      <c r="AI63" s="7"/>
      <c r="AJ63" s="7"/>
      <c r="AK63" s="7"/>
      <c r="AL63" s="7"/>
      <c r="AM63" s="7"/>
      <c r="AN63" s="7"/>
      <c r="AO63" s="7"/>
      <c r="AP63" s="7"/>
      <c r="AQ63" s="7"/>
      <c r="AR63" s="7"/>
      <c r="AS63" s="7"/>
      <c r="AT63" s="7"/>
      <c r="AU63" s="7"/>
      <c r="AV63" s="7"/>
      <c r="AW63" s="7"/>
      <c r="AX63" s="7"/>
      <c r="AY63" s="7"/>
      <c r="AZ63" s="7"/>
      <c r="BA63" s="7"/>
      <c r="BB63" s="7"/>
      <c r="BC63" s="7">
        <f t="shared" si="3"/>
        <v>-60000</v>
      </c>
      <c r="BD63" s="7"/>
      <c r="BE63" s="7"/>
      <c r="BF63" s="7"/>
      <c r="BG63" s="7"/>
      <c r="BH63" s="7"/>
      <c r="BI63" s="7"/>
      <c r="BJ63" s="7"/>
      <c r="BK63" s="7"/>
      <c r="BL63" s="7"/>
      <c r="BM63" s="7"/>
      <c r="BN63" s="7"/>
      <c r="BO63" s="7"/>
      <c r="BP63" s="9" t="s">
        <v>127</v>
      </c>
      <c r="BQ63" s="9" t="s">
        <v>127</v>
      </c>
      <c r="BR63" s="9" t="s">
        <v>127</v>
      </c>
      <c r="BS63" t="s">
        <v>83</v>
      </c>
      <c r="BT63" t="s">
        <v>78</v>
      </c>
      <c r="BU63" t="s">
        <v>126</v>
      </c>
      <c r="BV63" t="s">
        <v>84</v>
      </c>
      <c r="BW63" t="s">
        <v>79</v>
      </c>
      <c r="BX63" t="s">
        <v>80</v>
      </c>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row>
    <row r="64" spans="1:702" ht="14.5">
      <c r="A64" s="6" t="s">
        <v>141</v>
      </c>
      <c r="B64" t="s">
        <v>7</v>
      </c>
      <c r="C64" t="s">
        <v>23</v>
      </c>
      <c r="D64">
        <v>2005000</v>
      </c>
      <c r="E64" t="s">
        <v>142</v>
      </c>
      <c r="F64"/>
      <c r="G64" s="7">
        <v>58375</v>
      </c>
      <c r="H64" s="7">
        <f t="shared" si="2"/>
        <v>58375</v>
      </c>
      <c r="I64" s="7"/>
      <c r="J64" s="7"/>
      <c r="K64" s="7"/>
      <c r="L64" s="7"/>
      <c r="M64" s="7"/>
      <c r="N64" s="7"/>
      <c r="O64" s="7"/>
      <c r="P64" s="7"/>
      <c r="Q64" s="7"/>
      <c r="R64" s="7"/>
      <c r="S64" s="7"/>
      <c r="T64" s="7"/>
      <c r="U64" s="7"/>
      <c r="V64" s="7"/>
      <c r="W64" s="7"/>
      <c r="X64" s="7"/>
      <c r="Y64" s="7"/>
      <c r="Z64" s="7"/>
      <c r="AA64" s="7"/>
      <c r="AB64" s="7"/>
      <c r="AC64" s="7">
        <v>-81625</v>
      </c>
      <c r="AD64" s="7"/>
      <c r="AE64" s="7">
        <v>81625</v>
      </c>
      <c r="AF64" s="7"/>
      <c r="AG64" s="7"/>
      <c r="AH64" s="7"/>
      <c r="AI64" s="7"/>
      <c r="AJ64" s="7"/>
      <c r="AK64" s="7"/>
      <c r="AL64" s="7"/>
      <c r="AM64" s="7"/>
      <c r="AN64" s="7"/>
      <c r="AO64" s="7"/>
      <c r="AP64" s="7"/>
      <c r="AQ64" s="7"/>
      <c r="AR64" s="7"/>
      <c r="AS64" s="7"/>
      <c r="AT64" s="7"/>
      <c r="AU64" s="7"/>
      <c r="AV64" s="7"/>
      <c r="AW64" s="7"/>
      <c r="AX64" s="7"/>
      <c r="AY64" s="7"/>
      <c r="AZ64" s="7"/>
      <c r="BA64" s="7"/>
      <c r="BB64" s="7"/>
      <c r="BC64" s="7">
        <f t="shared" si="3"/>
        <v>-58375</v>
      </c>
      <c r="BD64" s="7"/>
      <c r="BE64" s="7"/>
      <c r="BF64" s="7"/>
      <c r="BG64" s="7"/>
      <c r="BH64" s="7"/>
      <c r="BI64" s="7"/>
      <c r="BJ64" s="7"/>
      <c r="BK64" s="7"/>
      <c r="BL64" s="7"/>
      <c r="BM64" s="7"/>
      <c r="BN64" s="7"/>
      <c r="BO64" s="7"/>
      <c r="BP64" s="9" t="s">
        <v>127</v>
      </c>
      <c r="BQ64" s="9" t="s">
        <v>127</v>
      </c>
      <c r="BR64" s="9" t="s">
        <v>127</v>
      </c>
      <c r="BS64" t="s">
        <v>83</v>
      </c>
      <c r="BT64" t="s">
        <v>78</v>
      </c>
      <c r="BU64" t="s">
        <v>126</v>
      </c>
      <c r="BV64" t="s">
        <v>84</v>
      </c>
      <c r="BW64" t="s">
        <v>79</v>
      </c>
      <c r="BX64" t="s">
        <v>80</v>
      </c>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row>
    <row r="65" spans="1:702" ht="14.5">
      <c r="A65" s="6" t="s">
        <v>141</v>
      </c>
      <c r="B65" t="s">
        <v>7</v>
      </c>
      <c r="C65" t="s">
        <v>23</v>
      </c>
      <c r="D65">
        <v>2005000</v>
      </c>
      <c r="E65" t="s">
        <v>142</v>
      </c>
      <c r="F65"/>
      <c r="G65" s="7">
        <v>49000</v>
      </c>
      <c r="H65" s="7">
        <f t="shared" si="2"/>
        <v>49000</v>
      </c>
      <c r="I65" s="7"/>
      <c r="J65" s="7"/>
      <c r="K65" s="7"/>
      <c r="L65" s="7"/>
      <c r="M65" s="7"/>
      <c r="N65" s="7"/>
      <c r="O65" s="7"/>
      <c r="P65" s="7"/>
      <c r="Q65" s="7"/>
      <c r="R65" s="7"/>
      <c r="S65" s="7"/>
      <c r="T65" s="7"/>
      <c r="U65" s="7"/>
      <c r="V65" s="7"/>
      <c r="W65" s="7"/>
      <c r="X65" s="7"/>
      <c r="Y65" s="7"/>
      <c r="Z65" s="7"/>
      <c r="AA65" s="7"/>
      <c r="AB65" s="7"/>
      <c r="AC65" s="7">
        <v>-459500</v>
      </c>
      <c r="AD65" s="7"/>
      <c r="AE65" s="7">
        <v>459500</v>
      </c>
      <c r="AF65" s="7"/>
      <c r="AG65" s="7"/>
      <c r="AH65" s="7"/>
      <c r="AI65" s="7"/>
      <c r="AJ65" s="7"/>
      <c r="AK65" s="7"/>
      <c r="AL65" s="7"/>
      <c r="AM65" s="7"/>
      <c r="AN65" s="7"/>
      <c r="AO65" s="7"/>
      <c r="AP65" s="7"/>
      <c r="AQ65" s="7"/>
      <c r="AR65" s="7"/>
      <c r="AS65" s="7"/>
      <c r="AT65" s="7"/>
      <c r="AU65" s="7"/>
      <c r="AV65" s="7"/>
      <c r="AW65" s="7"/>
      <c r="AX65" s="7"/>
      <c r="AY65" s="7"/>
      <c r="AZ65" s="7"/>
      <c r="BA65" s="7"/>
      <c r="BB65" s="7"/>
      <c r="BC65" s="7">
        <f t="shared" si="3"/>
        <v>-49000</v>
      </c>
      <c r="BD65" s="7"/>
      <c r="BE65" s="7"/>
      <c r="BF65" s="7"/>
      <c r="BG65" s="7"/>
      <c r="BH65" s="7"/>
      <c r="BI65" s="7"/>
      <c r="BJ65" s="7"/>
      <c r="BK65" s="7"/>
      <c r="BL65" s="7"/>
      <c r="BM65" s="7"/>
      <c r="BN65" s="7"/>
      <c r="BO65" s="7"/>
      <c r="BP65" s="9" t="s">
        <v>127</v>
      </c>
      <c r="BQ65" s="9" t="s">
        <v>127</v>
      </c>
      <c r="BR65" s="9" t="s">
        <v>127</v>
      </c>
      <c r="BS65" t="s">
        <v>83</v>
      </c>
      <c r="BT65" t="s">
        <v>78</v>
      </c>
      <c r="BU65" t="s">
        <v>126</v>
      </c>
      <c r="BV65" t="s">
        <v>84</v>
      </c>
      <c r="BW65" t="s">
        <v>79</v>
      </c>
      <c r="BX65" t="s">
        <v>80</v>
      </c>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row>
    <row r="66" spans="1:702" ht="14.5">
      <c r="A66" s="6" t="s">
        <v>141</v>
      </c>
      <c r="B66" t="s">
        <v>7</v>
      </c>
      <c r="C66" t="s">
        <v>23</v>
      </c>
      <c r="D66">
        <v>2005000</v>
      </c>
      <c r="E66" t="s">
        <v>142</v>
      </c>
      <c r="F66"/>
      <c r="G66" s="7">
        <v>41450</v>
      </c>
      <c r="H66" s="7">
        <f t="shared" si="2"/>
        <v>41450</v>
      </c>
      <c r="I66" s="7"/>
      <c r="J66" s="7"/>
      <c r="K66" s="7"/>
      <c r="L66" s="7"/>
      <c r="M66" s="7"/>
      <c r="N66" s="7"/>
      <c r="O66" s="7"/>
      <c r="P66" s="7"/>
      <c r="Q66" s="7"/>
      <c r="R66" s="7"/>
      <c r="S66" s="7"/>
      <c r="T66" s="7"/>
      <c r="U66" s="7"/>
      <c r="V66" s="7"/>
      <c r="W66" s="7"/>
      <c r="X66" s="7"/>
      <c r="Y66" s="7"/>
      <c r="Z66" s="7"/>
      <c r="AA66" s="7"/>
      <c r="AB66" s="7"/>
      <c r="AC66" s="7">
        <v>-46450</v>
      </c>
      <c r="AD66" s="7"/>
      <c r="AE66" s="7">
        <v>46450</v>
      </c>
      <c r="AF66" s="7"/>
      <c r="AG66" s="7"/>
      <c r="AH66" s="7"/>
      <c r="AI66" s="7"/>
      <c r="AJ66" s="7"/>
      <c r="AK66" s="7"/>
      <c r="AL66" s="7"/>
      <c r="AM66" s="7"/>
      <c r="AN66" s="7"/>
      <c r="AO66" s="7"/>
      <c r="AP66" s="7"/>
      <c r="AQ66" s="7"/>
      <c r="AR66" s="7"/>
      <c r="AS66" s="7"/>
      <c r="AT66" s="7"/>
      <c r="AU66" s="7"/>
      <c r="AV66" s="7"/>
      <c r="AW66" s="7"/>
      <c r="AX66" s="7"/>
      <c r="AY66" s="7"/>
      <c r="AZ66" s="7"/>
      <c r="BA66" s="7"/>
      <c r="BB66" s="7"/>
      <c r="BC66" s="7">
        <f t="shared" si="3"/>
        <v>-41450</v>
      </c>
      <c r="BD66" s="7"/>
      <c r="BE66" s="7"/>
      <c r="BF66" s="7"/>
      <c r="BG66" s="7"/>
      <c r="BH66" s="7"/>
      <c r="BI66" s="7"/>
      <c r="BJ66" s="7"/>
      <c r="BK66" s="7"/>
      <c r="BL66" s="7"/>
      <c r="BM66" s="7"/>
      <c r="BN66" s="7"/>
      <c r="BO66" s="7"/>
      <c r="BP66" s="9" t="s">
        <v>127</v>
      </c>
      <c r="BQ66" s="9" t="s">
        <v>127</v>
      </c>
      <c r="BR66" s="9" t="s">
        <v>127</v>
      </c>
      <c r="BS66" t="s">
        <v>83</v>
      </c>
      <c r="BT66" t="s">
        <v>78</v>
      </c>
      <c r="BU66" t="s">
        <v>126</v>
      </c>
      <c r="BV66" t="s">
        <v>84</v>
      </c>
      <c r="BW66" t="s">
        <v>79</v>
      </c>
      <c r="BX66" t="s">
        <v>80</v>
      </c>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row>
    <row r="67" spans="1:702" ht="14.5">
      <c r="A67" s="6" t="s">
        <v>141</v>
      </c>
      <c r="B67" t="s">
        <v>7</v>
      </c>
      <c r="C67" t="s">
        <v>23</v>
      </c>
      <c r="D67">
        <v>2005000</v>
      </c>
      <c r="E67" t="s">
        <v>142</v>
      </c>
      <c r="F67"/>
      <c r="G67" s="7">
        <v>36000</v>
      </c>
      <c r="H67" s="7">
        <f t="shared" si="2"/>
        <v>36000</v>
      </c>
      <c r="I67" s="7"/>
      <c r="J67" s="7"/>
      <c r="K67" s="7"/>
      <c r="L67" s="7"/>
      <c r="M67" s="7"/>
      <c r="N67" s="7"/>
      <c r="O67" s="7"/>
      <c r="P67" s="7"/>
      <c r="Q67" s="7"/>
      <c r="R67" s="7"/>
      <c r="S67" s="7"/>
      <c r="T67" s="7"/>
      <c r="U67" s="7"/>
      <c r="V67" s="7"/>
      <c r="W67" s="7"/>
      <c r="X67" s="7"/>
      <c r="Y67" s="7"/>
      <c r="Z67" s="7"/>
      <c r="AA67" s="7"/>
      <c r="AB67" s="7"/>
      <c r="AC67" s="7">
        <v>-36000</v>
      </c>
      <c r="AD67" s="7"/>
      <c r="AE67" s="7">
        <v>36000</v>
      </c>
      <c r="AF67" s="7"/>
      <c r="AG67" s="7"/>
      <c r="AH67" s="7"/>
      <c r="AI67" s="7"/>
      <c r="AJ67" s="7"/>
      <c r="AK67" s="7"/>
      <c r="AL67" s="7"/>
      <c r="AM67" s="7"/>
      <c r="AN67" s="7"/>
      <c r="AO67" s="7"/>
      <c r="AP67" s="7"/>
      <c r="AQ67" s="7"/>
      <c r="AR67" s="7"/>
      <c r="AS67" s="7"/>
      <c r="AT67" s="7"/>
      <c r="AU67" s="7"/>
      <c r="AV67" s="7"/>
      <c r="AW67" s="7"/>
      <c r="AX67" s="7"/>
      <c r="AY67" s="7"/>
      <c r="AZ67" s="7"/>
      <c r="BA67" s="7"/>
      <c r="BB67" s="7"/>
      <c r="BC67" s="7">
        <f t="shared" si="3"/>
        <v>-36000</v>
      </c>
      <c r="BD67" s="7"/>
      <c r="BE67" s="7"/>
      <c r="BF67" s="7"/>
      <c r="BG67" s="7"/>
      <c r="BH67" s="7"/>
      <c r="BI67" s="7"/>
      <c r="BJ67" s="7"/>
      <c r="BK67" s="7"/>
      <c r="BL67" s="7"/>
      <c r="BM67" s="7"/>
      <c r="BN67" s="7"/>
      <c r="BO67" s="7"/>
      <c r="BP67" s="9" t="s">
        <v>127</v>
      </c>
      <c r="BQ67" s="9" t="s">
        <v>127</v>
      </c>
      <c r="BR67" s="9" t="s">
        <v>127</v>
      </c>
      <c r="BS67" t="s">
        <v>83</v>
      </c>
      <c r="BT67" t="s">
        <v>78</v>
      </c>
      <c r="BU67" t="s">
        <v>126</v>
      </c>
      <c r="BV67" t="s">
        <v>84</v>
      </c>
      <c r="BW67" t="s">
        <v>79</v>
      </c>
      <c r="BX67" t="s">
        <v>80</v>
      </c>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row>
    <row r="68" spans="1:702" ht="14.5">
      <c r="A68" s="6" t="s">
        <v>141</v>
      </c>
      <c r="B68" t="s">
        <v>7</v>
      </c>
      <c r="C68" t="s">
        <v>23</v>
      </c>
      <c r="D68">
        <v>2005000</v>
      </c>
      <c r="E68" t="s">
        <v>142</v>
      </c>
      <c r="F68"/>
      <c r="G68" s="7">
        <v>34000</v>
      </c>
      <c r="H68" s="7">
        <f t="shared" si="2"/>
        <v>34000</v>
      </c>
      <c r="I68" s="7"/>
      <c r="J68" s="7"/>
      <c r="K68" s="7"/>
      <c r="L68" s="7"/>
      <c r="M68" s="7"/>
      <c r="N68" s="7"/>
      <c r="O68" s="7"/>
      <c r="P68" s="7"/>
      <c r="Q68" s="7"/>
      <c r="R68" s="7"/>
      <c r="S68" s="7"/>
      <c r="T68" s="7"/>
      <c r="U68" s="7"/>
      <c r="V68" s="7"/>
      <c r="W68" s="7"/>
      <c r="X68" s="7"/>
      <c r="Y68" s="7"/>
      <c r="Z68" s="7"/>
      <c r="AA68" s="7"/>
      <c r="AB68" s="7"/>
      <c r="AC68" s="7">
        <v>-100000</v>
      </c>
      <c r="AD68" s="7"/>
      <c r="AE68" s="7">
        <v>100000</v>
      </c>
      <c r="AF68" s="7"/>
      <c r="AG68" s="7"/>
      <c r="AH68" s="7"/>
      <c r="AI68" s="7"/>
      <c r="AJ68" s="7"/>
      <c r="AK68" s="7"/>
      <c r="AL68" s="7"/>
      <c r="AM68" s="7"/>
      <c r="AN68" s="7"/>
      <c r="AO68" s="7"/>
      <c r="AP68" s="7"/>
      <c r="AQ68" s="7"/>
      <c r="AR68" s="7"/>
      <c r="AS68" s="7"/>
      <c r="AT68" s="7"/>
      <c r="AU68" s="7"/>
      <c r="AV68" s="7"/>
      <c r="AW68" s="7"/>
      <c r="AX68" s="7"/>
      <c r="AY68" s="7"/>
      <c r="AZ68" s="7"/>
      <c r="BA68" s="7"/>
      <c r="BB68" s="7"/>
      <c r="BC68" s="7">
        <f t="shared" si="3"/>
        <v>-34000</v>
      </c>
      <c r="BD68" s="7"/>
      <c r="BE68" s="7"/>
      <c r="BF68" s="7"/>
      <c r="BG68" s="7"/>
      <c r="BH68" s="7"/>
      <c r="BI68" s="7"/>
      <c r="BJ68" s="7"/>
      <c r="BK68" s="7"/>
      <c r="BL68" s="7"/>
      <c r="BM68" s="7"/>
      <c r="BN68" s="7"/>
      <c r="BO68" s="7"/>
      <c r="BP68" s="9" t="s">
        <v>127</v>
      </c>
      <c r="BQ68" s="9" t="s">
        <v>127</v>
      </c>
      <c r="BR68" s="9" t="s">
        <v>127</v>
      </c>
      <c r="BS68" t="s">
        <v>83</v>
      </c>
      <c r="BT68" t="s">
        <v>78</v>
      </c>
      <c r="BU68" t="s">
        <v>126</v>
      </c>
      <c r="BV68" t="s">
        <v>99</v>
      </c>
      <c r="BW68" t="s">
        <v>79</v>
      </c>
      <c r="BX68" t="s">
        <v>80</v>
      </c>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row>
    <row r="69" spans="1:702" ht="14.5">
      <c r="A69" s="6" t="s">
        <v>141</v>
      </c>
      <c r="B69" t="s">
        <v>7</v>
      </c>
      <c r="C69" t="s">
        <v>23</v>
      </c>
      <c r="D69">
        <v>2005000</v>
      </c>
      <c r="E69" t="s">
        <v>142</v>
      </c>
      <c r="F69"/>
      <c r="G69" s="7">
        <v>21552.38</v>
      </c>
      <c r="H69" s="7">
        <f t="shared" si="2"/>
        <v>21552.38</v>
      </c>
      <c r="I69" s="7"/>
      <c r="J69" s="7"/>
      <c r="K69" s="7"/>
      <c r="L69" s="7"/>
      <c r="M69" s="7"/>
      <c r="N69" s="7"/>
      <c r="O69" s="7"/>
      <c r="P69" s="7"/>
      <c r="Q69" s="7"/>
      <c r="R69" s="7"/>
      <c r="S69" s="7"/>
      <c r="T69" s="7"/>
      <c r="U69" s="7"/>
      <c r="V69" s="7"/>
      <c r="W69" s="7"/>
      <c r="X69" s="7"/>
      <c r="Y69" s="7"/>
      <c r="Z69" s="7"/>
      <c r="AA69" s="7"/>
      <c r="AB69" s="7"/>
      <c r="AC69" s="7">
        <v>-31558.38</v>
      </c>
      <c r="AD69" s="7"/>
      <c r="AE69" s="7">
        <v>31558.38</v>
      </c>
      <c r="AF69" s="7"/>
      <c r="AG69" s="7"/>
      <c r="AH69" s="7"/>
      <c r="AI69" s="7"/>
      <c r="AJ69" s="7"/>
      <c r="AK69" s="7"/>
      <c r="AL69" s="7"/>
      <c r="AM69" s="7"/>
      <c r="AN69" s="7"/>
      <c r="AO69" s="7"/>
      <c r="AP69" s="7"/>
      <c r="AQ69" s="7"/>
      <c r="AR69" s="7"/>
      <c r="AS69" s="7"/>
      <c r="AT69" s="7"/>
      <c r="AU69" s="7"/>
      <c r="AV69" s="7"/>
      <c r="AW69" s="7"/>
      <c r="AX69" s="7"/>
      <c r="AY69" s="7"/>
      <c r="AZ69" s="7"/>
      <c r="BA69" s="7"/>
      <c r="BB69" s="7"/>
      <c r="BC69" s="7">
        <f t="shared" si="3"/>
        <v>-21552.38</v>
      </c>
      <c r="BD69" s="7"/>
      <c r="BE69" s="7"/>
      <c r="BF69" s="7"/>
      <c r="BG69" s="7"/>
      <c r="BH69" s="7"/>
      <c r="BI69" s="7"/>
      <c r="BJ69" s="7"/>
      <c r="BK69" s="7"/>
      <c r="BL69" s="7"/>
      <c r="BM69" s="7"/>
      <c r="BN69" s="7"/>
      <c r="BO69" s="7"/>
      <c r="BP69" s="9" t="s">
        <v>127</v>
      </c>
      <c r="BQ69" s="9" t="s">
        <v>127</v>
      </c>
      <c r="BR69" s="9" t="s">
        <v>127</v>
      </c>
      <c r="BS69" t="s">
        <v>83</v>
      </c>
      <c r="BT69" t="s">
        <v>78</v>
      </c>
      <c r="BU69" t="s">
        <v>126</v>
      </c>
      <c r="BV69" t="s">
        <v>86</v>
      </c>
      <c r="BW69" t="s">
        <v>79</v>
      </c>
      <c r="BX69" t="s">
        <v>80</v>
      </c>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row>
    <row r="70" spans="1:702" ht="14.5">
      <c r="A70" s="6" t="s">
        <v>141</v>
      </c>
      <c r="B70" t="s">
        <v>7</v>
      </c>
      <c r="C70" t="s">
        <v>23</v>
      </c>
      <c r="D70">
        <v>2005000</v>
      </c>
      <c r="E70" t="s">
        <v>142</v>
      </c>
      <c r="F70"/>
      <c r="G70" s="7">
        <v>19800</v>
      </c>
      <c r="H70" s="7">
        <f t="shared" si="2"/>
        <v>19800</v>
      </c>
      <c r="I70" s="7"/>
      <c r="J70" s="7"/>
      <c r="K70" s="7"/>
      <c r="L70" s="7"/>
      <c r="M70" s="7"/>
      <c r="N70" s="7"/>
      <c r="O70" s="7"/>
      <c r="P70" s="7"/>
      <c r="Q70" s="7"/>
      <c r="R70" s="7"/>
      <c r="S70" s="7"/>
      <c r="T70" s="7"/>
      <c r="U70" s="7"/>
      <c r="V70" s="7"/>
      <c r="W70" s="7"/>
      <c r="X70" s="7"/>
      <c r="Y70" s="7"/>
      <c r="Z70" s="7"/>
      <c r="AA70" s="7"/>
      <c r="AB70" s="7"/>
      <c r="AC70" s="7">
        <v>-22600</v>
      </c>
      <c r="AD70" s="7"/>
      <c r="AE70" s="7">
        <v>22600</v>
      </c>
      <c r="AF70" s="7"/>
      <c r="AG70" s="7"/>
      <c r="AH70" s="7"/>
      <c r="AI70" s="7"/>
      <c r="AJ70" s="7"/>
      <c r="AK70" s="7"/>
      <c r="AL70" s="7"/>
      <c r="AM70" s="7"/>
      <c r="AN70" s="7"/>
      <c r="AO70" s="7"/>
      <c r="AP70" s="7"/>
      <c r="AQ70" s="7"/>
      <c r="AR70" s="7"/>
      <c r="AS70" s="7"/>
      <c r="AT70" s="7"/>
      <c r="AU70" s="7"/>
      <c r="AV70" s="7"/>
      <c r="AW70" s="7"/>
      <c r="AX70" s="7"/>
      <c r="AY70" s="7"/>
      <c r="AZ70" s="7"/>
      <c r="BA70" s="7"/>
      <c r="BB70" s="7"/>
      <c r="BC70" s="7">
        <f t="shared" si="3"/>
        <v>-19800</v>
      </c>
      <c r="BD70" s="7"/>
      <c r="BE70" s="7"/>
      <c r="BF70" s="7"/>
      <c r="BG70" s="7"/>
      <c r="BH70" s="7"/>
      <c r="BI70" s="7"/>
      <c r="BJ70" s="7"/>
      <c r="BK70" s="7"/>
      <c r="BL70" s="7"/>
      <c r="BM70" s="7"/>
      <c r="BN70" s="7"/>
      <c r="BO70" s="7"/>
      <c r="BP70" s="9" t="s">
        <v>127</v>
      </c>
      <c r="BQ70" s="9" t="s">
        <v>127</v>
      </c>
      <c r="BR70" s="9" t="s">
        <v>127</v>
      </c>
      <c r="BS70" t="s">
        <v>83</v>
      </c>
      <c r="BT70" t="s">
        <v>78</v>
      </c>
      <c r="BU70" t="s">
        <v>126</v>
      </c>
      <c r="BV70" t="s">
        <v>84</v>
      </c>
      <c r="BW70" t="s">
        <v>79</v>
      </c>
      <c r="BX70" t="s">
        <v>80</v>
      </c>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row>
    <row r="71" spans="1:702" ht="14.5">
      <c r="A71" s="6" t="s">
        <v>141</v>
      </c>
      <c r="B71" t="s">
        <v>7</v>
      </c>
      <c r="C71" t="s">
        <v>23</v>
      </c>
      <c r="D71">
        <v>2005000</v>
      </c>
      <c r="E71" t="s">
        <v>142</v>
      </c>
      <c r="F71"/>
      <c r="G71" s="7">
        <v>18560</v>
      </c>
      <c r="H71" s="7">
        <f t="shared" si="2"/>
        <v>18560</v>
      </c>
      <c r="I71" s="7"/>
      <c r="J71" s="7"/>
      <c r="K71" s="7"/>
      <c r="L71" s="7"/>
      <c r="M71" s="7"/>
      <c r="N71" s="7"/>
      <c r="O71" s="7"/>
      <c r="P71" s="7"/>
      <c r="Q71" s="7"/>
      <c r="R71" s="7"/>
      <c r="S71" s="7"/>
      <c r="T71" s="7"/>
      <c r="U71" s="7"/>
      <c r="V71" s="7"/>
      <c r="W71" s="7"/>
      <c r="X71" s="7"/>
      <c r="Y71" s="7"/>
      <c r="Z71" s="7"/>
      <c r="AA71" s="7"/>
      <c r="AB71" s="7"/>
      <c r="AC71" s="7">
        <v>-18560</v>
      </c>
      <c r="AD71" s="7"/>
      <c r="AE71" s="7">
        <v>18560</v>
      </c>
      <c r="AF71" s="7"/>
      <c r="AG71" s="7"/>
      <c r="AH71" s="7"/>
      <c r="AI71" s="7"/>
      <c r="AJ71" s="7"/>
      <c r="AK71" s="7"/>
      <c r="AL71" s="7"/>
      <c r="AM71" s="7"/>
      <c r="AN71" s="7"/>
      <c r="AO71" s="7"/>
      <c r="AP71" s="7"/>
      <c r="AQ71" s="7"/>
      <c r="AR71" s="7"/>
      <c r="AS71" s="7"/>
      <c r="AT71" s="7"/>
      <c r="AU71" s="7"/>
      <c r="AV71" s="7"/>
      <c r="AW71" s="7"/>
      <c r="AX71" s="7"/>
      <c r="AY71" s="7"/>
      <c r="AZ71" s="7"/>
      <c r="BA71" s="7"/>
      <c r="BB71" s="7"/>
      <c r="BC71" s="7">
        <f t="shared" si="3"/>
        <v>-18560</v>
      </c>
      <c r="BD71" s="7"/>
      <c r="BE71" s="7"/>
      <c r="BF71" s="7"/>
      <c r="BG71" s="7"/>
      <c r="BH71" s="7"/>
      <c r="BI71" s="7"/>
      <c r="BJ71" s="7"/>
      <c r="BK71" s="7"/>
      <c r="BL71" s="7"/>
      <c r="BM71" s="7"/>
      <c r="BN71" s="7"/>
      <c r="BO71" s="7"/>
      <c r="BP71" s="9" t="s">
        <v>127</v>
      </c>
      <c r="BQ71" s="9" t="s">
        <v>127</v>
      </c>
      <c r="BR71" s="9" t="s">
        <v>127</v>
      </c>
      <c r="BS71" t="s">
        <v>83</v>
      </c>
      <c r="BT71" t="s">
        <v>78</v>
      </c>
      <c r="BU71" t="s">
        <v>126</v>
      </c>
      <c r="BV71" t="s">
        <v>84</v>
      </c>
      <c r="BW71" t="s">
        <v>79</v>
      </c>
      <c r="BX71" t="s">
        <v>80</v>
      </c>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row>
    <row r="72" spans="1:702" ht="14.5">
      <c r="A72" s="6" t="s">
        <v>141</v>
      </c>
      <c r="B72" t="s">
        <v>7</v>
      </c>
      <c r="C72" t="s">
        <v>23</v>
      </c>
      <c r="D72">
        <v>2005000</v>
      </c>
      <c r="E72" t="s">
        <v>142</v>
      </c>
      <c r="F72"/>
      <c r="G72" s="7">
        <v>17800</v>
      </c>
      <c r="H72" s="7">
        <f t="shared" si="2"/>
        <v>17800</v>
      </c>
      <c r="I72" s="7"/>
      <c r="J72" s="7"/>
      <c r="K72" s="7"/>
      <c r="L72" s="7"/>
      <c r="M72" s="7"/>
      <c r="N72" s="7"/>
      <c r="O72" s="7"/>
      <c r="P72" s="7"/>
      <c r="Q72" s="7"/>
      <c r="R72" s="7"/>
      <c r="S72" s="7"/>
      <c r="T72" s="7"/>
      <c r="U72" s="7"/>
      <c r="V72" s="7"/>
      <c r="W72" s="7"/>
      <c r="X72" s="7"/>
      <c r="Y72" s="7"/>
      <c r="Z72" s="7"/>
      <c r="AA72" s="7"/>
      <c r="AB72" s="7"/>
      <c r="AC72" s="7">
        <v>-198300</v>
      </c>
      <c r="AD72" s="7"/>
      <c r="AE72" s="7">
        <v>198300</v>
      </c>
      <c r="AF72" s="7"/>
      <c r="AG72" s="7"/>
      <c r="AH72" s="7"/>
      <c r="AI72" s="7"/>
      <c r="AJ72" s="7"/>
      <c r="AK72" s="7"/>
      <c r="AL72" s="7"/>
      <c r="AM72" s="7"/>
      <c r="AN72" s="7"/>
      <c r="AO72" s="7"/>
      <c r="AP72" s="7"/>
      <c r="AQ72" s="7"/>
      <c r="AR72" s="7"/>
      <c r="AS72" s="7"/>
      <c r="AT72" s="7"/>
      <c r="AU72" s="7"/>
      <c r="AV72" s="7"/>
      <c r="AW72" s="7"/>
      <c r="AX72" s="7"/>
      <c r="AY72" s="7"/>
      <c r="AZ72" s="7"/>
      <c r="BA72" s="7"/>
      <c r="BB72" s="7"/>
      <c r="BC72" s="7">
        <f t="shared" si="3"/>
        <v>-17800</v>
      </c>
      <c r="BD72" s="7"/>
      <c r="BE72" s="7"/>
      <c r="BF72" s="7"/>
      <c r="BG72" s="7"/>
      <c r="BH72" s="7"/>
      <c r="BI72" s="7"/>
      <c r="BJ72" s="7"/>
      <c r="BK72" s="7"/>
      <c r="BL72" s="7"/>
      <c r="BM72" s="7"/>
      <c r="BN72" s="7"/>
      <c r="BO72" s="7"/>
      <c r="BP72" s="9" t="s">
        <v>127</v>
      </c>
      <c r="BQ72" s="9" t="s">
        <v>127</v>
      </c>
      <c r="BR72" s="9" t="s">
        <v>127</v>
      </c>
      <c r="BS72" t="s">
        <v>83</v>
      </c>
      <c r="BT72" t="s">
        <v>78</v>
      </c>
      <c r="BU72" t="s">
        <v>126</v>
      </c>
      <c r="BV72" t="s">
        <v>99</v>
      </c>
      <c r="BW72" t="s">
        <v>79</v>
      </c>
      <c r="BX72" t="s">
        <v>80</v>
      </c>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row>
    <row r="73" spans="1:702" ht="14.5">
      <c r="A73" s="6" t="s">
        <v>141</v>
      </c>
      <c r="B73" t="s">
        <v>7</v>
      </c>
      <c r="C73" t="s">
        <v>23</v>
      </c>
      <c r="D73">
        <v>2005000</v>
      </c>
      <c r="E73" t="s">
        <v>142</v>
      </c>
      <c r="F73"/>
      <c r="G73" s="7">
        <v>17250</v>
      </c>
      <c r="H73" s="7">
        <f t="shared" si="2"/>
        <v>17250</v>
      </c>
      <c r="I73" s="7"/>
      <c r="J73" s="7"/>
      <c r="K73" s="7"/>
      <c r="L73" s="7"/>
      <c r="M73" s="7"/>
      <c r="N73" s="7"/>
      <c r="O73" s="7"/>
      <c r="P73" s="7"/>
      <c r="Q73" s="7"/>
      <c r="R73" s="7"/>
      <c r="S73" s="7"/>
      <c r="T73" s="7"/>
      <c r="U73" s="7"/>
      <c r="V73" s="7"/>
      <c r="W73" s="7"/>
      <c r="X73" s="7"/>
      <c r="Y73" s="7"/>
      <c r="Z73" s="7"/>
      <c r="AA73" s="7"/>
      <c r="AB73" s="7"/>
      <c r="AC73" s="7">
        <v>-81625</v>
      </c>
      <c r="AD73" s="7"/>
      <c r="AE73" s="7">
        <v>81625</v>
      </c>
      <c r="AF73" s="7"/>
      <c r="AG73" s="7"/>
      <c r="AH73" s="7"/>
      <c r="AI73" s="7"/>
      <c r="AJ73" s="7"/>
      <c r="AK73" s="7"/>
      <c r="AL73" s="7"/>
      <c r="AM73" s="7"/>
      <c r="AN73" s="7"/>
      <c r="AO73" s="7"/>
      <c r="AP73" s="7"/>
      <c r="AQ73" s="7"/>
      <c r="AR73" s="7"/>
      <c r="AS73" s="7"/>
      <c r="AT73" s="7"/>
      <c r="AU73" s="7"/>
      <c r="AV73" s="7"/>
      <c r="AW73" s="7"/>
      <c r="AX73" s="7"/>
      <c r="AY73" s="7"/>
      <c r="AZ73" s="7"/>
      <c r="BA73" s="7"/>
      <c r="BB73" s="7"/>
      <c r="BC73" s="7">
        <f t="shared" si="3"/>
        <v>-17250</v>
      </c>
      <c r="BD73" s="7"/>
      <c r="BE73" s="7"/>
      <c r="BF73" s="7"/>
      <c r="BG73" s="7"/>
      <c r="BH73" s="7"/>
      <c r="BI73" s="7"/>
      <c r="BJ73" s="7"/>
      <c r="BK73" s="7"/>
      <c r="BL73" s="7"/>
      <c r="BM73" s="7"/>
      <c r="BN73" s="7"/>
      <c r="BO73" s="7"/>
      <c r="BP73" s="9" t="s">
        <v>127</v>
      </c>
      <c r="BQ73" s="9" t="s">
        <v>127</v>
      </c>
      <c r="BR73" s="9" t="s">
        <v>127</v>
      </c>
      <c r="BS73" t="s">
        <v>83</v>
      </c>
      <c r="BT73" t="s">
        <v>78</v>
      </c>
      <c r="BU73" t="s">
        <v>126</v>
      </c>
      <c r="BV73" t="s">
        <v>99</v>
      </c>
      <c r="BW73" t="s">
        <v>79</v>
      </c>
      <c r="BX73" t="s">
        <v>80</v>
      </c>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row>
    <row r="74" spans="1:702" ht="14.5">
      <c r="A74" s="6" t="s">
        <v>141</v>
      </c>
      <c r="B74" t="s">
        <v>7</v>
      </c>
      <c r="C74" t="s">
        <v>23</v>
      </c>
      <c r="D74">
        <v>2005000</v>
      </c>
      <c r="E74" t="s">
        <v>142</v>
      </c>
      <c r="F74"/>
      <c r="G74" s="7">
        <v>15000</v>
      </c>
      <c r="H74" s="7">
        <f t="shared" si="2"/>
        <v>15000</v>
      </c>
      <c r="I74" s="7"/>
      <c r="J74" s="7"/>
      <c r="K74" s="7"/>
      <c r="L74" s="7"/>
      <c r="M74" s="7"/>
      <c r="N74" s="7"/>
      <c r="O74" s="7"/>
      <c r="P74" s="7"/>
      <c r="Q74" s="7"/>
      <c r="R74" s="7"/>
      <c r="S74" s="7"/>
      <c r="T74" s="7"/>
      <c r="U74" s="7"/>
      <c r="V74" s="7"/>
      <c r="W74" s="7"/>
      <c r="X74" s="7"/>
      <c r="Y74" s="7"/>
      <c r="Z74" s="7"/>
      <c r="AA74" s="7"/>
      <c r="AB74" s="7"/>
      <c r="AC74" s="7">
        <v>-86770</v>
      </c>
      <c r="AD74" s="7"/>
      <c r="AE74" s="7">
        <v>86770</v>
      </c>
      <c r="AF74" s="7"/>
      <c r="AG74" s="7"/>
      <c r="AH74" s="7"/>
      <c r="AI74" s="7"/>
      <c r="AJ74" s="7"/>
      <c r="AK74" s="7"/>
      <c r="AL74" s="7"/>
      <c r="AM74" s="7"/>
      <c r="AN74" s="7"/>
      <c r="AO74" s="7"/>
      <c r="AP74" s="7"/>
      <c r="AQ74" s="7"/>
      <c r="AR74" s="7"/>
      <c r="AS74" s="7"/>
      <c r="AT74" s="7"/>
      <c r="AU74" s="7"/>
      <c r="AV74" s="7"/>
      <c r="AW74" s="7"/>
      <c r="AX74" s="7"/>
      <c r="AY74" s="7"/>
      <c r="AZ74" s="7"/>
      <c r="BA74" s="7"/>
      <c r="BB74" s="7"/>
      <c r="BC74" s="7">
        <f t="shared" si="3"/>
        <v>-15000</v>
      </c>
      <c r="BD74" s="7"/>
      <c r="BE74" s="7"/>
      <c r="BF74" s="7"/>
      <c r="BG74" s="7"/>
      <c r="BH74" s="7"/>
      <c r="BI74" s="7"/>
      <c r="BJ74" s="7"/>
      <c r="BK74" s="7"/>
      <c r="BL74" s="7"/>
      <c r="BM74" s="7"/>
      <c r="BN74" s="7"/>
      <c r="BO74" s="7"/>
      <c r="BP74" s="9" t="s">
        <v>127</v>
      </c>
      <c r="BQ74" s="9" t="s">
        <v>127</v>
      </c>
      <c r="BR74" s="9" t="s">
        <v>127</v>
      </c>
      <c r="BS74" t="s">
        <v>83</v>
      </c>
      <c r="BT74" t="s">
        <v>78</v>
      </c>
      <c r="BU74" t="s">
        <v>126</v>
      </c>
      <c r="BV74" t="s">
        <v>95</v>
      </c>
      <c r="BW74" t="s">
        <v>79</v>
      </c>
      <c r="BX74" t="s">
        <v>80</v>
      </c>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row>
    <row r="75" spans="1:702" ht="14.5">
      <c r="A75" s="6" t="s">
        <v>141</v>
      </c>
      <c r="B75" t="s">
        <v>7</v>
      </c>
      <c r="C75" t="s">
        <v>23</v>
      </c>
      <c r="D75">
        <v>2005000</v>
      </c>
      <c r="E75" t="s">
        <v>142</v>
      </c>
      <c r="F75"/>
      <c r="G75" s="7">
        <v>15000</v>
      </c>
      <c r="H75" s="7">
        <f t="shared" si="2"/>
        <v>15000</v>
      </c>
      <c r="I75" s="7"/>
      <c r="J75" s="7"/>
      <c r="K75" s="7"/>
      <c r="L75" s="7"/>
      <c r="M75" s="7"/>
      <c r="N75" s="7"/>
      <c r="O75" s="7"/>
      <c r="P75" s="7"/>
      <c r="Q75" s="7"/>
      <c r="R75" s="7"/>
      <c r="S75" s="7"/>
      <c r="T75" s="7"/>
      <c r="U75" s="7"/>
      <c r="V75" s="7"/>
      <c r="W75" s="7"/>
      <c r="X75" s="7"/>
      <c r="Y75" s="7"/>
      <c r="Z75" s="7"/>
      <c r="AA75" s="7"/>
      <c r="AB75" s="7"/>
      <c r="AC75" s="7">
        <v>-34452.5</v>
      </c>
      <c r="AD75" s="7"/>
      <c r="AE75" s="7">
        <v>34452.5</v>
      </c>
      <c r="AF75" s="7"/>
      <c r="AG75" s="7"/>
      <c r="AH75" s="7"/>
      <c r="AI75" s="7"/>
      <c r="AJ75" s="7"/>
      <c r="AK75" s="7"/>
      <c r="AL75" s="7"/>
      <c r="AM75" s="7"/>
      <c r="AN75" s="7"/>
      <c r="AO75" s="7"/>
      <c r="AP75" s="7"/>
      <c r="AQ75" s="7"/>
      <c r="AR75" s="7"/>
      <c r="AS75" s="7"/>
      <c r="AT75" s="7"/>
      <c r="AU75" s="7"/>
      <c r="AV75" s="7"/>
      <c r="AW75" s="7"/>
      <c r="AX75" s="7"/>
      <c r="AY75" s="7"/>
      <c r="AZ75" s="7"/>
      <c r="BA75" s="7"/>
      <c r="BB75" s="7"/>
      <c r="BC75" s="7">
        <f t="shared" si="3"/>
        <v>-15000</v>
      </c>
      <c r="BD75" s="7"/>
      <c r="BE75" s="7"/>
      <c r="BF75" s="7"/>
      <c r="BG75" s="7"/>
      <c r="BH75" s="7"/>
      <c r="BI75" s="7"/>
      <c r="BJ75" s="7"/>
      <c r="BK75" s="7"/>
      <c r="BL75" s="7"/>
      <c r="BM75" s="7"/>
      <c r="BN75" s="7"/>
      <c r="BO75" s="7"/>
      <c r="BP75" s="9" t="s">
        <v>127</v>
      </c>
      <c r="BQ75" s="9" t="s">
        <v>127</v>
      </c>
      <c r="BR75" s="9" t="s">
        <v>127</v>
      </c>
      <c r="BS75" t="s">
        <v>83</v>
      </c>
      <c r="BT75" t="s">
        <v>78</v>
      </c>
      <c r="BU75" t="s">
        <v>126</v>
      </c>
      <c r="BV75" t="s">
        <v>99</v>
      </c>
      <c r="BW75" t="s">
        <v>79</v>
      </c>
      <c r="BX75" t="s">
        <v>80</v>
      </c>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row>
    <row r="76" spans="1:702" ht="14.5">
      <c r="A76" s="6" t="s">
        <v>141</v>
      </c>
      <c r="B76" t="s">
        <v>7</v>
      </c>
      <c r="C76" t="s">
        <v>23</v>
      </c>
      <c r="D76">
        <v>2005000</v>
      </c>
      <c r="E76" t="s">
        <v>142</v>
      </c>
      <c r="F76"/>
      <c r="G76" s="7">
        <v>15000</v>
      </c>
      <c r="H76" s="7">
        <f t="shared" si="2"/>
        <v>15000</v>
      </c>
      <c r="I76" s="7"/>
      <c r="J76" s="7"/>
      <c r="K76" s="7"/>
      <c r="L76" s="7"/>
      <c r="M76" s="7"/>
      <c r="N76" s="7"/>
      <c r="O76" s="7"/>
      <c r="P76" s="7"/>
      <c r="Q76" s="7"/>
      <c r="R76" s="7"/>
      <c r="S76" s="7"/>
      <c r="T76" s="7"/>
      <c r="U76" s="7"/>
      <c r="V76" s="7"/>
      <c r="W76" s="7"/>
      <c r="X76" s="7"/>
      <c r="Y76" s="7"/>
      <c r="Z76" s="7"/>
      <c r="AA76" s="7"/>
      <c r="AB76" s="7"/>
      <c r="AC76" s="7">
        <v>-34452.5</v>
      </c>
      <c r="AD76" s="7"/>
      <c r="AE76" s="7">
        <v>34452.5</v>
      </c>
      <c r="AF76" s="7"/>
      <c r="AG76" s="7"/>
      <c r="AH76" s="7"/>
      <c r="AI76" s="7"/>
      <c r="AJ76" s="7"/>
      <c r="AK76" s="7"/>
      <c r="AL76" s="7"/>
      <c r="AM76" s="7"/>
      <c r="AN76" s="7"/>
      <c r="AO76" s="7"/>
      <c r="AP76" s="7"/>
      <c r="AQ76" s="7"/>
      <c r="AR76" s="7"/>
      <c r="AS76" s="7"/>
      <c r="AT76" s="7"/>
      <c r="AU76" s="7"/>
      <c r="AV76" s="7"/>
      <c r="AW76" s="7"/>
      <c r="AX76" s="7"/>
      <c r="AY76" s="7"/>
      <c r="AZ76" s="7"/>
      <c r="BA76" s="7"/>
      <c r="BB76" s="7"/>
      <c r="BC76" s="7">
        <f t="shared" si="3"/>
        <v>-15000</v>
      </c>
      <c r="BD76" s="7"/>
      <c r="BE76" s="7"/>
      <c r="BF76" s="7"/>
      <c r="BG76" s="7"/>
      <c r="BH76" s="7"/>
      <c r="BI76" s="7"/>
      <c r="BJ76" s="7"/>
      <c r="BK76" s="7"/>
      <c r="BL76" s="7"/>
      <c r="BM76" s="7"/>
      <c r="BN76" s="7"/>
      <c r="BO76" s="7"/>
      <c r="BP76" s="9" t="s">
        <v>127</v>
      </c>
      <c r="BQ76" s="9" t="s">
        <v>127</v>
      </c>
      <c r="BR76" s="9" t="s">
        <v>127</v>
      </c>
      <c r="BS76" t="s">
        <v>83</v>
      </c>
      <c r="BT76" t="s">
        <v>78</v>
      </c>
      <c r="BU76" t="s">
        <v>126</v>
      </c>
      <c r="BV76" t="s">
        <v>86</v>
      </c>
      <c r="BW76" t="s">
        <v>79</v>
      </c>
      <c r="BX76" t="s">
        <v>80</v>
      </c>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row>
    <row r="77" spans="1:702" ht="14.5">
      <c r="A77" s="6" t="s">
        <v>141</v>
      </c>
      <c r="B77" t="s">
        <v>7</v>
      </c>
      <c r="C77" t="s">
        <v>23</v>
      </c>
      <c r="D77">
        <v>2005000</v>
      </c>
      <c r="E77" t="s">
        <v>142</v>
      </c>
      <c r="F77"/>
      <c r="G77" s="7">
        <v>14000</v>
      </c>
      <c r="H77" s="7">
        <f t="shared" si="2"/>
        <v>14000</v>
      </c>
      <c r="I77" s="7"/>
      <c r="J77" s="7"/>
      <c r="K77" s="7"/>
      <c r="L77" s="7"/>
      <c r="M77" s="7"/>
      <c r="N77" s="7"/>
      <c r="O77" s="7"/>
      <c r="P77" s="7"/>
      <c r="Q77" s="7"/>
      <c r="R77" s="7"/>
      <c r="S77" s="7"/>
      <c r="T77" s="7"/>
      <c r="U77" s="7"/>
      <c r="V77" s="7"/>
      <c r="W77" s="7"/>
      <c r="X77" s="7"/>
      <c r="Y77" s="7"/>
      <c r="Z77" s="7"/>
      <c r="AA77" s="7"/>
      <c r="AB77" s="7"/>
      <c r="AC77" s="7">
        <v>-14000</v>
      </c>
      <c r="AD77" s="7"/>
      <c r="AE77" s="7">
        <v>14000</v>
      </c>
      <c r="AF77" s="7"/>
      <c r="AG77" s="7"/>
      <c r="AH77" s="7"/>
      <c r="AI77" s="7"/>
      <c r="AJ77" s="7"/>
      <c r="AK77" s="7"/>
      <c r="AL77" s="7"/>
      <c r="AM77" s="7"/>
      <c r="AN77" s="7"/>
      <c r="AO77" s="7"/>
      <c r="AP77" s="7"/>
      <c r="AQ77" s="7"/>
      <c r="AR77" s="7"/>
      <c r="AS77" s="7"/>
      <c r="AT77" s="7"/>
      <c r="AU77" s="7"/>
      <c r="AV77" s="7"/>
      <c r="AW77" s="7"/>
      <c r="AX77" s="7"/>
      <c r="AY77" s="7"/>
      <c r="AZ77" s="7"/>
      <c r="BA77" s="7"/>
      <c r="BB77" s="7"/>
      <c r="BC77" s="7">
        <f t="shared" si="3"/>
        <v>-14000</v>
      </c>
      <c r="BD77" s="7"/>
      <c r="BE77" s="7"/>
      <c r="BF77" s="7"/>
      <c r="BG77" s="7"/>
      <c r="BH77" s="7"/>
      <c r="BI77" s="7"/>
      <c r="BJ77" s="7"/>
      <c r="BK77" s="7"/>
      <c r="BL77" s="7"/>
      <c r="BM77" s="7"/>
      <c r="BN77" s="7"/>
      <c r="BO77" s="7"/>
      <c r="BP77" s="9" t="s">
        <v>127</v>
      </c>
      <c r="BQ77" s="9" t="s">
        <v>127</v>
      </c>
      <c r="BR77" s="9" t="s">
        <v>127</v>
      </c>
      <c r="BS77" t="s">
        <v>83</v>
      </c>
      <c r="BT77" t="s">
        <v>78</v>
      </c>
      <c r="BU77" t="s">
        <v>126</v>
      </c>
      <c r="BV77" t="s">
        <v>84</v>
      </c>
      <c r="BW77" t="s">
        <v>79</v>
      </c>
      <c r="BX77" t="s">
        <v>80</v>
      </c>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row>
    <row r="78" spans="1:702" ht="14.5">
      <c r="A78" s="6" t="s">
        <v>141</v>
      </c>
      <c r="B78" t="s">
        <v>7</v>
      </c>
      <c r="C78" t="s">
        <v>23</v>
      </c>
      <c r="D78">
        <v>2005000</v>
      </c>
      <c r="E78" t="s">
        <v>142</v>
      </c>
      <c r="F78"/>
      <c r="G78" s="7">
        <v>13786.66</v>
      </c>
      <c r="H78" s="7">
        <f t="shared" si="2"/>
        <v>13786.66</v>
      </c>
      <c r="I78" s="7"/>
      <c r="J78" s="7"/>
      <c r="K78" s="7"/>
      <c r="L78" s="7"/>
      <c r="M78" s="7"/>
      <c r="N78" s="7"/>
      <c r="O78" s="7"/>
      <c r="P78" s="7"/>
      <c r="Q78" s="7"/>
      <c r="R78" s="7"/>
      <c r="S78" s="7"/>
      <c r="T78" s="7"/>
      <c r="U78" s="7"/>
      <c r="V78" s="7"/>
      <c r="W78" s="7"/>
      <c r="X78" s="7"/>
      <c r="Y78" s="7"/>
      <c r="Z78" s="7"/>
      <c r="AA78" s="7"/>
      <c r="AB78" s="7"/>
      <c r="AC78" s="7">
        <v>-78786.66</v>
      </c>
      <c r="AD78" s="7"/>
      <c r="AE78" s="7">
        <v>78786.66</v>
      </c>
      <c r="AF78" s="7"/>
      <c r="AG78" s="7"/>
      <c r="AH78" s="7"/>
      <c r="AI78" s="7"/>
      <c r="AJ78" s="7"/>
      <c r="AK78" s="7"/>
      <c r="AL78" s="7"/>
      <c r="AM78" s="7"/>
      <c r="AN78" s="7"/>
      <c r="AO78" s="7"/>
      <c r="AP78" s="7"/>
      <c r="AQ78" s="7"/>
      <c r="AR78" s="7"/>
      <c r="AS78" s="7"/>
      <c r="AT78" s="7"/>
      <c r="AU78" s="7"/>
      <c r="AV78" s="7"/>
      <c r="AW78" s="7"/>
      <c r="AX78" s="7"/>
      <c r="AY78" s="7"/>
      <c r="AZ78" s="7"/>
      <c r="BA78" s="7"/>
      <c r="BB78" s="7"/>
      <c r="BC78" s="7">
        <f t="shared" si="3"/>
        <v>-13786.66</v>
      </c>
      <c r="BD78" s="7"/>
      <c r="BE78" s="7"/>
      <c r="BF78" s="7"/>
      <c r="BG78" s="7"/>
      <c r="BH78" s="7"/>
      <c r="BI78" s="7"/>
      <c r="BJ78" s="7"/>
      <c r="BK78" s="7"/>
      <c r="BL78" s="7"/>
      <c r="BM78" s="7"/>
      <c r="BN78" s="7"/>
      <c r="BO78" s="7"/>
      <c r="BP78" s="9" t="s">
        <v>127</v>
      </c>
      <c r="BQ78" s="9" t="s">
        <v>127</v>
      </c>
      <c r="BR78" s="9" t="s">
        <v>127</v>
      </c>
      <c r="BS78" t="s">
        <v>83</v>
      </c>
      <c r="BT78" t="s">
        <v>78</v>
      </c>
      <c r="BU78" t="s">
        <v>126</v>
      </c>
      <c r="BV78" t="s">
        <v>86</v>
      </c>
      <c r="BW78" t="s">
        <v>79</v>
      </c>
      <c r="BX78" t="s">
        <v>80</v>
      </c>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row>
    <row r="79" spans="1:702" ht="14.5">
      <c r="A79" s="6" t="s">
        <v>141</v>
      </c>
      <c r="B79" t="s">
        <v>7</v>
      </c>
      <c r="C79" t="s">
        <v>23</v>
      </c>
      <c r="D79">
        <v>2005000</v>
      </c>
      <c r="E79" t="s">
        <v>142</v>
      </c>
      <c r="F79"/>
      <c r="G79" s="7">
        <v>13400</v>
      </c>
      <c r="H79" s="7">
        <f t="shared" si="2"/>
        <v>13400</v>
      </c>
      <c r="I79" s="7"/>
      <c r="J79" s="7"/>
      <c r="K79" s="7"/>
      <c r="L79" s="7"/>
      <c r="M79" s="7"/>
      <c r="N79" s="7"/>
      <c r="O79" s="7"/>
      <c r="P79" s="7"/>
      <c r="Q79" s="7"/>
      <c r="R79" s="7"/>
      <c r="S79" s="7"/>
      <c r="T79" s="7"/>
      <c r="U79" s="7"/>
      <c r="V79" s="7"/>
      <c r="W79" s="7"/>
      <c r="X79" s="7"/>
      <c r="Y79" s="7"/>
      <c r="Z79" s="7"/>
      <c r="AA79" s="7"/>
      <c r="AB79" s="7"/>
      <c r="AC79" s="7">
        <v>-13400</v>
      </c>
      <c r="AD79" s="7"/>
      <c r="AE79" s="7">
        <v>13400</v>
      </c>
      <c r="AF79" s="7"/>
      <c r="AG79" s="7"/>
      <c r="AH79" s="7"/>
      <c r="AI79" s="7"/>
      <c r="AJ79" s="7"/>
      <c r="AK79" s="7"/>
      <c r="AL79" s="7"/>
      <c r="AM79" s="7"/>
      <c r="AN79" s="7"/>
      <c r="AO79" s="7"/>
      <c r="AP79" s="7"/>
      <c r="AQ79" s="7"/>
      <c r="AR79" s="7"/>
      <c r="AS79" s="7"/>
      <c r="AT79" s="7"/>
      <c r="AU79" s="7"/>
      <c r="AV79" s="7"/>
      <c r="AW79" s="7"/>
      <c r="AX79" s="7"/>
      <c r="AY79" s="7"/>
      <c r="AZ79" s="7"/>
      <c r="BA79" s="7"/>
      <c r="BB79" s="7"/>
      <c r="BC79" s="7">
        <f t="shared" si="3"/>
        <v>-13400</v>
      </c>
      <c r="BD79" s="7"/>
      <c r="BE79" s="7"/>
      <c r="BF79" s="7"/>
      <c r="BG79" s="7"/>
      <c r="BH79" s="7"/>
      <c r="BI79" s="7"/>
      <c r="BJ79" s="7"/>
      <c r="BK79" s="7"/>
      <c r="BL79" s="7"/>
      <c r="BM79" s="7"/>
      <c r="BN79" s="7"/>
      <c r="BO79" s="7"/>
      <c r="BP79" s="9" t="s">
        <v>127</v>
      </c>
      <c r="BQ79" s="9" t="s">
        <v>127</v>
      </c>
      <c r="BR79" s="9" t="s">
        <v>127</v>
      </c>
      <c r="BS79" t="s">
        <v>83</v>
      </c>
      <c r="BT79" t="s">
        <v>78</v>
      </c>
      <c r="BU79" t="s">
        <v>126</v>
      </c>
      <c r="BV79" t="s">
        <v>84</v>
      </c>
      <c r="BW79" t="s">
        <v>79</v>
      </c>
      <c r="BX79" t="s">
        <v>80</v>
      </c>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row>
    <row r="80" spans="1:702" ht="14.5">
      <c r="A80" s="6" t="s">
        <v>141</v>
      </c>
      <c r="B80" t="s">
        <v>7</v>
      </c>
      <c r="C80" t="s">
        <v>23</v>
      </c>
      <c r="D80">
        <v>2005000</v>
      </c>
      <c r="E80" t="s">
        <v>142</v>
      </c>
      <c r="F80"/>
      <c r="G80" s="7">
        <v>12800</v>
      </c>
      <c r="H80" s="7">
        <f t="shared" si="2"/>
        <v>12800</v>
      </c>
      <c r="I80" s="7"/>
      <c r="J80" s="7"/>
      <c r="K80" s="7"/>
      <c r="L80" s="7"/>
      <c r="M80" s="7"/>
      <c r="N80" s="7"/>
      <c r="O80" s="7"/>
      <c r="P80" s="7"/>
      <c r="Q80" s="7"/>
      <c r="R80" s="7"/>
      <c r="S80" s="7"/>
      <c r="T80" s="7"/>
      <c r="U80" s="7"/>
      <c r="V80" s="7"/>
      <c r="W80" s="7"/>
      <c r="X80" s="7"/>
      <c r="Y80" s="7"/>
      <c r="Z80" s="7"/>
      <c r="AA80" s="7"/>
      <c r="AB80" s="7"/>
      <c r="AC80" s="7">
        <v>-12800</v>
      </c>
      <c r="AD80" s="7"/>
      <c r="AE80" s="7">
        <v>12800</v>
      </c>
      <c r="AF80" s="7"/>
      <c r="AG80" s="7"/>
      <c r="AH80" s="7"/>
      <c r="AI80" s="7"/>
      <c r="AJ80" s="7"/>
      <c r="AK80" s="7"/>
      <c r="AL80" s="7"/>
      <c r="AM80" s="7"/>
      <c r="AN80" s="7"/>
      <c r="AO80" s="7"/>
      <c r="AP80" s="7"/>
      <c r="AQ80" s="7"/>
      <c r="AR80" s="7"/>
      <c r="AS80" s="7"/>
      <c r="AT80" s="7"/>
      <c r="AU80" s="7"/>
      <c r="AV80" s="7"/>
      <c r="AW80" s="7"/>
      <c r="AX80" s="7"/>
      <c r="AY80" s="7"/>
      <c r="AZ80" s="7"/>
      <c r="BA80" s="7"/>
      <c r="BB80" s="7"/>
      <c r="BC80" s="7">
        <f t="shared" si="3"/>
        <v>-12800</v>
      </c>
      <c r="BD80" s="7"/>
      <c r="BE80" s="7"/>
      <c r="BF80" s="7"/>
      <c r="BG80" s="7"/>
      <c r="BH80" s="7"/>
      <c r="BI80" s="7"/>
      <c r="BJ80" s="7"/>
      <c r="BK80" s="7"/>
      <c r="BL80" s="7"/>
      <c r="BM80" s="7"/>
      <c r="BN80" s="7"/>
      <c r="BO80" s="7"/>
      <c r="BP80" s="9" t="s">
        <v>127</v>
      </c>
      <c r="BQ80" s="9" t="s">
        <v>127</v>
      </c>
      <c r="BR80" s="9" t="s">
        <v>127</v>
      </c>
      <c r="BS80" t="s">
        <v>83</v>
      </c>
      <c r="BT80" t="s">
        <v>78</v>
      </c>
      <c r="BU80" t="s">
        <v>126</v>
      </c>
      <c r="BV80" t="s">
        <v>84</v>
      </c>
      <c r="BW80" t="s">
        <v>79</v>
      </c>
      <c r="BX80" t="s">
        <v>80</v>
      </c>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row>
    <row r="81" spans="1:702" ht="14.5">
      <c r="A81" s="6" t="s">
        <v>141</v>
      </c>
      <c r="B81" t="s">
        <v>7</v>
      </c>
      <c r="C81" t="s">
        <v>23</v>
      </c>
      <c r="D81">
        <v>2005000</v>
      </c>
      <c r="E81" t="s">
        <v>142</v>
      </c>
      <c r="F81"/>
      <c r="G81" s="7">
        <v>12564.1</v>
      </c>
      <c r="H81" s="7">
        <f t="shared" si="2"/>
        <v>12564.1</v>
      </c>
      <c r="I81" s="7"/>
      <c r="J81" s="7"/>
      <c r="K81" s="7"/>
      <c r="L81" s="7"/>
      <c r="M81" s="7"/>
      <c r="N81" s="7"/>
      <c r="O81" s="7"/>
      <c r="P81" s="7"/>
      <c r="Q81" s="7"/>
      <c r="R81" s="7"/>
      <c r="S81" s="7"/>
      <c r="T81" s="7"/>
      <c r="U81" s="7"/>
      <c r="V81" s="7"/>
      <c r="W81" s="7"/>
      <c r="X81" s="7"/>
      <c r="Y81" s="7"/>
      <c r="Z81" s="7"/>
      <c r="AA81" s="7"/>
      <c r="AB81" s="7"/>
      <c r="AC81" s="7">
        <v>-12564.1</v>
      </c>
      <c r="AD81" s="7"/>
      <c r="AE81" s="7">
        <v>12564.1</v>
      </c>
      <c r="AF81" s="7"/>
      <c r="AG81" s="7"/>
      <c r="AH81" s="7"/>
      <c r="AI81" s="7"/>
      <c r="AJ81" s="7"/>
      <c r="AK81" s="7"/>
      <c r="AL81" s="7"/>
      <c r="AM81" s="7"/>
      <c r="AN81" s="7"/>
      <c r="AO81" s="7"/>
      <c r="AP81" s="7"/>
      <c r="AQ81" s="7"/>
      <c r="AR81" s="7"/>
      <c r="AS81" s="7"/>
      <c r="AT81" s="7"/>
      <c r="AU81" s="7"/>
      <c r="AV81" s="7"/>
      <c r="AW81" s="7"/>
      <c r="AX81" s="7"/>
      <c r="AY81" s="7"/>
      <c r="AZ81" s="7"/>
      <c r="BA81" s="7"/>
      <c r="BB81" s="7"/>
      <c r="BC81" s="7">
        <f t="shared" si="3"/>
        <v>-12564.1</v>
      </c>
      <c r="BD81" s="7"/>
      <c r="BE81" s="7"/>
      <c r="BF81" s="7"/>
      <c r="BG81" s="7"/>
      <c r="BH81" s="7"/>
      <c r="BI81" s="7"/>
      <c r="BJ81" s="7"/>
      <c r="BK81" s="7"/>
      <c r="BL81" s="7"/>
      <c r="BM81" s="7"/>
      <c r="BN81" s="7"/>
      <c r="BO81" s="7"/>
      <c r="BP81" s="9" t="s">
        <v>127</v>
      </c>
      <c r="BQ81" s="9" t="s">
        <v>127</v>
      </c>
      <c r="BR81" s="9" t="s">
        <v>127</v>
      </c>
      <c r="BS81" t="s">
        <v>83</v>
      </c>
      <c r="BT81" t="s">
        <v>78</v>
      </c>
      <c r="BU81" t="s">
        <v>126</v>
      </c>
      <c r="BV81" t="s">
        <v>84</v>
      </c>
      <c r="BW81" t="s">
        <v>79</v>
      </c>
      <c r="BX81" t="s">
        <v>80</v>
      </c>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row>
    <row r="82" spans="1:702" ht="14.5">
      <c r="A82" s="6" t="s">
        <v>141</v>
      </c>
      <c r="B82" t="s">
        <v>7</v>
      </c>
      <c r="C82" t="s">
        <v>23</v>
      </c>
      <c r="D82">
        <v>2005000</v>
      </c>
      <c r="E82" t="s">
        <v>142</v>
      </c>
      <c r="F82"/>
      <c r="G82" s="7">
        <v>10294.120000000001</v>
      </c>
      <c r="H82" s="7">
        <f t="shared" si="2"/>
        <v>10294.120000000001</v>
      </c>
      <c r="I82" s="7"/>
      <c r="J82" s="7"/>
      <c r="K82" s="7"/>
      <c r="L82" s="7"/>
      <c r="M82" s="7"/>
      <c r="N82" s="7"/>
      <c r="O82" s="7"/>
      <c r="P82" s="7"/>
      <c r="Q82" s="7"/>
      <c r="R82" s="7"/>
      <c r="S82" s="7"/>
      <c r="T82" s="7"/>
      <c r="U82" s="7"/>
      <c r="V82" s="7"/>
      <c r="W82" s="7"/>
      <c r="X82" s="7"/>
      <c r="Y82" s="7"/>
      <c r="Z82" s="7"/>
      <c r="AA82" s="7"/>
      <c r="AB82" s="7"/>
      <c r="AC82" s="7">
        <v>-10294.120000000001</v>
      </c>
      <c r="AD82" s="7"/>
      <c r="AE82" s="7">
        <v>10294.120000000001</v>
      </c>
      <c r="AF82" s="7"/>
      <c r="AG82" s="7"/>
      <c r="AH82" s="7"/>
      <c r="AI82" s="7"/>
      <c r="AJ82" s="7"/>
      <c r="AK82" s="7"/>
      <c r="AL82" s="7"/>
      <c r="AM82" s="7"/>
      <c r="AN82" s="7"/>
      <c r="AO82" s="7"/>
      <c r="AP82" s="7"/>
      <c r="AQ82" s="7"/>
      <c r="AR82" s="7"/>
      <c r="AS82" s="7"/>
      <c r="AT82" s="7"/>
      <c r="AU82" s="7"/>
      <c r="AV82" s="7"/>
      <c r="AW82" s="7"/>
      <c r="AX82" s="7"/>
      <c r="AY82" s="7"/>
      <c r="AZ82" s="7"/>
      <c r="BA82" s="7"/>
      <c r="BB82" s="7"/>
      <c r="BC82" s="7">
        <f t="shared" si="3"/>
        <v>-10294.120000000001</v>
      </c>
      <c r="BD82" s="7"/>
      <c r="BE82" s="7"/>
      <c r="BF82" s="7"/>
      <c r="BG82" s="7"/>
      <c r="BH82" s="7"/>
      <c r="BI82" s="7"/>
      <c r="BJ82" s="7"/>
      <c r="BK82" s="7"/>
      <c r="BL82" s="7"/>
      <c r="BM82" s="7"/>
      <c r="BN82" s="7"/>
      <c r="BO82" s="7"/>
      <c r="BP82" s="9" t="s">
        <v>127</v>
      </c>
      <c r="BQ82" s="9" t="s">
        <v>127</v>
      </c>
      <c r="BR82" s="9" t="s">
        <v>127</v>
      </c>
      <c r="BS82" t="s">
        <v>77</v>
      </c>
      <c r="BT82" t="s">
        <v>78</v>
      </c>
      <c r="BU82" t="s">
        <v>126</v>
      </c>
      <c r="BV82" t="s">
        <v>130</v>
      </c>
      <c r="BW82" t="s">
        <v>79</v>
      </c>
      <c r="BX82" t="s">
        <v>80</v>
      </c>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row>
    <row r="83" spans="1:702" ht="14.5">
      <c r="A83" s="6" t="s">
        <v>141</v>
      </c>
      <c r="B83" t="s">
        <v>7</v>
      </c>
      <c r="C83" t="s">
        <v>23</v>
      </c>
      <c r="D83">
        <v>2005000</v>
      </c>
      <c r="E83" t="s">
        <v>142</v>
      </c>
      <c r="F83"/>
      <c r="G83" s="7">
        <v>10240</v>
      </c>
      <c r="H83" s="7">
        <f t="shared" si="2"/>
        <v>10240</v>
      </c>
      <c r="I83" s="7"/>
      <c r="J83" s="7"/>
      <c r="K83" s="7"/>
      <c r="L83" s="7"/>
      <c r="M83" s="7"/>
      <c r="N83" s="7"/>
      <c r="O83" s="7"/>
      <c r="P83" s="7"/>
      <c r="Q83" s="7"/>
      <c r="R83" s="7"/>
      <c r="S83" s="7"/>
      <c r="T83" s="7"/>
      <c r="U83" s="7"/>
      <c r="V83" s="7"/>
      <c r="W83" s="7"/>
      <c r="X83" s="7"/>
      <c r="Y83" s="7"/>
      <c r="Z83" s="7"/>
      <c r="AA83" s="7"/>
      <c r="AB83" s="7"/>
      <c r="AC83" s="7">
        <v>-10240</v>
      </c>
      <c r="AD83" s="7"/>
      <c r="AE83" s="7">
        <v>10240</v>
      </c>
      <c r="AF83" s="7"/>
      <c r="AG83" s="7"/>
      <c r="AH83" s="7"/>
      <c r="AI83" s="7"/>
      <c r="AJ83" s="7"/>
      <c r="AK83" s="7"/>
      <c r="AL83" s="7"/>
      <c r="AM83" s="7"/>
      <c r="AN83" s="7"/>
      <c r="AO83" s="7"/>
      <c r="AP83" s="7"/>
      <c r="AQ83" s="7"/>
      <c r="AR83" s="7"/>
      <c r="AS83" s="7"/>
      <c r="AT83" s="7"/>
      <c r="AU83" s="7"/>
      <c r="AV83" s="7"/>
      <c r="AW83" s="7"/>
      <c r="AX83" s="7"/>
      <c r="AY83" s="7"/>
      <c r="AZ83" s="7"/>
      <c r="BA83" s="7"/>
      <c r="BB83" s="7"/>
      <c r="BC83" s="7">
        <f t="shared" si="3"/>
        <v>-10240</v>
      </c>
      <c r="BD83" s="7"/>
      <c r="BE83" s="7"/>
      <c r="BF83" s="7"/>
      <c r="BG83" s="7"/>
      <c r="BH83" s="7"/>
      <c r="BI83" s="7"/>
      <c r="BJ83" s="7"/>
      <c r="BK83" s="7"/>
      <c r="BL83" s="7"/>
      <c r="BM83" s="7"/>
      <c r="BN83" s="7"/>
      <c r="BO83" s="7"/>
      <c r="BP83" s="9" t="s">
        <v>127</v>
      </c>
      <c r="BQ83" s="9" t="s">
        <v>127</v>
      </c>
      <c r="BR83" s="9" t="s">
        <v>127</v>
      </c>
      <c r="BS83" t="s">
        <v>83</v>
      </c>
      <c r="BT83" t="s">
        <v>78</v>
      </c>
      <c r="BU83" t="s">
        <v>126</v>
      </c>
      <c r="BV83" t="s">
        <v>84</v>
      </c>
      <c r="BW83" t="s">
        <v>79</v>
      </c>
      <c r="BX83" t="s">
        <v>80</v>
      </c>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row>
    <row r="84" spans="1:702" ht="14.5">
      <c r="A84" s="6" t="s">
        <v>141</v>
      </c>
      <c r="B84" t="s">
        <v>7</v>
      </c>
      <c r="C84" t="s">
        <v>23</v>
      </c>
      <c r="D84">
        <v>2005000</v>
      </c>
      <c r="E84" t="s">
        <v>142</v>
      </c>
      <c r="F84"/>
      <c r="G84" s="7">
        <v>9659.7999999999993</v>
      </c>
      <c r="H84" s="7">
        <f t="shared" si="2"/>
        <v>9659.7999999999993</v>
      </c>
      <c r="I84" s="7"/>
      <c r="J84" s="7"/>
      <c r="K84" s="7"/>
      <c r="L84" s="7"/>
      <c r="M84" s="7"/>
      <c r="N84" s="7"/>
      <c r="O84" s="7"/>
      <c r="P84" s="7"/>
      <c r="Q84" s="7"/>
      <c r="R84" s="7"/>
      <c r="S84" s="7"/>
      <c r="T84" s="7"/>
      <c r="U84" s="7"/>
      <c r="V84" s="7"/>
      <c r="W84" s="7"/>
      <c r="X84" s="7"/>
      <c r="Y84" s="7"/>
      <c r="Z84" s="7"/>
      <c r="AA84" s="7"/>
      <c r="AB84" s="7"/>
      <c r="AC84" s="7">
        <v>-15659.8</v>
      </c>
      <c r="AD84" s="7"/>
      <c r="AE84" s="7">
        <v>15659.8</v>
      </c>
      <c r="AF84" s="7"/>
      <c r="AG84" s="7"/>
      <c r="AH84" s="7"/>
      <c r="AI84" s="7"/>
      <c r="AJ84" s="7"/>
      <c r="AK84" s="7"/>
      <c r="AL84" s="7"/>
      <c r="AM84" s="7"/>
      <c r="AN84" s="7"/>
      <c r="AO84" s="7"/>
      <c r="AP84" s="7"/>
      <c r="AQ84" s="7"/>
      <c r="AR84" s="7"/>
      <c r="AS84" s="7"/>
      <c r="AT84" s="7"/>
      <c r="AU84" s="7"/>
      <c r="AV84" s="7"/>
      <c r="AW84" s="7"/>
      <c r="AX84" s="7"/>
      <c r="AY84" s="7"/>
      <c r="AZ84" s="7"/>
      <c r="BA84" s="7"/>
      <c r="BB84" s="7"/>
      <c r="BC84" s="7">
        <f t="shared" si="3"/>
        <v>-9659.7999999999993</v>
      </c>
      <c r="BD84" s="7"/>
      <c r="BE84" s="7"/>
      <c r="BF84" s="7"/>
      <c r="BG84" s="7"/>
      <c r="BH84" s="7"/>
      <c r="BI84" s="7"/>
      <c r="BJ84" s="7"/>
      <c r="BK84" s="7"/>
      <c r="BL84" s="7"/>
      <c r="BM84" s="7"/>
      <c r="BN84" s="7"/>
      <c r="BO84" s="7"/>
      <c r="BP84" s="9" t="s">
        <v>127</v>
      </c>
      <c r="BQ84" s="9" t="s">
        <v>127</v>
      </c>
      <c r="BR84" s="9" t="s">
        <v>127</v>
      </c>
      <c r="BS84" t="s">
        <v>83</v>
      </c>
      <c r="BT84" t="s">
        <v>78</v>
      </c>
      <c r="BU84" t="s">
        <v>126</v>
      </c>
      <c r="BV84" t="s">
        <v>99</v>
      </c>
      <c r="BW84" t="s">
        <v>79</v>
      </c>
      <c r="BX84" t="s">
        <v>80</v>
      </c>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row>
    <row r="85" spans="1:702" ht="14.5">
      <c r="A85" s="6" t="s">
        <v>141</v>
      </c>
      <c r="B85" t="s">
        <v>7</v>
      </c>
      <c r="C85" t="s">
        <v>23</v>
      </c>
      <c r="D85">
        <v>2005000</v>
      </c>
      <c r="E85" t="s">
        <v>142</v>
      </c>
      <c r="F85"/>
      <c r="G85" s="7">
        <v>9050</v>
      </c>
      <c r="H85" s="7">
        <f t="shared" ref="H85:H117" si="4">G85</f>
        <v>9050</v>
      </c>
      <c r="I85" s="7"/>
      <c r="J85" s="7"/>
      <c r="K85" s="7"/>
      <c r="L85" s="7"/>
      <c r="M85" s="7"/>
      <c r="N85" s="7"/>
      <c r="O85" s="7"/>
      <c r="P85" s="7"/>
      <c r="Q85" s="7"/>
      <c r="R85" s="7"/>
      <c r="S85" s="7"/>
      <c r="T85" s="7"/>
      <c r="U85" s="7"/>
      <c r="V85" s="7"/>
      <c r="W85" s="7"/>
      <c r="X85" s="7"/>
      <c r="Y85" s="7"/>
      <c r="Z85" s="7"/>
      <c r="AA85" s="7"/>
      <c r="AB85" s="7"/>
      <c r="AC85" s="7">
        <v>-9050</v>
      </c>
      <c r="AD85" s="7"/>
      <c r="AE85" s="7">
        <v>9050</v>
      </c>
      <c r="AF85" s="7"/>
      <c r="AG85" s="7"/>
      <c r="AH85" s="7"/>
      <c r="AI85" s="7"/>
      <c r="AJ85" s="7"/>
      <c r="AK85" s="7"/>
      <c r="AL85" s="7"/>
      <c r="AM85" s="7"/>
      <c r="AN85" s="7"/>
      <c r="AO85" s="7"/>
      <c r="AP85" s="7"/>
      <c r="AQ85" s="7"/>
      <c r="AR85" s="7"/>
      <c r="AS85" s="7"/>
      <c r="AT85" s="7"/>
      <c r="AU85" s="7"/>
      <c r="AV85" s="7"/>
      <c r="AW85" s="7"/>
      <c r="AX85" s="7"/>
      <c r="AY85" s="7"/>
      <c r="AZ85" s="7"/>
      <c r="BA85" s="7"/>
      <c r="BB85" s="7"/>
      <c r="BC85" s="7">
        <f t="shared" ref="BC85:BC117" si="5">-H85</f>
        <v>-9050</v>
      </c>
      <c r="BD85" s="7"/>
      <c r="BE85" s="7"/>
      <c r="BF85" s="7"/>
      <c r="BG85" s="7"/>
      <c r="BH85" s="7"/>
      <c r="BI85" s="7"/>
      <c r="BJ85" s="7"/>
      <c r="BK85" s="7"/>
      <c r="BL85" s="7"/>
      <c r="BM85" s="7"/>
      <c r="BN85" s="7"/>
      <c r="BO85" s="7"/>
      <c r="BP85" s="9" t="s">
        <v>127</v>
      </c>
      <c r="BQ85" s="9" t="s">
        <v>127</v>
      </c>
      <c r="BR85" s="9" t="s">
        <v>127</v>
      </c>
      <c r="BS85" t="s">
        <v>77</v>
      </c>
      <c r="BT85" t="s">
        <v>78</v>
      </c>
      <c r="BU85" t="s">
        <v>126</v>
      </c>
      <c r="BV85" t="s">
        <v>130</v>
      </c>
      <c r="BW85" t="s">
        <v>79</v>
      </c>
      <c r="BX85" t="s">
        <v>80</v>
      </c>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row>
    <row r="86" spans="1:702" ht="14.5">
      <c r="A86" s="6" t="s">
        <v>141</v>
      </c>
      <c r="B86" t="s">
        <v>7</v>
      </c>
      <c r="C86" t="s">
        <v>23</v>
      </c>
      <c r="D86">
        <v>2005000</v>
      </c>
      <c r="E86" t="s">
        <v>142</v>
      </c>
      <c r="F86"/>
      <c r="G86" s="7">
        <v>9000</v>
      </c>
      <c r="H86" s="7">
        <f t="shared" si="4"/>
        <v>9000</v>
      </c>
      <c r="I86" s="7"/>
      <c r="J86" s="7"/>
      <c r="K86" s="7"/>
      <c r="L86" s="7"/>
      <c r="M86" s="7"/>
      <c r="N86" s="7"/>
      <c r="O86" s="7"/>
      <c r="P86" s="7"/>
      <c r="Q86" s="7"/>
      <c r="R86" s="7"/>
      <c r="S86" s="7"/>
      <c r="T86" s="7"/>
      <c r="U86" s="7"/>
      <c r="V86" s="7"/>
      <c r="W86" s="7"/>
      <c r="X86" s="7"/>
      <c r="Y86" s="7"/>
      <c r="Z86" s="7"/>
      <c r="AA86" s="7"/>
      <c r="AB86" s="7"/>
      <c r="AC86" s="7">
        <v>-198300</v>
      </c>
      <c r="AD86" s="7"/>
      <c r="AE86" s="7">
        <v>198300</v>
      </c>
      <c r="AF86" s="7"/>
      <c r="AG86" s="7"/>
      <c r="AH86" s="7"/>
      <c r="AI86" s="7"/>
      <c r="AJ86" s="7"/>
      <c r="AK86" s="7"/>
      <c r="AL86" s="7"/>
      <c r="AM86" s="7"/>
      <c r="AN86" s="7"/>
      <c r="AO86" s="7"/>
      <c r="AP86" s="7"/>
      <c r="AQ86" s="7"/>
      <c r="AR86" s="7"/>
      <c r="AS86" s="7"/>
      <c r="AT86" s="7"/>
      <c r="AU86" s="7"/>
      <c r="AV86" s="7"/>
      <c r="AW86" s="7"/>
      <c r="AX86" s="7"/>
      <c r="AY86" s="7"/>
      <c r="AZ86" s="7"/>
      <c r="BA86" s="7"/>
      <c r="BB86" s="7"/>
      <c r="BC86" s="7">
        <f t="shared" si="5"/>
        <v>-9000</v>
      </c>
      <c r="BD86" s="7"/>
      <c r="BE86" s="7"/>
      <c r="BF86" s="7"/>
      <c r="BG86" s="7"/>
      <c r="BH86" s="7"/>
      <c r="BI86" s="7"/>
      <c r="BJ86" s="7"/>
      <c r="BK86" s="7"/>
      <c r="BL86" s="7"/>
      <c r="BM86" s="7"/>
      <c r="BN86" s="7"/>
      <c r="BO86" s="7"/>
      <c r="BP86" s="9" t="s">
        <v>127</v>
      </c>
      <c r="BQ86" s="9" t="s">
        <v>127</v>
      </c>
      <c r="BR86" s="9" t="s">
        <v>127</v>
      </c>
      <c r="BS86" t="s">
        <v>83</v>
      </c>
      <c r="BT86" t="s">
        <v>78</v>
      </c>
      <c r="BU86" t="s">
        <v>126</v>
      </c>
      <c r="BV86" t="s">
        <v>86</v>
      </c>
      <c r="BW86" t="s">
        <v>79</v>
      </c>
      <c r="BX86" t="s">
        <v>80</v>
      </c>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row>
    <row r="87" spans="1:702" ht="14.5">
      <c r="A87" s="6" t="s">
        <v>141</v>
      </c>
      <c r="B87" t="s">
        <v>7</v>
      </c>
      <c r="C87" t="s">
        <v>23</v>
      </c>
      <c r="D87">
        <v>2005000</v>
      </c>
      <c r="E87" t="s">
        <v>142</v>
      </c>
      <c r="F87"/>
      <c r="G87" s="7">
        <v>8987.6</v>
      </c>
      <c r="H87" s="7">
        <f t="shared" si="4"/>
        <v>8987.6</v>
      </c>
      <c r="I87" s="7"/>
      <c r="J87" s="7"/>
      <c r="K87" s="7"/>
      <c r="L87" s="7"/>
      <c r="M87" s="7"/>
      <c r="N87" s="7"/>
      <c r="O87" s="7"/>
      <c r="P87" s="7"/>
      <c r="Q87" s="7"/>
      <c r="R87" s="7"/>
      <c r="S87" s="7"/>
      <c r="T87" s="7"/>
      <c r="U87" s="7"/>
      <c r="V87" s="7"/>
      <c r="W87" s="7"/>
      <c r="X87" s="7"/>
      <c r="Y87" s="7"/>
      <c r="Z87" s="7"/>
      <c r="AA87" s="7"/>
      <c r="AB87" s="7"/>
      <c r="AC87" s="7">
        <v>-8987.6</v>
      </c>
      <c r="AD87" s="7"/>
      <c r="AE87" s="7">
        <v>8987.6</v>
      </c>
      <c r="AF87" s="7"/>
      <c r="AG87" s="7"/>
      <c r="AH87" s="7"/>
      <c r="AI87" s="7"/>
      <c r="AJ87" s="7"/>
      <c r="AK87" s="7"/>
      <c r="AL87" s="7"/>
      <c r="AM87" s="7"/>
      <c r="AN87" s="7"/>
      <c r="AO87" s="7"/>
      <c r="AP87" s="7"/>
      <c r="AQ87" s="7"/>
      <c r="AR87" s="7"/>
      <c r="AS87" s="7"/>
      <c r="AT87" s="7"/>
      <c r="AU87" s="7"/>
      <c r="AV87" s="7"/>
      <c r="AW87" s="7"/>
      <c r="AX87" s="7"/>
      <c r="AY87" s="7"/>
      <c r="AZ87" s="7"/>
      <c r="BA87" s="7"/>
      <c r="BB87" s="7"/>
      <c r="BC87" s="7">
        <f t="shared" si="5"/>
        <v>-8987.6</v>
      </c>
      <c r="BD87" s="7"/>
      <c r="BE87" s="7"/>
      <c r="BF87" s="7"/>
      <c r="BG87" s="7"/>
      <c r="BH87" s="7"/>
      <c r="BI87" s="7"/>
      <c r="BJ87" s="7"/>
      <c r="BK87" s="7"/>
      <c r="BL87" s="7"/>
      <c r="BM87" s="7"/>
      <c r="BN87" s="7"/>
      <c r="BO87" s="7"/>
      <c r="BP87" s="9" t="s">
        <v>127</v>
      </c>
      <c r="BQ87" s="9" t="s">
        <v>127</v>
      </c>
      <c r="BR87" s="9" t="s">
        <v>127</v>
      </c>
      <c r="BS87" t="s">
        <v>77</v>
      </c>
      <c r="BT87" t="s">
        <v>78</v>
      </c>
      <c r="BU87" t="s">
        <v>126</v>
      </c>
      <c r="BV87" t="s">
        <v>130</v>
      </c>
      <c r="BW87" t="s">
        <v>79</v>
      </c>
      <c r="BX87" t="s">
        <v>80</v>
      </c>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row>
    <row r="88" spans="1:702" ht="14.5">
      <c r="A88" s="6" t="s">
        <v>141</v>
      </c>
      <c r="B88" t="s">
        <v>7</v>
      </c>
      <c r="C88" t="s">
        <v>23</v>
      </c>
      <c r="D88">
        <v>2005000</v>
      </c>
      <c r="E88" t="s">
        <v>142</v>
      </c>
      <c r="F88"/>
      <c r="G88" s="7">
        <v>8660</v>
      </c>
      <c r="H88" s="7">
        <f t="shared" si="4"/>
        <v>8660</v>
      </c>
      <c r="I88" s="7"/>
      <c r="J88" s="7"/>
      <c r="K88" s="7"/>
      <c r="L88" s="7"/>
      <c r="M88" s="7"/>
      <c r="N88" s="7"/>
      <c r="O88" s="7"/>
      <c r="P88" s="7"/>
      <c r="Q88" s="7"/>
      <c r="R88" s="7"/>
      <c r="S88" s="7"/>
      <c r="T88" s="7"/>
      <c r="U88" s="7"/>
      <c r="V88" s="7"/>
      <c r="W88" s="7"/>
      <c r="X88" s="7"/>
      <c r="Y88" s="7"/>
      <c r="Z88" s="7"/>
      <c r="AA88" s="7"/>
      <c r="AB88" s="7"/>
      <c r="AC88" s="7">
        <v>-8660</v>
      </c>
      <c r="AD88" s="7"/>
      <c r="AE88" s="7">
        <v>8660</v>
      </c>
      <c r="AF88" s="7"/>
      <c r="AG88" s="7"/>
      <c r="AH88" s="7"/>
      <c r="AI88" s="7"/>
      <c r="AJ88" s="7"/>
      <c r="AK88" s="7"/>
      <c r="AL88" s="7"/>
      <c r="AM88" s="7"/>
      <c r="AN88" s="7"/>
      <c r="AO88" s="7"/>
      <c r="AP88" s="7"/>
      <c r="AQ88" s="7"/>
      <c r="AR88" s="7"/>
      <c r="AS88" s="7"/>
      <c r="AT88" s="7"/>
      <c r="AU88" s="7"/>
      <c r="AV88" s="7"/>
      <c r="AW88" s="7"/>
      <c r="AX88" s="7"/>
      <c r="AY88" s="7"/>
      <c r="AZ88" s="7"/>
      <c r="BA88" s="7"/>
      <c r="BB88" s="7"/>
      <c r="BC88" s="7">
        <f t="shared" si="5"/>
        <v>-8660</v>
      </c>
      <c r="BD88" s="7"/>
      <c r="BE88" s="7"/>
      <c r="BF88" s="7"/>
      <c r="BG88" s="7"/>
      <c r="BH88" s="7"/>
      <c r="BI88" s="7"/>
      <c r="BJ88" s="7"/>
      <c r="BK88" s="7"/>
      <c r="BL88" s="7"/>
      <c r="BM88" s="7"/>
      <c r="BN88" s="7"/>
      <c r="BO88" s="7"/>
      <c r="BP88" s="9" t="s">
        <v>127</v>
      </c>
      <c r="BQ88" s="9" t="s">
        <v>127</v>
      </c>
      <c r="BR88" s="9" t="s">
        <v>127</v>
      </c>
      <c r="BS88" t="s">
        <v>83</v>
      </c>
      <c r="BT88" t="s">
        <v>78</v>
      </c>
      <c r="BU88" t="s">
        <v>126</v>
      </c>
      <c r="BV88" t="s">
        <v>84</v>
      </c>
      <c r="BW88" t="s">
        <v>79</v>
      </c>
      <c r="BX88" t="s">
        <v>80</v>
      </c>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row>
    <row r="89" spans="1:702" ht="14.5">
      <c r="A89" s="6" t="s">
        <v>141</v>
      </c>
      <c r="B89" t="s">
        <v>7</v>
      </c>
      <c r="C89" t="s">
        <v>23</v>
      </c>
      <c r="D89">
        <v>2005000</v>
      </c>
      <c r="E89" t="s">
        <v>142</v>
      </c>
      <c r="F89"/>
      <c r="G89" s="7">
        <v>8138</v>
      </c>
      <c r="H89" s="7">
        <f t="shared" si="4"/>
        <v>8138</v>
      </c>
      <c r="I89" s="7"/>
      <c r="J89" s="7"/>
      <c r="K89" s="7"/>
      <c r="L89" s="7"/>
      <c r="M89" s="7"/>
      <c r="N89" s="7"/>
      <c r="O89" s="7"/>
      <c r="P89" s="7"/>
      <c r="Q89" s="7"/>
      <c r="R89" s="7"/>
      <c r="S89" s="7"/>
      <c r="T89" s="7"/>
      <c r="U89" s="7"/>
      <c r="V89" s="7"/>
      <c r="W89" s="7"/>
      <c r="X89" s="7"/>
      <c r="Y89" s="7"/>
      <c r="Z89" s="7"/>
      <c r="AA89" s="7"/>
      <c r="AB89" s="7"/>
      <c r="AC89" s="7">
        <v>-8138</v>
      </c>
      <c r="AD89" s="7"/>
      <c r="AE89" s="7">
        <v>8138</v>
      </c>
      <c r="AF89" s="7"/>
      <c r="AG89" s="7"/>
      <c r="AH89" s="7"/>
      <c r="AI89" s="7"/>
      <c r="AJ89" s="7"/>
      <c r="AK89" s="7"/>
      <c r="AL89" s="7"/>
      <c r="AM89" s="7"/>
      <c r="AN89" s="7"/>
      <c r="AO89" s="7"/>
      <c r="AP89" s="7"/>
      <c r="AQ89" s="7"/>
      <c r="AR89" s="7"/>
      <c r="AS89" s="7"/>
      <c r="AT89" s="7"/>
      <c r="AU89" s="7"/>
      <c r="AV89" s="7"/>
      <c r="AW89" s="7"/>
      <c r="AX89" s="7"/>
      <c r="AY89" s="7"/>
      <c r="AZ89" s="7"/>
      <c r="BA89" s="7"/>
      <c r="BB89" s="7"/>
      <c r="BC89" s="7">
        <f t="shared" si="5"/>
        <v>-8138</v>
      </c>
      <c r="BD89" s="7"/>
      <c r="BE89" s="7"/>
      <c r="BF89" s="7"/>
      <c r="BG89" s="7"/>
      <c r="BH89" s="7"/>
      <c r="BI89" s="7"/>
      <c r="BJ89" s="7"/>
      <c r="BK89" s="7"/>
      <c r="BL89" s="7"/>
      <c r="BM89" s="7"/>
      <c r="BN89" s="7"/>
      <c r="BO89" s="7"/>
      <c r="BP89" s="9" t="s">
        <v>127</v>
      </c>
      <c r="BQ89" s="9" t="s">
        <v>127</v>
      </c>
      <c r="BR89" s="9" t="s">
        <v>127</v>
      </c>
      <c r="BS89" t="s">
        <v>77</v>
      </c>
      <c r="BT89" t="s">
        <v>78</v>
      </c>
      <c r="BU89" t="s">
        <v>126</v>
      </c>
      <c r="BV89" t="s">
        <v>130</v>
      </c>
      <c r="BW89" t="s">
        <v>79</v>
      </c>
      <c r="BX89" t="s">
        <v>80</v>
      </c>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row>
    <row r="90" spans="1:702" ht="14.5">
      <c r="A90" s="6" t="s">
        <v>141</v>
      </c>
      <c r="B90" t="s">
        <v>7</v>
      </c>
      <c r="C90" t="s">
        <v>23</v>
      </c>
      <c r="D90">
        <v>2005000</v>
      </c>
      <c r="E90" t="s">
        <v>142</v>
      </c>
      <c r="F90"/>
      <c r="G90" s="7">
        <v>8000</v>
      </c>
      <c r="H90" s="7">
        <f t="shared" si="4"/>
        <v>8000</v>
      </c>
      <c r="I90" s="7"/>
      <c r="J90" s="7"/>
      <c r="K90" s="7"/>
      <c r="L90" s="7"/>
      <c r="M90" s="7"/>
      <c r="N90" s="7"/>
      <c r="O90" s="7"/>
      <c r="P90" s="7"/>
      <c r="Q90" s="7"/>
      <c r="R90" s="7"/>
      <c r="S90" s="7"/>
      <c r="T90" s="7"/>
      <c r="U90" s="7"/>
      <c r="V90" s="7"/>
      <c r="W90" s="7"/>
      <c r="X90" s="7"/>
      <c r="Y90" s="7"/>
      <c r="Z90" s="7"/>
      <c r="AA90" s="7"/>
      <c r="AB90" s="7"/>
      <c r="AC90" s="7">
        <v>-86770</v>
      </c>
      <c r="AD90" s="7"/>
      <c r="AE90" s="7">
        <v>86770</v>
      </c>
      <c r="AF90" s="7"/>
      <c r="AG90" s="7"/>
      <c r="AH90" s="7"/>
      <c r="AI90" s="7"/>
      <c r="AJ90" s="7"/>
      <c r="AK90" s="7"/>
      <c r="AL90" s="7"/>
      <c r="AM90" s="7"/>
      <c r="AN90" s="7"/>
      <c r="AO90" s="7"/>
      <c r="AP90" s="7"/>
      <c r="AQ90" s="7"/>
      <c r="AR90" s="7"/>
      <c r="AS90" s="7"/>
      <c r="AT90" s="7"/>
      <c r="AU90" s="7"/>
      <c r="AV90" s="7"/>
      <c r="AW90" s="7"/>
      <c r="AX90" s="7"/>
      <c r="AY90" s="7"/>
      <c r="AZ90" s="7"/>
      <c r="BA90" s="7"/>
      <c r="BB90" s="7"/>
      <c r="BC90" s="7">
        <f t="shared" si="5"/>
        <v>-8000</v>
      </c>
      <c r="BD90" s="7"/>
      <c r="BE90" s="7"/>
      <c r="BF90" s="7"/>
      <c r="BG90" s="7"/>
      <c r="BH90" s="7"/>
      <c r="BI90" s="7"/>
      <c r="BJ90" s="7"/>
      <c r="BK90" s="7"/>
      <c r="BL90" s="7"/>
      <c r="BM90" s="7"/>
      <c r="BN90" s="7"/>
      <c r="BO90" s="7"/>
      <c r="BP90" s="9" t="s">
        <v>127</v>
      </c>
      <c r="BQ90" s="9" t="s">
        <v>127</v>
      </c>
      <c r="BR90" s="9" t="s">
        <v>127</v>
      </c>
      <c r="BS90" t="s">
        <v>83</v>
      </c>
      <c r="BT90" t="s">
        <v>78</v>
      </c>
      <c r="BU90" t="s">
        <v>126</v>
      </c>
      <c r="BV90" t="s">
        <v>99</v>
      </c>
      <c r="BW90" t="s">
        <v>79</v>
      </c>
      <c r="BX90" t="s">
        <v>80</v>
      </c>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row>
    <row r="91" spans="1:702" ht="14.5">
      <c r="A91" s="6" t="s">
        <v>141</v>
      </c>
      <c r="B91" t="s">
        <v>7</v>
      </c>
      <c r="C91" t="s">
        <v>23</v>
      </c>
      <c r="D91">
        <v>2005000</v>
      </c>
      <c r="E91" t="s">
        <v>142</v>
      </c>
      <c r="F91"/>
      <c r="G91" s="7">
        <v>7700</v>
      </c>
      <c r="H91" s="7">
        <f t="shared" si="4"/>
        <v>7700</v>
      </c>
      <c r="I91" s="7"/>
      <c r="J91" s="7"/>
      <c r="K91" s="7"/>
      <c r="L91" s="7"/>
      <c r="M91" s="7"/>
      <c r="N91" s="7"/>
      <c r="O91" s="7"/>
      <c r="P91" s="7"/>
      <c r="Q91" s="7"/>
      <c r="R91" s="7"/>
      <c r="S91" s="7"/>
      <c r="T91" s="7"/>
      <c r="U91" s="7"/>
      <c r="V91" s="7"/>
      <c r="W91" s="7"/>
      <c r="X91" s="7"/>
      <c r="Y91" s="7"/>
      <c r="Z91" s="7"/>
      <c r="AA91" s="7"/>
      <c r="AB91" s="7"/>
      <c r="AC91" s="7">
        <v>-7700</v>
      </c>
      <c r="AD91" s="7"/>
      <c r="AE91" s="7">
        <v>7700</v>
      </c>
      <c r="AF91" s="7"/>
      <c r="AG91" s="7"/>
      <c r="AH91" s="7"/>
      <c r="AI91" s="7"/>
      <c r="AJ91" s="7"/>
      <c r="AK91" s="7"/>
      <c r="AL91" s="7"/>
      <c r="AM91" s="7"/>
      <c r="AN91" s="7"/>
      <c r="AO91" s="7"/>
      <c r="AP91" s="7"/>
      <c r="AQ91" s="7"/>
      <c r="AR91" s="7"/>
      <c r="AS91" s="7"/>
      <c r="AT91" s="7"/>
      <c r="AU91" s="7"/>
      <c r="AV91" s="7"/>
      <c r="AW91" s="7"/>
      <c r="AX91" s="7"/>
      <c r="AY91" s="7"/>
      <c r="AZ91" s="7"/>
      <c r="BA91" s="7"/>
      <c r="BB91" s="7"/>
      <c r="BC91" s="7">
        <f t="shared" si="5"/>
        <v>-7700</v>
      </c>
      <c r="BD91" s="7"/>
      <c r="BE91" s="7"/>
      <c r="BF91" s="7"/>
      <c r="BG91" s="7"/>
      <c r="BH91" s="7"/>
      <c r="BI91" s="7"/>
      <c r="BJ91" s="7"/>
      <c r="BK91" s="7"/>
      <c r="BL91" s="7"/>
      <c r="BM91" s="7"/>
      <c r="BN91" s="7"/>
      <c r="BO91" s="7"/>
      <c r="BP91" s="9" t="s">
        <v>127</v>
      </c>
      <c r="BQ91" s="9" t="s">
        <v>127</v>
      </c>
      <c r="BR91" s="9" t="s">
        <v>127</v>
      </c>
      <c r="BS91" t="s">
        <v>83</v>
      </c>
      <c r="BT91" t="s">
        <v>78</v>
      </c>
      <c r="BU91" t="s">
        <v>126</v>
      </c>
      <c r="BV91" t="s">
        <v>84</v>
      </c>
      <c r="BW91" t="s">
        <v>79</v>
      </c>
      <c r="BX91" t="s">
        <v>80</v>
      </c>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row>
    <row r="92" spans="1:702" ht="14.5">
      <c r="A92" s="6" t="s">
        <v>141</v>
      </c>
      <c r="B92" t="s">
        <v>7</v>
      </c>
      <c r="C92" t="s">
        <v>23</v>
      </c>
      <c r="D92">
        <v>2005000</v>
      </c>
      <c r="E92" t="s">
        <v>142</v>
      </c>
      <c r="F92"/>
      <c r="G92" s="7">
        <v>6600</v>
      </c>
      <c r="H92" s="7">
        <f t="shared" si="4"/>
        <v>6600</v>
      </c>
      <c r="I92" s="7"/>
      <c r="J92" s="7"/>
      <c r="K92" s="7"/>
      <c r="L92" s="7"/>
      <c r="M92" s="7"/>
      <c r="N92" s="7"/>
      <c r="O92" s="7"/>
      <c r="P92" s="7"/>
      <c r="Q92" s="7"/>
      <c r="R92" s="7"/>
      <c r="S92" s="7"/>
      <c r="T92" s="7"/>
      <c r="U92" s="7"/>
      <c r="V92" s="7"/>
      <c r="W92" s="7"/>
      <c r="X92" s="7"/>
      <c r="Y92" s="7"/>
      <c r="Z92" s="7"/>
      <c r="AA92" s="7"/>
      <c r="AB92" s="7"/>
      <c r="AC92" s="7">
        <v>-31558.38</v>
      </c>
      <c r="AD92" s="7"/>
      <c r="AE92" s="7">
        <v>31558.38</v>
      </c>
      <c r="AF92" s="7"/>
      <c r="AG92" s="7"/>
      <c r="AH92" s="7"/>
      <c r="AI92" s="7"/>
      <c r="AJ92" s="7"/>
      <c r="AK92" s="7"/>
      <c r="AL92" s="7"/>
      <c r="AM92" s="7"/>
      <c r="AN92" s="7"/>
      <c r="AO92" s="7"/>
      <c r="AP92" s="7"/>
      <c r="AQ92" s="7"/>
      <c r="AR92" s="7"/>
      <c r="AS92" s="7"/>
      <c r="AT92" s="7"/>
      <c r="AU92" s="7"/>
      <c r="AV92" s="7"/>
      <c r="AW92" s="7"/>
      <c r="AX92" s="7"/>
      <c r="AY92" s="7"/>
      <c r="AZ92" s="7"/>
      <c r="BA92" s="7"/>
      <c r="BB92" s="7"/>
      <c r="BC92" s="7">
        <f t="shared" si="5"/>
        <v>-6600</v>
      </c>
      <c r="BD92" s="7"/>
      <c r="BE92" s="7"/>
      <c r="BF92" s="7"/>
      <c r="BG92" s="7"/>
      <c r="BH92" s="7"/>
      <c r="BI92" s="7"/>
      <c r="BJ92" s="7"/>
      <c r="BK92" s="7"/>
      <c r="BL92" s="7"/>
      <c r="BM92" s="7"/>
      <c r="BN92" s="7"/>
      <c r="BO92" s="7"/>
      <c r="BP92" s="9" t="s">
        <v>127</v>
      </c>
      <c r="BQ92" s="9" t="s">
        <v>127</v>
      </c>
      <c r="BR92" s="9" t="s">
        <v>127</v>
      </c>
      <c r="BS92" t="s">
        <v>83</v>
      </c>
      <c r="BT92" t="s">
        <v>78</v>
      </c>
      <c r="BU92" t="s">
        <v>126</v>
      </c>
      <c r="BV92" t="s">
        <v>99</v>
      </c>
      <c r="BW92" t="s">
        <v>79</v>
      </c>
      <c r="BX92" t="s">
        <v>80</v>
      </c>
    </row>
    <row r="93" spans="1:702" ht="14.5">
      <c r="A93" s="6" t="s">
        <v>141</v>
      </c>
      <c r="B93" t="s">
        <v>7</v>
      </c>
      <c r="C93" t="s">
        <v>23</v>
      </c>
      <c r="D93">
        <v>2005000</v>
      </c>
      <c r="E93" t="s">
        <v>142</v>
      </c>
      <c r="F93"/>
      <c r="G93" s="7">
        <v>6000</v>
      </c>
      <c r="H93" s="7">
        <f t="shared" si="4"/>
        <v>6000</v>
      </c>
      <c r="I93" s="7"/>
      <c r="J93" s="7"/>
      <c r="K93" s="7"/>
      <c r="L93" s="7"/>
      <c r="M93" s="7"/>
      <c r="N93" s="7"/>
      <c r="O93" s="7"/>
      <c r="P93" s="7"/>
      <c r="Q93" s="7"/>
      <c r="R93" s="7"/>
      <c r="S93" s="7"/>
      <c r="T93" s="7"/>
      <c r="U93" s="7"/>
      <c r="V93" s="7"/>
      <c r="W93" s="7"/>
      <c r="X93" s="7"/>
      <c r="Y93" s="7"/>
      <c r="Z93" s="7"/>
      <c r="AA93" s="7"/>
      <c r="AB93" s="7"/>
      <c r="AC93" s="7">
        <v>-81625</v>
      </c>
      <c r="AD93" s="7"/>
      <c r="AE93" s="7">
        <v>81625</v>
      </c>
      <c r="AF93" s="7"/>
      <c r="AG93" s="7"/>
      <c r="AH93" s="7"/>
      <c r="AI93" s="7"/>
      <c r="AJ93" s="7"/>
      <c r="AK93" s="7"/>
      <c r="AL93" s="7"/>
      <c r="AM93" s="7"/>
      <c r="AN93" s="7"/>
      <c r="AO93" s="7"/>
      <c r="AP93" s="7"/>
      <c r="AQ93" s="7"/>
      <c r="AR93" s="7"/>
      <c r="AS93" s="7"/>
      <c r="AT93" s="7"/>
      <c r="AU93" s="7"/>
      <c r="AV93" s="7"/>
      <c r="AW93" s="7"/>
      <c r="AX93" s="7"/>
      <c r="AY93" s="7"/>
      <c r="AZ93" s="7"/>
      <c r="BA93" s="7"/>
      <c r="BB93" s="7"/>
      <c r="BC93" s="7">
        <f t="shared" si="5"/>
        <v>-6000</v>
      </c>
      <c r="BD93" s="7"/>
      <c r="BE93" s="7"/>
      <c r="BF93" s="7"/>
      <c r="BG93" s="7"/>
      <c r="BH93" s="7"/>
      <c r="BI93" s="7"/>
      <c r="BJ93" s="7"/>
      <c r="BK93" s="7"/>
      <c r="BL93" s="7"/>
      <c r="BM93" s="7"/>
      <c r="BN93" s="7"/>
      <c r="BO93" s="7"/>
      <c r="BP93" s="9" t="s">
        <v>127</v>
      </c>
      <c r="BQ93" s="9" t="s">
        <v>127</v>
      </c>
      <c r="BR93" s="9" t="s">
        <v>127</v>
      </c>
      <c r="BS93" t="s">
        <v>83</v>
      </c>
      <c r="BT93" t="s">
        <v>78</v>
      </c>
      <c r="BU93" t="s">
        <v>126</v>
      </c>
      <c r="BV93" t="s">
        <v>86</v>
      </c>
      <c r="BW93" t="s">
        <v>79</v>
      </c>
      <c r="BX93" t="s">
        <v>80</v>
      </c>
    </row>
    <row r="94" spans="1:702" ht="14.5">
      <c r="A94" s="6" t="s">
        <v>141</v>
      </c>
      <c r="B94" t="s">
        <v>7</v>
      </c>
      <c r="C94" t="s">
        <v>23</v>
      </c>
      <c r="D94">
        <v>2005000</v>
      </c>
      <c r="E94" t="s">
        <v>142</v>
      </c>
      <c r="F94"/>
      <c r="G94" s="7">
        <v>6000</v>
      </c>
      <c r="H94" s="7">
        <f t="shared" si="4"/>
        <v>6000</v>
      </c>
      <c r="I94" s="7"/>
      <c r="J94" s="7"/>
      <c r="K94" s="7"/>
      <c r="L94" s="7"/>
      <c r="M94" s="7"/>
      <c r="N94" s="7"/>
      <c r="O94" s="7"/>
      <c r="P94" s="7"/>
      <c r="Q94" s="7"/>
      <c r="R94" s="7"/>
      <c r="S94" s="7"/>
      <c r="T94" s="7"/>
      <c r="U94" s="7"/>
      <c r="V94" s="7"/>
      <c r="W94" s="7"/>
      <c r="X94" s="7"/>
      <c r="Y94" s="7"/>
      <c r="Z94" s="7"/>
      <c r="AA94" s="7"/>
      <c r="AB94" s="7"/>
      <c r="AC94" s="7">
        <v>-15659.8</v>
      </c>
      <c r="AD94" s="7"/>
      <c r="AE94" s="7">
        <v>15659.8</v>
      </c>
      <c r="AF94" s="7"/>
      <c r="AG94" s="7"/>
      <c r="AH94" s="7"/>
      <c r="AI94" s="7"/>
      <c r="AJ94" s="7"/>
      <c r="AK94" s="7"/>
      <c r="AL94" s="7"/>
      <c r="AM94" s="7"/>
      <c r="AN94" s="7"/>
      <c r="AO94" s="7"/>
      <c r="AP94" s="7"/>
      <c r="AQ94" s="7"/>
      <c r="AR94" s="7"/>
      <c r="AS94" s="7"/>
      <c r="AT94" s="7"/>
      <c r="AU94" s="7"/>
      <c r="AV94" s="7"/>
      <c r="AW94" s="7"/>
      <c r="AX94" s="7"/>
      <c r="AY94" s="7"/>
      <c r="AZ94" s="7"/>
      <c r="BA94" s="7"/>
      <c r="BB94" s="7"/>
      <c r="BC94" s="7">
        <f t="shared" si="5"/>
        <v>-6000</v>
      </c>
      <c r="BD94" s="7"/>
      <c r="BE94" s="7"/>
      <c r="BF94" s="7"/>
      <c r="BG94" s="7"/>
      <c r="BH94" s="7"/>
      <c r="BI94" s="7"/>
      <c r="BJ94" s="7"/>
      <c r="BK94" s="7"/>
      <c r="BL94" s="7"/>
      <c r="BM94" s="7"/>
      <c r="BN94" s="7"/>
      <c r="BO94" s="7"/>
      <c r="BP94" s="9" t="s">
        <v>127</v>
      </c>
      <c r="BQ94" s="9" t="s">
        <v>127</v>
      </c>
      <c r="BR94" s="9" t="s">
        <v>127</v>
      </c>
      <c r="BS94" t="s">
        <v>83</v>
      </c>
      <c r="BT94" t="s">
        <v>78</v>
      </c>
      <c r="BU94" t="s">
        <v>126</v>
      </c>
      <c r="BV94" t="s">
        <v>84</v>
      </c>
      <c r="BW94" t="s">
        <v>79</v>
      </c>
      <c r="BX94" t="s">
        <v>80</v>
      </c>
    </row>
    <row r="95" spans="1:702" ht="14.5">
      <c r="A95" s="6" t="s">
        <v>141</v>
      </c>
      <c r="B95" t="s">
        <v>7</v>
      </c>
      <c r="C95" t="s">
        <v>23</v>
      </c>
      <c r="D95">
        <v>2005000</v>
      </c>
      <c r="E95" t="s">
        <v>142</v>
      </c>
      <c r="F95"/>
      <c r="G95" s="7">
        <v>5346</v>
      </c>
      <c r="H95" s="7">
        <f t="shared" si="4"/>
        <v>5346</v>
      </c>
      <c r="I95" s="7"/>
      <c r="J95" s="7"/>
      <c r="K95" s="7"/>
      <c r="L95" s="7"/>
      <c r="M95" s="7"/>
      <c r="N95" s="7"/>
      <c r="O95" s="7"/>
      <c r="P95" s="7"/>
      <c r="Q95" s="7"/>
      <c r="R95" s="7"/>
      <c r="S95" s="7"/>
      <c r="T95" s="7"/>
      <c r="U95" s="7"/>
      <c r="V95" s="7"/>
      <c r="W95" s="7"/>
      <c r="X95" s="7"/>
      <c r="Y95" s="7"/>
      <c r="Z95" s="7"/>
      <c r="AA95" s="7"/>
      <c r="AB95" s="7"/>
      <c r="AC95" s="7">
        <v>-5346</v>
      </c>
      <c r="AD95" s="7"/>
      <c r="AE95" s="7">
        <v>5346</v>
      </c>
      <c r="AF95" s="7"/>
      <c r="AG95" s="7"/>
      <c r="AH95" s="7"/>
      <c r="AI95" s="7"/>
      <c r="AJ95" s="7"/>
      <c r="AK95" s="7"/>
      <c r="AL95" s="7"/>
      <c r="AM95" s="7"/>
      <c r="AN95" s="7"/>
      <c r="AO95" s="7"/>
      <c r="AP95" s="7"/>
      <c r="AQ95" s="7"/>
      <c r="AR95" s="7"/>
      <c r="AS95" s="7"/>
      <c r="AT95" s="7"/>
      <c r="AU95" s="7"/>
      <c r="AV95" s="7"/>
      <c r="AW95" s="7"/>
      <c r="AX95" s="7"/>
      <c r="AY95" s="7"/>
      <c r="AZ95" s="7"/>
      <c r="BA95" s="7"/>
      <c r="BB95" s="7"/>
      <c r="BC95" s="7">
        <f t="shared" si="5"/>
        <v>-5346</v>
      </c>
      <c r="BD95" s="7"/>
      <c r="BE95" s="7"/>
      <c r="BF95" s="7"/>
      <c r="BG95" s="7"/>
      <c r="BH95" s="7"/>
      <c r="BI95" s="7"/>
      <c r="BJ95" s="7"/>
      <c r="BK95" s="7"/>
      <c r="BL95" s="7"/>
      <c r="BM95" s="7"/>
      <c r="BN95" s="7"/>
      <c r="BO95" s="7"/>
      <c r="BP95" s="9" t="s">
        <v>127</v>
      </c>
      <c r="BQ95" s="9" t="s">
        <v>127</v>
      </c>
      <c r="BR95" s="9" t="s">
        <v>127</v>
      </c>
      <c r="BS95" t="s">
        <v>83</v>
      </c>
      <c r="BT95" t="s">
        <v>78</v>
      </c>
      <c r="BU95" t="s">
        <v>126</v>
      </c>
      <c r="BV95" t="s">
        <v>84</v>
      </c>
      <c r="BW95" t="s">
        <v>79</v>
      </c>
      <c r="BX95" t="s">
        <v>80</v>
      </c>
    </row>
    <row r="96" spans="1:702" ht="14.5">
      <c r="A96" s="6" t="s">
        <v>141</v>
      </c>
      <c r="B96" t="s">
        <v>7</v>
      </c>
      <c r="C96" t="s">
        <v>23</v>
      </c>
      <c r="D96">
        <v>2005000</v>
      </c>
      <c r="E96" t="s">
        <v>142</v>
      </c>
      <c r="F96"/>
      <c r="G96" s="7">
        <v>5147.0600000000004</v>
      </c>
      <c r="H96" s="7">
        <f t="shared" si="4"/>
        <v>5147.0600000000004</v>
      </c>
      <c r="I96" s="7"/>
      <c r="J96" s="7"/>
      <c r="K96" s="7"/>
      <c r="L96" s="7"/>
      <c r="M96" s="7"/>
      <c r="N96" s="7"/>
      <c r="O96" s="7"/>
      <c r="P96" s="7"/>
      <c r="Q96" s="7"/>
      <c r="R96" s="7"/>
      <c r="S96" s="7"/>
      <c r="T96" s="7"/>
      <c r="U96" s="7"/>
      <c r="V96" s="7"/>
      <c r="W96" s="7"/>
      <c r="X96" s="7"/>
      <c r="Y96" s="7"/>
      <c r="Z96" s="7"/>
      <c r="AA96" s="7"/>
      <c r="AB96" s="7"/>
      <c r="AC96" s="7">
        <v>-5147.0600000000004</v>
      </c>
      <c r="AD96" s="7"/>
      <c r="AE96" s="7">
        <v>5147.0600000000004</v>
      </c>
      <c r="AF96" s="7"/>
      <c r="AG96" s="7"/>
      <c r="AH96" s="7"/>
      <c r="AI96" s="7"/>
      <c r="AJ96" s="7"/>
      <c r="AK96" s="7"/>
      <c r="AL96" s="7"/>
      <c r="AM96" s="7"/>
      <c r="AN96" s="7"/>
      <c r="AO96" s="7"/>
      <c r="AP96" s="7"/>
      <c r="AQ96" s="7"/>
      <c r="AR96" s="7"/>
      <c r="AS96" s="7"/>
      <c r="AT96" s="7"/>
      <c r="AU96" s="7"/>
      <c r="AV96" s="7"/>
      <c r="AW96" s="7"/>
      <c r="AX96" s="7"/>
      <c r="AY96" s="7"/>
      <c r="AZ96" s="7"/>
      <c r="BA96" s="7"/>
      <c r="BB96" s="7"/>
      <c r="BC96" s="7">
        <f t="shared" si="5"/>
        <v>-5147.0600000000004</v>
      </c>
      <c r="BD96" s="7"/>
      <c r="BE96" s="7"/>
      <c r="BF96" s="7"/>
      <c r="BG96" s="7"/>
      <c r="BH96" s="7"/>
      <c r="BI96" s="7"/>
      <c r="BJ96" s="7"/>
      <c r="BK96" s="7"/>
      <c r="BL96" s="7"/>
      <c r="BM96" s="7"/>
      <c r="BN96" s="7"/>
      <c r="BO96" s="7"/>
      <c r="BP96" s="9" t="s">
        <v>127</v>
      </c>
      <c r="BQ96" s="9" t="s">
        <v>127</v>
      </c>
      <c r="BR96" s="9" t="s">
        <v>127</v>
      </c>
      <c r="BS96" t="s">
        <v>77</v>
      </c>
      <c r="BT96" t="s">
        <v>78</v>
      </c>
      <c r="BU96" t="s">
        <v>126</v>
      </c>
      <c r="BV96" t="s">
        <v>130</v>
      </c>
      <c r="BW96" t="s">
        <v>79</v>
      </c>
      <c r="BX96" t="s">
        <v>80</v>
      </c>
    </row>
    <row r="97" spans="1:76" ht="14.5">
      <c r="A97" s="6" t="s">
        <v>141</v>
      </c>
      <c r="B97" t="s">
        <v>7</v>
      </c>
      <c r="C97" t="s">
        <v>23</v>
      </c>
      <c r="D97">
        <v>2005000</v>
      </c>
      <c r="E97" t="s">
        <v>142</v>
      </c>
      <c r="F97"/>
      <c r="G97" s="7">
        <v>5000</v>
      </c>
      <c r="H97" s="7">
        <f t="shared" si="4"/>
        <v>5000</v>
      </c>
      <c r="I97" s="7"/>
      <c r="J97" s="7"/>
      <c r="K97" s="7"/>
      <c r="L97" s="7"/>
      <c r="M97" s="7"/>
      <c r="N97" s="7"/>
      <c r="O97" s="7"/>
      <c r="P97" s="7"/>
      <c r="Q97" s="7"/>
      <c r="R97" s="7"/>
      <c r="S97" s="7"/>
      <c r="T97" s="7"/>
      <c r="U97" s="7"/>
      <c r="V97" s="7"/>
      <c r="W97" s="7"/>
      <c r="X97" s="7"/>
      <c r="Y97" s="7"/>
      <c r="Z97" s="7"/>
      <c r="AA97" s="7"/>
      <c r="AB97" s="7"/>
      <c r="AC97" s="7">
        <v>-78786.66</v>
      </c>
      <c r="AD97" s="7"/>
      <c r="AE97" s="7">
        <v>78786.66</v>
      </c>
      <c r="AF97" s="7"/>
      <c r="AG97" s="7"/>
      <c r="AH97" s="7"/>
      <c r="AI97" s="7"/>
      <c r="AJ97" s="7"/>
      <c r="AK97" s="7"/>
      <c r="AL97" s="7"/>
      <c r="AM97" s="7"/>
      <c r="AN97" s="7"/>
      <c r="AO97" s="7"/>
      <c r="AP97" s="7"/>
      <c r="AQ97" s="7"/>
      <c r="AR97" s="7"/>
      <c r="AS97" s="7"/>
      <c r="AT97" s="7"/>
      <c r="AU97" s="7"/>
      <c r="AV97" s="7"/>
      <c r="AW97" s="7"/>
      <c r="AX97" s="7"/>
      <c r="AY97" s="7"/>
      <c r="AZ97" s="7"/>
      <c r="BA97" s="7"/>
      <c r="BB97" s="7"/>
      <c r="BC97" s="7">
        <f t="shared" si="5"/>
        <v>-5000</v>
      </c>
      <c r="BD97" s="7"/>
      <c r="BE97" s="7"/>
      <c r="BF97" s="7"/>
      <c r="BG97" s="7"/>
      <c r="BH97" s="7"/>
      <c r="BI97" s="7"/>
      <c r="BJ97" s="7"/>
      <c r="BK97" s="7"/>
      <c r="BL97" s="7"/>
      <c r="BM97" s="7"/>
      <c r="BN97" s="7"/>
      <c r="BO97" s="7"/>
      <c r="BP97" s="9" t="s">
        <v>127</v>
      </c>
      <c r="BQ97" s="9" t="s">
        <v>127</v>
      </c>
      <c r="BR97" s="9" t="s">
        <v>127</v>
      </c>
      <c r="BS97" t="s">
        <v>83</v>
      </c>
      <c r="BT97" t="s">
        <v>78</v>
      </c>
      <c r="BU97" t="s">
        <v>126</v>
      </c>
      <c r="BV97" t="s">
        <v>99</v>
      </c>
      <c r="BW97" t="s">
        <v>79</v>
      </c>
      <c r="BX97" t="s">
        <v>80</v>
      </c>
    </row>
    <row r="98" spans="1:76" ht="14.5">
      <c r="A98" s="6" t="s">
        <v>141</v>
      </c>
      <c r="B98" t="s">
        <v>7</v>
      </c>
      <c r="C98" t="s">
        <v>23</v>
      </c>
      <c r="D98">
        <v>2005000</v>
      </c>
      <c r="E98" t="s">
        <v>142</v>
      </c>
      <c r="F98"/>
      <c r="G98" s="7">
        <v>5000</v>
      </c>
      <c r="H98" s="7">
        <f t="shared" si="4"/>
        <v>5000</v>
      </c>
      <c r="I98" s="7"/>
      <c r="J98" s="7"/>
      <c r="K98" s="7"/>
      <c r="L98" s="7"/>
      <c r="M98" s="7"/>
      <c r="N98" s="7"/>
      <c r="O98" s="7"/>
      <c r="P98" s="7"/>
      <c r="Q98" s="7"/>
      <c r="R98" s="7"/>
      <c r="S98" s="7"/>
      <c r="T98" s="7"/>
      <c r="U98" s="7"/>
      <c r="V98" s="7"/>
      <c r="W98" s="7"/>
      <c r="X98" s="7"/>
      <c r="Y98" s="7"/>
      <c r="Z98" s="7"/>
      <c r="AA98" s="7"/>
      <c r="AB98" s="7"/>
      <c r="AC98" s="7">
        <v>-46450</v>
      </c>
      <c r="AD98" s="7"/>
      <c r="AE98" s="7">
        <v>46450</v>
      </c>
      <c r="AF98" s="7"/>
      <c r="AG98" s="7"/>
      <c r="AH98" s="7"/>
      <c r="AI98" s="7"/>
      <c r="AJ98" s="7"/>
      <c r="AK98" s="7"/>
      <c r="AL98" s="7"/>
      <c r="AM98" s="7"/>
      <c r="AN98" s="7"/>
      <c r="AO98" s="7"/>
      <c r="AP98" s="7"/>
      <c r="AQ98" s="7"/>
      <c r="AR98" s="7"/>
      <c r="AS98" s="7"/>
      <c r="AT98" s="7"/>
      <c r="AU98" s="7"/>
      <c r="AV98" s="7"/>
      <c r="AW98" s="7"/>
      <c r="AX98" s="7"/>
      <c r="AY98" s="7"/>
      <c r="AZ98" s="7"/>
      <c r="BA98" s="7"/>
      <c r="BB98" s="7"/>
      <c r="BC98" s="7">
        <f t="shared" si="5"/>
        <v>-5000</v>
      </c>
      <c r="BD98" s="7"/>
      <c r="BE98" s="7"/>
      <c r="BF98" s="7"/>
      <c r="BG98" s="7"/>
      <c r="BH98" s="7"/>
      <c r="BI98" s="7"/>
      <c r="BJ98" s="7"/>
      <c r="BK98" s="7"/>
      <c r="BL98" s="7"/>
      <c r="BM98" s="7"/>
      <c r="BN98" s="7"/>
      <c r="BO98" s="7"/>
      <c r="BP98" s="9" t="s">
        <v>127</v>
      </c>
      <c r="BQ98" s="9" t="s">
        <v>127</v>
      </c>
      <c r="BR98" s="9" t="s">
        <v>127</v>
      </c>
      <c r="BS98" t="s">
        <v>83</v>
      </c>
      <c r="BT98" t="s">
        <v>78</v>
      </c>
      <c r="BU98" t="s">
        <v>126</v>
      </c>
      <c r="BV98" t="s">
        <v>99</v>
      </c>
      <c r="BW98" t="s">
        <v>79</v>
      </c>
      <c r="BX98" t="s">
        <v>80</v>
      </c>
    </row>
    <row r="99" spans="1:76" ht="14.5">
      <c r="A99" s="6" t="s">
        <v>141</v>
      </c>
      <c r="B99" t="s">
        <v>7</v>
      </c>
      <c r="C99" t="s">
        <v>23</v>
      </c>
      <c r="D99">
        <v>2005000</v>
      </c>
      <c r="E99" t="s">
        <v>142</v>
      </c>
      <c r="F99"/>
      <c r="G99" s="7">
        <v>4452.5</v>
      </c>
      <c r="H99" s="7">
        <f t="shared" si="4"/>
        <v>4452.5</v>
      </c>
      <c r="I99" s="7"/>
      <c r="J99" s="7"/>
      <c r="K99" s="7"/>
      <c r="L99" s="7"/>
      <c r="M99" s="7"/>
      <c r="N99" s="7"/>
      <c r="O99" s="7"/>
      <c r="P99" s="7"/>
      <c r="Q99" s="7"/>
      <c r="R99" s="7"/>
      <c r="S99" s="7"/>
      <c r="T99" s="7"/>
      <c r="U99" s="7"/>
      <c r="V99" s="7"/>
      <c r="W99" s="7"/>
      <c r="X99" s="7"/>
      <c r="Y99" s="7"/>
      <c r="Z99" s="7"/>
      <c r="AA99" s="7"/>
      <c r="AB99" s="7"/>
      <c r="AC99" s="7">
        <v>-34452.5</v>
      </c>
      <c r="AD99" s="7"/>
      <c r="AE99" s="7">
        <v>34452.5</v>
      </c>
      <c r="AF99" s="7"/>
      <c r="AG99" s="7"/>
      <c r="AH99" s="7"/>
      <c r="AI99" s="7"/>
      <c r="AJ99" s="7"/>
      <c r="AK99" s="7"/>
      <c r="AL99" s="7"/>
      <c r="AM99" s="7"/>
      <c r="AN99" s="7"/>
      <c r="AO99" s="7"/>
      <c r="AP99" s="7"/>
      <c r="AQ99" s="7"/>
      <c r="AR99" s="7"/>
      <c r="AS99" s="7"/>
      <c r="AT99" s="7"/>
      <c r="AU99" s="7"/>
      <c r="AV99" s="7"/>
      <c r="AW99" s="7"/>
      <c r="AX99" s="7"/>
      <c r="AY99" s="7"/>
      <c r="AZ99" s="7"/>
      <c r="BA99" s="7"/>
      <c r="BB99" s="7"/>
      <c r="BC99" s="7">
        <f t="shared" si="5"/>
        <v>-4452.5</v>
      </c>
      <c r="BD99" s="7"/>
      <c r="BE99" s="7"/>
      <c r="BF99" s="7"/>
      <c r="BG99" s="7"/>
      <c r="BH99" s="7"/>
      <c r="BI99" s="7"/>
      <c r="BJ99" s="7"/>
      <c r="BK99" s="7"/>
      <c r="BL99" s="7"/>
      <c r="BM99" s="7"/>
      <c r="BN99" s="7"/>
      <c r="BO99" s="7"/>
      <c r="BP99" s="9" t="s">
        <v>127</v>
      </c>
      <c r="BQ99" s="9" t="s">
        <v>127</v>
      </c>
      <c r="BR99" s="9" t="s">
        <v>127</v>
      </c>
      <c r="BS99" t="s">
        <v>83</v>
      </c>
      <c r="BT99" t="s">
        <v>78</v>
      </c>
      <c r="BU99" t="s">
        <v>126</v>
      </c>
      <c r="BV99" t="s">
        <v>84</v>
      </c>
      <c r="BW99" t="s">
        <v>79</v>
      </c>
      <c r="BX99" t="s">
        <v>80</v>
      </c>
    </row>
    <row r="100" spans="1:76" ht="14.5">
      <c r="A100" s="6" t="s">
        <v>141</v>
      </c>
      <c r="B100" t="s">
        <v>7</v>
      </c>
      <c r="C100" t="s">
        <v>23</v>
      </c>
      <c r="D100">
        <v>2005000</v>
      </c>
      <c r="E100" t="s">
        <v>142</v>
      </c>
      <c r="F100"/>
      <c r="G100" s="7">
        <v>4300</v>
      </c>
      <c r="H100" s="7">
        <f t="shared" si="4"/>
        <v>4300</v>
      </c>
      <c r="I100" s="7"/>
      <c r="J100" s="7"/>
      <c r="K100" s="7"/>
      <c r="L100" s="7"/>
      <c r="M100" s="7"/>
      <c r="N100" s="7"/>
      <c r="O100" s="7"/>
      <c r="P100" s="7"/>
      <c r="Q100" s="7"/>
      <c r="R100" s="7"/>
      <c r="S100" s="7"/>
      <c r="T100" s="7"/>
      <c r="U100" s="7"/>
      <c r="V100" s="7"/>
      <c r="W100" s="7"/>
      <c r="X100" s="7">
        <v>16486</v>
      </c>
      <c r="Y100" s="7">
        <v>-16486</v>
      </c>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f t="shared" si="5"/>
        <v>-4300</v>
      </c>
      <c r="BD100" s="7"/>
      <c r="BE100" s="7"/>
      <c r="BF100" s="7"/>
      <c r="BG100" s="7"/>
      <c r="BH100" s="7"/>
      <c r="BI100" s="7"/>
      <c r="BJ100" s="7"/>
      <c r="BK100" s="7"/>
      <c r="BL100" s="7"/>
      <c r="BM100" s="7"/>
      <c r="BN100" s="7"/>
      <c r="BO100" s="7"/>
      <c r="BP100" s="9" t="s">
        <v>127</v>
      </c>
      <c r="BQ100" s="9" t="s">
        <v>127</v>
      </c>
      <c r="BR100" s="9" t="s">
        <v>127</v>
      </c>
      <c r="BS100" t="s">
        <v>83</v>
      </c>
      <c r="BT100" t="s">
        <v>78</v>
      </c>
      <c r="BU100" t="s">
        <v>126</v>
      </c>
      <c r="BV100" t="s">
        <v>84</v>
      </c>
      <c r="BW100" t="s">
        <v>79</v>
      </c>
      <c r="BX100" t="s">
        <v>80</v>
      </c>
    </row>
    <row r="101" spans="1:76" ht="14.5">
      <c r="A101" s="6" t="s">
        <v>141</v>
      </c>
      <c r="B101" t="s">
        <v>7</v>
      </c>
      <c r="C101" t="s">
        <v>23</v>
      </c>
      <c r="D101">
        <v>2005000</v>
      </c>
      <c r="E101" t="s">
        <v>142</v>
      </c>
      <c r="F101"/>
      <c r="G101" s="7">
        <v>4300</v>
      </c>
      <c r="H101" s="7">
        <f t="shared" si="4"/>
        <v>4300</v>
      </c>
      <c r="I101" s="7"/>
      <c r="J101" s="7"/>
      <c r="K101" s="7"/>
      <c r="L101" s="7"/>
      <c r="M101" s="7"/>
      <c r="N101" s="7"/>
      <c r="O101" s="7"/>
      <c r="P101" s="7"/>
      <c r="Q101" s="7"/>
      <c r="R101" s="7"/>
      <c r="S101" s="7"/>
      <c r="T101" s="7"/>
      <c r="U101" s="7"/>
      <c r="V101" s="7"/>
      <c r="W101" s="7"/>
      <c r="X101" s="7">
        <v>16486</v>
      </c>
      <c r="Y101" s="7">
        <v>-16486</v>
      </c>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f t="shared" si="5"/>
        <v>-4300</v>
      </c>
      <c r="BD101" s="7"/>
      <c r="BE101" s="7"/>
      <c r="BF101" s="7"/>
      <c r="BG101" s="7"/>
      <c r="BH101" s="7"/>
      <c r="BI101" s="7"/>
      <c r="BJ101" s="7"/>
      <c r="BK101" s="7"/>
      <c r="BL101" s="7"/>
      <c r="BM101" s="7"/>
      <c r="BN101" s="7"/>
      <c r="BO101" s="7"/>
      <c r="BP101" s="9" t="s">
        <v>127</v>
      </c>
      <c r="BQ101" s="9" t="s">
        <v>127</v>
      </c>
      <c r="BR101" s="9" t="s">
        <v>127</v>
      </c>
      <c r="BS101" t="s">
        <v>83</v>
      </c>
      <c r="BT101" t="s">
        <v>78</v>
      </c>
      <c r="BU101" t="s">
        <v>126</v>
      </c>
      <c r="BV101" t="s">
        <v>99</v>
      </c>
      <c r="BW101" t="s">
        <v>79</v>
      </c>
      <c r="BX101" t="s">
        <v>80</v>
      </c>
    </row>
    <row r="102" spans="1:76" ht="14.5">
      <c r="A102" s="6" t="s">
        <v>162</v>
      </c>
      <c r="B102" t="s">
        <v>7</v>
      </c>
      <c r="C102" t="s">
        <v>23</v>
      </c>
      <c r="D102">
        <v>2005000</v>
      </c>
      <c r="E102" t="s">
        <v>142</v>
      </c>
      <c r="F102"/>
      <c r="G102" s="7">
        <v>4000</v>
      </c>
      <c r="H102" s="7">
        <f>G102</f>
        <v>4000</v>
      </c>
      <c r="I102" s="7"/>
      <c r="J102" s="7"/>
      <c r="K102" s="7"/>
      <c r="L102" s="7"/>
      <c r="M102" s="7"/>
      <c r="N102" s="7"/>
      <c r="O102" s="7"/>
      <c r="P102" s="7"/>
      <c r="Q102" s="7"/>
      <c r="R102" s="7"/>
      <c r="S102" s="7"/>
      <c r="T102" s="7"/>
      <c r="U102" s="7"/>
      <c r="V102" s="7">
        <v>9280.4</v>
      </c>
      <c r="W102" s="7"/>
      <c r="X102" s="7">
        <v>41801.599999999999</v>
      </c>
      <c r="Y102" s="7">
        <v>-51082</v>
      </c>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f>-H102</f>
        <v>-4000</v>
      </c>
      <c r="BD102" s="7"/>
      <c r="BE102" s="7"/>
      <c r="BF102" s="7"/>
      <c r="BG102" s="7"/>
      <c r="BH102" s="7"/>
      <c r="BI102" s="7"/>
      <c r="BJ102" s="7"/>
      <c r="BK102" s="7"/>
      <c r="BL102" s="7"/>
      <c r="BM102" s="7"/>
      <c r="BN102" s="7"/>
      <c r="BO102" s="7"/>
      <c r="BP102" s="9" t="s">
        <v>127</v>
      </c>
      <c r="BQ102" s="9" t="s">
        <v>127</v>
      </c>
      <c r="BR102" s="9" t="s">
        <v>127</v>
      </c>
      <c r="BS102" t="s">
        <v>83</v>
      </c>
      <c r="BT102" t="s">
        <v>78</v>
      </c>
      <c r="BU102" t="s">
        <v>126</v>
      </c>
      <c r="BV102" t="s">
        <v>84</v>
      </c>
      <c r="BW102" t="s">
        <v>79</v>
      </c>
      <c r="BX102" t="s">
        <v>80</v>
      </c>
    </row>
    <row r="103" spans="1:76" ht="14.5">
      <c r="A103" s="6" t="s">
        <v>141</v>
      </c>
      <c r="B103" t="s">
        <v>7</v>
      </c>
      <c r="C103" t="s">
        <v>23</v>
      </c>
      <c r="D103">
        <v>2005000</v>
      </c>
      <c r="E103" t="s">
        <v>142</v>
      </c>
      <c r="F103"/>
      <c r="G103" s="7">
        <v>4000</v>
      </c>
      <c r="H103" s="7">
        <f t="shared" si="4"/>
        <v>4000</v>
      </c>
      <c r="I103" s="7"/>
      <c r="J103" s="7"/>
      <c r="K103" s="7"/>
      <c r="L103" s="7"/>
      <c r="M103" s="7"/>
      <c r="N103" s="7"/>
      <c r="O103" s="7"/>
      <c r="P103" s="7"/>
      <c r="Q103" s="7"/>
      <c r="R103" s="7"/>
      <c r="S103" s="7"/>
      <c r="T103" s="7"/>
      <c r="U103" s="7"/>
      <c r="V103" s="7"/>
      <c r="W103" s="7"/>
      <c r="X103" s="7"/>
      <c r="Y103" s="7"/>
      <c r="Z103" s="7"/>
      <c r="AA103" s="7"/>
      <c r="AB103" s="7"/>
      <c r="AC103" s="7">
        <v>-5674.94</v>
      </c>
      <c r="AD103" s="7"/>
      <c r="AE103" s="7">
        <v>5674.94</v>
      </c>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f t="shared" si="5"/>
        <v>-4000</v>
      </c>
      <c r="BD103" s="7"/>
      <c r="BE103" s="7"/>
      <c r="BF103" s="7"/>
      <c r="BG103" s="7"/>
      <c r="BH103" s="7"/>
      <c r="BI103" s="7"/>
      <c r="BJ103" s="7"/>
      <c r="BK103" s="7"/>
      <c r="BL103" s="7"/>
      <c r="BM103" s="7"/>
      <c r="BN103" s="7"/>
      <c r="BO103" s="7"/>
      <c r="BP103" s="9" t="s">
        <v>127</v>
      </c>
      <c r="BQ103" s="9" t="s">
        <v>127</v>
      </c>
      <c r="BR103" s="9" t="s">
        <v>127</v>
      </c>
      <c r="BS103" t="s">
        <v>83</v>
      </c>
      <c r="BT103" t="s">
        <v>78</v>
      </c>
      <c r="BU103" t="s">
        <v>126</v>
      </c>
      <c r="BV103" t="s">
        <v>99</v>
      </c>
      <c r="BW103" t="s">
        <v>79</v>
      </c>
      <c r="BX103" t="s">
        <v>80</v>
      </c>
    </row>
    <row r="104" spans="1:76" ht="14.5">
      <c r="A104" s="6" t="s">
        <v>141</v>
      </c>
      <c r="B104" t="s">
        <v>7</v>
      </c>
      <c r="C104" t="s">
        <v>23</v>
      </c>
      <c r="D104">
        <v>2005000</v>
      </c>
      <c r="E104" t="s">
        <v>142</v>
      </c>
      <c r="F104"/>
      <c r="G104" s="7">
        <v>3600</v>
      </c>
      <c r="H104" s="7">
        <f t="shared" si="4"/>
        <v>3600</v>
      </c>
      <c r="I104" s="7"/>
      <c r="J104" s="7"/>
      <c r="K104" s="7"/>
      <c r="L104" s="7"/>
      <c r="M104" s="7"/>
      <c r="N104" s="7"/>
      <c r="O104" s="7"/>
      <c r="P104" s="7"/>
      <c r="Q104" s="7"/>
      <c r="R104" s="7"/>
      <c r="S104" s="7"/>
      <c r="T104" s="7"/>
      <c r="U104" s="7"/>
      <c r="V104" s="7"/>
      <c r="W104" s="7"/>
      <c r="X104" s="7"/>
      <c r="Y104" s="7"/>
      <c r="Z104" s="7"/>
      <c r="AA104" s="7"/>
      <c r="AB104" s="7"/>
      <c r="AC104" s="7">
        <v>-3600</v>
      </c>
      <c r="AD104" s="7"/>
      <c r="AE104" s="7">
        <v>3600</v>
      </c>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f t="shared" si="5"/>
        <v>-3600</v>
      </c>
      <c r="BD104" s="7"/>
      <c r="BE104" s="7"/>
      <c r="BF104" s="7"/>
      <c r="BG104" s="7"/>
      <c r="BH104" s="7"/>
      <c r="BI104" s="7"/>
      <c r="BJ104" s="7"/>
      <c r="BK104" s="7"/>
      <c r="BL104" s="7"/>
      <c r="BM104" s="7"/>
      <c r="BN104" s="7"/>
      <c r="BO104" s="7"/>
      <c r="BP104" s="9" t="s">
        <v>127</v>
      </c>
      <c r="BQ104" s="9" t="s">
        <v>127</v>
      </c>
      <c r="BR104" s="9" t="s">
        <v>127</v>
      </c>
      <c r="BS104" t="s">
        <v>83</v>
      </c>
      <c r="BT104" t="s">
        <v>78</v>
      </c>
      <c r="BU104" t="s">
        <v>126</v>
      </c>
      <c r="BV104" t="s">
        <v>84</v>
      </c>
      <c r="BW104" t="s">
        <v>79</v>
      </c>
      <c r="BX104" t="s">
        <v>80</v>
      </c>
    </row>
    <row r="105" spans="1:76" ht="14.5">
      <c r="A105" s="6" t="s">
        <v>141</v>
      </c>
      <c r="B105" t="s">
        <v>7</v>
      </c>
      <c r="C105" t="s">
        <v>23</v>
      </c>
      <c r="D105">
        <v>2005000</v>
      </c>
      <c r="E105" t="s">
        <v>142</v>
      </c>
      <c r="F105"/>
      <c r="G105" s="7">
        <v>3406</v>
      </c>
      <c r="H105" s="7">
        <f t="shared" si="4"/>
        <v>3406</v>
      </c>
      <c r="I105" s="7"/>
      <c r="J105" s="7"/>
      <c r="K105" s="7"/>
      <c r="L105" s="7"/>
      <c r="M105" s="7"/>
      <c r="N105" s="7"/>
      <c r="O105" s="7"/>
      <c r="P105" s="7"/>
      <c r="Q105" s="7"/>
      <c r="R105" s="7"/>
      <c r="S105" s="7"/>
      <c r="T105" s="7"/>
      <c r="U105" s="7"/>
      <c r="V105" s="7"/>
      <c r="W105" s="7"/>
      <c r="X105" s="7"/>
      <c r="Y105" s="7"/>
      <c r="Z105" s="7"/>
      <c r="AA105" s="7"/>
      <c r="AB105" s="7"/>
      <c r="AC105" s="7">
        <v>-31558.38</v>
      </c>
      <c r="AD105" s="7"/>
      <c r="AE105" s="7">
        <v>31558.38</v>
      </c>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f t="shared" si="5"/>
        <v>-3406</v>
      </c>
      <c r="BD105" s="7"/>
      <c r="BE105" s="7"/>
      <c r="BF105" s="7"/>
      <c r="BG105" s="7"/>
      <c r="BH105" s="7"/>
      <c r="BI105" s="7"/>
      <c r="BJ105" s="7"/>
      <c r="BK105" s="7"/>
      <c r="BL105" s="7"/>
      <c r="BM105" s="7"/>
      <c r="BN105" s="7"/>
      <c r="BO105" s="7"/>
      <c r="BP105" s="9" t="s">
        <v>127</v>
      </c>
      <c r="BQ105" s="9" t="s">
        <v>127</v>
      </c>
      <c r="BR105" s="9" t="s">
        <v>127</v>
      </c>
      <c r="BS105" t="s">
        <v>83</v>
      </c>
      <c r="BT105" t="s">
        <v>78</v>
      </c>
      <c r="BU105" t="s">
        <v>126</v>
      </c>
      <c r="BV105" t="s">
        <v>84</v>
      </c>
      <c r="BW105" t="s">
        <v>79</v>
      </c>
      <c r="BX105" t="s">
        <v>80</v>
      </c>
    </row>
    <row r="106" spans="1:76" ht="14.5">
      <c r="A106" s="6" t="s">
        <v>141</v>
      </c>
      <c r="B106" t="s">
        <v>7</v>
      </c>
      <c r="C106" t="s">
        <v>23</v>
      </c>
      <c r="D106">
        <v>2005000</v>
      </c>
      <c r="E106" t="s">
        <v>142</v>
      </c>
      <c r="F106"/>
      <c r="G106" s="7">
        <v>3220</v>
      </c>
      <c r="H106" s="7">
        <f t="shared" si="4"/>
        <v>3220</v>
      </c>
      <c r="I106" s="7"/>
      <c r="J106" s="7"/>
      <c r="K106" s="7"/>
      <c r="L106" s="7"/>
      <c r="M106" s="7"/>
      <c r="N106" s="7"/>
      <c r="O106" s="7"/>
      <c r="P106" s="7"/>
      <c r="Q106" s="7"/>
      <c r="R106" s="7"/>
      <c r="S106" s="7"/>
      <c r="T106" s="7"/>
      <c r="U106" s="7"/>
      <c r="V106" s="7"/>
      <c r="W106" s="7"/>
      <c r="X106" s="7"/>
      <c r="Y106" s="7"/>
      <c r="Z106" s="7"/>
      <c r="AA106" s="7"/>
      <c r="AB106" s="7"/>
      <c r="AC106" s="7">
        <v>-86770</v>
      </c>
      <c r="AD106" s="7"/>
      <c r="AE106" s="7">
        <v>86770</v>
      </c>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f t="shared" si="5"/>
        <v>-3220</v>
      </c>
      <c r="BD106" s="7"/>
      <c r="BE106" s="7"/>
      <c r="BF106" s="7"/>
      <c r="BG106" s="7"/>
      <c r="BH106" s="7"/>
      <c r="BI106" s="7"/>
      <c r="BJ106" s="7"/>
      <c r="BK106" s="7"/>
      <c r="BL106" s="7"/>
      <c r="BM106" s="7"/>
      <c r="BN106" s="7"/>
      <c r="BO106" s="7"/>
      <c r="BP106" s="9" t="s">
        <v>127</v>
      </c>
      <c r="BQ106" s="9" t="s">
        <v>127</v>
      </c>
      <c r="BR106" s="9" t="s">
        <v>127</v>
      </c>
      <c r="BS106" t="s">
        <v>83</v>
      </c>
      <c r="BT106" t="s">
        <v>78</v>
      </c>
      <c r="BU106" t="s">
        <v>126</v>
      </c>
      <c r="BV106" t="s">
        <v>86</v>
      </c>
      <c r="BW106" t="s">
        <v>79</v>
      </c>
      <c r="BX106" t="s">
        <v>80</v>
      </c>
    </row>
    <row r="107" spans="1:76" ht="14.5">
      <c r="A107" s="6" t="s">
        <v>141</v>
      </c>
      <c r="B107" t="s">
        <v>7</v>
      </c>
      <c r="C107" t="s">
        <v>23</v>
      </c>
      <c r="D107">
        <v>2005000</v>
      </c>
      <c r="E107" t="s">
        <v>142</v>
      </c>
      <c r="F107"/>
      <c r="G107" s="7">
        <v>2800</v>
      </c>
      <c r="H107" s="7">
        <f t="shared" si="4"/>
        <v>2800</v>
      </c>
      <c r="I107" s="7"/>
      <c r="J107" s="7"/>
      <c r="K107" s="7"/>
      <c r="L107" s="7"/>
      <c r="M107" s="7"/>
      <c r="N107" s="7"/>
      <c r="O107" s="7"/>
      <c r="P107" s="7"/>
      <c r="Q107" s="7"/>
      <c r="R107" s="7"/>
      <c r="S107" s="7"/>
      <c r="T107" s="7"/>
      <c r="U107" s="7"/>
      <c r="V107" s="7"/>
      <c r="W107" s="7"/>
      <c r="X107" s="7"/>
      <c r="Y107" s="7"/>
      <c r="Z107" s="7"/>
      <c r="AA107" s="7"/>
      <c r="AB107" s="7"/>
      <c r="AC107" s="7">
        <v>-22600</v>
      </c>
      <c r="AD107" s="7"/>
      <c r="AE107" s="7">
        <v>22600</v>
      </c>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f t="shared" si="5"/>
        <v>-2800</v>
      </c>
      <c r="BD107" s="7"/>
      <c r="BE107" s="7"/>
      <c r="BF107" s="7"/>
      <c r="BG107" s="7"/>
      <c r="BH107" s="7"/>
      <c r="BI107" s="7"/>
      <c r="BJ107" s="7"/>
      <c r="BK107" s="7"/>
      <c r="BL107" s="7"/>
      <c r="BM107" s="7"/>
      <c r="BN107" s="7"/>
      <c r="BO107" s="7"/>
      <c r="BP107" s="9" t="s">
        <v>127</v>
      </c>
      <c r="BQ107" s="9" t="s">
        <v>127</v>
      </c>
      <c r="BR107" s="9" t="s">
        <v>127</v>
      </c>
      <c r="BS107" t="s">
        <v>83</v>
      </c>
      <c r="BT107" t="s">
        <v>78</v>
      </c>
      <c r="BU107" t="s">
        <v>126</v>
      </c>
      <c r="BV107" t="s">
        <v>99</v>
      </c>
      <c r="BW107" t="s">
        <v>79</v>
      </c>
      <c r="BX107" t="s">
        <v>80</v>
      </c>
    </row>
    <row r="108" spans="1:76" ht="14.5">
      <c r="A108" s="6" t="s">
        <v>141</v>
      </c>
      <c r="B108" t="s">
        <v>7</v>
      </c>
      <c r="C108" t="s">
        <v>23</v>
      </c>
      <c r="D108">
        <v>2005000</v>
      </c>
      <c r="E108" t="s">
        <v>142</v>
      </c>
      <c r="F108"/>
      <c r="G108" s="7">
        <v>1810.74</v>
      </c>
      <c r="H108" s="7">
        <f t="shared" si="4"/>
        <v>1810.74</v>
      </c>
      <c r="I108" s="7"/>
      <c r="J108" s="7"/>
      <c r="K108" s="7"/>
      <c r="L108" s="7"/>
      <c r="M108" s="7"/>
      <c r="N108" s="7"/>
      <c r="O108" s="7"/>
      <c r="P108" s="7"/>
      <c r="Q108" s="7"/>
      <c r="R108" s="7"/>
      <c r="S108" s="7"/>
      <c r="T108" s="7"/>
      <c r="U108" s="7"/>
      <c r="V108" s="7"/>
      <c r="W108" s="7"/>
      <c r="X108" s="7"/>
      <c r="Y108" s="7"/>
      <c r="Z108" s="7"/>
      <c r="AA108" s="7"/>
      <c r="AB108" s="7"/>
      <c r="AC108" s="7">
        <v>-1810.74</v>
      </c>
      <c r="AD108" s="7"/>
      <c r="AE108" s="7">
        <v>1810.74</v>
      </c>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f t="shared" si="5"/>
        <v>-1810.74</v>
      </c>
      <c r="BD108" s="7"/>
      <c r="BE108" s="7"/>
      <c r="BF108" s="7"/>
      <c r="BG108" s="7"/>
      <c r="BH108" s="7"/>
      <c r="BI108" s="7"/>
      <c r="BJ108" s="7"/>
      <c r="BK108" s="7"/>
      <c r="BL108" s="7"/>
      <c r="BM108" s="7"/>
      <c r="BN108" s="7"/>
      <c r="BO108" s="7"/>
      <c r="BP108" s="9" t="s">
        <v>127</v>
      </c>
      <c r="BQ108" s="9" t="s">
        <v>127</v>
      </c>
      <c r="BR108" s="9" t="s">
        <v>127</v>
      </c>
      <c r="BS108" t="s">
        <v>83</v>
      </c>
      <c r="BT108" t="s">
        <v>78</v>
      </c>
      <c r="BU108" t="s">
        <v>126</v>
      </c>
      <c r="BV108" t="s">
        <v>84</v>
      </c>
      <c r="BW108" t="s">
        <v>79</v>
      </c>
      <c r="BX108" t="s">
        <v>80</v>
      </c>
    </row>
    <row r="109" spans="1:76" ht="14.5">
      <c r="A109" s="6" t="s">
        <v>141</v>
      </c>
      <c r="B109" t="s">
        <v>7</v>
      </c>
      <c r="C109" t="s">
        <v>23</v>
      </c>
      <c r="D109">
        <v>2005000</v>
      </c>
      <c r="E109" t="s">
        <v>142</v>
      </c>
      <c r="F109"/>
      <c r="G109" s="7">
        <v>1674.94</v>
      </c>
      <c r="H109" s="7">
        <f t="shared" si="4"/>
        <v>1674.94</v>
      </c>
      <c r="I109" s="7"/>
      <c r="J109" s="7"/>
      <c r="K109" s="7"/>
      <c r="L109" s="7"/>
      <c r="M109" s="7"/>
      <c r="N109" s="7"/>
      <c r="O109" s="7"/>
      <c r="P109" s="7"/>
      <c r="Q109" s="7"/>
      <c r="R109" s="7"/>
      <c r="S109" s="7"/>
      <c r="T109" s="7"/>
      <c r="U109" s="7"/>
      <c r="V109" s="7"/>
      <c r="W109" s="7"/>
      <c r="X109" s="7"/>
      <c r="Y109" s="7"/>
      <c r="Z109" s="7"/>
      <c r="AA109" s="7"/>
      <c r="AB109" s="7"/>
      <c r="AC109" s="7">
        <v>-5674.94</v>
      </c>
      <c r="AD109" s="7"/>
      <c r="AE109" s="7">
        <v>5674.94</v>
      </c>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f t="shared" si="5"/>
        <v>-1674.94</v>
      </c>
      <c r="BD109" s="7"/>
      <c r="BE109" s="7"/>
      <c r="BF109" s="7"/>
      <c r="BG109" s="7"/>
      <c r="BH109" s="7"/>
      <c r="BI109" s="7"/>
      <c r="BJ109" s="7"/>
      <c r="BK109" s="7"/>
      <c r="BL109" s="7"/>
      <c r="BM109" s="7"/>
      <c r="BN109" s="7"/>
      <c r="BO109" s="7"/>
      <c r="BP109" s="9" t="s">
        <v>127</v>
      </c>
      <c r="BQ109" s="9" t="s">
        <v>127</v>
      </c>
      <c r="BR109" s="9" t="s">
        <v>127</v>
      </c>
      <c r="BS109" t="s">
        <v>83</v>
      </c>
      <c r="BT109" t="s">
        <v>78</v>
      </c>
      <c r="BU109" t="s">
        <v>126</v>
      </c>
      <c r="BV109" t="s">
        <v>84</v>
      </c>
      <c r="BW109" t="s">
        <v>79</v>
      </c>
      <c r="BX109" t="s">
        <v>80</v>
      </c>
    </row>
    <row r="110" spans="1:76" ht="14.5">
      <c r="A110" s="6" t="s">
        <v>141</v>
      </c>
      <c r="B110" t="s">
        <v>7</v>
      </c>
      <c r="C110" t="s">
        <v>23</v>
      </c>
      <c r="D110">
        <v>2005000</v>
      </c>
      <c r="E110" t="s">
        <v>142</v>
      </c>
      <c r="F110"/>
      <c r="G110" s="7">
        <v>900</v>
      </c>
      <c r="H110" s="7">
        <f t="shared" si="4"/>
        <v>900</v>
      </c>
      <c r="I110" s="7"/>
      <c r="J110" s="7"/>
      <c r="K110" s="7"/>
      <c r="L110" s="7"/>
      <c r="M110" s="7"/>
      <c r="N110" s="7"/>
      <c r="O110" s="7"/>
      <c r="P110" s="7"/>
      <c r="Q110" s="7"/>
      <c r="R110" s="7"/>
      <c r="S110" s="7"/>
      <c r="T110" s="7"/>
      <c r="U110" s="7"/>
      <c r="V110" s="7"/>
      <c r="W110" s="7"/>
      <c r="X110" s="7"/>
      <c r="Y110" s="7"/>
      <c r="Z110" s="7"/>
      <c r="AA110" s="7"/>
      <c r="AB110" s="7"/>
      <c r="AC110" s="7">
        <v>-900</v>
      </c>
      <c r="AD110" s="7"/>
      <c r="AE110" s="7">
        <v>900</v>
      </c>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f t="shared" si="5"/>
        <v>-900</v>
      </c>
      <c r="BD110" s="7"/>
      <c r="BE110" s="7"/>
      <c r="BF110" s="7"/>
      <c r="BG110" s="7"/>
      <c r="BH110" s="7"/>
      <c r="BI110" s="7"/>
      <c r="BJ110" s="7"/>
      <c r="BK110" s="7"/>
      <c r="BL110" s="7"/>
      <c r="BM110" s="7"/>
      <c r="BN110" s="7"/>
      <c r="BO110" s="7"/>
      <c r="BP110" s="9" t="s">
        <v>127</v>
      </c>
      <c r="BQ110" s="9" t="s">
        <v>127</v>
      </c>
      <c r="BR110" s="9" t="s">
        <v>127</v>
      </c>
      <c r="BS110" t="s">
        <v>83</v>
      </c>
      <c r="BT110" t="s">
        <v>78</v>
      </c>
      <c r="BU110" t="s">
        <v>126</v>
      </c>
      <c r="BV110" t="s">
        <v>84</v>
      </c>
      <c r="BW110" t="s">
        <v>79</v>
      </c>
      <c r="BX110" t="s">
        <v>80</v>
      </c>
    </row>
    <row r="111" spans="1:76" ht="14.5">
      <c r="A111" s="6" t="s">
        <v>141</v>
      </c>
      <c r="B111" t="s">
        <v>7</v>
      </c>
      <c r="C111" t="s">
        <v>23</v>
      </c>
      <c r="D111">
        <v>2005000</v>
      </c>
      <c r="E111" t="s">
        <v>142</v>
      </c>
      <c r="F111"/>
      <c r="G111" s="7">
        <v>710</v>
      </c>
      <c r="H111" s="7">
        <f t="shared" si="4"/>
        <v>710</v>
      </c>
      <c r="I111" s="7"/>
      <c r="J111" s="7"/>
      <c r="K111" s="7"/>
      <c r="L111" s="7"/>
      <c r="M111" s="7"/>
      <c r="N111" s="7"/>
      <c r="O111" s="7"/>
      <c r="P111" s="7"/>
      <c r="Q111" s="7"/>
      <c r="R111" s="7"/>
      <c r="S111" s="7"/>
      <c r="T111" s="7"/>
      <c r="U111" s="7"/>
      <c r="V111" s="7"/>
      <c r="W111" s="7"/>
      <c r="X111" s="7">
        <v>16486</v>
      </c>
      <c r="Y111" s="7">
        <v>-16486</v>
      </c>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f t="shared" si="5"/>
        <v>-710</v>
      </c>
      <c r="BD111" s="7"/>
      <c r="BE111" s="7"/>
      <c r="BF111" s="7"/>
      <c r="BG111" s="7"/>
      <c r="BH111" s="7"/>
      <c r="BI111" s="7"/>
      <c r="BJ111" s="7"/>
      <c r="BK111" s="7"/>
      <c r="BL111" s="7"/>
      <c r="BM111" s="7"/>
      <c r="BN111" s="7"/>
      <c r="BO111" s="7"/>
      <c r="BP111" s="9" t="s">
        <v>127</v>
      </c>
      <c r="BQ111" s="9" t="s">
        <v>127</v>
      </c>
      <c r="BR111" s="9" t="s">
        <v>127</v>
      </c>
      <c r="BS111" t="s">
        <v>83</v>
      </c>
      <c r="BT111" t="s">
        <v>78</v>
      </c>
      <c r="BU111" t="s">
        <v>126</v>
      </c>
      <c r="BV111" t="s">
        <v>107</v>
      </c>
      <c r="BW111" t="s">
        <v>79</v>
      </c>
      <c r="BX111" t="s">
        <v>80</v>
      </c>
    </row>
    <row r="112" spans="1:76" ht="14.5">
      <c r="A112" s="6" t="s">
        <v>141</v>
      </c>
      <c r="B112" t="s">
        <v>7</v>
      </c>
      <c r="C112" t="s">
        <v>23</v>
      </c>
      <c r="D112">
        <v>2005000</v>
      </c>
      <c r="E112" t="s">
        <v>142</v>
      </c>
      <c r="F112"/>
      <c r="G112" s="7">
        <v>710</v>
      </c>
      <c r="H112" s="7">
        <f t="shared" si="4"/>
        <v>710</v>
      </c>
      <c r="I112" s="7"/>
      <c r="J112" s="7"/>
      <c r="K112" s="7"/>
      <c r="L112" s="7"/>
      <c r="M112" s="7"/>
      <c r="N112" s="7"/>
      <c r="O112" s="7"/>
      <c r="P112" s="7"/>
      <c r="Q112" s="7"/>
      <c r="R112" s="7"/>
      <c r="S112" s="7"/>
      <c r="T112" s="7"/>
      <c r="U112" s="7"/>
      <c r="V112" s="7"/>
      <c r="W112" s="7"/>
      <c r="X112" s="7">
        <v>16486</v>
      </c>
      <c r="Y112" s="7">
        <v>-16486</v>
      </c>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f t="shared" si="5"/>
        <v>-710</v>
      </c>
      <c r="BD112" s="7"/>
      <c r="BE112" s="7"/>
      <c r="BF112" s="7"/>
      <c r="BG112" s="7"/>
      <c r="BH112" s="7"/>
      <c r="BI112" s="7"/>
      <c r="BJ112" s="7"/>
      <c r="BK112" s="7"/>
      <c r="BL112" s="7"/>
      <c r="BM112" s="7"/>
      <c r="BN112" s="7"/>
      <c r="BO112" s="7"/>
      <c r="BP112" s="9" t="s">
        <v>127</v>
      </c>
      <c r="BQ112" s="9" t="s">
        <v>127</v>
      </c>
      <c r="BR112" s="9" t="s">
        <v>127</v>
      </c>
      <c r="BS112" t="s">
        <v>83</v>
      </c>
      <c r="BT112" t="s">
        <v>78</v>
      </c>
      <c r="BU112" t="s">
        <v>126</v>
      </c>
      <c r="BV112" t="s">
        <v>95</v>
      </c>
      <c r="BW112" t="s">
        <v>79</v>
      </c>
      <c r="BX112" t="s">
        <v>80</v>
      </c>
    </row>
    <row r="113" spans="1:76" ht="14.5">
      <c r="A113" s="6" t="s">
        <v>141</v>
      </c>
      <c r="B113" t="s">
        <v>7</v>
      </c>
      <c r="C113" t="s">
        <v>23</v>
      </c>
      <c r="D113">
        <v>2005000</v>
      </c>
      <c r="E113" t="s">
        <v>142</v>
      </c>
      <c r="F113"/>
      <c r="G113" s="7">
        <v>710</v>
      </c>
      <c r="H113" s="7">
        <f t="shared" si="4"/>
        <v>710</v>
      </c>
      <c r="I113" s="7"/>
      <c r="J113" s="7"/>
      <c r="K113" s="7"/>
      <c r="L113" s="7"/>
      <c r="M113" s="7"/>
      <c r="N113" s="7"/>
      <c r="O113" s="7"/>
      <c r="P113" s="7"/>
      <c r="Q113" s="7"/>
      <c r="R113" s="7"/>
      <c r="S113" s="7"/>
      <c r="T113" s="7"/>
      <c r="U113" s="7"/>
      <c r="V113" s="7"/>
      <c r="W113" s="7"/>
      <c r="X113" s="7">
        <v>16486</v>
      </c>
      <c r="Y113" s="7">
        <v>-16486</v>
      </c>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f t="shared" si="5"/>
        <v>-710</v>
      </c>
      <c r="BD113" s="7"/>
      <c r="BE113" s="7"/>
      <c r="BF113" s="7"/>
      <c r="BG113" s="7"/>
      <c r="BH113" s="7"/>
      <c r="BI113" s="7"/>
      <c r="BJ113" s="7"/>
      <c r="BK113" s="7"/>
      <c r="BL113" s="7"/>
      <c r="BM113" s="7"/>
      <c r="BN113" s="7"/>
      <c r="BO113" s="7"/>
      <c r="BP113" s="9" t="s">
        <v>127</v>
      </c>
      <c r="BQ113" s="9" t="s">
        <v>127</v>
      </c>
      <c r="BR113" s="9" t="s">
        <v>127</v>
      </c>
      <c r="BS113" t="s">
        <v>83</v>
      </c>
      <c r="BT113" t="s">
        <v>78</v>
      </c>
      <c r="BU113" t="s">
        <v>126</v>
      </c>
      <c r="BV113" t="s">
        <v>88</v>
      </c>
      <c r="BW113" t="s">
        <v>79</v>
      </c>
      <c r="BX113" t="s">
        <v>80</v>
      </c>
    </row>
    <row r="114" spans="1:76" ht="14.5">
      <c r="A114" s="6" t="s">
        <v>141</v>
      </c>
      <c r="B114" t="s">
        <v>7</v>
      </c>
      <c r="C114" t="s">
        <v>23</v>
      </c>
      <c r="D114">
        <v>2005000</v>
      </c>
      <c r="E114" t="s">
        <v>142</v>
      </c>
      <c r="F114"/>
      <c r="G114" s="7">
        <v>710</v>
      </c>
      <c r="H114" s="7">
        <f t="shared" si="4"/>
        <v>710</v>
      </c>
      <c r="I114" s="7"/>
      <c r="J114" s="7"/>
      <c r="K114" s="7"/>
      <c r="L114" s="7"/>
      <c r="M114" s="7"/>
      <c r="N114" s="7"/>
      <c r="O114" s="7"/>
      <c r="P114" s="7"/>
      <c r="Q114" s="7"/>
      <c r="R114" s="7"/>
      <c r="S114" s="7"/>
      <c r="T114" s="7"/>
      <c r="U114" s="7"/>
      <c r="V114" s="7"/>
      <c r="W114" s="7"/>
      <c r="X114" s="7">
        <v>16486</v>
      </c>
      <c r="Y114" s="7">
        <v>-16486</v>
      </c>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f t="shared" si="5"/>
        <v>-710</v>
      </c>
      <c r="BD114" s="7"/>
      <c r="BE114" s="7"/>
      <c r="BF114" s="7"/>
      <c r="BG114" s="7"/>
      <c r="BH114" s="7"/>
      <c r="BI114" s="7"/>
      <c r="BJ114" s="7"/>
      <c r="BK114" s="7"/>
      <c r="BL114" s="7"/>
      <c r="BM114" s="7"/>
      <c r="BN114" s="7"/>
      <c r="BO114" s="7"/>
      <c r="BP114" s="9" t="s">
        <v>127</v>
      </c>
      <c r="BQ114" s="9" t="s">
        <v>127</v>
      </c>
      <c r="BR114" s="9" t="s">
        <v>127</v>
      </c>
      <c r="BS114" t="s">
        <v>83</v>
      </c>
      <c r="BT114" t="s">
        <v>78</v>
      </c>
      <c r="BU114" t="s">
        <v>126</v>
      </c>
      <c r="BV114" t="s">
        <v>100</v>
      </c>
      <c r="BW114" t="s">
        <v>79</v>
      </c>
      <c r="BX114" t="s">
        <v>80</v>
      </c>
    </row>
    <row r="115" spans="1:76" ht="14.5">
      <c r="A115" s="6" t="s">
        <v>141</v>
      </c>
      <c r="B115" t="s">
        <v>7</v>
      </c>
      <c r="C115" t="s">
        <v>23</v>
      </c>
      <c r="D115">
        <v>2005000</v>
      </c>
      <c r="E115" t="s">
        <v>142</v>
      </c>
      <c r="F115"/>
      <c r="G115" s="7">
        <v>710</v>
      </c>
      <c r="H115" s="7">
        <f t="shared" si="4"/>
        <v>710</v>
      </c>
      <c r="I115" s="7"/>
      <c r="J115" s="7"/>
      <c r="K115" s="7"/>
      <c r="L115" s="7"/>
      <c r="M115" s="7"/>
      <c r="N115" s="7"/>
      <c r="O115" s="7"/>
      <c r="P115" s="7"/>
      <c r="Q115" s="7"/>
      <c r="R115" s="7"/>
      <c r="S115" s="7"/>
      <c r="T115" s="7"/>
      <c r="U115" s="7"/>
      <c r="V115" s="7"/>
      <c r="W115" s="7"/>
      <c r="X115" s="7">
        <v>16486</v>
      </c>
      <c r="Y115" s="7">
        <v>-16486</v>
      </c>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f t="shared" si="5"/>
        <v>-710</v>
      </c>
      <c r="BD115" s="7"/>
      <c r="BE115" s="7"/>
      <c r="BF115" s="7"/>
      <c r="BG115" s="7"/>
      <c r="BH115" s="7"/>
      <c r="BI115" s="7"/>
      <c r="BJ115" s="7"/>
      <c r="BK115" s="7"/>
      <c r="BL115" s="7"/>
      <c r="BM115" s="7"/>
      <c r="BN115" s="7"/>
      <c r="BO115" s="7"/>
      <c r="BP115" s="9" t="s">
        <v>127</v>
      </c>
      <c r="BQ115" s="9" t="s">
        <v>127</v>
      </c>
      <c r="BR115" s="9" t="s">
        <v>127</v>
      </c>
      <c r="BS115" t="s">
        <v>83</v>
      </c>
      <c r="BT115" t="s">
        <v>78</v>
      </c>
      <c r="BU115" t="s">
        <v>126</v>
      </c>
      <c r="BV115" t="s">
        <v>171</v>
      </c>
      <c r="BW115" t="s">
        <v>79</v>
      </c>
      <c r="BX115" t="s">
        <v>80</v>
      </c>
    </row>
    <row r="116" spans="1:76" ht="14.5">
      <c r="A116" s="6" t="s">
        <v>141</v>
      </c>
      <c r="B116" t="s">
        <v>7</v>
      </c>
      <c r="C116" t="s">
        <v>23</v>
      </c>
      <c r="D116">
        <v>2005000</v>
      </c>
      <c r="E116" t="s">
        <v>142</v>
      </c>
      <c r="F116"/>
      <c r="G116" s="7">
        <v>710</v>
      </c>
      <c r="H116" s="7">
        <f t="shared" si="4"/>
        <v>710</v>
      </c>
      <c r="I116" s="7"/>
      <c r="J116" s="7"/>
      <c r="K116" s="7"/>
      <c r="L116" s="7"/>
      <c r="M116" s="7"/>
      <c r="N116" s="7"/>
      <c r="O116" s="7"/>
      <c r="P116" s="7"/>
      <c r="Q116" s="7"/>
      <c r="R116" s="7"/>
      <c r="S116" s="7"/>
      <c r="T116" s="7"/>
      <c r="U116" s="7"/>
      <c r="V116" s="7"/>
      <c r="W116" s="7"/>
      <c r="X116" s="7">
        <v>16486</v>
      </c>
      <c r="Y116" s="7">
        <v>-16486</v>
      </c>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f t="shared" si="5"/>
        <v>-710</v>
      </c>
      <c r="BD116" s="7"/>
      <c r="BE116" s="7"/>
      <c r="BF116" s="7"/>
      <c r="BG116" s="7"/>
      <c r="BH116" s="7"/>
      <c r="BI116" s="7"/>
      <c r="BJ116" s="7"/>
      <c r="BK116" s="7"/>
      <c r="BL116" s="7"/>
      <c r="BM116" s="7"/>
      <c r="BN116" s="7"/>
      <c r="BO116" s="7"/>
      <c r="BP116" s="9" t="s">
        <v>127</v>
      </c>
      <c r="BQ116" s="9" t="s">
        <v>127</v>
      </c>
      <c r="BR116" s="9" t="s">
        <v>127</v>
      </c>
      <c r="BS116" t="s">
        <v>83</v>
      </c>
      <c r="BT116" t="s">
        <v>78</v>
      </c>
      <c r="BU116" t="s">
        <v>126</v>
      </c>
      <c r="BV116" t="s">
        <v>105</v>
      </c>
      <c r="BW116" t="s">
        <v>79</v>
      </c>
      <c r="BX116" t="s">
        <v>80</v>
      </c>
    </row>
    <row r="117" spans="1:76" ht="14.5">
      <c r="A117" s="6" t="s">
        <v>141</v>
      </c>
      <c r="B117" t="s">
        <v>7</v>
      </c>
      <c r="C117" t="s">
        <v>23</v>
      </c>
      <c r="D117">
        <v>2005000</v>
      </c>
      <c r="E117" t="s">
        <v>142</v>
      </c>
      <c r="F117"/>
      <c r="G117" s="7">
        <v>550</v>
      </c>
      <c r="H117" s="7">
        <f t="shared" si="4"/>
        <v>550</v>
      </c>
      <c r="I117" s="7"/>
      <c r="J117" s="7"/>
      <c r="K117" s="7"/>
      <c r="L117" s="7"/>
      <c r="M117" s="7"/>
      <c r="N117" s="7"/>
      <c r="O117" s="7"/>
      <c r="P117" s="7"/>
      <c r="Q117" s="7"/>
      <c r="R117" s="7"/>
      <c r="S117" s="7"/>
      <c r="T117" s="7"/>
      <c r="U117" s="7"/>
      <c r="V117" s="7"/>
      <c r="W117" s="7"/>
      <c r="X117" s="7"/>
      <c r="Y117" s="7"/>
      <c r="Z117" s="7"/>
      <c r="AA117" s="7"/>
      <c r="AB117" s="7"/>
      <c r="AC117" s="7">
        <v>-86770</v>
      </c>
      <c r="AD117" s="7"/>
      <c r="AE117" s="7">
        <v>86770</v>
      </c>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f t="shared" si="5"/>
        <v>-550</v>
      </c>
      <c r="BD117" s="7"/>
      <c r="BE117" s="7"/>
      <c r="BF117" s="7"/>
      <c r="BG117" s="7"/>
      <c r="BH117" s="7"/>
      <c r="BI117" s="7"/>
      <c r="BJ117" s="7"/>
      <c r="BK117" s="7"/>
      <c r="BL117" s="7"/>
      <c r="BM117" s="7"/>
      <c r="BN117" s="7"/>
      <c r="BO117" s="7"/>
      <c r="BP117" s="9" t="s">
        <v>127</v>
      </c>
      <c r="BQ117" s="9" t="s">
        <v>127</v>
      </c>
      <c r="BR117" s="9" t="s">
        <v>127</v>
      </c>
      <c r="BS117" t="s">
        <v>83</v>
      </c>
      <c r="BT117" t="s">
        <v>78</v>
      </c>
      <c r="BU117" t="s">
        <v>126</v>
      </c>
      <c r="BV117" t="s">
        <v>107</v>
      </c>
      <c r="BW117" t="s">
        <v>79</v>
      </c>
      <c r="BX117" t="s">
        <v>80</v>
      </c>
    </row>
    <row r="118" spans="1:76" ht="14.5">
      <c r="A118" s="6" t="s">
        <v>149</v>
      </c>
      <c r="B118" t="s">
        <v>7</v>
      </c>
      <c r="C118" t="s">
        <v>23</v>
      </c>
      <c r="D118">
        <v>2005000</v>
      </c>
      <c r="E118" t="s">
        <v>142</v>
      </c>
      <c r="F118"/>
      <c r="G118" s="7">
        <v>33240</v>
      </c>
      <c r="H118" s="7">
        <f t="shared" ref="H118:H148" si="6">G118</f>
        <v>33240</v>
      </c>
      <c r="I118" s="7"/>
      <c r="J118" s="7"/>
      <c r="K118" s="7"/>
      <c r="L118" s="7"/>
      <c r="M118" s="7"/>
      <c r="N118" s="7"/>
      <c r="O118" s="7"/>
      <c r="P118" s="7"/>
      <c r="Q118" s="7"/>
      <c r="R118" s="7"/>
      <c r="S118" s="7"/>
      <c r="T118" s="7"/>
      <c r="U118" s="7"/>
      <c r="V118" s="7"/>
      <c r="W118" s="7"/>
      <c r="X118" s="7">
        <v>66480</v>
      </c>
      <c r="Y118" s="7">
        <v>-66480</v>
      </c>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f t="shared" ref="BC118:BC148" si="7">-H118</f>
        <v>-33240</v>
      </c>
      <c r="BD118" s="7"/>
      <c r="BE118" s="7"/>
      <c r="BF118" s="7"/>
      <c r="BG118" s="7"/>
      <c r="BH118" s="7"/>
      <c r="BI118" s="7"/>
      <c r="BJ118" s="7"/>
      <c r="BK118" s="7"/>
      <c r="BL118" s="7"/>
      <c r="BM118" s="7"/>
      <c r="BN118" s="7"/>
      <c r="BO118" s="7"/>
      <c r="BP118" s="9" t="s">
        <v>127</v>
      </c>
      <c r="BQ118" s="9" t="s">
        <v>127</v>
      </c>
      <c r="BR118" s="9" t="s">
        <v>127</v>
      </c>
      <c r="BS118" t="s">
        <v>83</v>
      </c>
      <c r="BT118" t="s">
        <v>78</v>
      </c>
      <c r="BU118" t="s">
        <v>126</v>
      </c>
      <c r="BV118" t="s">
        <v>84</v>
      </c>
      <c r="BW118" t="s">
        <v>79</v>
      </c>
      <c r="BX118" t="s">
        <v>80</v>
      </c>
    </row>
    <row r="119" spans="1:76" ht="14.5">
      <c r="A119" s="6" t="s">
        <v>149</v>
      </c>
      <c r="B119" t="s">
        <v>7</v>
      </c>
      <c r="C119" t="s">
        <v>23</v>
      </c>
      <c r="D119">
        <v>2005000</v>
      </c>
      <c r="E119" t="s">
        <v>142</v>
      </c>
      <c r="F119"/>
      <c r="G119" s="7">
        <v>33240</v>
      </c>
      <c r="H119" s="7">
        <f t="shared" si="6"/>
        <v>33240</v>
      </c>
      <c r="I119" s="7"/>
      <c r="J119" s="7"/>
      <c r="K119" s="7"/>
      <c r="L119" s="7"/>
      <c r="M119" s="7"/>
      <c r="N119" s="7"/>
      <c r="O119" s="7"/>
      <c r="P119" s="7"/>
      <c r="Q119" s="7"/>
      <c r="R119" s="7"/>
      <c r="S119" s="7"/>
      <c r="T119" s="7"/>
      <c r="U119" s="7"/>
      <c r="V119" s="7"/>
      <c r="W119" s="7"/>
      <c r="X119" s="7">
        <v>66480</v>
      </c>
      <c r="Y119" s="7">
        <v>-66480</v>
      </c>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f t="shared" si="7"/>
        <v>-33240</v>
      </c>
      <c r="BD119" s="7"/>
      <c r="BE119" s="7"/>
      <c r="BF119" s="7"/>
      <c r="BG119" s="7"/>
      <c r="BH119" s="7"/>
      <c r="BI119" s="7"/>
      <c r="BJ119" s="7"/>
      <c r="BK119" s="7"/>
      <c r="BL119" s="7"/>
      <c r="BM119" s="7"/>
      <c r="BN119" s="7"/>
      <c r="BO119" s="7"/>
      <c r="BP119" s="9" t="s">
        <v>127</v>
      </c>
      <c r="BQ119" s="9" t="s">
        <v>127</v>
      </c>
      <c r="BR119" s="9" t="s">
        <v>127</v>
      </c>
      <c r="BS119" t="s">
        <v>83</v>
      </c>
      <c r="BT119" t="s">
        <v>78</v>
      </c>
      <c r="BU119" t="s">
        <v>126</v>
      </c>
      <c r="BV119" t="s">
        <v>99</v>
      </c>
      <c r="BW119" t="s">
        <v>79</v>
      </c>
      <c r="BX119" t="s">
        <v>80</v>
      </c>
    </row>
    <row r="120" spans="1:76" ht="14.5">
      <c r="A120" s="6" t="s">
        <v>145</v>
      </c>
      <c r="B120" t="s">
        <v>7</v>
      </c>
      <c r="C120" t="s">
        <v>23</v>
      </c>
      <c r="D120">
        <v>2005000</v>
      </c>
      <c r="E120" t="s">
        <v>142</v>
      </c>
      <c r="F120"/>
      <c r="G120" s="7">
        <v>98000</v>
      </c>
      <c r="H120" s="7">
        <f t="shared" si="6"/>
        <v>98000</v>
      </c>
      <c r="I120" s="7"/>
      <c r="J120" s="7"/>
      <c r="K120" s="7"/>
      <c r="L120" s="7"/>
      <c r="M120" s="7"/>
      <c r="N120" s="7"/>
      <c r="O120" s="7"/>
      <c r="P120" s="7"/>
      <c r="Q120" s="7"/>
      <c r="R120" s="7"/>
      <c r="S120" s="7"/>
      <c r="T120" s="7"/>
      <c r="U120" s="7"/>
      <c r="V120" s="7"/>
      <c r="W120" s="7"/>
      <c r="X120" s="7">
        <v>197496.95999999999</v>
      </c>
      <c r="Y120" s="7">
        <v>-197496.95999999999</v>
      </c>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f t="shared" si="7"/>
        <v>-98000</v>
      </c>
      <c r="BD120" s="7"/>
      <c r="BE120" s="7"/>
      <c r="BF120" s="7"/>
      <c r="BG120" s="7"/>
      <c r="BH120" s="7"/>
      <c r="BI120" s="7"/>
      <c r="BJ120" s="7"/>
      <c r="BK120" s="7"/>
      <c r="BL120" s="7"/>
      <c r="BM120" s="7"/>
      <c r="BN120" s="7"/>
      <c r="BO120" s="7"/>
      <c r="BP120" s="9" t="s">
        <v>127</v>
      </c>
      <c r="BQ120" s="9" t="s">
        <v>127</v>
      </c>
      <c r="BR120" s="9" t="s">
        <v>127</v>
      </c>
      <c r="BS120" t="s">
        <v>83</v>
      </c>
      <c r="BT120" t="s">
        <v>78</v>
      </c>
      <c r="BU120" t="s">
        <v>126</v>
      </c>
      <c r="BV120" t="s">
        <v>86</v>
      </c>
      <c r="BW120" t="s">
        <v>79</v>
      </c>
      <c r="BX120" t="s">
        <v>80</v>
      </c>
    </row>
    <row r="121" spans="1:76" ht="14.5">
      <c r="A121" s="6" t="s">
        <v>145</v>
      </c>
      <c r="B121" t="s">
        <v>7</v>
      </c>
      <c r="C121" t="s">
        <v>23</v>
      </c>
      <c r="D121">
        <v>2005000</v>
      </c>
      <c r="E121" t="s">
        <v>142</v>
      </c>
      <c r="F121"/>
      <c r="G121" s="7">
        <v>42000</v>
      </c>
      <c r="H121" s="7">
        <f t="shared" si="6"/>
        <v>42000</v>
      </c>
      <c r="I121" s="7"/>
      <c r="J121" s="7"/>
      <c r="K121" s="7"/>
      <c r="L121" s="7"/>
      <c r="M121" s="7"/>
      <c r="N121" s="7"/>
      <c r="O121" s="7"/>
      <c r="P121" s="7"/>
      <c r="Q121" s="7"/>
      <c r="R121" s="7"/>
      <c r="S121" s="7"/>
      <c r="T121" s="7"/>
      <c r="U121" s="7"/>
      <c r="V121" s="7"/>
      <c r="W121" s="7"/>
      <c r="X121" s="7">
        <v>197496.95999999999</v>
      </c>
      <c r="Y121" s="7">
        <v>-197496.95999999999</v>
      </c>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f t="shared" si="7"/>
        <v>-42000</v>
      </c>
      <c r="BD121" s="7"/>
      <c r="BE121" s="7"/>
      <c r="BF121" s="7"/>
      <c r="BG121" s="7"/>
      <c r="BH121" s="7"/>
      <c r="BI121" s="7"/>
      <c r="BJ121" s="7"/>
      <c r="BK121" s="7"/>
      <c r="BL121" s="7"/>
      <c r="BM121" s="7"/>
      <c r="BN121" s="7"/>
      <c r="BO121" s="7"/>
      <c r="BP121" s="9" t="s">
        <v>127</v>
      </c>
      <c r="BQ121" s="9" t="s">
        <v>127</v>
      </c>
      <c r="BR121" s="9" t="s">
        <v>127</v>
      </c>
      <c r="BS121" t="s">
        <v>83</v>
      </c>
      <c r="BT121" t="s">
        <v>78</v>
      </c>
      <c r="BU121" t="s">
        <v>126</v>
      </c>
      <c r="BV121" t="s">
        <v>99</v>
      </c>
      <c r="BW121" t="s">
        <v>79</v>
      </c>
      <c r="BX121" t="s">
        <v>80</v>
      </c>
    </row>
    <row r="122" spans="1:76" ht="14.5">
      <c r="A122" s="6" t="s">
        <v>145</v>
      </c>
      <c r="B122" t="s">
        <v>7</v>
      </c>
      <c r="C122" t="s">
        <v>23</v>
      </c>
      <c r="D122">
        <v>2005000</v>
      </c>
      <c r="E122" t="s">
        <v>142</v>
      </c>
      <c r="F122"/>
      <c r="G122" s="7">
        <v>14000</v>
      </c>
      <c r="H122" s="7">
        <f t="shared" si="6"/>
        <v>14000</v>
      </c>
      <c r="I122" s="7"/>
      <c r="J122" s="7"/>
      <c r="K122" s="7"/>
      <c r="L122" s="7"/>
      <c r="M122" s="7"/>
      <c r="N122" s="7"/>
      <c r="O122" s="7"/>
      <c r="P122" s="7"/>
      <c r="Q122" s="7"/>
      <c r="R122" s="7"/>
      <c r="S122" s="7"/>
      <c r="T122" s="7"/>
      <c r="U122" s="7"/>
      <c r="V122" s="7"/>
      <c r="W122" s="7"/>
      <c r="X122" s="7">
        <v>197496.95999999999</v>
      </c>
      <c r="Y122" s="7">
        <v>-197496.95999999999</v>
      </c>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f t="shared" si="7"/>
        <v>-14000</v>
      </c>
      <c r="BD122" s="7"/>
      <c r="BE122" s="7"/>
      <c r="BF122" s="7"/>
      <c r="BG122" s="7"/>
      <c r="BH122" s="7"/>
      <c r="BI122" s="7"/>
      <c r="BJ122" s="7"/>
      <c r="BK122" s="7"/>
      <c r="BL122" s="7"/>
      <c r="BM122" s="7"/>
      <c r="BN122" s="7"/>
      <c r="BO122" s="7"/>
      <c r="BP122" s="9" t="s">
        <v>127</v>
      </c>
      <c r="BQ122" s="9" t="s">
        <v>127</v>
      </c>
      <c r="BR122" s="9" t="s">
        <v>127</v>
      </c>
      <c r="BS122" t="s">
        <v>83</v>
      </c>
      <c r="BT122" t="s">
        <v>78</v>
      </c>
      <c r="BU122" t="s">
        <v>126</v>
      </c>
      <c r="BV122" t="s">
        <v>95</v>
      </c>
      <c r="BW122" t="s">
        <v>79</v>
      </c>
      <c r="BX122" t="s">
        <v>80</v>
      </c>
    </row>
    <row r="123" spans="1:76" ht="14.5">
      <c r="A123" s="6" t="s">
        <v>145</v>
      </c>
      <c r="B123" t="s">
        <v>7</v>
      </c>
      <c r="C123" t="s">
        <v>23</v>
      </c>
      <c r="D123">
        <v>2005000</v>
      </c>
      <c r="E123" t="s">
        <v>142</v>
      </c>
      <c r="F123"/>
      <c r="G123" s="7">
        <v>6000</v>
      </c>
      <c r="H123" s="7">
        <f t="shared" si="6"/>
        <v>6000</v>
      </c>
      <c r="I123" s="7"/>
      <c r="J123" s="7"/>
      <c r="K123" s="7"/>
      <c r="L123" s="7"/>
      <c r="M123" s="7"/>
      <c r="N123" s="7"/>
      <c r="O123" s="7"/>
      <c r="P123" s="7"/>
      <c r="Q123" s="7"/>
      <c r="R123" s="7"/>
      <c r="S123" s="7"/>
      <c r="T123" s="7"/>
      <c r="U123" s="7"/>
      <c r="V123" s="7"/>
      <c r="W123" s="7"/>
      <c r="X123" s="7">
        <v>197496.95999999999</v>
      </c>
      <c r="Y123" s="7">
        <v>-197496.95999999999</v>
      </c>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f t="shared" si="7"/>
        <v>-6000</v>
      </c>
      <c r="BD123" s="7"/>
      <c r="BE123" s="7"/>
      <c r="BF123" s="7"/>
      <c r="BG123" s="7"/>
      <c r="BH123" s="7"/>
      <c r="BI123" s="7"/>
      <c r="BJ123" s="7"/>
      <c r="BK123" s="7"/>
      <c r="BL123" s="7"/>
      <c r="BM123" s="7"/>
      <c r="BN123" s="7"/>
      <c r="BO123" s="7"/>
      <c r="BP123" s="9" t="s">
        <v>127</v>
      </c>
      <c r="BQ123" s="9" t="s">
        <v>127</v>
      </c>
      <c r="BR123" s="9" t="s">
        <v>127</v>
      </c>
      <c r="BS123" t="s">
        <v>83</v>
      </c>
      <c r="BT123" t="s">
        <v>78</v>
      </c>
      <c r="BU123" t="s">
        <v>126</v>
      </c>
      <c r="BV123" t="s">
        <v>167</v>
      </c>
      <c r="BW123" t="s">
        <v>79</v>
      </c>
      <c r="BX123" t="s">
        <v>80</v>
      </c>
    </row>
    <row r="124" spans="1:76" ht="14.5">
      <c r="A124" s="6" t="s">
        <v>145</v>
      </c>
      <c r="B124" t="s">
        <v>7</v>
      </c>
      <c r="C124" t="s">
        <v>23</v>
      </c>
      <c r="D124">
        <v>2005000</v>
      </c>
      <c r="E124" t="s">
        <v>142</v>
      </c>
      <c r="F124"/>
      <c r="G124" s="7">
        <v>4681.2</v>
      </c>
      <c r="H124" s="7">
        <f t="shared" si="6"/>
        <v>4681.2</v>
      </c>
      <c r="I124" s="7"/>
      <c r="J124" s="7"/>
      <c r="K124" s="7"/>
      <c r="L124" s="7"/>
      <c r="M124" s="7"/>
      <c r="N124" s="7"/>
      <c r="O124" s="7"/>
      <c r="P124" s="7"/>
      <c r="Q124" s="7"/>
      <c r="R124" s="7"/>
      <c r="S124" s="7"/>
      <c r="T124" s="7"/>
      <c r="U124" s="7"/>
      <c r="V124" s="7"/>
      <c r="W124" s="7"/>
      <c r="X124" s="7">
        <v>197496.95999999999</v>
      </c>
      <c r="Y124" s="7">
        <v>-197496.95999999999</v>
      </c>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f t="shared" si="7"/>
        <v>-4681.2</v>
      </c>
      <c r="BD124" s="7"/>
      <c r="BE124" s="7"/>
      <c r="BF124" s="7"/>
      <c r="BG124" s="7"/>
      <c r="BH124" s="7"/>
      <c r="BI124" s="7"/>
      <c r="BJ124" s="7"/>
      <c r="BK124" s="7"/>
      <c r="BL124" s="7"/>
      <c r="BM124" s="7"/>
      <c r="BN124" s="7"/>
      <c r="BO124" s="7"/>
      <c r="BP124" s="9" t="s">
        <v>127</v>
      </c>
      <c r="BQ124" s="9" t="s">
        <v>127</v>
      </c>
      <c r="BR124" s="9" t="s">
        <v>127</v>
      </c>
      <c r="BS124" t="s">
        <v>83</v>
      </c>
      <c r="BT124" t="s">
        <v>78</v>
      </c>
      <c r="BU124" t="s">
        <v>126</v>
      </c>
      <c r="BV124" t="s">
        <v>105</v>
      </c>
      <c r="BW124" t="s">
        <v>79</v>
      </c>
      <c r="BX124" t="s">
        <v>80</v>
      </c>
    </row>
    <row r="125" spans="1:76" ht="14.5">
      <c r="A125" s="6" t="s">
        <v>145</v>
      </c>
      <c r="B125" t="s">
        <v>7</v>
      </c>
      <c r="C125" t="s">
        <v>23</v>
      </c>
      <c r="D125">
        <v>2005000</v>
      </c>
      <c r="E125" t="s">
        <v>142</v>
      </c>
      <c r="F125"/>
      <c r="G125" s="7">
        <v>3578.4</v>
      </c>
      <c r="H125" s="7">
        <f t="shared" si="6"/>
        <v>3578.4</v>
      </c>
      <c r="I125" s="7"/>
      <c r="J125" s="7"/>
      <c r="K125" s="7"/>
      <c r="L125" s="7"/>
      <c r="M125" s="7"/>
      <c r="N125" s="7"/>
      <c r="O125" s="7"/>
      <c r="P125" s="7"/>
      <c r="Q125" s="7"/>
      <c r="R125" s="7"/>
      <c r="S125" s="7"/>
      <c r="T125" s="7"/>
      <c r="U125" s="7"/>
      <c r="V125" s="7"/>
      <c r="W125" s="7"/>
      <c r="X125" s="7">
        <v>197496.95999999999</v>
      </c>
      <c r="Y125" s="7">
        <v>-197496.95999999999</v>
      </c>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f t="shared" si="7"/>
        <v>-3578.4</v>
      </c>
      <c r="BD125" s="7"/>
      <c r="BE125" s="7"/>
      <c r="BF125" s="7"/>
      <c r="BG125" s="7"/>
      <c r="BH125" s="7"/>
      <c r="BI125" s="7"/>
      <c r="BJ125" s="7"/>
      <c r="BK125" s="7"/>
      <c r="BL125" s="7"/>
      <c r="BM125" s="7"/>
      <c r="BN125" s="7"/>
      <c r="BO125" s="7"/>
      <c r="BP125" s="9" t="s">
        <v>127</v>
      </c>
      <c r="BQ125" s="9" t="s">
        <v>127</v>
      </c>
      <c r="BR125" s="9" t="s">
        <v>127</v>
      </c>
      <c r="BS125" t="s">
        <v>83</v>
      </c>
      <c r="BT125" t="s">
        <v>78</v>
      </c>
      <c r="BU125" t="s">
        <v>126</v>
      </c>
      <c r="BV125" t="s">
        <v>107</v>
      </c>
      <c r="BW125" t="s">
        <v>79</v>
      </c>
      <c r="BX125" t="s">
        <v>80</v>
      </c>
    </row>
    <row r="126" spans="1:76" ht="14.5">
      <c r="A126" s="6" t="s">
        <v>145</v>
      </c>
      <c r="B126" t="s">
        <v>7</v>
      </c>
      <c r="C126" t="s">
        <v>23</v>
      </c>
      <c r="D126">
        <v>2005000</v>
      </c>
      <c r="E126" t="s">
        <v>142</v>
      </c>
      <c r="F126"/>
      <c r="G126" s="7">
        <v>2700</v>
      </c>
      <c r="H126" s="7">
        <f t="shared" si="6"/>
        <v>2700</v>
      </c>
      <c r="I126" s="7"/>
      <c r="J126" s="7"/>
      <c r="K126" s="7"/>
      <c r="L126" s="7"/>
      <c r="M126" s="7"/>
      <c r="N126" s="7"/>
      <c r="O126" s="7"/>
      <c r="P126" s="7"/>
      <c r="Q126" s="7"/>
      <c r="R126" s="7"/>
      <c r="S126" s="7"/>
      <c r="T126" s="7"/>
      <c r="U126" s="7"/>
      <c r="V126" s="7"/>
      <c r="W126" s="7"/>
      <c r="X126" s="7">
        <v>197496.95999999999</v>
      </c>
      <c r="Y126" s="7">
        <v>-197496.95999999999</v>
      </c>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f t="shared" si="7"/>
        <v>-2700</v>
      </c>
      <c r="BD126" s="7"/>
      <c r="BE126" s="7"/>
      <c r="BF126" s="7"/>
      <c r="BG126" s="7"/>
      <c r="BH126" s="7"/>
      <c r="BI126" s="7"/>
      <c r="BJ126" s="7"/>
      <c r="BK126" s="7"/>
      <c r="BL126" s="7"/>
      <c r="BM126" s="7"/>
      <c r="BN126" s="7"/>
      <c r="BO126" s="7"/>
      <c r="BP126" s="9" t="s">
        <v>127</v>
      </c>
      <c r="BQ126" s="9" t="s">
        <v>127</v>
      </c>
      <c r="BR126" s="9" t="s">
        <v>127</v>
      </c>
      <c r="BS126" t="s">
        <v>83</v>
      </c>
      <c r="BT126" t="s">
        <v>78</v>
      </c>
      <c r="BU126" t="s">
        <v>126</v>
      </c>
      <c r="BV126" t="s">
        <v>168</v>
      </c>
      <c r="BW126" t="s">
        <v>79</v>
      </c>
      <c r="BX126" t="s">
        <v>80</v>
      </c>
    </row>
    <row r="127" spans="1:76" ht="14.5">
      <c r="A127" s="6" t="s">
        <v>145</v>
      </c>
      <c r="B127" t="s">
        <v>7</v>
      </c>
      <c r="C127" t="s">
        <v>23</v>
      </c>
      <c r="D127">
        <v>2005000</v>
      </c>
      <c r="E127" t="s">
        <v>142</v>
      </c>
      <c r="F127"/>
      <c r="G127" s="7">
        <v>2292</v>
      </c>
      <c r="H127" s="7">
        <f t="shared" si="6"/>
        <v>2292</v>
      </c>
      <c r="I127" s="7"/>
      <c r="J127" s="7"/>
      <c r="K127" s="7"/>
      <c r="L127" s="7"/>
      <c r="M127" s="7"/>
      <c r="N127" s="7"/>
      <c r="O127" s="7"/>
      <c r="P127" s="7"/>
      <c r="Q127" s="7"/>
      <c r="R127" s="7"/>
      <c r="S127" s="7"/>
      <c r="T127" s="7"/>
      <c r="U127" s="7"/>
      <c r="V127" s="7"/>
      <c r="W127" s="7"/>
      <c r="X127" s="7">
        <v>197496.95999999999</v>
      </c>
      <c r="Y127" s="7">
        <v>-197496.95999999999</v>
      </c>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f t="shared" si="7"/>
        <v>-2292</v>
      </c>
      <c r="BD127" s="7"/>
      <c r="BE127" s="7"/>
      <c r="BF127" s="7"/>
      <c r="BG127" s="7"/>
      <c r="BH127" s="7"/>
      <c r="BI127" s="7"/>
      <c r="BJ127" s="7"/>
      <c r="BK127" s="7"/>
      <c r="BL127" s="7"/>
      <c r="BM127" s="7"/>
      <c r="BN127" s="7"/>
      <c r="BO127" s="7"/>
      <c r="BP127" s="9" t="s">
        <v>127</v>
      </c>
      <c r="BQ127" s="9" t="s">
        <v>127</v>
      </c>
      <c r="BR127" s="9" t="s">
        <v>127</v>
      </c>
      <c r="BS127" t="s">
        <v>83</v>
      </c>
      <c r="BT127" t="s">
        <v>78</v>
      </c>
      <c r="BU127" t="s">
        <v>126</v>
      </c>
      <c r="BV127" t="s">
        <v>166</v>
      </c>
      <c r="BW127" t="s">
        <v>79</v>
      </c>
      <c r="BX127" t="s">
        <v>80</v>
      </c>
    </row>
    <row r="128" spans="1:76" ht="14.5">
      <c r="A128" s="6" t="s">
        <v>145</v>
      </c>
      <c r="B128" t="s">
        <v>7</v>
      </c>
      <c r="C128" t="s">
        <v>23</v>
      </c>
      <c r="D128">
        <v>2005000</v>
      </c>
      <c r="E128" t="s">
        <v>142</v>
      </c>
      <c r="F128"/>
      <c r="G128" s="7">
        <v>1148.02</v>
      </c>
      <c r="H128" s="7">
        <f t="shared" si="6"/>
        <v>1148.02</v>
      </c>
      <c r="I128" s="7"/>
      <c r="J128" s="7"/>
      <c r="K128" s="7"/>
      <c r="L128" s="7"/>
      <c r="M128" s="7"/>
      <c r="N128" s="7"/>
      <c r="O128" s="7"/>
      <c r="P128" s="7"/>
      <c r="Q128" s="7"/>
      <c r="R128" s="7"/>
      <c r="S128" s="7"/>
      <c r="T128" s="7"/>
      <c r="U128" s="7"/>
      <c r="V128" s="7"/>
      <c r="W128" s="7"/>
      <c r="X128" s="7">
        <v>197496.95999999999</v>
      </c>
      <c r="Y128" s="7">
        <v>-197496.95999999999</v>
      </c>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f t="shared" si="7"/>
        <v>-1148.02</v>
      </c>
      <c r="BD128" s="7"/>
      <c r="BE128" s="7"/>
      <c r="BF128" s="7"/>
      <c r="BG128" s="7"/>
      <c r="BH128" s="7"/>
      <c r="BI128" s="7"/>
      <c r="BJ128" s="7"/>
      <c r="BK128" s="7"/>
      <c r="BL128" s="7"/>
      <c r="BM128" s="7"/>
      <c r="BN128" s="7"/>
      <c r="BO128" s="7"/>
      <c r="BP128" s="9" t="s">
        <v>127</v>
      </c>
      <c r="BQ128" s="9" t="s">
        <v>127</v>
      </c>
      <c r="BR128" s="9" t="s">
        <v>127</v>
      </c>
      <c r="BS128" t="s">
        <v>83</v>
      </c>
      <c r="BT128" t="s">
        <v>78</v>
      </c>
      <c r="BU128" t="s">
        <v>126</v>
      </c>
      <c r="BV128" t="s">
        <v>110</v>
      </c>
      <c r="BW128" t="s">
        <v>79</v>
      </c>
      <c r="BX128" t="s">
        <v>80</v>
      </c>
    </row>
    <row r="129" spans="1:76" ht="14.5">
      <c r="A129" s="6" t="s">
        <v>162</v>
      </c>
      <c r="B129" t="s">
        <v>7</v>
      </c>
      <c r="C129" t="s">
        <v>23</v>
      </c>
      <c r="D129">
        <v>2005000</v>
      </c>
      <c r="E129" t="s">
        <v>142</v>
      </c>
      <c r="F129"/>
      <c r="G129" s="7">
        <v>10165.799999999999</v>
      </c>
      <c r="H129" s="7">
        <f t="shared" si="6"/>
        <v>10165.799999999999</v>
      </c>
      <c r="I129" s="7"/>
      <c r="J129" s="7"/>
      <c r="K129" s="7"/>
      <c r="L129" s="7"/>
      <c r="M129" s="7"/>
      <c r="N129" s="7"/>
      <c r="O129" s="7"/>
      <c r="P129" s="7"/>
      <c r="Q129" s="7"/>
      <c r="R129" s="7"/>
      <c r="S129" s="7"/>
      <c r="T129" s="7"/>
      <c r="U129" s="7"/>
      <c r="V129" s="7">
        <v>9280.4</v>
      </c>
      <c r="W129" s="7"/>
      <c r="X129" s="7">
        <v>41801.599999999999</v>
      </c>
      <c r="Y129" s="7">
        <v>-51082</v>
      </c>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f t="shared" si="7"/>
        <v>-10165.799999999999</v>
      </c>
      <c r="BD129" s="7"/>
      <c r="BE129" s="7"/>
      <c r="BF129" s="7"/>
      <c r="BG129" s="7"/>
      <c r="BH129" s="7"/>
      <c r="BI129" s="7"/>
      <c r="BJ129" s="7"/>
      <c r="BK129" s="7"/>
      <c r="BL129" s="7"/>
      <c r="BM129" s="7"/>
      <c r="BN129" s="7"/>
      <c r="BO129" s="7"/>
      <c r="BP129" s="9" t="s">
        <v>127</v>
      </c>
      <c r="BQ129" s="9" t="s">
        <v>127</v>
      </c>
      <c r="BR129" s="9" t="s">
        <v>127</v>
      </c>
      <c r="BS129" t="s">
        <v>83</v>
      </c>
      <c r="BT129" t="s">
        <v>78</v>
      </c>
      <c r="BU129" t="s">
        <v>126</v>
      </c>
      <c r="BV129" t="s">
        <v>107</v>
      </c>
      <c r="BW129" t="s">
        <v>79</v>
      </c>
      <c r="BX129" t="s">
        <v>80</v>
      </c>
    </row>
    <row r="130" spans="1:76" ht="14.5">
      <c r="A130" s="6" t="s">
        <v>162</v>
      </c>
      <c r="B130" t="s">
        <v>7</v>
      </c>
      <c r="C130" t="s">
        <v>23</v>
      </c>
      <c r="D130">
        <v>2005000</v>
      </c>
      <c r="E130" t="s">
        <v>142</v>
      </c>
      <c r="F130"/>
      <c r="G130" s="7">
        <v>10165.799999999999</v>
      </c>
      <c r="H130" s="7">
        <f t="shared" si="6"/>
        <v>10165.799999999999</v>
      </c>
      <c r="I130" s="7"/>
      <c r="J130" s="7"/>
      <c r="K130" s="7"/>
      <c r="L130" s="7"/>
      <c r="M130" s="7"/>
      <c r="N130" s="7"/>
      <c r="O130" s="7"/>
      <c r="P130" s="7"/>
      <c r="Q130" s="7"/>
      <c r="R130" s="7"/>
      <c r="S130" s="7"/>
      <c r="T130" s="7"/>
      <c r="U130" s="7"/>
      <c r="V130" s="7">
        <v>9280.4</v>
      </c>
      <c r="W130" s="7"/>
      <c r="X130" s="7">
        <v>41801.599999999999</v>
      </c>
      <c r="Y130" s="7">
        <v>-51082</v>
      </c>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f t="shared" si="7"/>
        <v>-10165.799999999999</v>
      </c>
      <c r="BD130" s="7"/>
      <c r="BE130" s="7"/>
      <c r="BF130" s="7"/>
      <c r="BG130" s="7"/>
      <c r="BH130" s="7"/>
      <c r="BI130" s="7"/>
      <c r="BJ130" s="7"/>
      <c r="BK130" s="7"/>
      <c r="BL130" s="7"/>
      <c r="BM130" s="7"/>
      <c r="BN130" s="7"/>
      <c r="BO130" s="7"/>
      <c r="BP130" s="9" t="s">
        <v>127</v>
      </c>
      <c r="BQ130" s="9" t="s">
        <v>127</v>
      </c>
      <c r="BR130" s="9" t="s">
        <v>127</v>
      </c>
      <c r="BS130" t="s">
        <v>83</v>
      </c>
      <c r="BT130" t="s">
        <v>78</v>
      </c>
      <c r="BU130" t="s">
        <v>126</v>
      </c>
      <c r="BV130" t="s">
        <v>95</v>
      </c>
      <c r="BW130" t="s">
        <v>79</v>
      </c>
      <c r="BX130" t="s">
        <v>80</v>
      </c>
    </row>
    <row r="131" spans="1:76" ht="14.5">
      <c r="A131" s="6" t="s">
        <v>141</v>
      </c>
      <c r="B131" t="s">
        <v>7</v>
      </c>
      <c r="C131" t="s">
        <v>23</v>
      </c>
      <c r="D131">
        <v>2005000</v>
      </c>
      <c r="E131" t="s">
        <v>142</v>
      </c>
      <c r="F131" s="39"/>
      <c r="G131" s="7">
        <f>2400000+33614</f>
        <v>2433614</v>
      </c>
      <c r="H131" s="7">
        <f>G131</f>
        <v>2433614</v>
      </c>
      <c r="I131" s="7"/>
      <c r="J131" s="7"/>
      <c r="K131" s="7"/>
      <c r="L131" s="7"/>
      <c r="M131" s="7"/>
      <c r="N131" s="7"/>
      <c r="O131" s="7"/>
      <c r="P131" s="7"/>
      <c r="Q131" s="7"/>
      <c r="R131" s="7"/>
      <c r="S131" s="7"/>
      <c r="T131" s="7"/>
      <c r="U131" s="7"/>
      <c r="V131" s="7"/>
      <c r="W131" s="7"/>
      <c r="X131" s="7"/>
      <c r="Y131" s="7">
        <v>6200000</v>
      </c>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f>-H131</f>
        <v>-2433614</v>
      </c>
      <c r="BD131" s="7"/>
      <c r="BE131" s="7"/>
      <c r="BF131" s="7"/>
      <c r="BG131" s="7"/>
      <c r="BH131" s="7">
        <v>-6200000</v>
      </c>
      <c r="BI131" s="7"/>
      <c r="BJ131" s="7"/>
      <c r="BK131" s="7"/>
      <c r="BL131" s="7"/>
      <c r="BM131" s="7"/>
      <c r="BN131" s="7"/>
      <c r="BO131" s="7"/>
      <c r="BP131" s="9" t="s">
        <v>127</v>
      </c>
      <c r="BQ131" s="9" t="s">
        <v>127</v>
      </c>
      <c r="BR131" s="9" t="s">
        <v>127</v>
      </c>
      <c r="BS131" t="s">
        <v>83</v>
      </c>
      <c r="BT131" t="s">
        <v>78</v>
      </c>
      <c r="BU131" t="s">
        <v>126</v>
      </c>
      <c r="BV131" t="s">
        <v>84</v>
      </c>
      <c r="BW131" t="s">
        <v>79</v>
      </c>
      <c r="BX131" t="s">
        <v>80</v>
      </c>
    </row>
    <row r="132" spans="1:76" ht="14.5">
      <c r="A132" s="6" t="s">
        <v>162</v>
      </c>
      <c r="B132" t="s">
        <v>7</v>
      </c>
      <c r="C132" t="s">
        <v>23</v>
      </c>
      <c r="D132">
        <v>2005000</v>
      </c>
      <c r="E132" t="s">
        <v>142</v>
      </c>
      <c r="F132"/>
      <c r="G132" s="7">
        <v>3670</v>
      </c>
      <c r="H132" s="7">
        <f t="shared" si="6"/>
        <v>3670</v>
      </c>
      <c r="I132" s="7"/>
      <c r="J132" s="7"/>
      <c r="K132" s="7"/>
      <c r="L132" s="7"/>
      <c r="M132" s="7"/>
      <c r="N132" s="7"/>
      <c r="O132" s="7"/>
      <c r="P132" s="7"/>
      <c r="Q132" s="7"/>
      <c r="R132" s="7"/>
      <c r="S132" s="7"/>
      <c r="T132" s="7"/>
      <c r="U132" s="7"/>
      <c r="V132" s="7">
        <v>9280.4</v>
      </c>
      <c r="W132" s="7"/>
      <c r="X132" s="7">
        <v>41801.599999999999</v>
      </c>
      <c r="Y132" s="7">
        <v>-51082</v>
      </c>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f t="shared" si="7"/>
        <v>-3670</v>
      </c>
      <c r="BD132" s="7"/>
      <c r="BE132" s="7"/>
      <c r="BF132" s="7"/>
      <c r="BG132" s="7"/>
      <c r="BH132" s="7"/>
      <c r="BI132" s="7"/>
      <c r="BJ132" s="7"/>
      <c r="BK132" s="7"/>
      <c r="BL132" s="7"/>
      <c r="BM132" s="7"/>
      <c r="BN132" s="7"/>
      <c r="BO132" s="7"/>
      <c r="BP132" s="9" t="s">
        <v>127</v>
      </c>
      <c r="BQ132" s="9" t="s">
        <v>127</v>
      </c>
      <c r="BR132" s="9" t="s">
        <v>127</v>
      </c>
      <c r="BS132" t="s">
        <v>83</v>
      </c>
      <c r="BT132" t="s">
        <v>78</v>
      </c>
      <c r="BU132" t="s">
        <v>126</v>
      </c>
      <c r="BV132" t="s">
        <v>99</v>
      </c>
      <c r="BW132" t="s">
        <v>79</v>
      </c>
      <c r="BX132" t="s">
        <v>80</v>
      </c>
    </row>
    <row r="133" spans="1:76" ht="14.5">
      <c r="A133" s="6" t="s">
        <v>162</v>
      </c>
      <c r="B133" t="s">
        <v>7</v>
      </c>
      <c r="C133" t="s">
        <v>23</v>
      </c>
      <c r="D133">
        <v>2005000</v>
      </c>
      <c r="E133" t="s">
        <v>142</v>
      </c>
      <c r="F133"/>
      <c r="G133" s="7">
        <v>3200</v>
      </c>
      <c r="H133" s="7">
        <f t="shared" si="6"/>
        <v>3200</v>
      </c>
      <c r="I133" s="7"/>
      <c r="J133" s="7"/>
      <c r="K133" s="7"/>
      <c r="L133" s="7"/>
      <c r="M133" s="7"/>
      <c r="N133" s="7"/>
      <c r="O133" s="7"/>
      <c r="P133" s="7"/>
      <c r="Q133" s="7"/>
      <c r="R133" s="7"/>
      <c r="S133" s="7"/>
      <c r="T133" s="7"/>
      <c r="U133" s="7"/>
      <c r="V133" s="7">
        <v>9280.4</v>
      </c>
      <c r="W133" s="7"/>
      <c r="X133" s="7">
        <v>41801.599999999999</v>
      </c>
      <c r="Y133" s="7">
        <v>-51082</v>
      </c>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f t="shared" si="7"/>
        <v>-3200</v>
      </c>
      <c r="BD133" s="7"/>
      <c r="BE133" s="7"/>
      <c r="BF133" s="7"/>
      <c r="BG133" s="7"/>
      <c r="BH133" s="7"/>
      <c r="BI133" s="7"/>
      <c r="BJ133" s="7"/>
      <c r="BK133" s="7"/>
      <c r="BL133" s="7"/>
      <c r="BM133" s="7"/>
      <c r="BN133" s="7"/>
      <c r="BO133" s="7"/>
      <c r="BP133" s="9" t="s">
        <v>127</v>
      </c>
      <c r="BQ133" s="9" t="s">
        <v>127</v>
      </c>
      <c r="BR133" s="9" t="s">
        <v>127</v>
      </c>
      <c r="BS133" t="s">
        <v>83</v>
      </c>
      <c r="BT133" t="s">
        <v>78</v>
      </c>
      <c r="BU133" t="s">
        <v>126</v>
      </c>
      <c r="BV133" t="s">
        <v>86</v>
      </c>
      <c r="BW133" t="s">
        <v>79</v>
      </c>
      <c r="BX133" t="s">
        <v>80</v>
      </c>
    </row>
    <row r="134" spans="1:76" ht="14.5">
      <c r="A134" s="6" t="s">
        <v>156</v>
      </c>
      <c r="B134" t="s">
        <v>7</v>
      </c>
      <c r="C134" t="s">
        <v>23</v>
      </c>
      <c r="D134">
        <v>2005000</v>
      </c>
      <c r="E134" t="s">
        <v>142</v>
      </c>
      <c r="F134"/>
      <c r="G134" s="7">
        <v>24400</v>
      </c>
      <c r="H134" s="7">
        <f t="shared" si="6"/>
        <v>24400</v>
      </c>
      <c r="I134" s="7"/>
      <c r="J134" s="7"/>
      <c r="K134" s="7"/>
      <c r="L134" s="7"/>
      <c r="M134" s="7"/>
      <c r="N134" s="7"/>
      <c r="O134" s="7"/>
      <c r="P134" s="7"/>
      <c r="Q134" s="7"/>
      <c r="R134" s="7"/>
      <c r="S134" s="7"/>
      <c r="T134" s="7"/>
      <c r="U134" s="7"/>
      <c r="V134" s="7"/>
      <c r="W134" s="7"/>
      <c r="X134" s="7">
        <v>48800</v>
      </c>
      <c r="Y134" s="7">
        <v>-48800</v>
      </c>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f t="shared" si="7"/>
        <v>-24400</v>
      </c>
      <c r="BD134" s="7"/>
      <c r="BE134" s="7"/>
      <c r="BF134" s="7"/>
      <c r="BG134" s="7"/>
      <c r="BH134" s="7"/>
      <c r="BI134" s="7"/>
      <c r="BJ134" s="7"/>
      <c r="BK134" s="7"/>
      <c r="BL134" s="7"/>
      <c r="BM134" s="7"/>
      <c r="BN134" s="7"/>
      <c r="BO134" s="7"/>
      <c r="BP134" s="9" t="s">
        <v>127</v>
      </c>
      <c r="BQ134" s="9" t="s">
        <v>127</v>
      </c>
      <c r="BR134" s="9" t="s">
        <v>127</v>
      </c>
      <c r="BS134" t="s">
        <v>83</v>
      </c>
      <c r="BT134" t="s">
        <v>78</v>
      </c>
      <c r="BU134" t="s">
        <v>126</v>
      </c>
      <c r="BV134" t="s">
        <v>84</v>
      </c>
      <c r="BW134" t="s">
        <v>79</v>
      </c>
      <c r="BX134" t="s">
        <v>80</v>
      </c>
    </row>
    <row r="135" spans="1:76" ht="14.5">
      <c r="A135" s="6" t="s">
        <v>156</v>
      </c>
      <c r="B135" t="s">
        <v>7</v>
      </c>
      <c r="C135" t="s">
        <v>23</v>
      </c>
      <c r="D135">
        <v>2005000</v>
      </c>
      <c r="E135" t="s">
        <v>142</v>
      </c>
      <c r="F135"/>
      <c r="G135" s="7">
        <v>24400</v>
      </c>
      <c r="H135" s="7">
        <f t="shared" si="6"/>
        <v>24400</v>
      </c>
      <c r="I135" s="7"/>
      <c r="J135" s="7"/>
      <c r="K135" s="7"/>
      <c r="L135" s="7"/>
      <c r="M135" s="7"/>
      <c r="N135" s="7"/>
      <c r="O135" s="7"/>
      <c r="P135" s="7"/>
      <c r="Q135" s="7"/>
      <c r="R135" s="7"/>
      <c r="S135" s="7"/>
      <c r="T135" s="7"/>
      <c r="U135" s="7"/>
      <c r="V135" s="7"/>
      <c r="W135" s="7"/>
      <c r="X135" s="7">
        <v>48800</v>
      </c>
      <c r="Y135" s="7">
        <v>-48800</v>
      </c>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f t="shared" si="7"/>
        <v>-24400</v>
      </c>
      <c r="BD135" s="7"/>
      <c r="BE135" s="7"/>
      <c r="BF135" s="7"/>
      <c r="BG135" s="7"/>
      <c r="BH135" s="7"/>
      <c r="BI135" s="7"/>
      <c r="BJ135" s="7"/>
      <c r="BK135" s="7"/>
      <c r="BL135" s="7"/>
      <c r="BM135" s="7"/>
      <c r="BN135" s="7"/>
      <c r="BO135" s="7"/>
      <c r="BP135" s="9" t="s">
        <v>127</v>
      </c>
      <c r="BQ135" s="9" t="s">
        <v>127</v>
      </c>
      <c r="BR135" s="9" t="s">
        <v>127</v>
      </c>
      <c r="BS135" t="s">
        <v>83</v>
      </c>
      <c r="BT135" t="s">
        <v>78</v>
      </c>
      <c r="BU135" t="s">
        <v>126</v>
      </c>
      <c r="BV135" t="s">
        <v>99</v>
      </c>
      <c r="BW135" t="s">
        <v>79</v>
      </c>
      <c r="BX135" t="s">
        <v>80</v>
      </c>
    </row>
    <row r="136" spans="1:76" ht="14.5">
      <c r="A136" s="6" t="s">
        <v>160</v>
      </c>
      <c r="B136" t="s">
        <v>7</v>
      </c>
      <c r="C136" t="s">
        <v>23</v>
      </c>
      <c r="D136">
        <v>2005000</v>
      </c>
      <c r="E136" t="s">
        <v>142</v>
      </c>
      <c r="F136"/>
      <c r="G136" s="7">
        <v>12000</v>
      </c>
      <c r="H136" s="7">
        <f t="shared" si="6"/>
        <v>12000</v>
      </c>
      <c r="I136" s="7"/>
      <c r="J136" s="7"/>
      <c r="K136" s="7"/>
      <c r="L136" s="7"/>
      <c r="M136" s="7"/>
      <c r="N136" s="7"/>
      <c r="O136" s="7"/>
      <c r="P136" s="7"/>
      <c r="Q136" s="7"/>
      <c r="R136" s="7"/>
      <c r="S136" s="7"/>
      <c r="T136" s="7"/>
      <c r="U136" s="7"/>
      <c r="V136" s="7">
        <v>1570</v>
      </c>
      <c r="W136" s="7"/>
      <c r="X136" s="7">
        <v>69614.34</v>
      </c>
      <c r="Y136" s="7">
        <v>-71184.34</v>
      </c>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f t="shared" si="7"/>
        <v>-12000</v>
      </c>
      <c r="BD136" s="7"/>
      <c r="BE136" s="7"/>
      <c r="BF136" s="7"/>
      <c r="BG136" s="7"/>
      <c r="BH136" s="7"/>
      <c r="BI136" s="7"/>
      <c r="BJ136" s="7"/>
      <c r="BK136" s="7"/>
      <c r="BL136" s="7"/>
      <c r="BM136" s="7"/>
      <c r="BN136" s="7"/>
      <c r="BO136" s="7"/>
      <c r="BP136" s="9" t="s">
        <v>127</v>
      </c>
      <c r="BQ136" s="9" t="s">
        <v>127</v>
      </c>
      <c r="BR136" s="9" t="s">
        <v>127</v>
      </c>
      <c r="BS136" t="s">
        <v>83</v>
      </c>
      <c r="BT136" t="s">
        <v>78</v>
      </c>
      <c r="BU136" t="s">
        <v>126</v>
      </c>
      <c r="BV136" t="s">
        <v>88</v>
      </c>
      <c r="BW136" t="s">
        <v>79</v>
      </c>
      <c r="BX136" t="s">
        <v>80</v>
      </c>
    </row>
    <row r="137" spans="1:76" ht="14.5">
      <c r="A137" s="6" t="s">
        <v>160</v>
      </c>
      <c r="B137" t="s">
        <v>7</v>
      </c>
      <c r="C137" t="s">
        <v>23</v>
      </c>
      <c r="D137">
        <v>2005000</v>
      </c>
      <c r="E137" t="s">
        <v>142</v>
      </c>
      <c r="F137"/>
      <c r="G137" s="7">
        <v>11358</v>
      </c>
      <c r="H137" s="7">
        <f t="shared" si="6"/>
        <v>11358</v>
      </c>
      <c r="I137" s="7"/>
      <c r="J137" s="7"/>
      <c r="K137" s="7"/>
      <c r="L137" s="7"/>
      <c r="M137" s="7"/>
      <c r="N137" s="7"/>
      <c r="O137" s="7"/>
      <c r="P137" s="7"/>
      <c r="Q137" s="7"/>
      <c r="R137" s="7"/>
      <c r="S137" s="7"/>
      <c r="T137" s="7"/>
      <c r="U137" s="7"/>
      <c r="V137" s="7">
        <v>1570</v>
      </c>
      <c r="W137" s="7"/>
      <c r="X137" s="7">
        <v>69614.34</v>
      </c>
      <c r="Y137" s="7">
        <v>-71184.34</v>
      </c>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f t="shared" si="7"/>
        <v>-11358</v>
      </c>
      <c r="BD137" s="7"/>
      <c r="BE137" s="7"/>
      <c r="BF137" s="7"/>
      <c r="BG137" s="7"/>
      <c r="BH137" s="7"/>
      <c r="BI137" s="7"/>
      <c r="BJ137" s="7"/>
      <c r="BK137" s="7"/>
      <c r="BL137" s="7"/>
      <c r="BM137" s="7"/>
      <c r="BN137" s="7"/>
      <c r="BO137" s="7"/>
      <c r="BP137" s="9" t="s">
        <v>127</v>
      </c>
      <c r="BQ137" s="9" t="s">
        <v>127</v>
      </c>
      <c r="BR137" s="9" t="s">
        <v>127</v>
      </c>
      <c r="BS137" t="s">
        <v>83</v>
      </c>
      <c r="BT137" t="s">
        <v>78</v>
      </c>
      <c r="BU137" t="s">
        <v>126</v>
      </c>
      <c r="BV137" t="s">
        <v>99</v>
      </c>
      <c r="BW137" t="s">
        <v>79</v>
      </c>
      <c r="BX137" t="s">
        <v>80</v>
      </c>
    </row>
    <row r="138" spans="1:76" ht="14.5">
      <c r="A138" s="6" t="s">
        <v>160</v>
      </c>
      <c r="B138" t="s">
        <v>7</v>
      </c>
      <c r="C138" t="s">
        <v>23</v>
      </c>
      <c r="D138">
        <v>2005000</v>
      </c>
      <c r="E138" t="s">
        <v>142</v>
      </c>
      <c r="F138"/>
      <c r="G138" s="7">
        <v>6289.92</v>
      </c>
      <c r="H138" s="7">
        <f t="shared" si="6"/>
        <v>6289.92</v>
      </c>
      <c r="I138" s="7"/>
      <c r="J138" s="7"/>
      <c r="K138" s="7"/>
      <c r="L138" s="7"/>
      <c r="M138" s="7"/>
      <c r="N138" s="7"/>
      <c r="O138" s="7"/>
      <c r="P138" s="7"/>
      <c r="Q138" s="7"/>
      <c r="R138" s="7"/>
      <c r="S138" s="7"/>
      <c r="T138" s="7"/>
      <c r="U138" s="7"/>
      <c r="V138" s="7">
        <v>1570</v>
      </c>
      <c r="W138" s="7"/>
      <c r="X138" s="7">
        <v>69614.34</v>
      </c>
      <c r="Y138" s="7">
        <v>-71184.34</v>
      </c>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f t="shared" si="7"/>
        <v>-6289.92</v>
      </c>
      <c r="BD138" s="7"/>
      <c r="BE138" s="7"/>
      <c r="BF138" s="7"/>
      <c r="BG138" s="7"/>
      <c r="BH138" s="7"/>
      <c r="BI138" s="7"/>
      <c r="BJ138" s="7"/>
      <c r="BK138" s="7"/>
      <c r="BL138" s="7"/>
      <c r="BM138" s="7"/>
      <c r="BN138" s="7"/>
      <c r="BO138" s="7"/>
      <c r="BP138" s="9" t="s">
        <v>127</v>
      </c>
      <c r="BQ138" s="9" t="s">
        <v>127</v>
      </c>
      <c r="BR138" s="9" t="s">
        <v>127</v>
      </c>
      <c r="BS138" t="s">
        <v>83</v>
      </c>
      <c r="BT138" t="s">
        <v>78</v>
      </c>
      <c r="BU138" t="s">
        <v>126</v>
      </c>
      <c r="BV138" t="s">
        <v>95</v>
      </c>
      <c r="BW138" t="s">
        <v>79</v>
      </c>
      <c r="BX138" t="s">
        <v>80</v>
      </c>
    </row>
    <row r="139" spans="1:76" ht="14.5">
      <c r="A139" s="6" t="s">
        <v>160</v>
      </c>
      <c r="B139" t="s">
        <v>7</v>
      </c>
      <c r="C139" t="s">
        <v>23</v>
      </c>
      <c r="D139">
        <v>2005000</v>
      </c>
      <c r="E139" t="s">
        <v>142</v>
      </c>
      <c r="F139"/>
      <c r="G139" s="7">
        <v>4000</v>
      </c>
      <c r="H139" s="7">
        <f t="shared" si="6"/>
        <v>4000</v>
      </c>
      <c r="I139" s="7"/>
      <c r="J139" s="7"/>
      <c r="K139" s="7"/>
      <c r="L139" s="7"/>
      <c r="M139" s="7"/>
      <c r="N139" s="7"/>
      <c r="O139" s="7"/>
      <c r="P139" s="7"/>
      <c r="Q139" s="7"/>
      <c r="R139" s="7"/>
      <c r="S139" s="7"/>
      <c r="T139" s="7"/>
      <c r="U139" s="7"/>
      <c r="V139" s="7">
        <v>1570</v>
      </c>
      <c r="W139" s="7"/>
      <c r="X139" s="7">
        <v>69614.34</v>
      </c>
      <c r="Y139" s="7">
        <v>-71184.34</v>
      </c>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f t="shared" si="7"/>
        <v>-4000</v>
      </c>
      <c r="BD139" s="7"/>
      <c r="BE139" s="7"/>
      <c r="BF139" s="7"/>
      <c r="BG139" s="7"/>
      <c r="BH139" s="7"/>
      <c r="BI139" s="7"/>
      <c r="BJ139" s="7"/>
      <c r="BK139" s="7"/>
      <c r="BL139" s="7"/>
      <c r="BM139" s="7"/>
      <c r="BN139" s="7"/>
      <c r="BO139" s="7"/>
      <c r="BP139" s="9" t="s">
        <v>127</v>
      </c>
      <c r="BQ139" s="9" t="s">
        <v>127</v>
      </c>
      <c r="BR139" s="9" t="s">
        <v>127</v>
      </c>
      <c r="BS139" t="s">
        <v>83</v>
      </c>
      <c r="BT139" t="s">
        <v>78</v>
      </c>
      <c r="BU139" t="s">
        <v>126</v>
      </c>
      <c r="BV139" t="s">
        <v>171</v>
      </c>
      <c r="BW139" t="s">
        <v>79</v>
      </c>
      <c r="BX139" t="s">
        <v>80</v>
      </c>
    </row>
    <row r="140" spans="1:76" ht="14.5">
      <c r="A140" s="6" t="s">
        <v>160</v>
      </c>
      <c r="B140" t="s">
        <v>7</v>
      </c>
      <c r="C140" t="s">
        <v>23</v>
      </c>
      <c r="D140">
        <v>2005000</v>
      </c>
      <c r="E140" t="s">
        <v>142</v>
      </c>
      <c r="F140"/>
      <c r="G140" s="7">
        <v>2201.62</v>
      </c>
      <c r="H140" s="7">
        <f t="shared" si="6"/>
        <v>2201.62</v>
      </c>
      <c r="I140" s="7"/>
      <c r="J140" s="7"/>
      <c r="K140" s="7"/>
      <c r="L140" s="7"/>
      <c r="M140" s="7"/>
      <c r="N140" s="7"/>
      <c r="O140" s="7"/>
      <c r="P140" s="7"/>
      <c r="Q140" s="7"/>
      <c r="R140" s="7"/>
      <c r="S140" s="7"/>
      <c r="T140" s="7"/>
      <c r="U140" s="7"/>
      <c r="V140" s="7">
        <v>1570</v>
      </c>
      <c r="W140" s="7"/>
      <c r="X140" s="7">
        <v>69614.34</v>
      </c>
      <c r="Y140" s="7">
        <v>-71184.34</v>
      </c>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f t="shared" si="7"/>
        <v>-2201.62</v>
      </c>
      <c r="BD140" s="7"/>
      <c r="BE140" s="7"/>
      <c r="BF140" s="7"/>
      <c r="BG140" s="7"/>
      <c r="BH140" s="7"/>
      <c r="BI140" s="7"/>
      <c r="BJ140" s="7"/>
      <c r="BK140" s="7"/>
      <c r="BL140" s="7"/>
      <c r="BM140" s="7"/>
      <c r="BN140" s="7"/>
      <c r="BO140" s="7"/>
      <c r="BP140" s="9" t="s">
        <v>127</v>
      </c>
      <c r="BQ140" s="9" t="s">
        <v>127</v>
      </c>
      <c r="BR140" s="9" t="s">
        <v>127</v>
      </c>
      <c r="BS140" t="s">
        <v>83</v>
      </c>
      <c r="BT140" t="s">
        <v>78</v>
      </c>
      <c r="BU140" t="s">
        <v>126</v>
      </c>
      <c r="BV140" t="s">
        <v>107</v>
      </c>
      <c r="BW140" t="s">
        <v>79</v>
      </c>
      <c r="BX140" t="s">
        <v>80</v>
      </c>
    </row>
    <row r="141" spans="1:76" ht="14.5">
      <c r="A141" s="6" t="s">
        <v>153</v>
      </c>
      <c r="B141" t="s">
        <v>7</v>
      </c>
      <c r="C141" t="s">
        <v>23</v>
      </c>
      <c r="D141">
        <v>2005000</v>
      </c>
      <c r="E141" t="s">
        <v>142</v>
      </c>
      <c r="F141"/>
      <c r="G141" s="7">
        <v>30000</v>
      </c>
      <c r="H141" s="7">
        <f t="shared" si="6"/>
        <v>30000</v>
      </c>
      <c r="I141" s="7"/>
      <c r="J141" s="7"/>
      <c r="K141" s="7"/>
      <c r="L141" s="7"/>
      <c r="M141" s="7"/>
      <c r="N141" s="7"/>
      <c r="O141" s="7"/>
      <c r="P141" s="7"/>
      <c r="Q141" s="7"/>
      <c r="R141" s="7"/>
      <c r="S141" s="7"/>
      <c r="T141" s="7"/>
      <c r="U141" s="7"/>
      <c r="V141" s="7"/>
      <c r="W141" s="7"/>
      <c r="X141" s="7">
        <v>30000</v>
      </c>
      <c r="Y141" s="7">
        <v>-30000</v>
      </c>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f t="shared" si="7"/>
        <v>-30000</v>
      </c>
      <c r="BD141" s="7"/>
      <c r="BE141" s="7"/>
      <c r="BF141" s="7"/>
      <c r="BG141" s="7"/>
      <c r="BH141" s="7"/>
      <c r="BI141" s="7"/>
      <c r="BJ141" s="7"/>
      <c r="BK141" s="7"/>
      <c r="BL141" s="7"/>
      <c r="BM141" s="7"/>
      <c r="BN141" s="7"/>
      <c r="BO141" s="7"/>
      <c r="BP141" s="9" t="s">
        <v>127</v>
      </c>
      <c r="BQ141" s="9" t="s">
        <v>127</v>
      </c>
      <c r="BR141" s="9" t="s">
        <v>127</v>
      </c>
      <c r="BS141" t="s">
        <v>83</v>
      </c>
      <c r="BT141" t="s">
        <v>78</v>
      </c>
      <c r="BU141" t="s">
        <v>126</v>
      </c>
      <c r="BV141" t="s">
        <v>84</v>
      </c>
      <c r="BW141" t="s">
        <v>79</v>
      </c>
      <c r="BX141" t="s">
        <v>80</v>
      </c>
    </row>
    <row r="142" spans="1:76" ht="14.5">
      <c r="A142" s="6" t="s">
        <v>164</v>
      </c>
      <c r="B142" t="s">
        <v>7</v>
      </c>
      <c r="C142" t="s">
        <v>23</v>
      </c>
      <c r="D142">
        <v>2005000</v>
      </c>
      <c r="E142" t="s">
        <v>142</v>
      </c>
      <c r="F142"/>
      <c r="G142" s="7">
        <v>8800</v>
      </c>
      <c r="H142" s="7">
        <f t="shared" si="6"/>
        <v>8800</v>
      </c>
      <c r="I142" s="7"/>
      <c r="J142" s="7"/>
      <c r="K142" s="7"/>
      <c r="L142" s="7"/>
      <c r="M142" s="7"/>
      <c r="N142" s="7"/>
      <c r="O142" s="7"/>
      <c r="P142" s="7"/>
      <c r="Q142" s="7"/>
      <c r="R142" s="7"/>
      <c r="S142" s="7"/>
      <c r="T142" s="7"/>
      <c r="U142" s="7"/>
      <c r="V142" s="7"/>
      <c r="W142" s="7"/>
      <c r="X142" s="7">
        <v>8800</v>
      </c>
      <c r="Y142" s="7">
        <v>-8800</v>
      </c>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f t="shared" si="7"/>
        <v>-8800</v>
      </c>
      <c r="BD142" s="7"/>
      <c r="BE142" s="7"/>
      <c r="BF142" s="7"/>
      <c r="BG142" s="7"/>
      <c r="BH142" s="7"/>
      <c r="BI142" s="7"/>
      <c r="BJ142" s="7"/>
      <c r="BK142" s="7"/>
      <c r="BL142" s="7"/>
      <c r="BM142" s="7"/>
      <c r="BN142" s="7"/>
      <c r="BO142" s="7"/>
      <c r="BP142" s="9" t="s">
        <v>127</v>
      </c>
      <c r="BQ142" s="9" t="s">
        <v>127</v>
      </c>
      <c r="BR142" s="9" t="s">
        <v>127</v>
      </c>
      <c r="BS142" t="s">
        <v>83</v>
      </c>
      <c r="BT142" t="s">
        <v>78</v>
      </c>
      <c r="BU142" t="s">
        <v>126</v>
      </c>
      <c r="BV142" t="s">
        <v>84</v>
      </c>
      <c r="BW142" t="s">
        <v>79</v>
      </c>
      <c r="BX142" t="s">
        <v>80</v>
      </c>
    </row>
    <row r="143" spans="1:76" ht="14.5">
      <c r="A143" s="6" t="s">
        <v>159</v>
      </c>
      <c r="B143" t="s">
        <v>7</v>
      </c>
      <c r="C143" t="s">
        <v>23</v>
      </c>
      <c r="D143">
        <v>2005000</v>
      </c>
      <c r="E143" t="s">
        <v>142</v>
      </c>
      <c r="F143"/>
      <c r="G143" s="7">
        <v>14640</v>
      </c>
      <c r="H143" s="7">
        <f t="shared" si="6"/>
        <v>14640</v>
      </c>
      <c r="I143" s="7"/>
      <c r="J143" s="7"/>
      <c r="K143" s="7"/>
      <c r="L143" s="7"/>
      <c r="M143" s="7"/>
      <c r="N143" s="7"/>
      <c r="O143" s="7"/>
      <c r="P143" s="7"/>
      <c r="Q143" s="7"/>
      <c r="R143" s="7"/>
      <c r="S143" s="7"/>
      <c r="T143" s="7"/>
      <c r="U143" s="7"/>
      <c r="V143" s="7"/>
      <c r="W143" s="7"/>
      <c r="X143" s="7">
        <v>33477.199999999997</v>
      </c>
      <c r="Y143" s="7">
        <v>-33477.199999999997</v>
      </c>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f t="shared" si="7"/>
        <v>-14640</v>
      </c>
      <c r="BD143" s="7"/>
      <c r="BE143" s="7"/>
      <c r="BF143" s="7"/>
      <c r="BG143" s="7"/>
      <c r="BH143" s="7"/>
      <c r="BI143" s="7"/>
      <c r="BJ143" s="7"/>
      <c r="BK143" s="7"/>
      <c r="BL143" s="7"/>
      <c r="BM143" s="7"/>
      <c r="BN143" s="7"/>
      <c r="BO143" s="7"/>
      <c r="BP143" s="9" t="s">
        <v>127</v>
      </c>
      <c r="BQ143" s="9" t="s">
        <v>127</v>
      </c>
      <c r="BR143" s="9" t="s">
        <v>127</v>
      </c>
      <c r="BS143" t="s">
        <v>83</v>
      </c>
      <c r="BT143" t="s">
        <v>78</v>
      </c>
      <c r="BU143" t="s">
        <v>126</v>
      </c>
      <c r="BV143" t="s">
        <v>86</v>
      </c>
      <c r="BW143" t="s">
        <v>79</v>
      </c>
      <c r="BX143" t="s">
        <v>80</v>
      </c>
    </row>
    <row r="144" spans="1:76" ht="14.5">
      <c r="A144" s="6" t="s">
        <v>159</v>
      </c>
      <c r="B144" t="s">
        <v>7</v>
      </c>
      <c r="C144" t="s">
        <v>23</v>
      </c>
      <c r="D144">
        <v>2005000</v>
      </c>
      <c r="E144" t="s">
        <v>142</v>
      </c>
      <c r="F144"/>
      <c r="G144" s="7">
        <v>9800</v>
      </c>
      <c r="H144" s="7">
        <f t="shared" si="6"/>
        <v>9800</v>
      </c>
      <c r="I144" s="7"/>
      <c r="J144" s="7"/>
      <c r="K144" s="7"/>
      <c r="L144" s="7"/>
      <c r="M144" s="7"/>
      <c r="N144" s="7"/>
      <c r="O144" s="7"/>
      <c r="P144" s="7"/>
      <c r="Q144" s="7"/>
      <c r="R144" s="7"/>
      <c r="S144" s="7"/>
      <c r="T144" s="7"/>
      <c r="U144" s="7"/>
      <c r="V144" s="7"/>
      <c r="W144" s="7"/>
      <c r="X144" s="7">
        <v>33477.199999999997</v>
      </c>
      <c r="Y144" s="7">
        <v>-33477.199999999997</v>
      </c>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f t="shared" si="7"/>
        <v>-9800</v>
      </c>
      <c r="BD144" s="7"/>
      <c r="BE144" s="7"/>
      <c r="BF144" s="7"/>
      <c r="BG144" s="7"/>
      <c r="BH144" s="7"/>
      <c r="BI144" s="7"/>
      <c r="BJ144" s="7"/>
      <c r="BK144" s="7"/>
      <c r="BL144" s="7"/>
      <c r="BM144" s="7"/>
      <c r="BN144" s="7"/>
      <c r="BO144" s="7"/>
      <c r="BP144" s="9" t="s">
        <v>127</v>
      </c>
      <c r="BQ144" s="9" t="s">
        <v>127</v>
      </c>
      <c r="BR144" s="9" t="s">
        <v>127</v>
      </c>
      <c r="BS144" t="s">
        <v>83</v>
      </c>
      <c r="BT144" t="s">
        <v>78</v>
      </c>
      <c r="BU144" t="s">
        <v>126</v>
      </c>
      <c r="BV144" t="s">
        <v>84</v>
      </c>
      <c r="BW144" t="s">
        <v>79</v>
      </c>
      <c r="BX144" t="s">
        <v>80</v>
      </c>
    </row>
    <row r="145" spans="1:76" ht="14.5">
      <c r="A145" s="6" t="s">
        <v>159</v>
      </c>
      <c r="B145" t="s">
        <v>7</v>
      </c>
      <c r="C145" t="s">
        <v>23</v>
      </c>
      <c r="D145">
        <v>2005000</v>
      </c>
      <c r="E145" t="s">
        <v>142</v>
      </c>
      <c r="F145"/>
      <c r="G145" s="7">
        <v>3437.2</v>
      </c>
      <c r="H145" s="7">
        <f t="shared" si="6"/>
        <v>3437.2</v>
      </c>
      <c r="I145" s="7"/>
      <c r="J145" s="7"/>
      <c r="K145" s="7"/>
      <c r="L145" s="7"/>
      <c r="M145" s="7"/>
      <c r="N145" s="7"/>
      <c r="O145" s="7"/>
      <c r="P145" s="7"/>
      <c r="Q145" s="7"/>
      <c r="R145" s="7"/>
      <c r="S145" s="7"/>
      <c r="T145" s="7"/>
      <c r="U145" s="7"/>
      <c r="V145" s="7"/>
      <c r="W145" s="7"/>
      <c r="X145" s="7">
        <v>33477.199999999997</v>
      </c>
      <c r="Y145" s="7">
        <v>-33477.199999999997</v>
      </c>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f t="shared" si="7"/>
        <v>-3437.2</v>
      </c>
      <c r="BD145" s="7"/>
      <c r="BE145" s="7"/>
      <c r="BF145" s="7"/>
      <c r="BG145" s="7"/>
      <c r="BH145" s="7"/>
      <c r="BI145" s="7"/>
      <c r="BJ145" s="7"/>
      <c r="BK145" s="7"/>
      <c r="BL145" s="7"/>
      <c r="BM145" s="7"/>
      <c r="BN145" s="7"/>
      <c r="BO145" s="7"/>
      <c r="BP145" s="9" t="s">
        <v>127</v>
      </c>
      <c r="BQ145" s="9" t="s">
        <v>127</v>
      </c>
      <c r="BR145" s="9" t="s">
        <v>127</v>
      </c>
      <c r="BS145" t="s">
        <v>83</v>
      </c>
      <c r="BT145" t="s">
        <v>78</v>
      </c>
      <c r="BU145" t="s">
        <v>126</v>
      </c>
      <c r="BV145" t="s">
        <v>99</v>
      </c>
      <c r="BW145" t="s">
        <v>79</v>
      </c>
      <c r="BX145" t="s">
        <v>80</v>
      </c>
    </row>
    <row r="146" spans="1:76" ht="14.5">
      <c r="A146" s="6" t="s">
        <v>159</v>
      </c>
      <c r="B146" t="s">
        <v>7</v>
      </c>
      <c r="C146" t="s">
        <v>23</v>
      </c>
      <c r="D146">
        <v>2005000</v>
      </c>
      <c r="E146" t="s">
        <v>142</v>
      </c>
      <c r="F146"/>
      <c r="G146" s="7">
        <v>3300</v>
      </c>
      <c r="H146" s="7">
        <f t="shared" si="6"/>
        <v>3300</v>
      </c>
      <c r="I146" s="7"/>
      <c r="J146" s="7"/>
      <c r="K146" s="7"/>
      <c r="L146" s="7"/>
      <c r="M146" s="7"/>
      <c r="N146" s="7"/>
      <c r="O146" s="7"/>
      <c r="P146" s="7"/>
      <c r="Q146" s="7"/>
      <c r="R146" s="7"/>
      <c r="S146" s="7"/>
      <c r="T146" s="7"/>
      <c r="U146" s="7"/>
      <c r="V146" s="7"/>
      <c r="W146" s="7"/>
      <c r="X146" s="7">
        <v>33477.199999999997</v>
      </c>
      <c r="Y146" s="7">
        <v>-33477.199999999997</v>
      </c>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f t="shared" si="7"/>
        <v>-3300</v>
      </c>
      <c r="BD146" s="7"/>
      <c r="BE146" s="7"/>
      <c r="BF146" s="7"/>
      <c r="BG146" s="7"/>
      <c r="BH146" s="7"/>
      <c r="BI146" s="7"/>
      <c r="BJ146" s="7"/>
      <c r="BK146" s="7"/>
      <c r="BL146" s="7"/>
      <c r="BM146" s="7"/>
      <c r="BN146" s="7"/>
      <c r="BO146" s="7"/>
      <c r="BP146" s="9" t="s">
        <v>127</v>
      </c>
      <c r="BQ146" s="9" t="s">
        <v>127</v>
      </c>
      <c r="BR146" s="9" t="s">
        <v>127</v>
      </c>
      <c r="BS146" t="s">
        <v>83</v>
      </c>
      <c r="BT146" t="s">
        <v>78</v>
      </c>
      <c r="BU146" t="s">
        <v>126</v>
      </c>
      <c r="BV146" t="s">
        <v>107</v>
      </c>
      <c r="BW146" t="s">
        <v>79</v>
      </c>
      <c r="BX146" t="s">
        <v>80</v>
      </c>
    </row>
    <row r="147" spans="1:76" ht="14.5">
      <c r="A147" s="6" t="s">
        <v>159</v>
      </c>
      <c r="B147" t="s">
        <v>7</v>
      </c>
      <c r="C147" t="s">
        <v>23</v>
      </c>
      <c r="D147">
        <v>2005000</v>
      </c>
      <c r="E147" t="s">
        <v>142</v>
      </c>
      <c r="F147"/>
      <c r="G147" s="7">
        <v>2300</v>
      </c>
      <c r="H147" s="7">
        <f t="shared" si="6"/>
        <v>2300</v>
      </c>
      <c r="I147" s="7"/>
      <c r="J147" s="7"/>
      <c r="K147" s="7"/>
      <c r="L147" s="7"/>
      <c r="M147" s="7"/>
      <c r="N147" s="7"/>
      <c r="O147" s="7"/>
      <c r="P147" s="7"/>
      <c r="Q147" s="7"/>
      <c r="R147" s="7"/>
      <c r="S147" s="7"/>
      <c r="T147" s="7"/>
      <c r="U147" s="7"/>
      <c r="V147" s="7"/>
      <c r="W147" s="7"/>
      <c r="X147" s="7">
        <v>33477.199999999997</v>
      </c>
      <c r="Y147" s="7">
        <v>-33477.199999999997</v>
      </c>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f t="shared" si="7"/>
        <v>-2300</v>
      </c>
      <c r="BD147" s="7"/>
      <c r="BE147" s="7"/>
      <c r="BF147" s="7"/>
      <c r="BG147" s="7"/>
      <c r="BH147" s="7"/>
      <c r="BI147" s="7"/>
      <c r="BJ147" s="7"/>
      <c r="BK147" s="7"/>
      <c r="BL147" s="7"/>
      <c r="BM147" s="7"/>
      <c r="BN147" s="7"/>
      <c r="BO147" s="7"/>
      <c r="BP147" s="9" t="s">
        <v>127</v>
      </c>
      <c r="BQ147" s="9" t="s">
        <v>127</v>
      </c>
      <c r="BR147" s="9" t="s">
        <v>127</v>
      </c>
      <c r="BS147" t="s">
        <v>83</v>
      </c>
      <c r="BT147" t="s">
        <v>78</v>
      </c>
      <c r="BU147" t="s">
        <v>126</v>
      </c>
      <c r="BV147" t="s">
        <v>95</v>
      </c>
      <c r="BW147" t="s">
        <v>79</v>
      </c>
      <c r="BX147" t="s">
        <v>80</v>
      </c>
    </row>
    <row r="148" spans="1:76" ht="14.5">
      <c r="A148" s="6" t="s">
        <v>176</v>
      </c>
      <c r="B148" t="s">
        <v>7</v>
      </c>
      <c r="C148" t="s">
        <v>23</v>
      </c>
      <c r="D148">
        <v>2005000</v>
      </c>
      <c r="E148" t="s">
        <v>142</v>
      </c>
      <c r="F148"/>
      <c r="G148" s="7">
        <v>2030</v>
      </c>
      <c r="H148" s="7">
        <f t="shared" si="6"/>
        <v>2030</v>
      </c>
      <c r="I148" s="7"/>
      <c r="J148" s="7"/>
      <c r="K148" s="7"/>
      <c r="L148" s="7"/>
      <c r="M148" s="7"/>
      <c r="N148" s="7"/>
      <c r="O148" s="7"/>
      <c r="P148" s="7"/>
      <c r="Q148" s="7"/>
      <c r="R148" s="7"/>
      <c r="S148" s="7"/>
      <c r="T148" s="7"/>
      <c r="U148" s="7"/>
      <c r="V148" s="7"/>
      <c r="W148" s="7"/>
      <c r="X148" s="7">
        <v>3580</v>
      </c>
      <c r="Y148" s="7">
        <v>-3580</v>
      </c>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f t="shared" si="7"/>
        <v>-2030</v>
      </c>
      <c r="BD148" s="7"/>
      <c r="BE148" s="7"/>
      <c r="BF148" s="7"/>
      <c r="BG148" s="7"/>
      <c r="BH148" s="7"/>
      <c r="BI148" s="7"/>
      <c r="BJ148" s="7"/>
      <c r="BK148" s="7"/>
      <c r="BL148" s="7"/>
      <c r="BM148" s="7"/>
      <c r="BN148" s="7"/>
      <c r="BO148" s="7"/>
      <c r="BP148" s="9" t="s">
        <v>127</v>
      </c>
      <c r="BQ148" s="9" t="s">
        <v>127</v>
      </c>
      <c r="BR148" s="9" t="s">
        <v>127</v>
      </c>
      <c r="BS148" t="s">
        <v>83</v>
      </c>
      <c r="BT148" t="s">
        <v>78</v>
      </c>
      <c r="BU148" t="s">
        <v>126</v>
      </c>
      <c r="BV148" t="s">
        <v>84</v>
      </c>
      <c r="BW148" t="s">
        <v>79</v>
      </c>
      <c r="BX148" t="s">
        <v>80</v>
      </c>
    </row>
    <row r="149" spans="1:76">
      <c r="A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row>
    <row r="150" spans="1:76" ht="13.5" thickBot="1">
      <c r="G150" s="27">
        <f>SUM(G4:G148)</f>
        <v>12766859.9</v>
      </c>
      <c r="H150" s="44"/>
    </row>
    <row r="151" spans="1:76" ht="13.5" thickTop="1">
      <c r="G151" s="43"/>
    </row>
  </sheetData>
  <autoFilter ref="A3:BX90">
    <sortState ref="A10:BX156">
      <sortCondition descending="1" ref="A9:A95"/>
    </sortState>
  </autoFilter>
  <mergeCells count="1">
    <mergeCell ref="H2:BO2"/>
  </mergeCells>
  <pageMargins left="0.7" right="0.7" top="0.75" bottom="0.75" header="0.3" footer="0.3"/>
  <pageSetup paperSize="5" scale="22"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outlinePr summaryRight="0"/>
    <pageSetUpPr fitToPage="1"/>
  </sheetPr>
  <dimension ref="A2:ZZ37"/>
  <sheetViews>
    <sheetView workbookViewId="0">
      <pane ySplit="3" topLeftCell="A4" activePane="bottomLeft" state="frozen"/>
      <selection pane="bottomLeft" activeCell="C8" sqref="C8"/>
    </sheetView>
  </sheetViews>
  <sheetFormatPr defaultColWidth="9.1796875" defaultRowHeight="12.5" outlineLevelCol="1"/>
  <cols>
    <col min="1" max="1" width="20.453125" style="5" bestFit="1" customWidth="1"/>
    <col min="2" max="2" width="14.1796875" style="3" bestFit="1" customWidth="1"/>
    <col min="3" max="3" width="21.81640625" style="3" bestFit="1" customWidth="1"/>
    <col min="4" max="4" width="19.1796875" style="3" bestFit="1" customWidth="1"/>
    <col min="5" max="5" width="17.54296875" style="3" bestFit="1" customWidth="1"/>
    <col min="6" max="6" width="17.54296875" style="3" customWidth="1"/>
    <col min="7" max="7" width="11.26953125" style="4" bestFit="1" customWidth="1"/>
    <col min="8" max="8" width="10.54296875" style="4" bestFit="1" customWidth="1" collapsed="1"/>
    <col min="9" max="9" width="14.7265625" style="4" hidden="1" customWidth="1" outlineLevel="1"/>
    <col min="10" max="10" width="21.453125" style="4" hidden="1" customWidth="1" outlineLevel="1"/>
    <col min="11" max="11" width="19.7265625" style="4" hidden="1" customWidth="1" outlineLevel="1"/>
    <col min="12" max="12" width="23.26953125" style="4" hidden="1" customWidth="1" outlineLevel="1"/>
    <col min="13" max="13" width="30.1796875" style="4" hidden="1" customWidth="1" outlineLevel="1"/>
    <col min="14" max="14" width="24.26953125" style="4" hidden="1" customWidth="1" outlineLevel="1"/>
    <col min="15" max="15" width="18" style="4" hidden="1" customWidth="1" outlineLevel="1"/>
    <col min="16" max="16" width="23.26953125" style="4" hidden="1" customWidth="1" outlineLevel="1"/>
    <col min="17" max="17" width="21.1796875" style="4" hidden="1" customWidth="1" outlineLevel="1"/>
    <col min="18" max="18" width="35.81640625" style="4" hidden="1" customWidth="1" outlineLevel="1"/>
    <col min="19" max="19" width="23.7265625" style="4" hidden="1" customWidth="1" outlineLevel="1"/>
    <col min="20" max="20" width="15.54296875" style="4" hidden="1" customWidth="1" outlineLevel="1"/>
    <col min="21" max="21" width="14.26953125" style="4" hidden="1" customWidth="1" outlineLevel="1"/>
    <col min="22" max="22" width="40.7265625" style="4" hidden="1" customWidth="1" outlineLevel="1"/>
    <col min="23" max="23" width="25.26953125" style="4" hidden="1" customWidth="1" outlineLevel="1"/>
    <col min="24" max="24" width="26.81640625" style="4" hidden="1" customWidth="1" outlineLevel="1"/>
    <col min="25" max="25" width="32.81640625" style="4" hidden="1" customWidth="1" outlineLevel="1"/>
    <col min="26" max="26" width="15.1796875" style="4" hidden="1" customWidth="1" outlineLevel="1"/>
    <col min="27" max="27" width="14.26953125" style="4" hidden="1" customWidth="1" outlineLevel="1"/>
    <col min="28" max="28" width="40.453125" style="4" hidden="1" customWidth="1" outlineLevel="1"/>
    <col min="29" max="29" width="31.54296875" style="4" hidden="1" customWidth="1" outlineLevel="1"/>
    <col min="30" max="30" width="26.81640625" style="4" hidden="1" customWidth="1" outlineLevel="1"/>
    <col min="31" max="31" width="13.7265625" style="4" hidden="1" customWidth="1" outlineLevel="1"/>
    <col min="32" max="32" width="12.1796875" style="4" bestFit="1" customWidth="1" collapsed="1"/>
    <col min="33" max="33" width="21.54296875" style="4" hidden="1" customWidth="1" outlineLevel="1"/>
    <col min="34" max="34" width="20" style="4" hidden="1" customWidth="1" outlineLevel="1"/>
    <col min="35" max="35" width="28.453125" style="4" hidden="1" customWidth="1" outlineLevel="1"/>
    <col min="36" max="36" width="21.54296875" style="4" hidden="1" customWidth="1" outlineLevel="1"/>
    <col min="37" max="37" width="24.81640625" style="4" hidden="1" customWidth="1" outlineLevel="1"/>
    <col min="38" max="38" width="18" style="4" hidden="1" customWidth="1" outlineLevel="1"/>
    <col min="39" max="39" width="20.1796875" style="4" hidden="1" customWidth="1" outlineLevel="1"/>
    <col min="40" max="40" width="34" style="4" hidden="1" customWidth="1" outlineLevel="1"/>
    <col min="41" max="41" width="16.26953125" style="4" hidden="1" customWidth="1" outlineLevel="1"/>
    <col min="42" max="42" width="29.26953125" style="4" hidden="1" customWidth="1" outlineLevel="1"/>
    <col min="43" max="43" width="9.7265625" style="4" bestFit="1" customWidth="1" collapsed="1"/>
    <col min="44" max="44" width="15.453125" style="4" hidden="1" customWidth="1" outlineLevel="1"/>
    <col min="45" max="45" width="21.26953125" style="4" hidden="1" customWidth="1" outlineLevel="1"/>
    <col min="46" max="46" width="20.54296875" style="4" hidden="1" customWidth="1" outlineLevel="1"/>
    <col min="47" max="47" width="15.453125" style="4" hidden="1" customWidth="1" outlineLevel="1"/>
    <col min="48" max="48" width="11.453125" style="4" bestFit="1" customWidth="1" collapsed="1"/>
    <col min="49" max="49" width="34.1796875" style="4" hidden="1" customWidth="1" outlineLevel="1"/>
    <col min="50" max="50" width="33.54296875" style="4" hidden="1" customWidth="1" outlineLevel="1"/>
    <col min="51" max="51" width="36.81640625" style="4" hidden="1" customWidth="1" outlineLevel="1"/>
    <col min="52" max="52" width="23.1796875" style="4" hidden="1" customWidth="1" outlineLevel="1"/>
    <col min="53" max="53" width="24.54296875" style="4" hidden="1" customWidth="1" outlineLevel="1"/>
    <col min="54" max="54" width="27.26953125" style="4" hidden="1" customWidth="1" outlineLevel="1"/>
    <col min="55" max="55" width="12.7265625" style="4" bestFit="1" customWidth="1" collapsed="1"/>
    <col min="56" max="56" width="23" style="4" hidden="1" customWidth="1" outlineLevel="1"/>
    <col min="57" max="57" width="38" style="4" hidden="1" customWidth="1" outlineLevel="1"/>
    <col min="58" max="58" width="36.7265625" style="4" hidden="1" customWidth="1" outlineLevel="1"/>
    <col min="59" max="59" width="38.453125" style="4" hidden="1" customWidth="1" outlineLevel="1"/>
    <col min="60" max="60" width="33.81640625" style="4" hidden="1" customWidth="1" outlineLevel="1"/>
    <col min="61" max="61" width="31.453125" style="4" hidden="1" customWidth="1" outlineLevel="1"/>
    <col min="62" max="62" width="23.26953125" style="4" hidden="1" customWidth="1" outlineLevel="1"/>
    <col min="63" max="63" width="25.54296875" style="4" hidden="1" customWidth="1" outlineLevel="1"/>
    <col min="64" max="64" width="28.54296875" style="4" hidden="1" customWidth="1" outlineLevel="1"/>
    <col min="65" max="65" width="35" style="4" hidden="1" customWidth="1" outlineLevel="1"/>
    <col min="66" max="66" width="22.54296875" style="4" hidden="1" customWidth="1" outlineLevel="1"/>
    <col min="67" max="67" width="35.7265625" style="4" hidden="1" customWidth="1" outlineLevel="1"/>
    <col min="68" max="68" width="8.54296875" style="3" bestFit="1" customWidth="1"/>
    <col min="69" max="69" width="14" style="3" bestFit="1" customWidth="1"/>
    <col min="70" max="70" width="11.54296875" style="3" bestFit="1" customWidth="1"/>
    <col min="71" max="71" width="9.1796875" style="3"/>
    <col min="72" max="72" width="12" style="3" bestFit="1" customWidth="1"/>
    <col min="73" max="73" width="14.26953125" style="3" bestFit="1" customWidth="1"/>
    <col min="74" max="74" width="19.26953125" style="3" bestFit="1" customWidth="1"/>
    <col min="75" max="75" width="10.1796875" style="3" bestFit="1" customWidth="1"/>
    <col min="76" max="76" width="12.81640625" style="3" bestFit="1" customWidth="1"/>
    <col min="77" max="16384" width="9.1796875" style="3"/>
  </cols>
  <sheetData>
    <row r="2" spans="1:702" ht="14.5">
      <c r="A2" s="2" t="s">
        <v>81</v>
      </c>
      <c r="B2"/>
      <c r="C2"/>
      <c r="D2" s="33"/>
      <c r="E2"/>
      <c r="F2"/>
      <c r="G2" s="7"/>
      <c r="H2" s="46" t="s">
        <v>0</v>
      </c>
      <c r="I2" s="46"/>
      <c r="J2" s="46"/>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row>
    <row r="3" spans="1:702" ht="14.5">
      <c r="A3" s="8" t="s">
        <v>1</v>
      </c>
      <c r="B3" t="s">
        <v>2</v>
      </c>
      <c r="C3" t="s">
        <v>3</v>
      </c>
      <c r="D3" t="s">
        <v>4</v>
      </c>
      <c r="E3" t="s">
        <v>5</v>
      </c>
      <c r="F3"/>
      <c r="G3" s="7" t="s">
        <v>6</v>
      </c>
      <c r="H3" s="7" t="s">
        <v>7</v>
      </c>
      <c r="I3" s="7" t="s">
        <v>8</v>
      </c>
      <c r="J3" s="7" t="s">
        <v>9</v>
      </c>
      <c r="K3" s="7" t="s">
        <v>10</v>
      </c>
      <c r="L3" s="7" t="s">
        <v>11</v>
      </c>
      <c r="M3" s="7" t="s">
        <v>12</v>
      </c>
      <c r="N3" s="7" t="s">
        <v>13</v>
      </c>
      <c r="O3" s="7" t="s">
        <v>14</v>
      </c>
      <c r="P3" s="7" t="s">
        <v>15</v>
      </c>
      <c r="Q3" s="7" t="s">
        <v>16</v>
      </c>
      <c r="R3" s="7" t="s">
        <v>17</v>
      </c>
      <c r="S3" s="7" t="s">
        <v>18</v>
      </c>
      <c r="T3" s="7" t="s">
        <v>19</v>
      </c>
      <c r="U3" s="7" t="s">
        <v>20</v>
      </c>
      <c r="V3" s="7" t="s">
        <v>21</v>
      </c>
      <c r="W3" s="7" t="s">
        <v>22</v>
      </c>
      <c r="X3" s="7" t="s">
        <v>23</v>
      </c>
      <c r="Y3" s="7" t="s">
        <v>24</v>
      </c>
      <c r="Z3" s="7" t="s">
        <v>25</v>
      </c>
      <c r="AA3" s="7" t="s">
        <v>26</v>
      </c>
      <c r="AB3" s="7" t="s">
        <v>27</v>
      </c>
      <c r="AC3" s="7" t="s">
        <v>28</v>
      </c>
      <c r="AD3" s="7" t="s">
        <v>29</v>
      </c>
      <c r="AE3" s="7" t="s">
        <v>30</v>
      </c>
      <c r="AF3" s="7" t="s">
        <v>31</v>
      </c>
      <c r="AG3" s="7" t="s">
        <v>32</v>
      </c>
      <c r="AH3" s="7" t="s">
        <v>33</v>
      </c>
      <c r="AI3" s="7" t="s">
        <v>34</v>
      </c>
      <c r="AJ3" s="7" t="s">
        <v>35</v>
      </c>
      <c r="AK3" s="7" t="s">
        <v>36</v>
      </c>
      <c r="AL3" s="7" t="s">
        <v>37</v>
      </c>
      <c r="AM3" s="7" t="s">
        <v>38</v>
      </c>
      <c r="AN3" s="7" t="s">
        <v>39</v>
      </c>
      <c r="AO3" s="7" t="s">
        <v>40</v>
      </c>
      <c r="AP3" s="7" t="s">
        <v>41</v>
      </c>
      <c r="AQ3" s="7" t="s">
        <v>42</v>
      </c>
      <c r="AR3" s="7" t="s">
        <v>43</v>
      </c>
      <c r="AS3" s="7" t="s">
        <v>44</v>
      </c>
      <c r="AT3" s="7" t="s">
        <v>45</v>
      </c>
      <c r="AU3" s="7" t="s">
        <v>46</v>
      </c>
      <c r="AV3" s="7" t="s">
        <v>47</v>
      </c>
      <c r="AW3" s="7" t="s">
        <v>48</v>
      </c>
      <c r="AX3" s="7" t="s">
        <v>49</v>
      </c>
      <c r="AY3" s="7" t="s">
        <v>50</v>
      </c>
      <c r="AZ3" s="7" t="s">
        <v>51</v>
      </c>
      <c r="BA3" s="7" t="s">
        <v>52</v>
      </c>
      <c r="BB3" s="7" t="s">
        <v>53</v>
      </c>
      <c r="BC3" s="7" t="s">
        <v>54</v>
      </c>
      <c r="BD3" s="7" t="s">
        <v>55</v>
      </c>
      <c r="BE3" s="7" t="s">
        <v>56</v>
      </c>
      <c r="BF3" s="7" t="s">
        <v>57</v>
      </c>
      <c r="BG3" s="7" t="s">
        <v>58</v>
      </c>
      <c r="BH3" s="7" t="s">
        <v>59</v>
      </c>
      <c r="BI3" s="7" t="s">
        <v>60</v>
      </c>
      <c r="BJ3" s="7" t="s">
        <v>61</v>
      </c>
      <c r="BK3" s="7" t="s">
        <v>62</v>
      </c>
      <c r="BL3" s="7" t="s">
        <v>63</v>
      </c>
      <c r="BM3" s="7" t="s">
        <v>64</v>
      </c>
      <c r="BN3" s="7" t="s">
        <v>65</v>
      </c>
      <c r="BO3" s="7" t="s">
        <v>66</v>
      </c>
      <c r="BP3" t="s">
        <v>67</v>
      </c>
      <c r="BQ3" t="s">
        <v>68</v>
      </c>
      <c r="BR3" t="s">
        <v>69</v>
      </c>
      <c r="BS3" t="s">
        <v>70</v>
      </c>
      <c r="BT3" t="s">
        <v>71</v>
      </c>
      <c r="BU3" t="s">
        <v>72</v>
      </c>
      <c r="BV3" t="s">
        <v>73</v>
      </c>
      <c r="BW3" t="s">
        <v>74</v>
      </c>
      <c r="BX3" t="s">
        <v>75</v>
      </c>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row>
    <row r="4" spans="1:702" ht="14.5">
      <c r="A4" s="6" t="s">
        <v>82</v>
      </c>
      <c r="B4" t="s">
        <v>7</v>
      </c>
      <c r="C4" t="s">
        <v>22</v>
      </c>
      <c r="D4">
        <v>2002020</v>
      </c>
      <c r="E4" t="s">
        <v>76</v>
      </c>
      <c r="F4" s="39"/>
      <c r="G4" s="7">
        <v>5200000</v>
      </c>
      <c r="H4" s="7">
        <v>5200000</v>
      </c>
      <c r="I4" s="7"/>
      <c r="J4" s="7"/>
      <c r="K4" s="7"/>
      <c r="L4" s="7"/>
      <c r="M4" s="7"/>
      <c r="N4" s="7"/>
      <c r="O4" s="7"/>
      <c r="P4" s="7"/>
      <c r="Q4" s="7"/>
      <c r="R4" s="7"/>
      <c r="S4" s="7"/>
      <c r="T4" s="7"/>
      <c r="U4" s="7"/>
      <c r="V4" s="7"/>
      <c r="W4" s="7">
        <v>6200000</v>
      </c>
      <c r="X4" s="7"/>
      <c r="Y4" s="7">
        <v>-6200000</v>
      </c>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f>-H4</f>
        <v>-5200000</v>
      </c>
      <c r="BD4" s="7"/>
      <c r="BE4" s="7"/>
      <c r="BF4" s="7"/>
      <c r="BG4" s="7"/>
      <c r="BH4" s="7"/>
      <c r="BI4" s="7"/>
      <c r="BJ4" s="7"/>
      <c r="BK4" s="7"/>
      <c r="BL4" s="7"/>
      <c r="BM4" s="7"/>
      <c r="BN4" s="7"/>
      <c r="BO4" s="7"/>
      <c r="BP4" s="9" t="s">
        <v>127</v>
      </c>
      <c r="BQ4" s="9" t="s">
        <v>127</v>
      </c>
      <c r="BR4" s="9" t="s">
        <v>127</v>
      </c>
      <c r="BS4" t="s">
        <v>83</v>
      </c>
      <c r="BT4" t="s">
        <v>78</v>
      </c>
      <c r="BU4" t="s">
        <v>126</v>
      </c>
      <c r="BV4" t="s">
        <v>84</v>
      </c>
      <c r="BW4" t="s">
        <v>79</v>
      </c>
      <c r="BX4" t="s">
        <v>80</v>
      </c>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row>
    <row r="5" spans="1:702" ht="14.5">
      <c r="A5" s="6" t="s">
        <v>82</v>
      </c>
      <c r="B5" t="s">
        <v>7</v>
      </c>
      <c r="C5" t="s">
        <v>22</v>
      </c>
      <c r="D5">
        <v>2002020</v>
      </c>
      <c r="E5" t="s">
        <v>76</v>
      </c>
      <c r="F5" s="39"/>
      <c r="G5" s="7">
        <v>1000000</v>
      </c>
      <c r="H5" s="7">
        <v>1000000</v>
      </c>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f>-H5</f>
        <v>-1000000</v>
      </c>
      <c r="BD5" s="7"/>
      <c r="BE5" s="7"/>
      <c r="BF5" s="7"/>
      <c r="BG5" s="7"/>
      <c r="BH5" s="7"/>
      <c r="BI5" s="7"/>
      <c r="BJ5" s="7"/>
      <c r="BK5" s="7"/>
      <c r="BL5" s="7"/>
      <c r="BM5" s="7"/>
      <c r="BN5" s="7"/>
      <c r="BO5" s="7"/>
      <c r="BP5" s="9" t="s">
        <v>127</v>
      </c>
      <c r="BQ5" s="9" t="s">
        <v>127</v>
      </c>
      <c r="BR5" s="9" t="s">
        <v>127</v>
      </c>
      <c r="BS5" t="s">
        <v>83</v>
      </c>
      <c r="BT5" t="s">
        <v>78</v>
      </c>
      <c r="BU5" t="s">
        <v>126</v>
      </c>
      <c r="BV5" t="s">
        <v>84</v>
      </c>
      <c r="BW5" t="s">
        <v>79</v>
      </c>
      <c r="BX5" t="s">
        <v>80</v>
      </c>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row>
    <row r="6" spans="1:702" ht="14.5">
      <c r="A6" s="6" t="s">
        <v>85</v>
      </c>
      <c r="B6" t="s">
        <v>7</v>
      </c>
      <c r="C6" t="s">
        <v>22</v>
      </c>
      <c r="D6">
        <v>2002020</v>
      </c>
      <c r="E6" t="s">
        <v>76</v>
      </c>
      <c r="F6" s="39"/>
      <c r="G6" s="7">
        <v>4278000</v>
      </c>
      <c r="H6" s="7">
        <v>4278000</v>
      </c>
      <c r="I6" s="7"/>
      <c r="J6" s="7"/>
      <c r="K6" s="7"/>
      <c r="L6" s="7"/>
      <c r="M6" s="7"/>
      <c r="N6" s="7"/>
      <c r="O6" s="7"/>
      <c r="P6" s="7"/>
      <c r="Q6" s="7"/>
      <c r="R6" s="7"/>
      <c r="S6" s="7"/>
      <c r="T6" s="7"/>
      <c r="U6" s="7"/>
      <c r="V6" s="7"/>
      <c r="W6" s="7">
        <v>7065013.6799999997</v>
      </c>
      <c r="X6" s="7"/>
      <c r="Y6" s="7">
        <v>-7065013.6799999997</v>
      </c>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f t="shared" ref="BC6:BC35" si="0">-H6</f>
        <v>-4278000</v>
      </c>
      <c r="BD6" s="7"/>
      <c r="BE6" s="7"/>
      <c r="BF6" s="7"/>
      <c r="BG6" s="7"/>
      <c r="BH6" s="7"/>
      <c r="BI6" s="7"/>
      <c r="BJ6" s="7"/>
      <c r="BK6" s="7"/>
      <c r="BL6" s="7"/>
      <c r="BM6" s="7"/>
      <c r="BN6" s="7"/>
      <c r="BO6" s="7"/>
      <c r="BP6" s="9" t="s">
        <v>127</v>
      </c>
      <c r="BQ6" s="9" t="s">
        <v>127</v>
      </c>
      <c r="BR6" s="9" t="s">
        <v>127</v>
      </c>
      <c r="BS6" t="s">
        <v>83</v>
      </c>
      <c r="BT6" t="s">
        <v>78</v>
      </c>
      <c r="BU6" t="s">
        <v>126</v>
      </c>
      <c r="BV6" t="s">
        <v>84</v>
      </c>
      <c r="BW6" t="s">
        <v>79</v>
      </c>
      <c r="BX6" t="s">
        <v>80</v>
      </c>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row>
    <row r="7" spans="1:702" ht="14.5">
      <c r="A7" s="6" t="s">
        <v>85</v>
      </c>
      <c r="B7" t="s">
        <v>7</v>
      </c>
      <c r="C7" t="s">
        <v>22</v>
      </c>
      <c r="D7">
        <v>2002020</v>
      </c>
      <c r="E7" t="s">
        <v>76</v>
      </c>
      <c r="F7"/>
      <c r="G7" s="7">
        <v>579637.04</v>
      </c>
      <c r="H7" s="7">
        <v>579637.04</v>
      </c>
      <c r="I7" s="7"/>
      <c r="J7" s="7"/>
      <c r="K7" s="7"/>
      <c r="L7" s="7"/>
      <c r="M7" s="7"/>
      <c r="N7" s="7"/>
      <c r="O7" s="7"/>
      <c r="P7" s="7"/>
      <c r="Q7" s="7"/>
      <c r="R7" s="7"/>
      <c r="S7" s="7"/>
      <c r="T7" s="7"/>
      <c r="U7" s="7"/>
      <c r="V7" s="7"/>
      <c r="W7" s="7">
        <v>7065013.6799999997</v>
      </c>
      <c r="X7" s="7"/>
      <c r="Y7" s="7">
        <v>-7065013.6799999997</v>
      </c>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f t="shared" si="0"/>
        <v>-579637.04</v>
      </c>
      <c r="BD7" s="7"/>
      <c r="BE7" s="7"/>
      <c r="BF7" s="7"/>
      <c r="BG7" s="7"/>
      <c r="BH7" s="7"/>
      <c r="BI7" s="7"/>
      <c r="BJ7" s="7"/>
      <c r="BK7" s="7"/>
      <c r="BL7" s="7"/>
      <c r="BM7" s="7"/>
      <c r="BN7" s="7"/>
      <c r="BO7" s="7"/>
      <c r="BP7" s="9" t="s">
        <v>127</v>
      </c>
      <c r="BQ7" s="9" t="s">
        <v>127</v>
      </c>
      <c r="BR7" s="9" t="s">
        <v>127</v>
      </c>
      <c r="BS7" t="s">
        <v>83</v>
      </c>
      <c r="BT7" t="s">
        <v>78</v>
      </c>
      <c r="BU7" t="s">
        <v>126</v>
      </c>
      <c r="BV7" t="s">
        <v>86</v>
      </c>
      <c r="BW7" t="s">
        <v>79</v>
      </c>
      <c r="BX7" t="s">
        <v>80</v>
      </c>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row>
    <row r="8" spans="1:702" ht="14.5">
      <c r="A8" s="6" t="s">
        <v>87</v>
      </c>
      <c r="B8" t="s">
        <v>7</v>
      </c>
      <c r="C8" t="s">
        <v>22</v>
      </c>
      <c r="D8">
        <v>2002020</v>
      </c>
      <c r="E8" t="s">
        <v>76</v>
      </c>
      <c r="F8"/>
      <c r="G8" s="7">
        <v>156220</v>
      </c>
      <c r="H8" s="7">
        <v>156220</v>
      </c>
      <c r="I8" s="7"/>
      <c r="J8" s="7"/>
      <c r="K8" s="7"/>
      <c r="L8" s="7"/>
      <c r="M8" s="7"/>
      <c r="N8" s="7"/>
      <c r="O8" s="7"/>
      <c r="P8" s="7"/>
      <c r="Q8" s="7"/>
      <c r="R8" s="7"/>
      <c r="S8" s="7"/>
      <c r="T8" s="7"/>
      <c r="U8" s="7"/>
      <c r="V8" s="7">
        <v>15023.12</v>
      </c>
      <c r="W8" s="7">
        <v>250516.18</v>
      </c>
      <c r="X8" s="7">
        <v>5834.4</v>
      </c>
      <c r="Y8" s="7">
        <v>-271373.7</v>
      </c>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f t="shared" si="0"/>
        <v>-156220</v>
      </c>
      <c r="BD8" s="7"/>
      <c r="BE8" s="7"/>
      <c r="BF8" s="7"/>
      <c r="BG8" s="7"/>
      <c r="BH8" s="7"/>
      <c r="BI8" s="7"/>
      <c r="BJ8" s="7"/>
      <c r="BK8" s="7"/>
      <c r="BL8" s="7"/>
      <c r="BM8" s="7"/>
      <c r="BN8" s="7"/>
      <c r="BO8" s="7"/>
      <c r="BP8" s="9" t="s">
        <v>127</v>
      </c>
      <c r="BQ8" s="9" t="s">
        <v>127</v>
      </c>
      <c r="BR8" s="9" t="s">
        <v>127</v>
      </c>
      <c r="BS8" t="s">
        <v>83</v>
      </c>
      <c r="BT8" t="s">
        <v>78</v>
      </c>
      <c r="BU8" t="s">
        <v>126</v>
      </c>
      <c r="BV8" t="s">
        <v>88</v>
      </c>
      <c r="BW8" t="s">
        <v>79</v>
      </c>
      <c r="BX8" t="s">
        <v>80</v>
      </c>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row>
    <row r="9" spans="1:702" ht="14.5">
      <c r="A9" s="6" t="s">
        <v>87</v>
      </c>
      <c r="B9" t="s">
        <v>7</v>
      </c>
      <c r="C9" t="s">
        <v>22</v>
      </c>
      <c r="D9">
        <v>2002020</v>
      </c>
      <c r="E9" t="s">
        <v>76</v>
      </c>
      <c r="F9"/>
      <c r="G9" s="7">
        <v>57780</v>
      </c>
      <c r="H9" s="7">
        <v>57780</v>
      </c>
      <c r="I9" s="7"/>
      <c r="J9" s="7"/>
      <c r="K9" s="7"/>
      <c r="L9" s="7"/>
      <c r="M9" s="7"/>
      <c r="N9" s="7"/>
      <c r="O9" s="7"/>
      <c r="P9" s="7"/>
      <c r="Q9" s="7"/>
      <c r="R9" s="7"/>
      <c r="S9" s="7"/>
      <c r="T9" s="7"/>
      <c r="U9" s="7"/>
      <c r="V9" s="7">
        <v>15023.12</v>
      </c>
      <c r="W9" s="7">
        <v>250516.18</v>
      </c>
      <c r="X9" s="7">
        <v>5834.4</v>
      </c>
      <c r="Y9" s="7">
        <v>-271373.7</v>
      </c>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f t="shared" si="0"/>
        <v>-57780</v>
      </c>
      <c r="BD9" s="7"/>
      <c r="BE9" s="7"/>
      <c r="BF9" s="7"/>
      <c r="BG9" s="7"/>
      <c r="BH9" s="7"/>
      <c r="BI9" s="7"/>
      <c r="BJ9" s="7"/>
      <c r="BK9" s="7"/>
      <c r="BL9" s="7"/>
      <c r="BM9" s="7"/>
      <c r="BN9" s="7"/>
      <c r="BO9" s="7"/>
      <c r="BP9" s="9" t="s">
        <v>127</v>
      </c>
      <c r="BQ9" s="9" t="s">
        <v>127</v>
      </c>
      <c r="BR9" s="9" t="s">
        <v>127</v>
      </c>
      <c r="BS9" t="s">
        <v>83</v>
      </c>
      <c r="BT9" t="s">
        <v>78</v>
      </c>
      <c r="BU9" t="s">
        <v>126</v>
      </c>
      <c r="BV9" t="s">
        <v>86</v>
      </c>
      <c r="BW9" t="s">
        <v>79</v>
      </c>
      <c r="BX9" t="s">
        <v>80</v>
      </c>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row>
    <row r="10" spans="1:702" ht="14.5">
      <c r="A10" s="6" t="s">
        <v>89</v>
      </c>
      <c r="B10" t="s">
        <v>7</v>
      </c>
      <c r="C10" t="s">
        <v>22</v>
      </c>
      <c r="D10">
        <v>2002020</v>
      </c>
      <c r="E10" t="s">
        <v>76</v>
      </c>
      <c r="F10"/>
      <c r="G10" s="7">
        <v>44000</v>
      </c>
      <c r="H10" s="7">
        <v>44000</v>
      </c>
      <c r="I10" s="7"/>
      <c r="J10" s="7"/>
      <c r="K10" s="7"/>
      <c r="L10" s="7"/>
      <c r="M10" s="7"/>
      <c r="N10" s="7"/>
      <c r="O10" s="7"/>
      <c r="P10" s="7"/>
      <c r="Q10" s="7"/>
      <c r="R10" s="7"/>
      <c r="S10" s="7"/>
      <c r="T10" s="7"/>
      <c r="U10" s="7"/>
      <c r="V10" s="7"/>
      <c r="W10" s="7">
        <v>60300</v>
      </c>
      <c r="X10" s="7"/>
      <c r="Y10" s="7">
        <v>-60300</v>
      </c>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f t="shared" si="0"/>
        <v>-44000</v>
      </c>
      <c r="BD10" s="7"/>
      <c r="BE10" s="7"/>
      <c r="BF10" s="7"/>
      <c r="BG10" s="7"/>
      <c r="BH10" s="7"/>
      <c r="BI10" s="7"/>
      <c r="BJ10" s="7"/>
      <c r="BK10" s="7"/>
      <c r="BL10" s="7"/>
      <c r="BM10" s="7"/>
      <c r="BN10" s="7"/>
      <c r="BO10" s="7"/>
      <c r="BP10" s="9" t="s">
        <v>127</v>
      </c>
      <c r="BQ10" s="9" t="s">
        <v>127</v>
      </c>
      <c r="BR10" s="9" t="s">
        <v>127</v>
      </c>
      <c r="BS10" t="s">
        <v>83</v>
      </c>
      <c r="BT10" t="s">
        <v>78</v>
      </c>
      <c r="BU10" t="s">
        <v>126</v>
      </c>
      <c r="BV10" t="s">
        <v>84</v>
      </c>
      <c r="BW10" t="s">
        <v>79</v>
      </c>
      <c r="BX10" t="s">
        <v>80</v>
      </c>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row>
    <row r="11" spans="1:702" ht="14.5">
      <c r="A11" s="6" t="s">
        <v>90</v>
      </c>
      <c r="B11" t="s">
        <v>7</v>
      </c>
      <c r="C11" t="s">
        <v>22</v>
      </c>
      <c r="D11">
        <v>2002020</v>
      </c>
      <c r="E11" t="s">
        <v>76</v>
      </c>
      <c r="F11"/>
      <c r="G11" s="7">
        <v>31202</v>
      </c>
      <c r="H11" s="7">
        <v>31202</v>
      </c>
      <c r="I11" s="7"/>
      <c r="J11" s="7"/>
      <c r="K11" s="7"/>
      <c r="L11" s="7"/>
      <c r="M11" s="7"/>
      <c r="N11" s="7"/>
      <c r="O11" s="7"/>
      <c r="P11" s="7"/>
      <c r="Q11" s="7"/>
      <c r="R11" s="7"/>
      <c r="S11" s="7"/>
      <c r="T11" s="7"/>
      <c r="U11" s="7"/>
      <c r="V11" s="7"/>
      <c r="W11" s="7">
        <v>31202</v>
      </c>
      <c r="X11" s="7">
        <v>6798</v>
      </c>
      <c r="Y11" s="7">
        <v>-38000</v>
      </c>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f t="shared" si="0"/>
        <v>-31202</v>
      </c>
      <c r="BD11" s="7"/>
      <c r="BE11" s="7"/>
      <c r="BF11" s="7"/>
      <c r="BG11" s="7"/>
      <c r="BH11" s="7"/>
      <c r="BI11" s="7"/>
      <c r="BJ11" s="7"/>
      <c r="BK11" s="7"/>
      <c r="BL11" s="7"/>
      <c r="BM11" s="7"/>
      <c r="BN11" s="7"/>
      <c r="BO11" s="7"/>
      <c r="BP11" s="9" t="s">
        <v>127</v>
      </c>
      <c r="BQ11" s="9" t="s">
        <v>127</v>
      </c>
      <c r="BR11" s="9" t="s">
        <v>127</v>
      </c>
      <c r="BS11" t="s">
        <v>83</v>
      </c>
      <c r="BT11" t="s">
        <v>78</v>
      </c>
      <c r="BU11" t="s">
        <v>126</v>
      </c>
      <c r="BV11" t="s">
        <v>84</v>
      </c>
      <c r="BW11" t="s">
        <v>79</v>
      </c>
      <c r="BX11" t="s">
        <v>80</v>
      </c>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row>
    <row r="12" spans="1:702" ht="14.5">
      <c r="A12" s="6" t="s">
        <v>91</v>
      </c>
      <c r="B12" t="s">
        <v>7</v>
      </c>
      <c r="C12" t="s">
        <v>22</v>
      </c>
      <c r="D12">
        <v>2002020</v>
      </c>
      <c r="E12" t="s">
        <v>76</v>
      </c>
      <c r="F12"/>
      <c r="G12" s="7">
        <v>24700</v>
      </c>
      <c r="H12" s="7">
        <v>24700</v>
      </c>
      <c r="I12" s="7"/>
      <c r="J12" s="7"/>
      <c r="K12" s="7"/>
      <c r="L12" s="7"/>
      <c r="M12" s="7"/>
      <c r="N12" s="7"/>
      <c r="O12" s="7"/>
      <c r="P12" s="7"/>
      <c r="Q12" s="7"/>
      <c r="R12" s="7"/>
      <c r="S12" s="7"/>
      <c r="T12" s="7"/>
      <c r="U12" s="7"/>
      <c r="V12" s="7"/>
      <c r="W12" s="7">
        <v>24700</v>
      </c>
      <c r="X12" s="7"/>
      <c r="Y12" s="7">
        <v>-24700</v>
      </c>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f t="shared" si="0"/>
        <v>-24700</v>
      </c>
      <c r="BD12" s="7"/>
      <c r="BE12" s="7"/>
      <c r="BF12" s="7"/>
      <c r="BG12" s="7"/>
      <c r="BH12" s="7"/>
      <c r="BI12" s="7"/>
      <c r="BJ12" s="7"/>
      <c r="BK12" s="7"/>
      <c r="BL12" s="7"/>
      <c r="BM12" s="7"/>
      <c r="BN12" s="7"/>
      <c r="BO12" s="7"/>
      <c r="BP12" s="9" t="s">
        <v>127</v>
      </c>
      <c r="BQ12" s="9" t="s">
        <v>127</v>
      </c>
      <c r="BR12" s="9" t="s">
        <v>127</v>
      </c>
      <c r="BS12" t="s">
        <v>83</v>
      </c>
      <c r="BT12" t="s">
        <v>78</v>
      </c>
      <c r="BU12" t="s">
        <v>126</v>
      </c>
      <c r="BV12" t="s">
        <v>84</v>
      </c>
      <c r="BW12" t="s">
        <v>79</v>
      </c>
      <c r="BX12" t="s">
        <v>80</v>
      </c>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row>
    <row r="13" spans="1:702" ht="14.5">
      <c r="A13" s="6" t="s">
        <v>92</v>
      </c>
      <c r="B13" t="s">
        <v>7</v>
      </c>
      <c r="C13" t="s">
        <v>22</v>
      </c>
      <c r="D13">
        <v>2002020</v>
      </c>
      <c r="E13" t="s">
        <v>76</v>
      </c>
      <c r="F13"/>
      <c r="G13" s="7">
        <v>20624.36</v>
      </c>
      <c r="H13" s="7">
        <v>20624.36</v>
      </c>
      <c r="I13" s="7"/>
      <c r="J13" s="7"/>
      <c r="K13" s="7"/>
      <c r="L13" s="7"/>
      <c r="M13" s="7"/>
      <c r="N13" s="7"/>
      <c r="O13" s="7"/>
      <c r="P13" s="7"/>
      <c r="Q13" s="7"/>
      <c r="R13" s="7"/>
      <c r="S13" s="7"/>
      <c r="T13" s="7"/>
      <c r="U13" s="7"/>
      <c r="V13" s="7"/>
      <c r="W13" s="7">
        <v>20624.36</v>
      </c>
      <c r="X13" s="7"/>
      <c r="Y13" s="7">
        <v>-20624.36</v>
      </c>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f t="shared" si="0"/>
        <v>-20624.36</v>
      </c>
      <c r="BD13" s="7"/>
      <c r="BE13" s="7"/>
      <c r="BF13" s="7"/>
      <c r="BG13" s="7"/>
      <c r="BH13" s="7"/>
      <c r="BI13" s="7"/>
      <c r="BJ13" s="7"/>
      <c r="BK13" s="7"/>
      <c r="BL13" s="7"/>
      <c r="BM13" s="7"/>
      <c r="BN13" s="7"/>
      <c r="BO13" s="7"/>
      <c r="BP13" s="9" t="s">
        <v>127</v>
      </c>
      <c r="BQ13" s="9" t="s">
        <v>127</v>
      </c>
      <c r="BR13" s="9" t="s">
        <v>127</v>
      </c>
      <c r="BS13" t="s">
        <v>83</v>
      </c>
      <c r="BT13" t="s">
        <v>78</v>
      </c>
      <c r="BU13" t="s">
        <v>126</v>
      </c>
      <c r="BV13" t="s">
        <v>84</v>
      </c>
      <c r="BW13" t="s">
        <v>79</v>
      </c>
      <c r="BX13" t="s">
        <v>80</v>
      </c>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row>
    <row r="14" spans="1:702" ht="14.5">
      <c r="A14" s="6" t="s">
        <v>93</v>
      </c>
      <c r="B14" t="s">
        <v>7</v>
      </c>
      <c r="C14" t="s">
        <v>22</v>
      </c>
      <c r="D14">
        <v>2002020</v>
      </c>
      <c r="E14" t="s">
        <v>76</v>
      </c>
      <c r="F14"/>
      <c r="G14" s="7">
        <v>20000</v>
      </c>
      <c r="H14" s="7">
        <v>20000</v>
      </c>
      <c r="I14" s="7"/>
      <c r="J14" s="7"/>
      <c r="K14" s="7"/>
      <c r="L14" s="7"/>
      <c r="M14" s="7"/>
      <c r="N14" s="7"/>
      <c r="O14" s="7"/>
      <c r="P14" s="7"/>
      <c r="Q14" s="7"/>
      <c r="R14" s="7"/>
      <c r="S14" s="7"/>
      <c r="T14" s="7"/>
      <c r="U14" s="7"/>
      <c r="V14" s="7"/>
      <c r="W14" s="7">
        <v>20000</v>
      </c>
      <c r="X14" s="7"/>
      <c r="Y14" s="7">
        <v>-20000</v>
      </c>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f t="shared" si="0"/>
        <v>-20000</v>
      </c>
      <c r="BD14" s="7"/>
      <c r="BE14" s="7"/>
      <c r="BF14" s="7"/>
      <c r="BG14" s="7"/>
      <c r="BH14" s="7"/>
      <c r="BI14" s="7"/>
      <c r="BJ14" s="7"/>
      <c r="BK14" s="7"/>
      <c r="BL14" s="7"/>
      <c r="BM14" s="7"/>
      <c r="BN14" s="7"/>
      <c r="BO14" s="7"/>
      <c r="BP14" s="9" t="s">
        <v>127</v>
      </c>
      <c r="BQ14" s="9" t="s">
        <v>127</v>
      </c>
      <c r="BR14" s="9" t="s">
        <v>127</v>
      </c>
      <c r="BS14" t="s">
        <v>83</v>
      </c>
      <c r="BT14" t="s">
        <v>78</v>
      </c>
      <c r="BU14" t="s">
        <v>126</v>
      </c>
      <c r="BV14" t="s">
        <v>84</v>
      </c>
      <c r="BW14" t="s">
        <v>79</v>
      </c>
      <c r="BX14" t="s">
        <v>80</v>
      </c>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row>
    <row r="15" spans="1:702" ht="14.5">
      <c r="A15" s="6" t="s">
        <v>94</v>
      </c>
      <c r="B15" t="s">
        <v>7</v>
      </c>
      <c r="C15" t="s">
        <v>22</v>
      </c>
      <c r="D15">
        <v>2002020</v>
      </c>
      <c r="E15" t="s">
        <v>76</v>
      </c>
      <c r="F15"/>
      <c r="G15" s="7">
        <v>17270.7</v>
      </c>
      <c r="H15" s="7">
        <v>17270.7</v>
      </c>
      <c r="I15" s="7"/>
      <c r="J15" s="7"/>
      <c r="K15" s="7"/>
      <c r="L15" s="7"/>
      <c r="M15" s="7"/>
      <c r="N15" s="7"/>
      <c r="O15" s="7"/>
      <c r="P15" s="7"/>
      <c r="Q15" s="7"/>
      <c r="R15" s="7"/>
      <c r="S15" s="7"/>
      <c r="T15" s="7"/>
      <c r="U15" s="7"/>
      <c r="V15" s="7"/>
      <c r="W15" s="7">
        <v>17270.7</v>
      </c>
      <c r="X15" s="7"/>
      <c r="Y15" s="7">
        <v>-17270.7</v>
      </c>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f t="shared" si="0"/>
        <v>-17270.7</v>
      </c>
      <c r="BD15" s="7"/>
      <c r="BE15" s="7"/>
      <c r="BF15" s="7"/>
      <c r="BG15" s="7"/>
      <c r="BH15" s="7"/>
      <c r="BI15" s="7"/>
      <c r="BJ15" s="7"/>
      <c r="BK15" s="7"/>
      <c r="BL15" s="7"/>
      <c r="BM15" s="7"/>
      <c r="BN15" s="7"/>
      <c r="BO15" s="7"/>
      <c r="BP15" s="9" t="s">
        <v>127</v>
      </c>
      <c r="BQ15" s="9" t="s">
        <v>127</v>
      </c>
      <c r="BR15" s="9" t="s">
        <v>127</v>
      </c>
      <c r="BS15" t="s">
        <v>83</v>
      </c>
      <c r="BT15" t="s">
        <v>78</v>
      </c>
      <c r="BU15" t="s">
        <v>126</v>
      </c>
      <c r="BV15" t="s">
        <v>84</v>
      </c>
      <c r="BW15" t="s">
        <v>79</v>
      </c>
      <c r="BX15" t="s">
        <v>80</v>
      </c>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row>
    <row r="16" spans="1:702" ht="14.5">
      <c r="A16" s="6" t="s">
        <v>85</v>
      </c>
      <c r="B16" t="s">
        <v>7</v>
      </c>
      <c r="C16" t="s">
        <v>22</v>
      </c>
      <c r="D16">
        <v>2002020</v>
      </c>
      <c r="E16" t="s">
        <v>76</v>
      </c>
      <c r="F16"/>
      <c r="G16" s="7">
        <v>17222.400000000001</v>
      </c>
      <c r="H16" s="7">
        <v>17222.400000000001</v>
      </c>
      <c r="I16" s="7"/>
      <c r="J16" s="7"/>
      <c r="K16" s="7"/>
      <c r="L16" s="7"/>
      <c r="M16" s="7"/>
      <c r="N16" s="7"/>
      <c r="O16" s="7"/>
      <c r="P16" s="7"/>
      <c r="Q16" s="7"/>
      <c r="R16" s="7"/>
      <c r="S16" s="7"/>
      <c r="T16" s="7"/>
      <c r="U16" s="7"/>
      <c r="V16" s="7"/>
      <c r="W16" s="7">
        <v>7065013.6799999997</v>
      </c>
      <c r="X16" s="7"/>
      <c r="Y16" s="7">
        <v>-7065013.6799999997</v>
      </c>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f t="shared" si="0"/>
        <v>-17222.400000000001</v>
      </c>
      <c r="BD16" s="7"/>
      <c r="BE16" s="7"/>
      <c r="BF16" s="7"/>
      <c r="BG16" s="7"/>
      <c r="BH16" s="7"/>
      <c r="BI16" s="7"/>
      <c r="BJ16" s="7"/>
      <c r="BK16" s="7"/>
      <c r="BL16" s="7"/>
      <c r="BM16" s="7"/>
      <c r="BN16" s="7"/>
      <c r="BO16" s="7"/>
      <c r="BP16" s="9" t="s">
        <v>127</v>
      </c>
      <c r="BQ16" s="9" t="s">
        <v>127</v>
      </c>
      <c r="BR16" s="9" t="s">
        <v>127</v>
      </c>
      <c r="BS16" t="s">
        <v>83</v>
      </c>
      <c r="BT16" t="s">
        <v>78</v>
      </c>
      <c r="BU16" t="s">
        <v>126</v>
      </c>
      <c r="BV16" t="s">
        <v>95</v>
      </c>
      <c r="BW16" t="s">
        <v>79</v>
      </c>
      <c r="BX16" t="s">
        <v>80</v>
      </c>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row>
    <row r="17" spans="1:702" ht="14.5">
      <c r="A17" s="6" t="s">
        <v>96</v>
      </c>
      <c r="B17" t="s">
        <v>7</v>
      </c>
      <c r="C17" t="s">
        <v>22</v>
      </c>
      <c r="D17">
        <v>2002020</v>
      </c>
      <c r="E17" t="s">
        <v>76</v>
      </c>
      <c r="F17"/>
      <c r="G17" s="7">
        <v>16800</v>
      </c>
      <c r="H17" s="7">
        <v>16800</v>
      </c>
      <c r="I17" s="7"/>
      <c r="J17" s="7"/>
      <c r="K17" s="7"/>
      <c r="L17" s="7"/>
      <c r="M17" s="7"/>
      <c r="N17" s="7"/>
      <c r="O17" s="7"/>
      <c r="P17" s="7"/>
      <c r="Q17" s="7"/>
      <c r="R17" s="7"/>
      <c r="S17" s="7"/>
      <c r="T17" s="7"/>
      <c r="U17" s="7"/>
      <c r="V17" s="7"/>
      <c r="W17" s="7">
        <v>16800</v>
      </c>
      <c r="X17" s="7">
        <v>1952</v>
      </c>
      <c r="Y17" s="7">
        <v>-18752</v>
      </c>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f t="shared" si="0"/>
        <v>-16800</v>
      </c>
      <c r="BD17" s="7"/>
      <c r="BE17" s="7"/>
      <c r="BF17" s="7"/>
      <c r="BG17" s="7"/>
      <c r="BH17" s="7"/>
      <c r="BI17" s="7"/>
      <c r="BJ17" s="7"/>
      <c r="BK17" s="7"/>
      <c r="BL17" s="7"/>
      <c r="BM17" s="7"/>
      <c r="BN17" s="7"/>
      <c r="BO17" s="7"/>
      <c r="BP17" s="9" t="s">
        <v>127</v>
      </c>
      <c r="BQ17" s="9" t="s">
        <v>127</v>
      </c>
      <c r="BR17" s="9" t="s">
        <v>127</v>
      </c>
      <c r="BS17" t="s">
        <v>83</v>
      </c>
      <c r="BT17" t="s">
        <v>78</v>
      </c>
      <c r="BU17" t="s">
        <v>126</v>
      </c>
      <c r="BV17" t="s">
        <v>86</v>
      </c>
      <c r="BW17" t="s">
        <v>79</v>
      </c>
      <c r="BX17" t="s">
        <v>80</v>
      </c>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row>
    <row r="18" spans="1:702" ht="14.5">
      <c r="A18" s="6" t="s">
        <v>97</v>
      </c>
      <c r="B18" t="s">
        <v>7</v>
      </c>
      <c r="C18" t="s">
        <v>22</v>
      </c>
      <c r="D18">
        <v>2002020</v>
      </c>
      <c r="E18" t="s">
        <v>76</v>
      </c>
      <c r="F18"/>
      <c r="G18" s="7">
        <v>16400</v>
      </c>
      <c r="H18" s="7">
        <v>16400</v>
      </c>
      <c r="I18" s="7"/>
      <c r="J18" s="7"/>
      <c r="K18" s="7"/>
      <c r="L18" s="7"/>
      <c r="M18" s="7"/>
      <c r="N18" s="7"/>
      <c r="O18" s="7"/>
      <c r="P18" s="7"/>
      <c r="Q18" s="7"/>
      <c r="R18" s="7"/>
      <c r="S18" s="7"/>
      <c r="T18" s="7"/>
      <c r="U18" s="7"/>
      <c r="V18" s="7"/>
      <c r="W18" s="7">
        <v>33540</v>
      </c>
      <c r="X18" s="7"/>
      <c r="Y18" s="7">
        <v>-33540</v>
      </c>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f t="shared" si="0"/>
        <v>-16400</v>
      </c>
      <c r="BD18" s="7"/>
      <c r="BE18" s="7"/>
      <c r="BF18" s="7"/>
      <c r="BG18" s="7"/>
      <c r="BH18" s="7"/>
      <c r="BI18" s="7"/>
      <c r="BJ18" s="7"/>
      <c r="BK18" s="7"/>
      <c r="BL18" s="7"/>
      <c r="BM18" s="7"/>
      <c r="BN18" s="7"/>
      <c r="BO18" s="7"/>
      <c r="BP18" s="9" t="s">
        <v>127</v>
      </c>
      <c r="BQ18" s="9" t="s">
        <v>127</v>
      </c>
      <c r="BR18" s="9" t="s">
        <v>127</v>
      </c>
      <c r="BS18" t="s">
        <v>83</v>
      </c>
      <c r="BT18" t="s">
        <v>78</v>
      </c>
      <c r="BU18" t="s">
        <v>126</v>
      </c>
      <c r="BV18" t="s">
        <v>84</v>
      </c>
      <c r="BW18" t="s">
        <v>79</v>
      </c>
      <c r="BX18" t="s">
        <v>80</v>
      </c>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row>
    <row r="19" spans="1:702" ht="14.5">
      <c r="A19" s="6" t="s">
        <v>98</v>
      </c>
      <c r="B19" t="s">
        <v>7</v>
      </c>
      <c r="C19" t="s">
        <v>22</v>
      </c>
      <c r="D19">
        <v>2002020</v>
      </c>
      <c r="E19" t="s">
        <v>76</v>
      </c>
      <c r="F19"/>
      <c r="G19" s="7">
        <v>16060</v>
      </c>
      <c r="H19" s="7">
        <v>16060</v>
      </c>
      <c r="I19" s="7"/>
      <c r="J19" s="7"/>
      <c r="K19" s="7"/>
      <c r="L19" s="7"/>
      <c r="M19" s="7"/>
      <c r="N19" s="7"/>
      <c r="O19" s="7"/>
      <c r="P19" s="7"/>
      <c r="Q19" s="7"/>
      <c r="R19" s="7"/>
      <c r="S19" s="7"/>
      <c r="T19" s="7"/>
      <c r="U19" s="7"/>
      <c r="V19" s="7">
        <v>23940</v>
      </c>
      <c r="W19" s="7">
        <v>16060</v>
      </c>
      <c r="X19" s="7"/>
      <c r="Y19" s="7">
        <v>-40000</v>
      </c>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f t="shared" si="0"/>
        <v>-16060</v>
      </c>
      <c r="BD19" s="7"/>
      <c r="BE19" s="7"/>
      <c r="BF19" s="7"/>
      <c r="BG19" s="7"/>
      <c r="BH19" s="7"/>
      <c r="BI19" s="7"/>
      <c r="BJ19" s="7"/>
      <c r="BK19" s="7"/>
      <c r="BL19" s="7"/>
      <c r="BM19" s="7"/>
      <c r="BN19" s="7"/>
      <c r="BO19" s="7"/>
      <c r="BP19" s="9" t="s">
        <v>127</v>
      </c>
      <c r="BQ19" s="9" t="s">
        <v>127</v>
      </c>
      <c r="BR19" s="9" t="s">
        <v>127</v>
      </c>
      <c r="BS19" t="s">
        <v>83</v>
      </c>
      <c r="BT19" t="s">
        <v>78</v>
      </c>
      <c r="BU19" t="s">
        <v>126</v>
      </c>
      <c r="BV19" t="s">
        <v>99</v>
      </c>
      <c r="BW19" t="s">
        <v>79</v>
      </c>
      <c r="BX19" t="s">
        <v>80</v>
      </c>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row>
    <row r="20" spans="1:702" ht="14.5">
      <c r="A20" s="6" t="s">
        <v>87</v>
      </c>
      <c r="B20" t="s">
        <v>7</v>
      </c>
      <c r="C20" t="s">
        <v>22</v>
      </c>
      <c r="D20">
        <v>2002020</v>
      </c>
      <c r="E20" t="s">
        <v>76</v>
      </c>
      <c r="F20"/>
      <c r="G20" s="7">
        <v>16000</v>
      </c>
      <c r="H20" s="7">
        <v>16000</v>
      </c>
      <c r="I20" s="7"/>
      <c r="J20" s="7"/>
      <c r="K20" s="7"/>
      <c r="L20" s="7"/>
      <c r="M20" s="7"/>
      <c r="N20" s="7"/>
      <c r="O20" s="7"/>
      <c r="P20" s="7"/>
      <c r="Q20" s="7"/>
      <c r="R20" s="7"/>
      <c r="S20" s="7"/>
      <c r="T20" s="7"/>
      <c r="U20" s="7"/>
      <c r="V20" s="7">
        <v>15023.12</v>
      </c>
      <c r="W20" s="7">
        <v>250516.18</v>
      </c>
      <c r="X20" s="7">
        <v>5834.4</v>
      </c>
      <c r="Y20" s="7">
        <v>-271373.7</v>
      </c>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f t="shared" si="0"/>
        <v>-16000</v>
      </c>
      <c r="BD20" s="7"/>
      <c r="BE20" s="7"/>
      <c r="BF20" s="7"/>
      <c r="BG20" s="7"/>
      <c r="BH20" s="7"/>
      <c r="BI20" s="7"/>
      <c r="BJ20" s="7"/>
      <c r="BK20" s="7"/>
      <c r="BL20" s="7"/>
      <c r="BM20" s="7"/>
      <c r="BN20" s="7"/>
      <c r="BO20" s="7"/>
      <c r="BP20" s="9" t="s">
        <v>127</v>
      </c>
      <c r="BQ20" s="9" t="s">
        <v>127</v>
      </c>
      <c r="BR20" s="9" t="s">
        <v>127</v>
      </c>
      <c r="BS20" t="s">
        <v>83</v>
      </c>
      <c r="BT20" t="s">
        <v>78</v>
      </c>
      <c r="BU20" t="s">
        <v>126</v>
      </c>
      <c r="BV20" t="s">
        <v>100</v>
      </c>
      <c r="BW20" t="s">
        <v>79</v>
      </c>
      <c r="BX20" t="s">
        <v>80</v>
      </c>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row>
    <row r="21" spans="1:702" ht="14.5">
      <c r="A21" s="6" t="s">
        <v>101</v>
      </c>
      <c r="B21" t="s">
        <v>7</v>
      </c>
      <c r="C21" t="s">
        <v>22</v>
      </c>
      <c r="D21">
        <v>2002020</v>
      </c>
      <c r="E21" t="s">
        <v>76</v>
      </c>
      <c r="F21"/>
      <c r="G21" s="7">
        <v>15000</v>
      </c>
      <c r="H21" s="7">
        <v>15000</v>
      </c>
      <c r="I21" s="7"/>
      <c r="J21" s="7"/>
      <c r="K21" s="7"/>
      <c r="L21" s="7"/>
      <c r="M21" s="7"/>
      <c r="N21" s="7"/>
      <c r="O21" s="7"/>
      <c r="P21" s="7"/>
      <c r="Q21" s="7"/>
      <c r="R21" s="7"/>
      <c r="S21" s="7"/>
      <c r="T21" s="7"/>
      <c r="U21" s="7"/>
      <c r="V21" s="7"/>
      <c r="W21" s="7">
        <v>15000</v>
      </c>
      <c r="X21" s="7"/>
      <c r="Y21" s="7">
        <v>-15000</v>
      </c>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f t="shared" si="0"/>
        <v>-15000</v>
      </c>
      <c r="BD21" s="7"/>
      <c r="BE21" s="7"/>
      <c r="BF21" s="7"/>
      <c r="BG21" s="7"/>
      <c r="BH21" s="7"/>
      <c r="BI21" s="7"/>
      <c r="BJ21" s="7"/>
      <c r="BK21" s="7"/>
      <c r="BL21" s="7"/>
      <c r="BM21" s="7"/>
      <c r="BN21" s="7"/>
      <c r="BO21" s="7"/>
      <c r="BP21" s="9" t="s">
        <v>127</v>
      </c>
      <c r="BQ21" s="9" t="s">
        <v>127</v>
      </c>
      <c r="BR21" s="9" t="s">
        <v>127</v>
      </c>
      <c r="BS21" t="s">
        <v>83</v>
      </c>
      <c r="BT21" t="s">
        <v>78</v>
      </c>
      <c r="BU21" t="s">
        <v>126</v>
      </c>
      <c r="BV21" t="s">
        <v>84</v>
      </c>
      <c r="BW21" t="s">
        <v>79</v>
      </c>
      <c r="BX21" t="s">
        <v>80</v>
      </c>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row>
    <row r="22" spans="1:702" ht="14.5">
      <c r="A22" s="6" t="s">
        <v>89</v>
      </c>
      <c r="B22" t="s">
        <v>7</v>
      </c>
      <c r="C22" t="s">
        <v>22</v>
      </c>
      <c r="D22">
        <v>2002020</v>
      </c>
      <c r="E22" t="s">
        <v>76</v>
      </c>
      <c r="F22"/>
      <c r="G22" s="7">
        <v>12100</v>
      </c>
      <c r="H22" s="7">
        <v>12100</v>
      </c>
      <c r="I22" s="7"/>
      <c r="J22" s="7"/>
      <c r="K22" s="7"/>
      <c r="L22" s="7"/>
      <c r="M22" s="7"/>
      <c r="N22" s="7"/>
      <c r="O22" s="7"/>
      <c r="P22" s="7"/>
      <c r="Q22" s="7"/>
      <c r="R22" s="7"/>
      <c r="S22" s="7"/>
      <c r="T22" s="7"/>
      <c r="U22" s="7"/>
      <c r="V22" s="7"/>
      <c r="W22" s="7">
        <v>60300</v>
      </c>
      <c r="X22" s="7"/>
      <c r="Y22" s="7">
        <v>-60300</v>
      </c>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f t="shared" si="0"/>
        <v>-12100</v>
      </c>
      <c r="BD22" s="7"/>
      <c r="BE22" s="7"/>
      <c r="BF22" s="7"/>
      <c r="BG22" s="7"/>
      <c r="BH22" s="7"/>
      <c r="BI22" s="7"/>
      <c r="BJ22" s="7"/>
      <c r="BK22" s="7"/>
      <c r="BL22" s="7"/>
      <c r="BM22" s="7"/>
      <c r="BN22" s="7"/>
      <c r="BO22" s="7"/>
      <c r="BP22" s="9" t="s">
        <v>127</v>
      </c>
      <c r="BQ22" s="9" t="s">
        <v>127</v>
      </c>
      <c r="BR22" s="9" t="s">
        <v>127</v>
      </c>
      <c r="BS22" t="s">
        <v>83</v>
      </c>
      <c r="BT22" t="s">
        <v>78</v>
      </c>
      <c r="BU22" t="s">
        <v>126</v>
      </c>
      <c r="BV22" t="s">
        <v>86</v>
      </c>
      <c r="BW22" t="s">
        <v>79</v>
      </c>
      <c r="BX22" t="s">
        <v>80</v>
      </c>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row>
    <row r="23" spans="1:702" ht="14.5">
      <c r="A23" s="6" t="s">
        <v>97</v>
      </c>
      <c r="B23" t="s">
        <v>7</v>
      </c>
      <c r="C23" t="s">
        <v>22</v>
      </c>
      <c r="D23">
        <v>2002020</v>
      </c>
      <c r="E23" t="s">
        <v>76</v>
      </c>
      <c r="F23"/>
      <c r="G23" s="7">
        <v>11420</v>
      </c>
      <c r="H23" s="7">
        <v>11420</v>
      </c>
      <c r="I23" s="7"/>
      <c r="J23" s="7"/>
      <c r="K23" s="7"/>
      <c r="L23" s="7"/>
      <c r="M23" s="7"/>
      <c r="N23" s="7"/>
      <c r="O23" s="7"/>
      <c r="P23" s="7"/>
      <c r="Q23" s="7"/>
      <c r="R23" s="7"/>
      <c r="S23" s="7"/>
      <c r="T23" s="7"/>
      <c r="U23" s="7"/>
      <c r="V23" s="7"/>
      <c r="W23" s="7">
        <v>33540</v>
      </c>
      <c r="X23" s="7"/>
      <c r="Y23" s="7">
        <v>-33540</v>
      </c>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f t="shared" si="0"/>
        <v>-11420</v>
      </c>
      <c r="BD23" s="7"/>
      <c r="BE23" s="7"/>
      <c r="BF23" s="7"/>
      <c r="BG23" s="7"/>
      <c r="BH23" s="7"/>
      <c r="BI23" s="7"/>
      <c r="BJ23" s="7"/>
      <c r="BK23" s="7"/>
      <c r="BL23" s="7"/>
      <c r="BM23" s="7"/>
      <c r="BN23" s="7"/>
      <c r="BO23" s="7"/>
      <c r="BP23" s="9" t="s">
        <v>127</v>
      </c>
      <c r="BQ23" s="9" t="s">
        <v>127</v>
      </c>
      <c r="BR23" s="9" t="s">
        <v>127</v>
      </c>
      <c r="BS23" t="s">
        <v>83</v>
      </c>
      <c r="BT23" t="s">
        <v>78</v>
      </c>
      <c r="BU23" t="s">
        <v>126</v>
      </c>
      <c r="BV23" t="s">
        <v>86</v>
      </c>
      <c r="BW23" t="s">
        <v>79</v>
      </c>
      <c r="BX23" t="s">
        <v>80</v>
      </c>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row>
    <row r="24" spans="1:702" ht="14.5">
      <c r="A24" s="6" t="s">
        <v>102</v>
      </c>
      <c r="B24" t="s">
        <v>7</v>
      </c>
      <c r="C24" t="s">
        <v>22</v>
      </c>
      <c r="D24">
        <v>2002020</v>
      </c>
      <c r="E24" t="s">
        <v>76</v>
      </c>
      <c r="F24"/>
      <c r="G24" s="7">
        <v>10585.16</v>
      </c>
      <c r="H24" s="7">
        <v>10585.16</v>
      </c>
      <c r="I24" s="7"/>
      <c r="J24" s="7"/>
      <c r="K24" s="7"/>
      <c r="L24" s="7"/>
      <c r="M24" s="7"/>
      <c r="N24" s="7"/>
      <c r="O24" s="7"/>
      <c r="P24" s="7"/>
      <c r="Q24" s="7"/>
      <c r="R24" s="7"/>
      <c r="S24" s="7"/>
      <c r="T24" s="7"/>
      <c r="U24" s="7"/>
      <c r="V24" s="7"/>
      <c r="W24" s="7">
        <v>15340.8</v>
      </c>
      <c r="X24" s="7"/>
      <c r="Y24" s="7">
        <v>-15340.8</v>
      </c>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f t="shared" si="0"/>
        <v>-10585.16</v>
      </c>
      <c r="BD24" s="7"/>
      <c r="BE24" s="7"/>
      <c r="BF24" s="7"/>
      <c r="BG24" s="7"/>
      <c r="BH24" s="7"/>
      <c r="BI24" s="7"/>
      <c r="BJ24" s="7"/>
      <c r="BK24" s="7"/>
      <c r="BL24" s="7"/>
      <c r="BM24" s="7"/>
      <c r="BN24" s="7"/>
      <c r="BO24" s="7"/>
      <c r="BP24" s="9" t="s">
        <v>127</v>
      </c>
      <c r="BQ24" s="9" t="s">
        <v>127</v>
      </c>
      <c r="BR24" s="9" t="s">
        <v>127</v>
      </c>
      <c r="BS24" t="s">
        <v>83</v>
      </c>
      <c r="BT24" t="s">
        <v>78</v>
      </c>
      <c r="BU24" t="s">
        <v>126</v>
      </c>
      <c r="BV24" t="s">
        <v>84</v>
      </c>
      <c r="BW24" t="s">
        <v>79</v>
      </c>
      <c r="BX24" t="s">
        <v>80</v>
      </c>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row>
    <row r="25" spans="1:702" ht="14.5">
      <c r="A25" s="6" t="s">
        <v>103</v>
      </c>
      <c r="B25" t="s">
        <v>7</v>
      </c>
      <c r="C25" t="s">
        <v>22</v>
      </c>
      <c r="D25">
        <v>2002020</v>
      </c>
      <c r="E25" t="s">
        <v>76</v>
      </c>
      <c r="F25"/>
      <c r="G25" s="7">
        <v>8400</v>
      </c>
      <c r="H25" s="7">
        <v>8400</v>
      </c>
      <c r="I25" s="7"/>
      <c r="J25" s="7"/>
      <c r="K25" s="7"/>
      <c r="L25" s="7"/>
      <c r="M25" s="7"/>
      <c r="N25" s="7"/>
      <c r="O25" s="7"/>
      <c r="P25" s="7"/>
      <c r="Q25" s="7"/>
      <c r="R25" s="7"/>
      <c r="S25" s="7"/>
      <c r="T25" s="7"/>
      <c r="U25" s="7"/>
      <c r="V25" s="7"/>
      <c r="W25" s="7">
        <v>12000</v>
      </c>
      <c r="X25" s="7">
        <v>5200</v>
      </c>
      <c r="Y25" s="7">
        <v>-17200</v>
      </c>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f t="shared" si="0"/>
        <v>-8400</v>
      </c>
      <c r="BD25" s="7"/>
      <c r="BE25" s="7"/>
      <c r="BF25" s="7"/>
      <c r="BG25" s="7"/>
      <c r="BH25" s="7"/>
      <c r="BI25" s="7"/>
      <c r="BJ25" s="7"/>
      <c r="BK25" s="7"/>
      <c r="BL25" s="7"/>
      <c r="BM25" s="7"/>
      <c r="BN25" s="7"/>
      <c r="BO25" s="7"/>
      <c r="BP25" s="9" t="s">
        <v>127</v>
      </c>
      <c r="BQ25" s="9" t="s">
        <v>127</v>
      </c>
      <c r="BR25" s="9" t="s">
        <v>127</v>
      </c>
      <c r="BS25" t="s">
        <v>83</v>
      </c>
      <c r="BT25" t="s">
        <v>78</v>
      </c>
      <c r="BU25" t="s">
        <v>126</v>
      </c>
      <c r="BV25" t="s">
        <v>99</v>
      </c>
      <c r="BW25" t="s">
        <v>79</v>
      </c>
      <c r="BX25" t="s">
        <v>80</v>
      </c>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row>
    <row r="26" spans="1:702" ht="14.5">
      <c r="A26" s="6" t="s">
        <v>87</v>
      </c>
      <c r="B26" t="s">
        <v>7</v>
      </c>
      <c r="C26" t="s">
        <v>22</v>
      </c>
      <c r="D26">
        <v>2002020</v>
      </c>
      <c r="E26" t="s">
        <v>76</v>
      </c>
      <c r="F26"/>
      <c r="G26" s="7">
        <v>8371.7800000000007</v>
      </c>
      <c r="H26" s="7">
        <v>8371.7800000000007</v>
      </c>
      <c r="I26" s="7"/>
      <c r="J26" s="7"/>
      <c r="K26" s="7"/>
      <c r="L26" s="7"/>
      <c r="M26" s="7"/>
      <c r="N26" s="7"/>
      <c r="O26" s="7"/>
      <c r="P26" s="7"/>
      <c r="Q26" s="7"/>
      <c r="R26" s="7"/>
      <c r="S26" s="7"/>
      <c r="T26" s="7"/>
      <c r="U26" s="7"/>
      <c r="V26" s="7">
        <v>15023.12</v>
      </c>
      <c r="W26" s="7">
        <v>250516.18</v>
      </c>
      <c r="X26" s="7">
        <v>5834.4</v>
      </c>
      <c r="Y26" s="7">
        <v>-271373.7</v>
      </c>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f t="shared" si="0"/>
        <v>-8371.7800000000007</v>
      </c>
      <c r="BD26" s="7"/>
      <c r="BE26" s="7"/>
      <c r="BF26" s="7"/>
      <c r="BG26" s="7"/>
      <c r="BH26" s="7"/>
      <c r="BI26" s="7"/>
      <c r="BJ26" s="7"/>
      <c r="BK26" s="7"/>
      <c r="BL26" s="7"/>
      <c r="BM26" s="7"/>
      <c r="BN26" s="7"/>
      <c r="BO26" s="7"/>
      <c r="BP26" s="9" t="s">
        <v>127</v>
      </c>
      <c r="BQ26" s="9" t="s">
        <v>127</v>
      </c>
      <c r="BR26" s="9" t="s">
        <v>127</v>
      </c>
      <c r="BS26" t="s">
        <v>83</v>
      </c>
      <c r="BT26" t="s">
        <v>78</v>
      </c>
      <c r="BU26" t="s">
        <v>126</v>
      </c>
      <c r="BV26" t="s">
        <v>99</v>
      </c>
      <c r="BW26" t="s">
        <v>79</v>
      </c>
      <c r="BX26" t="s">
        <v>80</v>
      </c>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row>
    <row r="27" spans="1:702" ht="14.5">
      <c r="A27" s="6" t="s">
        <v>104</v>
      </c>
      <c r="B27" t="s">
        <v>7</v>
      </c>
      <c r="C27" t="s">
        <v>22</v>
      </c>
      <c r="D27">
        <v>2002020</v>
      </c>
      <c r="E27" t="s">
        <v>76</v>
      </c>
      <c r="F27"/>
      <c r="G27" s="7">
        <v>7200</v>
      </c>
      <c r="H27" s="7">
        <v>7200</v>
      </c>
      <c r="I27" s="7"/>
      <c r="J27" s="7"/>
      <c r="K27" s="7"/>
      <c r="L27" s="7"/>
      <c r="M27" s="7"/>
      <c r="N27" s="7"/>
      <c r="O27" s="7"/>
      <c r="P27" s="7"/>
      <c r="Q27" s="7"/>
      <c r="R27" s="7"/>
      <c r="S27" s="7"/>
      <c r="T27" s="7"/>
      <c r="U27" s="7"/>
      <c r="V27" s="7"/>
      <c r="W27" s="7">
        <v>7200</v>
      </c>
      <c r="X27" s="7">
        <v>4463.5200000000004</v>
      </c>
      <c r="Y27" s="7">
        <v>-11663.52</v>
      </c>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f t="shared" si="0"/>
        <v>-7200</v>
      </c>
      <c r="BD27" s="7"/>
      <c r="BE27" s="7"/>
      <c r="BF27" s="7"/>
      <c r="BG27" s="7"/>
      <c r="BH27" s="7"/>
      <c r="BI27" s="7"/>
      <c r="BJ27" s="7"/>
      <c r="BK27" s="7"/>
      <c r="BL27" s="7"/>
      <c r="BM27" s="7"/>
      <c r="BN27" s="7"/>
      <c r="BO27" s="7"/>
      <c r="BP27" s="9" t="s">
        <v>127</v>
      </c>
      <c r="BQ27" s="9" t="s">
        <v>127</v>
      </c>
      <c r="BR27" s="9" t="s">
        <v>127</v>
      </c>
      <c r="BS27" t="s">
        <v>83</v>
      </c>
      <c r="BT27" t="s">
        <v>78</v>
      </c>
      <c r="BU27" t="s">
        <v>126</v>
      </c>
      <c r="BV27" t="s">
        <v>84</v>
      </c>
      <c r="BW27" t="s">
        <v>79</v>
      </c>
      <c r="BX27" t="s">
        <v>80</v>
      </c>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row>
    <row r="28" spans="1:702" ht="14.5">
      <c r="A28" s="6" t="s">
        <v>87</v>
      </c>
      <c r="B28" t="s">
        <v>7</v>
      </c>
      <c r="C28" t="s">
        <v>22</v>
      </c>
      <c r="D28">
        <v>2002020</v>
      </c>
      <c r="E28" t="s">
        <v>76</v>
      </c>
      <c r="F28"/>
      <c r="G28" s="7">
        <v>6200</v>
      </c>
      <c r="H28" s="7">
        <v>6200</v>
      </c>
      <c r="I28" s="7"/>
      <c r="J28" s="7"/>
      <c r="K28" s="7"/>
      <c r="L28" s="7"/>
      <c r="M28" s="7"/>
      <c r="N28" s="7"/>
      <c r="O28" s="7"/>
      <c r="P28" s="7"/>
      <c r="Q28" s="7"/>
      <c r="R28" s="7"/>
      <c r="S28" s="7"/>
      <c r="T28" s="7"/>
      <c r="U28" s="7"/>
      <c r="V28" s="7">
        <v>15023.12</v>
      </c>
      <c r="W28" s="7">
        <v>250516.18</v>
      </c>
      <c r="X28" s="7">
        <v>5834.4</v>
      </c>
      <c r="Y28" s="7">
        <v>-271373.7</v>
      </c>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f t="shared" si="0"/>
        <v>-6200</v>
      </c>
      <c r="BD28" s="7"/>
      <c r="BE28" s="7"/>
      <c r="BF28" s="7"/>
      <c r="BG28" s="7"/>
      <c r="BH28" s="7"/>
      <c r="BI28" s="7"/>
      <c r="BJ28" s="7"/>
      <c r="BK28" s="7"/>
      <c r="BL28" s="7"/>
      <c r="BM28" s="7"/>
      <c r="BN28" s="7"/>
      <c r="BO28" s="7"/>
      <c r="BP28" s="9" t="s">
        <v>127</v>
      </c>
      <c r="BQ28" s="9" t="s">
        <v>127</v>
      </c>
      <c r="BR28" s="9" t="s">
        <v>127</v>
      </c>
      <c r="BS28" t="s">
        <v>83</v>
      </c>
      <c r="BT28" t="s">
        <v>78</v>
      </c>
      <c r="BU28" t="s">
        <v>126</v>
      </c>
      <c r="BV28" t="s">
        <v>105</v>
      </c>
      <c r="BW28" t="s">
        <v>79</v>
      </c>
      <c r="BX28" t="s">
        <v>80</v>
      </c>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row>
    <row r="29" spans="1:702" ht="14.5">
      <c r="A29" s="6" t="s">
        <v>97</v>
      </c>
      <c r="B29" t="s">
        <v>7</v>
      </c>
      <c r="C29" t="s">
        <v>22</v>
      </c>
      <c r="D29">
        <v>2002020</v>
      </c>
      <c r="E29" t="s">
        <v>76</v>
      </c>
      <c r="F29"/>
      <c r="G29" s="7">
        <v>5720</v>
      </c>
      <c r="H29" s="7">
        <v>5720</v>
      </c>
      <c r="I29" s="7"/>
      <c r="J29" s="7"/>
      <c r="K29" s="7"/>
      <c r="L29" s="7"/>
      <c r="M29" s="7"/>
      <c r="N29" s="7"/>
      <c r="O29" s="7"/>
      <c r="P29" s="7"/>
      <c r="Q29" s="7"/>
      <c r="R29" s="7"/>
      <c r="S29" s="7"/>
      <c r="T29" s="7"/>
      <c r="U29" s="7"/>
      <c r="V29" s="7"/>
      <c r="W29" s="7">
        <v>33540</v>
      </c>
      <c r="X29" s="7"/>
      <c r="Y29" s="7">
        <v>-33540</v>
      </c>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f t="shared" si="0"/>
        <v>-5720</v>
      </c>
      <c r="BD29" s="7"/>
      <c r="BE29" s="7"/>
      <c r="BF29" s="7"/>
      <c r="BG29" s="7"/>
      <c r="BH29" s="7"/>
      <c r="BI29" s="7"/>
      <c r="BJ29" s="7"/>
      <c r="BK29" s="7"/>
      <c r="BL29" s="7"/>
      <c r="BM29" s="7"/>
      <c r="BN29" s="7"/>
      <c r="BO29" s="7"/>
      <c r="BP29" s="9" t="s">
        <v>127</v>
      </c>
      <c r="BQ29" s="9" t="s">
        <v>127</v>
      </c>
      <c r="BR29" s="9" t="s">
        <v>127</v>
      </c>
      <c r="BS29" t="s">
        <v>83</v>
      </c>
      <c r="BT29" t="s">
        <v>78</v>
      </c>
      <c r="BU29" t="s">
        <v>126</v>
      </c>
      <c r="BV29" t="s">
        <v>99</v>
      </c>
      <c r="BW29" t="s">
        <v>79</v>
      </c>
      <c r="BX29" t="s">
        <v>80</v>
      </c>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row>
    <row r="30" spans="1:702" ht="14.5">
      <c r="A30" s="6" t="s">
        <v>106</v>
      </c>
      <c r="B30" t="s">
        <v>7</v>
      </c>
      <c r="C30" t="s">
        <v>22</v>
      </c>
      <c r="D30">
        <v>2002020</v>
      </c>
      <c r="E30" t="s">
        <v>76</v>
      </c>
      <c r="F30"/>
      <c r="G30" s="7">
        <v>5300</v>
      </c>
      <c r="H30" s="7">
        <v>5300</v>
      </c>
      <c r="I30" s="7"/>
      <c r="J30" s="7"/>
      <c r="K30" s="7"/>
      <c r="L30" s="7"/>
      <c r="M30" s="7"/>
      <c r="N30" s="7"/>
      <c r="O30" s="7"/>
      <c r="P30" s="7"/>
      <c r="Q30" s="7"/>
      <c r="R30" s="7"/>
      <c r="S30" s="7"/>
      <c r="T30" s="7"/>
      <c r="U30" s="7"/>
      <c r="V30" s="7"/>
      <c r="W30" s="7">
        <v>5300</v>
      </c>
      <c r="X30" s="7"/>
      <c r="Y30" s="7">
        <v>-5300</v>
      </c>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f t="shared" si="0"/>
        <v>-5300</v>
      </c>
      <c r="BD30" s="7"/>
      <c r="BE30" s="7"/>
      <c r="BF30" s="7"/>
      <c r="BG30" s="7"/>
      <c r="BH30" s="7"/>
      <c r="BI30" s="7"/>
      <c r="BJ30" s="7"/>
      <c r="BK30" s="7"/>
      <c r="BL30" s="7"/>
      <c r="BM30" s="7"/>
      <c r="BN30" s="7"/>
      <c r="BO30" s="7"/>
      <c r="BP30" s="9" t="s">
        <v>127</v>
      </c>
      <c r="BQ30" s="9" t="s">
        <v>127</v>
      </c>
      <c r="BR30" s="9" t="s">
        <v>127</v>
      </c>
      <c r="BS30" t="s">
        <v>83</v>
      </c>
      <c r="BT30" t="s">
        <v>78</v>
      </c>
      <c r="BU30" t="s">
        <v>126</v>
      </c>
      <c r="BV30" t="s">
        <v>84</v>
      </c>
      <c r="BW30" t="s">
        <v>79</v>
      </c>
      <c r="BX30" t="s">
        <v>80</v>
      </c>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row>
    <row r="31" spans="1:702" ht="14.5">
      <c r="A31" s="6" t="s">
        <v>89</v>
      </c>
      <c r="B31" t="s">
        <v>7</v>
      </c>
      <c r="C31" t="s">
        <v>22</v>
      </c>
      <c r="D31">
        <v>2002020</v>
      </c>
      <c r="E31" t="s">
        <v>76</v>
      </c>
      <c r="F31"/>
      <c r="G31" s="7">
        <v>4200</v>
      </c>
      <c r="H31" s="7">
        <v>4200</v>
      </c>
      <c r="I31" s="7"/>
      <c r="J31" s="7"/>
      <c r="K31" s="7"/>
      <c r="L31" s="7"/>
      <c r="M31" s="7"/>
      <c r="N31" s="7"/>
      <c r="O31" s="7"/>
      <c r="P31" s="7"/>
      <c r="Q31" s="7"/>
      <c r="R31" s="7"/>
      <c r="S31" s="7"/>
      <c r="T31" s="7"/>
      <c r="U31" s="7"/>
      <c r="V31" s="7"/>
      <c r="W31" s="7">
        <v>60300</v>
      </c>
      <c r="X31" s="7"/>
      <c r="Y31" s="7">
        <v>-60300</v>
      </c>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f t="shared" si="0"/>
        <v>-4200</v>
      </c>
      <c r="BD31" s="7"/>
      <c r="BE31" s="7"/>
      <c r="BF31" s="7"/>
      <c r="BG31" s="7"/>
      <c r="BH31" s="7"/>
      <c r="BI31" s="7"/>
      <c r="BJ31" s="7"/>
      <c r="BK31" s="7"/>
      <c r="BL31" s="7"/>
      <c r="BM31" s="7"/>
      <c r="BN31" s="7"/>
      <c r="BO31" s="7"/>
      <c r="BP31" s="9" t="s">
        <v>127</v>
      </c>
      <c r="BQ31" s="9" t="s">
        <v>127</v>
      </c>
      <c r="BR31" s="9" t="s">
        <v>127</v>
      </c>
      <c r="BS31" t="s">
        <v>83</v>
      </c>
      <c r="BT31" t="s">
        <v>78</v>
      </c>
      <c r="BU31" t="s">
        <v>126</v>
      </c>
      <c r="BV31" t="s">
        <v>99</v>
      </c>
      <c r="BW31" t="s">
        <v>79</v>
      </c>
      <c r="BX31" t="s">
        <v>80</v>
      </c>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row>
    <row r="32" spans="1:702" ht="14.5">
      <c r="A32" s="6" t="s">
        <v>87</v>
      </c>
      <c r="B32" t="s">
        <v>7</v>
      </c>
      <c r="C32" t="s">
        <v>22</v>
      </c>
      <c r="D32">
        <v>2002020</v>
      </c>
      <c r="E32" t="s">
        <v>76</v>
      </c>
      <c r="F32"/>
      <c r="G32" s="7">
        <v>4160</v>
      </c>
      <c r="H32" s="7">
        <v>4160</v>
      </c>
      <c r="I32" s="7"/>
      <c r="J32" s="7"/>
      <c r="K32" s="7"/>
      <c r="L32" s="7"/>
      <c r="M32" s="7"/>
      <c r="N32" s="7"/>
      <c r="O32" s="7"/>
      <c r="P32" s="7"/>
      <c r="Q32" s="7"/>
      <c r="R32" s="7"/>
      <c r="S32" s="7"/>
      <c r="T32" s="7"/>
      <c r="U32" s="7"/>
      <c r="V32" s="7">
        <v>15023.12</v>
      </c>
      <c r="W32" s="7">
        <v>250516.18</v>
      </c>
      <c r="X32" s="7">
        <v>5834.4</v>
      </c>
      <c r="Y32" s="7">
        <v>-271373.7</v>
      </c>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f t="shared" si="0"/>
        <v>-4160</v>
      </c>
      <c r="BD32" s="7"/>
      <c r="BE32" s="7"/>
      <c r="BF32" s="7"/>
      <c r="BG32" s="7"/>
      <c r="BH32" s="7"/>
      <c r="BI32" s="7"/>
      <c r="BJ32" s="7"/>
      <c r="BK32" s="7"/>
      <c r="BL32" s="7"/>
      <c r="BM32" s="7"/>
      <c r="BN32" s="7"/>
      <c r="BO32" s="7"/>
      <c r="BP32" s="9" t="s">
        <v>127</v>
      </c>
      <c r="BQ32" s="9" t="s">
        <v>127</v>
      </c>
      <c r="BR32" s="9" t="s">
        <v>127</v>
      </c>
      <c r="BS32" t="s">
        <v>83</v>
      </c>
      <c r="BT32" t="s">
        <v>78</v>
      </c>
      <c r="BU32" t="s">
        <v>126</v>
      </c>
      <c r="BV32" t="s">
        <v>107</v>
      </c>
      <c r="BW32" t="s">
        <v>79</v>
      </c>
      <c r="BX32" t="s">
        <v>80</v>
      </c>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row>
    <row r="33" spans="1:702" ht="14.5">
      <c r="A33" s="6" t="s">
        <v>103</v>
      </c>
      <c r="B33" t="s">
        <v>7</v>
      </c>
      <c r="C33" t="s">
        <v>22</v>
      </c>
      <c r="D33">
        <v>2002020</v>
      </c>
      <c r="E33" t="s">
        <v>76</v>
      </c>
      <c r="F33"/>
      <c r="G33" s="7">
        <v>3600</v>
      </c>
      <c r="H33" s="7">
        <v>3600</v>
      </c>
      <c r="I33" s="7"/>
      <c r="J33" s="7"/>
      <c r="K33" s="7"/>
      <c r="L33" s="7"/>
      <c r="M33" s="7"/>
      <c r="N33" s="7"/>
      <c r="O33" s="7"/>
      <c r="P33" s="7"/>
      <c r="Q33" s="7"/>
      <c r="R33" s="7"/>
      <c r="S33" s="7"/>
      <c r="T33" s="7"/>
      <c r="U33" s="7"/>
      <c r="V33" s="7"/>
      <c r="W33" s="7">
        <v>12000</v>
      </c>
      <c r="X33" s="7">
        <v>5200</v>
      </c>
      <c r="Y33" s="7">
        <v>-17200</v>
      </c>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f t="shared" si="0"/>
        <v>-3600</v>
      </c>
      <c r="BD33" s="7"/>
      <c r="BE33" s="7"/>
      <c r="BF33" s="7"/>
      <c r="BG33" s="7"/>
      <c r="BH33" s="7"/>
      <c r="BI33" s="7"/>
      <c r="BJ33" s="7"/>
      <c r="BK33" s="7"/>
      <c r="BL33" s="7"/>
      <c r="BM33" s="7"/>
      <c r="BN33" s="7"/>
      <c r="BO33" s="7"/>
      <c r="BP33" s="9" t="s">
        <v>127</v>
      </c>
      <c r="BQ33" s="9" t="s">
        <v>127</v>
      </c>
      <c r="BR33" s="9" t="s">
        <v>127</v>
      </c>
      <c r="BS33" t="s">
        <v>83</v>
      </c>
      <c r="BT33" t="s">
        <v>78</v>
      </c>
      <c r="BU33" t="s">
        <v>126</v>
      </c>
      <c r="BV33" t="s">
        <v>84</v>
      </c>
      <c r="BW33" t="s">
        <v>79</v>
      </c>
      <c r="BX33" t="s">
        <v>80</v>
      </c>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row>
    <row r="34" spans="1:702" ht="14.5">
      <c r="A34" s="6" t="s">
        <v>108</v>
      </c>
      <c r="B34" t="s">
        <v>7</v>
      </c>
      <c r="C34" t="s">
        <v>22</v>
      </c>
      <c r="D34">
        <v>2002020</v>
      </c>
      <c r="E34" t="s">
        <v>76</v>
      </c>
      <c r="F34"/>
      <c r="G34" s="7">
        <v>2460</v>
      </c>
      <c r="H34" s="7">
        <v>2460</v>
      </c>
      <c r="I34" s="7"/>
      <c r="J34" s="7"/>
      <c r="K34" s="7"/>
      <c r="L34" s="7"/>
      <c r="M34" s="7"/>
      <c r="N34" s="7"/>
      <c r="O34" s="7"/>
      <c r="P34" s="7"/>
      <c r="Q34" s="7"/>
      <c r="R34" s="7"/>
      <c r="S34" s="7"/>
      <c r="T34" s="7"/>
      <c r="U34" s="7"/>
      <c r="V34" s="7"/>
      <c r="W34" s="7">
        <v>2460</v>
      </c>
      <c r="X34" s="7"/>
      <c r="Y34" s="7">
        <v>-2460</v>
      </c>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f t="shared" si="0"/>
        <v>-2460</v>
      </c>
      <c r="BD34" s="7"/>
      <c r="BE34" s="7"/>
      <c r="BF34" s="7"/>
      <c r="BG34" s="7"/>
      <c r="BH34" s="7"/>
      <c r="BI34" s="7"/>
      <c r="BJ34" s="7"/>
      <c r="BK34" s="7"/>
      <c r="BL34" s="7"/>
      <c r="BM34" s="7"/>
      <c r="BN34" s="7"/>
      <c r="BO34" s="7"/>
      <c r="BP34" s="9" t="s">
        <v>127</v>
      </c>
      <c r="BQ34" s="9" t="s">
        <v>127</v>
      </c>
      <c r="BR34" s="9" t="s">
        <v>127</v>
      </c>
      <c r="BS34" t="s">
        <v>83</v>
      </c>
      <c r="BT34" t="s">
        <v>78</v>
      </c>
      <c r="BU34" t="s">
        <v>126</v>
      </c>
      <c r="BV34" t="s">
        <v>84</v>
      </c>
      <c r="BW34" t="s">
        <v>79</v>
      </c>
      <c r="BX34" t="s">
        <v>80</v>
      </c>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row>
    <row r="35" spans="1:702" ht="14.5">
      <c r="A35" s="6" t="s">
        <v>109</v>
      </c>
      <c r="B35" t="s">
        <v>7</v>
      </c>
      <c r="C35" t="s">
        <v>22</v>
      </c>
      <c r="D35">
        <v>2002020</v>
      </c>
      <c r="E35" t="s">
        <v>76</v>
      </c>
      <c r="F35"/>
      <c r="G35" s="7">
        <v>4029.76</v>
      </c>
      <c r="H35" s="7">
        <v>4029.76</v>
      </c>
      <c r="I35" s="7"/>
      <c r="J35" s="7"/>
      <c r="K35" s="7"/>
      <c r="L35" s="7"/>
      <c r="M35" s="7"/>
      <c r="N35" s="7"/>
      <c r="O35" s="7"/>
      <c r="P35" s="7"/>
      <c r="Q35" s="7"/>
      <c r="R35" s="7"/>
      <c r="S35" s="7"/>
      <c r="T35" s="7"/>
      <c r="U35" s="7"/>
      <c r="V35" s="7"/>
      <c r="W35" s="7">
        <v>2245.36</v>
      </c>
      <c r="X35" s="7"/>
      <c r="Y35" s="7">
        <v>-2245.36</v>
      </c>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f t="shared" si="0"/>
        <v>-4029.76</v>
      </c>
      <c r="BD35" s="7"/>
      <c r="BE35" s="7"/>
      <c r="BF35" s="7"/>
      <c r="BG35" s="7"/>
      <c r="BH35" s="7"/>
      <c r="BI35" s="7"/>
      <c r="BJ35" s="7"/>
      <c r="BK35" s="7"/>
      <c r="BL35" s="7"/>
      <c r="BM35" s="7"/>
      <c r="BN35" s="7"/>
      <c r="BO35" s="7"/>
      <c r="BP35" s="9" t="s">
        <v>127</v>
      </c>
      <c r="BQ35" s="9" t="s">
        <v>127</v>
      </c>
      <c r="BR35" s="9" t="s">
        <v>127</v>
      </c>
      <c r="BS35" t="s">
        <v>83</v>
      </c>
      <c r="BT35" t="s">
        <v>78</v>
      </c>
      <c r="BU35" t="s">
        <v>126</v>
      </c>
      <c r="BV35" t="s">
        <v>84</v>
      </c>
      <c r="BW35" t="s">
        <v>79</v>
      </c>
      <c r="BX35" t="s">
        <v>80</v>
      </c>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row>
    <row r="36" spans="1:702" ht="13.5" thickBot="1">
      <c r="G36" s="27">
        <f>SUM(G4:G35)</f>
        <v>11620663.199999997</v>
      </c>
      <c r="H36" s="35"/>
    </row>
    <row r="37" spans="1:702" ht="13.5" thickTop="1">
      <c r="G37" s="38"/>
    </row>
  </sheetData>
  <autoFilter ref="A3:BX35"/>
  <mergeCells count="1">
    <mergeCell ref="H2:BO2"/>
  </mergeCells>
  <pageMargins left="0.7" right="0.7" top="0.75" bottom="0.75" header="0.3" footer="0.3"/>
  <pageSetup paperSize="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pageSetUpPr fitToPage="1"/>
  </sheetPr>
  <dimension ref="A1:AAA14"/>
  <sheetViews>
    <sheetView workbookViewId="0">
      <pane ySplit="11" topLeftCell="A12" activePane="bottomLeft" state="frozen"/>
      <selection pane="bottomLeft" activeCell="B14" sqref="B14"/>
    </sheetView>
  </sheetViews>
  <sheetFormatPr defaultColWidth="9.1796875" defaultRowHeight="12.5" outlineLevelCol="1"/>
  <cols>
    <col min="1" max="1" width="9.1796875" style="3"/>
    <col min="2" max="2" width="20.453125" style="5" bestFit="1" customWidth="1"/>
    <col min="3" max="3" width="14.1796875" style="3" bestFit="1" customWidth="1"/>
    <col min="4" max="4" width="21.81640625" style="3" bestFit="1" customWidth="1"/>
    <col min="5" max="5" width="19.1796875" style="3" bestFit="1" customWidth="1"/>
    <col min="6" max="6" width="17.54296875" style="3" bestFit="1" customWidth="1"/>
    <col min="7" max="7" width="1.7265625" style="3" bestFit="1" customWidth="1"/>
    <col min="8" max="8" width="11.81640625" style="4" bestFit="1" customWidth="1"/>
    <col min="9" max="9" width="11.26953125" style="4" bestFit="1" customWidth="1" collapsed="1"/>
    <col min="10" max="10" width="14.7265625" style="4" hidden="1" customWidth="1" outlineLevel="1"/>
    <col min="11" max="11" width="21.453125" style="4" hidden="1" customWidth="1" outlineLevel="1"/>
    <col min="12" max="12" width="19.7265625" style="4" hidden="1" customWidth="1" outlineLevel="1"/>
    <col min="13" max="13" width="23.26953125" style="4" hidden="1" customWidth="1" outlineLevel="1"/>
    <col min="14" max="14" width="30.1796875" style="4" hidden="1" customWidth="1" outlineLevel="1"/>
    <col min="15" max="15" width="24.26953125" style="4" hidden="1" customWidth="1" outlineLevel="1"/>
    <col min="16" max="16" width="18" style="4" hidden="1" customWidth="1" outlineLevel="1"/>
    <col min="17" max="17" width="23.26953125" style="4" hidden="1" customWidth="1" outlineLevel="1"/>
    <col min="18" max="18" width="21.1796875" style="4" hidden="1" customWidth="1" outlineLevel="1"/>
    <col min="19" max="19" width="35.81640625" style="4" hidden="1" customWidth="1" outlineLevel="1"/>
    <col min="20" max="20" width="23.7265625" style="4" hidden="1" customWidth="1" outlineLevel="1"/>
    <col min="21" max="21" width="15.54296875" style="4" hidden="1" customWidth="1" outlineLevel="1"/>
    <col min="22" max="22" width="14.26953125" style="4" hidden="1" customWidth="1" outlineLevel="1"/>
    <col min="23" max="23" width="40.7265625" style="4" hidden="1" customWidth="1" outlineLevel="1"/>
    <col min="24" max="24" width="25.26953125" style="4" hidden="1" customWidth="1" outlineLevel="1"/>
    <col min="25" max="25" width="26.81640625" style="4" hidden="1" customWidth="1" outlineLevel="1"/>
    <col min="26" max="26" width="32.81640625" style="4" hidden="1" customWidth="1" outlineLevel="1"/>
    <col min="27" max="27" width="15.1796875" style="4" hidden="1" customWidth="1" outlineLevel="1"/>
    <col min="28" max="28" width="14.26953125" style="4" hidden="1" customWidth="1" outlineLevel="1"/>
    <col min="29" max="29" width="40.453125" style="4" hidden="1" customWidth="1" outlineLevel="1"/>
    <col min="30" max="30" width="31.54296875" style="4" hidden="1" customWidth="1" outlineLevel="1"/>
    <col min="31" max="31" width="26.81640625" style="4" hidden="1" customWidth="1" outlineLevel="1"/>
    <col min="32" max="32" width="14.453125" style="4" bestFit="1" customWidth="1" outlineLevel="1"/>
    <col min="33" max="33" width="12.1796875" style="4" bestFit="1" customWidth="1" collapsed="1"/>
    <col min="34" max="34" width="21.54296875" style="4" hidden="1" customWidth="1" outlineLevel="1"/>
    <col min="35" max="35" width="20" style="4" hidden="1" customWidth="1" outlineLevel="1"/>
    <col min="36" max="36" width="28.453125" style="4" hidden="1" customWidth="1" outlineLevel="1"/>
    <col min="37" max="37" width="21.54296875" style="4" hidden="1" customWidth="1" outlineLevel="1"/>
    <col min="38" max="38" width="24.81640625" style="4" hidden="1" customWidth="1" outlineLevel="1"/>
    <col min="39" max="39" width="18" style="4" hidden="1" customWidth="1" outlineLevel="1"/>
    <col min="40" max="40" width="20.1796875" style="4" hidden="1" customWidth="1" outlineLevel="1"/>
    <col min="41" max="41" width="34" style="4" hidden="1" customWidth="1" outlineLevel="1"/>
    <col min="42" max="42" width="16.26953125" style="4" hidden="1" customWidth="1" outlineLevel="1"/>
    <col min="43" max="43" width="29.26953125" style="4" hidden="1" customWidth="1" outlineLevel="1"/>
    <col min="44" max="44" width="9.7265625" style="4" bestFit="1" customWidth="1" collapsed="1"/>
    <col min="45" max="45" width="15.453125" style="4" hidden="1" customWidth="1" outlineLevel="1"/>
    <col min="46" max="46" width="21.26953125" style="4" hidden="1" customWidth="1" outlineLevel="1"/>
    <col min="47" max="47" width="20.54296875" style="4" hidden="1" customWidth="1" outlineLevel="1"/>
    <col min="48" max="48" width="15.453125" style="4" hidden="1" customWidth="1" outlineLevel="1"/>
    <col min="49" max="49" width="11.453125" style="4" bestFit="1" customWidth="1" collapsed="1"/>
    <col min="50" max="50" width="34.1796875" style="4" hidden="1" customWidth="1" outlineLevel="1"/>
    <col min="51" max="51" width="33.54296875" style="4" hidden="1" customWidth="1" outlineLevel="1"/>
    <col min="52" max="52" width="36.81640625" style="4" hidden="1" customWidth="1" outlineLevel="1"/>
    <col min="53" max="53" width="23.1796875" style="4" hidden="1" customWidth="1" outlineLevel="1"/>
    <col min="54" max="54" width="24.54296875" style="4" hidden="1" customWidth="1" outlineLevel="1"/>
    <col min="55" max="55" width="27.26953125" style="4" hidden="1" customWidth="1" outlineLevel="1"/>
    <col min="56" max="56" width="12.7265625" style="4" bestFit="1" customWidth="1" collapsed="1"/>
    <col min="57" max="57" width="23" style="4" hidden="1" customWidth="1" outlineLevel="1"/>
    <col min="58" max="58" width="38" style="4" hidden="1" customWidth="1" outlineLevel="1"/>
    <col min="59" max="59" width="36.7265625" style="4" hidden="1" customWidth="1" outlineLevel="1"/>
    <col min="60" max="60" width="38.453125" style="4" hidden="1" customWidth="1" outlineLevel="1"/>
    <col min="61" max="61" width="33.81640625" style="4" hidden="1" customWidth="1" outlineLevel="1"/>
    <col min="62" max="62" width="31.453125" style="4" hidden="1" customWidth="1" outlineLevel="1"/>
    <col min="63" max="63" width="23.26953125" style="4" hidden="1" customWidth="1" outlineLevel="1"/>
    <col min="64" max="64" width="25.54296875" style="4" hidden="1" customWidth="1" outlineLevel="1"/>
    <col min="65" max="65" width="28.54296875" style="4" hidden="1" customWidth="1" outlineLevel="1"/>
    <col min="66" max="66" width="35" style="4" hidden="1" customWidth="1" outlineLevel="1"/>
    <col min="67" max="67" width="22.54296875" style="4" hidden="1" customWidth="1" outlineLevel="1"/>
    <col min="68" max="68" width="35.7265625" style="4" hidden="1" customWidth="1" outlineLevel="1"/>
    <col min="69" max="69" width="8.54296875" style="3" bestFit="1" customWidth="1"/>
    <col min="70" max="70" width="14" style="3" bestFit="1" customWidth="1"/>
    <col min="71" max="71" width="11.54296875" style="3" bestFit="1" customWidth="1"/>
    <col min="72" max="72" width="11.7265625" style="3" bestFit="1" customWidth="1"/>
    <col min="73" max="73" width="12" style="3" bestFit="1" customWidth="1"/>
    <col min="74" max="74" width="14.26953125" style="3" bestFit="1" customWidth="1"/>
    <col min="75" max="75" width="18.26953125" style="3" bestFit="1" customWidth="1"/>
    <col min="76" max="76" width="10.1796875" style="3" bestFit="1" customWidth="1"/>
    <col min="77" max="77" width="12.81640625" style="3" bestFit="1" customWidth="1"/>
    <col min="78" max="16384" width="9.1796875" style="3"/>
  </cols>
  <sheetData>
    <row r="1" spans="1:703" ht="13">
      <c r="A1" s="36" t="s">
        <v>126</v>
      </c>
    </row>
    <row r="2" spans="1:703" ht="13">
      <c r="A2" s="35" t="s">
        <v>181</v>
      </c>
    </row>
    <row r="3" spans="1:703" ht="13">
      <c r="A3" s="37" t="s">
        <v>135</v>
      </c>
    </row>
    <row r="4" spans="1:703" ht="13">
      <c r="A4" s="35" t="s">
        <v>136</v>
      </c>
    </row>
    <row r="10" spans="1:703" ht="14.5">
      <c r="A10" s="1"/>
      <c r="B10" s="2" t="s">
        <v>81</v>
      </c>
      <c r="C10"/>
      <c r="D10"/>
      <c r="E10" s="33"/>
      <c r="F10"/>
      <c r="G10"/>
      <c r="H10" s="7"/>
      <c r="I10" s="46" t="s">
        <v>0</v>
      </c>
      <c r="J10" s="46"/>
      <c r="K10" s="46"/>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row>
    <row r="11" spans="1:703" ht="14.5">
      <c r="A11" s="1"/>
      <c r="B11" s="8" t="s">
        <v>1</v>
      </c>
      <c r="C11" t="s">
        <v>2</v>
      </c>
      <c r="D11" t="s">
        <v>3</v>
      </c>
      <c r="E11" t="s">
        <v>4</v>
      </c>
      <c r="F11" t="s">
        <v>5</v>
      </c>
      <c r="G11"/>
      <c r="H11" s="7" t="s">
        <v>6</v>
      </c>
      <c r="I11" s="7" t="s">
        <v>7</v>
      </c>
      <c r="J11" s="7" t="s">
        <v>8</v>
      </c>
      <c r="K11" s="7" t="s">
        <v>9</v>
      </c>
      <c r="L11" s="7" t="s">
        <v>10</v>
      </c>
      <c r="M11" s="7" t="s">
        <v>11</v>
      </c>
      <c r="N11" s="7" t="s">
        <v>12</v>
      </c>
      <c r="O11" s="7" t="s">
        <v>13</v>
      </c>
      <c r="P11" s="7" t="s">
        <v>14</v>
      </c>
      <c r="Q11" s="7" t="s">
        <v>15</v>
      </c>
      <c r="R11" s="7" t="s">
        <v>16</v>
      </c>
      <c r="S11" s="7" t="s">
        <v>17</v>
      </c>
      <c r="T11" s="7" t="s">
        <v>18</v>
      </c>
      <c r="U11" s="7" t="s">
        <v>19</v>
      </c>
      <c r="V11" s="7" t="s">
        <v>20</v>
      </c>
      <c r="W11" s="7" t="s">
        <v>21</v>
      </c>
      <c r="X11" s="7" t="s">
        <v>22</v>
      </c>
      <c r="Y11" s="7" t="s">
        <v>23</v>
      </c>
      <c r="Z11" s="7" t="s">
        <v>24</v>
      </c>
      <c r="AA11" s="7" t="s">
        <v>25</v>
      </c>
      <c r="AB11" s="7" t="s">
        <v>26</v>
      </c>
      <c r="AC11" s="7" t="s">
        <v>27</v>
      </c>
      <c r="AD11" s="7" t="s">
        <v>28</v>
      </c>
      <c r="AE11" s="7" t="s">
        <v>29</v>
      </c>
      <c r="AF11" s="7" t="s">
        <v>30</v>
      </c>
      <c r="AG11" s="7" t="s">
        <v>31</v>
      </c>
      <c r="AH11" s="7" t="s">
        <v>32</v>
      </c>
      <c r="AI11" s="7" t="s">
        <v>33</v>
      </c>
      <c r="AJ11" s="7" t="s">
        <v>34</v>
      </c>
      <c r="AK11" s="7" t="s">
        <v>35</v>
      </c>
      <c r="AL11" s="7" t="s">
        <v>36</v>
      </c>
      <c r="AM11" s="7" t="s">
        <v>37</v>
      </c>
      <c r="AN11" s="7" t="s">
        <v>38</v>
      </c>
      <c r="AO11" s="7" t="s">
        <v>39</v>
      </c>
      <c r="AP11" s="7" t="s">
        <v>40</v>
      </c>
      <c r="AQ11" s="7" t="s">
        <v>41</v>
      </c>
      <c r="AR11" s="7" t="s">
        <v>42</v>
      </c>
      <c r="AS11" s="7" t="s">
        <v>43</v>
      </c>
      <c r="AT11" s="7" t="s">
        <v>44</v>
      </c>
      <c r="AU11" s="7" t="s">
        <v>45</v>
      </c>
      <c r="AV11" s="7" t="s">
        <v>46</v>
      </c>
      <c r="AW11" s="7" t="s">
        <v>47</v>
      </c>
      <c r="AX11" s="7" t="s">
        <v>48</v>
      </c>
      <c r="AY11" s="7" t="s">
        <v>49</v>
      </c>
      <c r="AZ11" s="7" t="s">
        <v>50</v>
      </c>
      <c r="BA11" s="7" t="s">
        <v>51</v>
      </c>
      <c r="BB11" s="7" t="s">
        <v>52</v>
      </c>
      <c r="BC11" s="7" t="s">
        <v>53</v>
      </c>
      <c r="BD11" s="7" t="s">
        <v>54</v>
      </c>
      <c r="BE11" s="7" t="s">
        <v>55</v>
      </c>
      <c r="BF11" s="7" t="s">
        <v>56</v>
      </c>
      <c r="BG11" s="7" t="s">
        <v>57</v>
      </c>
      <c r="BH11" s="7" t="s">
        <v>58</v>
      </c>
      <c r="BI11" s="7" t="s">
        <v>59</v>
      </c>
      <c r="BJ11" s="7" t="s">
        <v>60</v>
      </c>
      <c r="BK11" s="7" t="s">
        <v>61</v>
      </c>
      <c r="BL11" s="7" t="s">
        <v>62</v>
      </c>
      <c r="BM11" s="7" t="s">
        <v>63</v>
      </c>
      <c r="BN11" s="7" t="s">
        <v>64</v>
      </c>
      <c r="BO11" s="7" t="s">
        <v>65</v>
      </c>
      <c r="BP11" s="7" t="s">
        <v>66</v>
      </c>
      <c r="BQ11" t="s">
        <v>67</v>
      </c>
      <c r="BR11" t="s">
        <v>68</v>
      </c>
      <c r="BS11" t="s">
        <v>69</v>
      </c>
      <c r="BT11" t="s">
        <v>70</v>
      </c>
      <c r="BU11" t="s">
        <v>71</v>
      </c>
      <c r="BV11" t="s">
        <v>72</v>
      </c>
      <c r="BW11" t="s">
        <v>73</v>
      </c>
      <c r="BX11" t="s">
        <v>74</v>
      </c>
      <c r="BY11" t="s">
        <v>75</v>
      </c>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row>
    <row r="12" spans="1:703" ht="14.5">
      <c r="A12"/>
      <c r="B12" s="6" t="s">
        <v>129</v>
      </c>
      <c r="C12" t="s">
        <v>7</v>
      </c>
      <c r="D12" t="s">
        <v>22</v>
      </c>
      <c r="E12">
        <v>2002020</v>
      </c>
      <c r="F12" t="s">
        <v>76</v>
      </c>
      <c r="G12" s="39" t="s">
        <v>139</v>
      </c>
      <c r="H12" s="7">
        <v>-6200000</v>
      </c>
      <c r="I12" s="7">
        <v>-6200000</v>
      </c>
      <c r="J12" s="7"/>
      <c r="K12" s="7"/>
      <c r="L12" s="7"/>
      <c r="M12" s="7"/>
      <c r="N12" s="7"/>
      <c r="O12" s="7"/>
      <c r="P12" s="7"/>
      <c r="Q12" s="7"/>
      <c r="R12" s="7"/>
      <c r="S12" s="7"/>
      <c r="T12" s="7"/>
      <c r="U12" s="7"/>
      <c r="V12" s="7"/>
      <c r="W12" s="7"/>
      <c r="X12" s="7">
        <v>-6200000</v>
      </c>
      <c r="Y12" s="7"/>
      <c r="Z12" s="7"/>
      <c r="AA12" s="7"/>
      <c r="AB12" s="7"/>
      <c r="AC12" s="7"/>
      <c r="AD12" s="7"/>
      <c r="AE12" s="7"/>
      <c r="AF12" s="7"/>
      <c r="AG12" s="7"/>
      <c r="AH12" s="7"/>
      <c r="AI12" s="7"/>
      <c r="AJ12" s="7"/>
      <c r="AK12" s="7"/>
      <c r="AL12" s="7"/>
      <c r="AM12" s="7"/>
      <c r="AN12" s="7"/>
      <c r="AO12" s="7"/>
      <c r="AP12" s="7"/>
      <c r="AQ12" s="7"/>
      <c r="AR12" s="7"/>
      <c r="AS12" s="7"/>
      <c r="AT12" s="7"/>
      <c r="AU12" s="7"/>
      <c r="AV12" s="7"/>
      <c r="AW12" s="7">
        <v>6200000</v>
      </c>
      <c r="AX12" s="7">
        <v>6200000</v>
      </c>
      <c r="AY12" s="7"/>
      <c r="AZ12" s="7"/>
      <c r="BA12" s="7"/>
      <c r="BB12" s="7"/>
      <c r="BC12" s="7"/>
      <c r="BD12" s="7"/>
      <c r="BE12" s="7"/>
      <c r="BF12" s="7"/>
      <c r="BG12" s="7"/>
      <c r="BH12" s="7"/>
      <c r="BI12" s="7"/>
      <c r="BJ12" s="7"/>
      <c r="BK12" s="7"/>
      <c r="BL12" s="7"/>
      <c r="BM12" s="7"/>
      <c r="BN12" s="7"/>
      <c r="BO12" s="7"/>
      <c r="BP12" s="7"/>
      <c r="BQ12" s="9" t="s">
        <v>127</v>
      </c>
      <c r="BR12" s="9" t="s">
        <v>127</v>
      </c>
      <c r="BS12" s="9" t="s">
        <v>127</v>
      </c>
      <c r="BT12" t="s">
        <v>77</v>
      </c>
      <c r="BU12" t="s">
        <v>78</v>
      </c>
      <c r="BV12" t="s">
        <v>126</v>
      </c>
      <c r="BW12" t="s">
        <v>130</v>
      </c>
      <c r="BX12" t="s">
        <v>79</v>
      </c>
      <c r="BY12" t="s">
        <v>80</v>
      </c>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row>
    <row r="13" spans="1:703" ht="13.5" thickBot="1">
      <c r="G13" s="40" t="s">
        <v>140</v>
      </c>
      <c r="H13" s="41">
        <f>H12</f>
        <v>-6200000</v>
      </c>
      <c r="I13" s="35" t="s">
        <v>138</v>
      </c>
    </row>
    <row r="14" spans="1:703" ht="13.5" thickTop="1">
      <c r="H14" s="38" t="s">
        <v>137</v>
      </c>
    </row>
  </sheetData>
  <autoFilter ref="B11:BY12"/>
  <mergeCells count="1">
    <mergeCell ref="I10:BP10"/>
  </mergeCells>
  <pageMargins left="0.7" right="0.7" top="0.75" bottom="0.75" header="0.3" footer="0.3"/>
  <pageSetup paperSize="5"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PPE Land and buildings Lead She</vt:lpstr>
      <vt:lpstr>K02.1 2005000 Plant &amp; Machinery</vt:lpstr>
      <vt:lpstr>K02.2 2000020 building</vt:lpstr>
      <vt:lpstr>K2.4 2000020 Disposal</vt:lpstr>
    </vt:vector>
  </TitlesOfParts>
  <Company>Ernst &amp; Young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Nawaz</dc:creator>
  <cp:lastModifiedBy>centejo1</cp:lastModifiedBy>
  <cp:lastPrinted>2019-01-31T14:22:01Z</cp:lastPrinted>
  <dcterms:created xsi:type="dcterms:W3CDTF">2016-08-31T19:24:34Z</dcterms:created>
  <dcterms:modified xsi:type="dcterms:W3CDTF">2019-01-31T14:23:18Z</dcterms:modified>
</cp:coreProperties>
</file>