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431"/>
  <workbookPr codeName="ThisWorkbook"/>
  <mc:AlternateContent xmlns:mc="http://schemas.openxmlformats.org/markup-compatibility/2006">
    <mc:Choice Requires="x15">
      <x15ac:absPath xmlns:x15ac="http://schemas.microsoft.com/office/spreadsheetml/2010/11/ac" url="Y:\1 - Audit Academy\1a - New Staff\FY19 - WIP - Maintenance\FY19 WIP\5 - ILP Artifacts\L8\Activity 5\B - Payroll\"/>
    </mc:Choice>
  </mc:AlternateContent>
  <bookViews>
    <workbookView xWindow="0" yWindow="0" windowWidth="20490" windowHeight="7760" firstSheet="2" activeTab="2"/>
  </bookViews>
  <sheets>
    <sheet name="TB Trial Balance" sheetId="5" state="hidden" r:id="rId1"/>
    <sheet name="V01 COS Lead" sheetId="6" state="hidden" r:id="rId2"/>
    <sheet name="VB01 Payroll Expense Lead Sheet" sheetId="9" r:id="rId3"/>
    <sheet name="VB02 Journal Entries" sheetId="7" r:id="rId4"/>
    <sheet name="VB03 Analytical Procedures" sheetId="8" r:id="rId5"/>
  </sheets>
  <externalReferences>
    <externalReference r:id="rId6"/>
    <externalReference r:id="rId7"/>
  </externalReferences>
  <definedNames>
    <definedName name="_xlnm._FilterDatabase" localSheetId="0" hidden="1">'TB Trial Balance'!$B$10:$J$928</definedName>
    <definedName name="_xlnm._FilterDatabase" localSheetId="3" hidden="1">'VB02 Journal Entries'!$B$8:$V$60</definedName>
    <definedName name="lstDDCutOff" localSheetId="1">[1]DataLookups!$BU$2:$BU$6</definedName>
    <definedName name="lstDDCutOff">[2]DataLookups!$BU$2:$BU$6</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36" i="8" l="1"/>
  <c r="H36" i="8"/>
  <c r="D37" i="8" l="1"/>
  <c r="D38" i="8" s="1"/>
  <c r="E37" i="8"/>
  <c r="E38" i="8" s="1"/>
  <c r="F37" i="8"/>
  <c r="F38" i="8" s="1"/>
  <c r="G37" i="8"/>
  <c r="G38" i="8" s="1"/>
  <c r="H37" i="8"/>
  <c r="H38" i="8" s="1"/>
  <c r="I37" i="8"/>
  <c r="I38" i="8" s="1"/>
  <c r="J37" i="8"/>
  <c r="J38" i="8" s="1"/>
  <c r="K37" i="8"/>
  <c r="K38" i="8" s="1"/>
  <c r="L37" i="8"/>
  <c r="L38" i="8" s="1"/>
  <c r="M37" i="8"/>
  <c r="M38" i="8" s="1"/>
  <c r="N37" i="8"/>
  <c r="N38" i="8" s="1"/>
  <c r="C37" i="8"/>
  <c r="C38" i="8" s="1"/>
  <c r="Q34" i="8"/>
  <c r="O34" i="8"/>
  <c r="D35" i="8"/>
  <c r="E35" i="8"/>
  <c r="F35" i="8"/>
  <c r="G35" i="8"/>
  <c r="H35" i="8"/>
  <c r="I35" i="8"/>
  <c r="J35" i="8"/>
  <c r="K35" i="8"/>
  <c r="L35" i="8"/>
  <c r="M35" i="8"/>
  <c r="N35" i="8"/>
  <c r="C35" i="8"/>
  <c r="L33" i="8"/>
  <c r="N33" i="8"/>
  <c r="M33" i="8"/>
  <c r="K33" i="8"/>
  <c r="J33" i="8"/>
  <c r="I33" i="8"/>
  <c r="H33" i="8"/>
  <c r="G33" i="8"/>
  <c r="F33" i="8"/>
  <c r="E33" i="8"/>
  <c r="D33" i="8"/>
  <c r="O32" i="8"/>
  <c r="H38" i="7" l="1"/>
  <c r="H34" i="7"/>
  <c r="H10" i="7"/>
  <c r="I60" i="7"/>
  <c r="J15" i="9" l="1"/>
  <c r="K15" i="9" s="1"/>
  <c r="J16" i="9"/>
  <c r="K16" i="9" s="1"/>
  <c r="J17" i="9"/>
  <c r="K17" i="9" s="1"/>
  <c r="J18" i="9"/>
  <c r="K18" i="9" s="1"/>
  <c r="J19" i="9"/>
  <c r="K19" i="9" s="1"/>
  <c r="J20" i="9"/>
  <c r="K20" i="9" s="1"/>
  <c r="J21" i="9"/>
  <c r="K21" i="9" s="1"/>
  <c r="J22" i="9"/>
  <c r="K22" i="9" s="1"/>
  <c r="J23" i="9"/>
  <c r="K23" i="9" s="1"/>
  <c r="J24" i="9"/>
  <c r="K24" i="9" s="1"/>
  <c r="J25" i="9"/>
  <c r="K25" i="9" s="1"/>
  <c r="J26" i="9"/>
  <c r="K26" i="9" s="1"/>
  <c r="J27" i="9"/>
  <c r="K27" i="9" s="1"/>
  <c r="J28" i="9"/>
  <c r="K28" i="9" s="1"/>
  <c r="J29" i="9"/>
  <c r="K29" i="9" s="1"/>
  <c r="J30" i="9"/>
  <c r="K30" i="9" s="1"/>
  <c r="J31" i="9"/>
  <c r="K31" i="9" s="1"/>
  <c r="J32" i="9"/>
  <c r="K32" i="9" s="1"/>
  <c r="J33" i="9"/>
  <c r="K33" i="9" s="1"/>
  <c r="J34" i="9"/>
  <c r="K34" i="9" s="1"/>
  <c r="J35" i="9"/>
  <c r="K35" i="9" s="1"/>
  <c r="J36" i="9"/>
  <c r="K36" i="9" s="1"/>
  <c r="H37" i="9"/>
  <c r="F37" i="9"/>
  <c r="J14" i="9" l="1"/>
  <c r="K14" i="9" s="1"/>
  <c r="J56" i="7" l="1"/>
  <c r="I55" i="7"/>
  <c r="M54" i="7"/>
  <c r="M53" i="7"/>
  <c r="H52" i="7"/>
  <c r="J52" i="7" s="1"/>
  <c r="I51" i="7"/>
  <c r="H50" i="7"/>
  <c r="M50" i="7" s="1"/>
  <c r="M49" i="7"/>
  <c r="J48" i="7"/>
  <c r="I47" i="7"/>
  <c r="M46" i="7"/>
  <c r="M45" i="7"/>
  <c r="H44" i="7"/>
  <c r="J44" i="7" s="1"/>
  <c r="I43" i="7"/>
  <c r="H42" i="7"/>
  <c r="M42" i="7" s="1"/>
  <c r="M41" i="7"/>
  <c r="H40" i="7"/>
  <c r="J40" i="7" s="1"/>
  <c r="I39" i="7"/>
  <c r="M38" i="7"/>
  <c r="M37" i="7"/>
  <c r="H36" i="7"/>
  <c r="J36" i="7" s="1"/>
  <c r="I35" i="7"/>
  <c r="M34" i="7"/>
  <c r="M33" i="7"/>
  <c r="J32" i="7"/>
  <c r="I31" i="7"/>
  <c r="M30" i="7"/>
  <c r="M29" i="7"/>
  <c r="H28" i="7"/>
  <c r="J28" i="7" s="1"/>
  <c r="I27" i="7"/>
  <c r="H26" i="7"/>
  <c r="M26" i="7" s="1"/>
  <c r="M25" i="7"/>
  <c r="H24" i="7"/>
  <c r="J24" i="7" s="1"/>
  <c r="I23" i="7"/>
  <c r="H22" i="7"/>
  <c r="M22" i="7" s="1"/>
  <c r="M21" i="7"/>
  <c r="H20" i="7"/>
  <c r="J20" i="7" s="1"/>
  <c r="I19" i="7"/>
  <c r="H18" i="7"/>
  <c r="M18" i="7" s="1"/>
  <c r="M17" i="7"/>
  <c r="H16" i="7"/>
  <c r="J16" i="7" s="1"/>
  <c r="I15" i="7"/>
  <c r="H14" i="7"/>
  <c r="M13" i="7"/>
  <c r="H12" i="7"/>
  <c r="J12" i="7" s="1"/>
  <c r="I11" i="7"/>
  <c r="M10" i="7"/>
  <c r="M9" i="7"/>
  <c r="M14" i="7" l="1"/>
  <c r="I61" i="7"/>
  <c r="J393" i="6"/>
  <c r="H393" i="6"/>
  <c r="J53" i="5" l="1"/>
</calcChain>
</file>

<file path=xl/sharedStrings.xml><?xml version="1.0" encoding="utf-8"?>
<sst xmlns="http://schemas.openxmlformats.org/spreadsheetml/2006/main" count="5078" uniqueCount="681">
  <si>
    <t>Current</t>
  </si>
  <si>
    <t>Prior</t>
  </si>
  <si>
    <t>Period</t>
  </si>
  <si>
    <t>Ending Date</t>
  </si>
  <si>
    <t>AR - Intercompany receivables</t>
  </si>
  <si>
    <t>AR - Trade receivables</t>
  </si>
  <si>
    <t>Cash - Bank</t>
  </si>
  <si>
    <t>AR - Deferred tax asset</t>
  </si>
  <si>
    <t>Cash - Cash pooling</t>
  </si>
  <si>
    <t>AR - Tax credits</t>
  </si>
  <si>
    <t>Cash - Petty cash</t>
  </si>
  <si>
    <t>AR - Other receivables</t>
  </si>
  <si>
    <t>Inv - Finished goods</t>
  </si>
  <si>
    <t>Inv - Raw materials and consumables</t>
  </si>
  <si>
    <t>INV - Work in progress</t>
  </si>
  <si>
    <t>Investments</t>
  </si>
  <si>
    <t>Other assets</t>
  </si>
  <si>
    <t>PPE -Industrial and commercial equipment</t>
  </si>
  <si>
    <t>IA -Goodwill</t>
  </si>
  <si>
    <t>PPE -Land and buildings</t>
  </si>
  <si>
    <t>IA -Concessions, licenses and trademarks</t>
  </si>
  <si>
    <t>PPE -Plant and machinery</t>
  </si>
  <si>
    <t>IA -Intangible assets in progress</t>
  </si>
  <si>
    <t>IA -Other intangible assets</t>
  </si>
  <si>
    <t>PPE -Tangible assets in progress</t>
  </si>
  <si>
    <t>Prepayments</t>
  </si>
  <si>
    <t>IA -Patents</t>
  </si>
  <si>
    <t>AP - Intercompany payables</t>
  </si>
  <si>
    <t>AP - Other payables</t>
  </si>
  <si>
    <t>AP - Other tax payables</t>
  </si>
  <si>
    <t>AP - Tax payables</t>
  </si>
  <si>
    <t>AP - Trade payables</t>
  </si>
  <si>
    <t>Accrued expenses</t>
  </si>
  <si>
    <t>Deferred income</t>
  </si>
  <si>
    <t>Other charges</t>
  </si>
  <si>
    <t>Provision for deferred taxation</t>
  </si>
  <si>
    <t>Provision for future employee costs</t>
  </si>
  <si>
    <t>Legal reserve</t>
  </si>
  <si>
    <t>Profit &amp; loss reserve</t>
  </si>
  <si>
    <t>Revaluation reserve</t>
  </si>
  <si>
    <t>Share capital</t>
  </si>
  <si>
    <t>Other financial income</t>
  </si>
  <si>
    <t>Sales -Changes in inventories fin.prod.</t>
  </si>
  <si>
    <t>Sales -Other revenues and income</t>
  </si>
  <si>
    <t>Foreign exchange gains</t>
  </si>
  <si>
    <t>Other extraordinary income</t>
  </si>
  <si>
    <t>Sales -Sales of goods and services</t>
  </si>
  <si>
    <t>COS -Cost of services</t>
  </si>
  <si>
    <t>COS -Costs for materials, consum., etc</t>
  </si>
  <si>
    <t>COS -Change inventories of materials,</t>
  </si>
  <si>
    <t>COS -Costs for use of third party assets</t>
  </si>
  <si>
    <t>COS -Depreciation and impairment</t>
  </si>
  <si>
    <t>COS -Other operating expenses</t>
  </si>
  <si>
    <t>COS -Personnel costs</t>
  </si>
  <si>
    <t>COS -Provisions for risks</t>
  </si>
  <si>
    <t>Fin Costs -Foreign exchange losses</t>
  </si>
  <si>
    <t>Fin Costs -Interest and other</t>
  </si>
  <si>
    <t>Taxes - Current taxes</t>
  </si>
  <si>
    <t>Taxes - Deferred tax assets liabilities</t>
  </si>
  <si>
    <t>12/31/20X6</t>
  </si>
  <si>
    <t>Summit Equipment</t>
  </si>
  <si>
    <t>Trial Balance</t>
  </si>
  <si>
    <r>
      <t>|-----------</t>
    </r>
    <r>
      <rPr>
        <b/>
        <sz val="10"/>
        <color indexed="12"/>
        <rFont val="Arial"/>
        <family val="2"/>
      </rPr>
      <t xml:space="preserve"> PY </t>
    </r>
    <r>
      <rPr>
        <b/>
        <sz val="10"/>
        <color indexed="12"/>
        <rFont val="System"/>
      </rPr>
      <t>-----------|</t>
    </r>
  </si>
  <si>
    <r>
      <t>|---------------</t>
    </r>
    <r>
      <rPr>
        <b/>
        <sz val="10"/>
        <color rgb="FFFF0000"/>
        <rFont val="Arial"/>
        <family val="2"/>
      </rPr>
      <t xml:space="preserve"> F </t>
    </r>
    <r>
      <rPr>
        <b/>
        <sz val="10"/>
        <color rgb="FFFF0000"/>
        <rFont val="System"/>
      </rPr>
      <t>---------------|</t>
    </r>
  </si>
  <si>
    <t>Account Type</t>
  </si>
  <si>
    <t>Account Class</t>
  </si>
  <si>
    <t>Prior Project Account Class</t>
  </si>
  <si>
    <t>Account Number</t>
  </si>
  <si>
    <t>Account Name</t>
  </si>
  <si>
    <t>Assets</t>
  </si>
  <si>
    <t>Credit deferred tax assets</t>
  </si>
  <si>
    <t>Bank A - 10</t>
  </si>
  <si>
    <t>Bank B - 1</t>
  </si>
  <si>
    <t>Bank D - 1</t>
  </si>
  <si>
    <t>Receivables -  foreign subsidiaries</t>
  </si>
  <si>
    <t>Receivables -  foreign subsidiaries invoices to be issued</t>
  </si>
  <si>
    <t>Intercompany cash pooling - bank 1</t>
  </si>
  <si>
    <t>Intercompany cash pooling - bank 2</t>
  </si>
  <si>
    <t>Intercompany cash pooling - bank 3</t>
  </si>
  <si>
    <t>Intercompany cash pooling - bank 4</t>
  </si>
  <si>
    <t>Due to bank-1510000</t>
  </si>
  <si>
    <t>Credit environmental levy</t>
  </si>
  <si>
    <t>Loans to Shop</t>
  </si>
  <si>
    <t>Refunds</t>
  </si>
  <si>
    <t>Deposits</t>
  </si>
  <si>
    <t>Employees expenses</t>
  </si>
  <si>
    <t>Petty cash 1</t>
  </si>
  <si>
    <t>Petty cash 3</t>
  </si>
  <si>
    <t>Petty cash 5</t>
  </si>
  <si>
    <t>Wages bank account</t>
  </si>
  <si>
    <t>Bank E - 4</t>
  </si>
  <si>
    <t>Financial administration receivables</t>
  </si>
  <si>
    <t>Treasury charges VAT</t>
  </si>
  <si>
    <t>Customer invoices to be issued</t>
  </si>
  <si>
    <t>Credit notes to be issued</t>
  </si>
  <si>
    <t>Receivables - domestic customer</t>
  </si>
  <si>
    <t>Receivables - in receivership</t>
  </si>
  <si>
    <t>Receivables - customers other sales</t>
  </si>
  <si>
    <t>Allowance for doubtful accounts</t>
  </si>
  <si>
    <t>Allowance for doubtful accounts taxed</t>
  </si>
  <si>
    <t>Receivables - factored</t>
  </si>
  <si>
    <t>Receivables - factored technical account</t>
  </si>
  <si>
    <t>Receivables - factored2</t>
  </si>
  <si>
    <t>Receivables - factored2 technical account</t>
  </si>
  <si>
    <t>Receivables - related domestic</t>
  </si>
  <si>
    <t>Receivables - related domestic bills to be issued</t>
  </si>
  <si>
    <t>Receivables - EU foreign customers</t>
  </si>
  <si>
    <t>Receivables -  related foreign</t>
  </si>
  <si>
    <t>Receivables -  related foreign invoices to be issued</t>
  </si>
  <si>
    <t>Receivables -  foreign customers outside the EU</t>
  </si>
  <si>
    <t>Factored invoices receivable 1</t>
  </si>
  <si>
    <t>Factored invoices receivable 2</t>
  </si>
  <si>
    <t>Advances for fixed assets to be received</t>
  </si>
  <si>
    <t>Brands</t>
  </si>
  <si>
    <t>Trademarks and brands 1</t>
  </si>
  <si>
    <t>Trademarks and brands 2</t>
  </si>
  <si>
    <t>Brands amortisation</t>
  </si>
  <si>
    <t>Trademarks and brands 1 amortisation</t>
  </si>
  <si>
    <t>Trademarks and brands 2 amortisation</t>
  </si>
  <si>
    <t>Finished product</t>
  </si>
  <si>
    <t>Allowance for doubtful finished products</t>
  </si>
  <si>
    <t>Goodwill 1</t>
  </si>
  <si>
    <t>Goodwill 2</t>
  </si>
  <si>
    <t>Goodwill 3</t>
  </si>
  <si>
    <t>Goodwill 1 amortisation</t>
  </si>
  <si>
    <t>Goodwill 2 amortisation</t>
  </si>
  <si>
    <t>Goodwill 3 amortisation</t>
  </si>
  <si>
    <t>Raw materials</t>
  </si>
  <si>
    <t>Bulk</t>
  </si>
  <si>
    <t>Packaging</t>
  </si>
  <si>
    <t>Other materials</t>
  </si>
  <si>
    <t>Intangible assets in progress</t>
  </si>
  <si>
    <t>Intangible assets under IT</t>
  </si>
  <si>
    <t>Work in progress</t>
  </si>
  <si>
    <t>Other intangible assets 1</t>
  </si>
  <si>
    <t>Other intangible assets 2</t>
  </si>
  <si>
    <t>Other intangible assets amortisation 1</t>
  </si>
  <si>
    <t>Other intangible assets amortisation 2</t>
  </si>
  <si>
    <t>Deferred charges</t>
  </si>
  <si>
    <t>Amortisation of deferred charges</t>
  </si>
  <si>
    <t>Premises Improvement</t>
  </si>
  <si>
    <t>Premises Improvement amortisation</t>
  </si>
  <si>
    <t>Patents</t>
  </si>
  <si>
    <t>Patents amortisation</t>
  </si>
  <si>
    <t>Software</t>
  </si>
  <si>
    <t>Sortware amortisation</t>
  </si>
  <si>
    <t>Investments in subsidiaries</t>
  </si>
  <si>
    <t>Equipment</t>
  </si>
  <si>
    <t>Accumulated depreciation equipment</t>
  </si>
  <si>
    <t>Electronic machines</t>
  </si>
  <si>
    <t>Accumulated depreciation electronic machines</t>
  </si>
  <si>
    <t>Furniture and fixtures</t>
  </si>
  <si>
    <t>Accumulated depreciation furniture and fixtures</t>
  </si>
  <si>
    <t>Office machines</t>
  </si>
  <si>
    <t>Accumulated depreciation office equipment</t>
  </si>
  <si>
    <t>Industrial land</t>
  </si>
  <si>
    <t>Other land</t>
  </si>
  <si>
    <t>Building depreciation</t>
  </si>
  <si>
    <t>Industrial buildings</t>
  </si>
  <si>
    <t>General plant</t>
  </si>
  <si>
    <t>Accumulated depreciation general plant</t>
  </si>
  <si>
    <t>Specific plant and machinery</t>
  </si>
  <si>
    <t>Accumulated depreciation specific plant and machinery</t>
  </si>
  <si>
    <t>Machinery 1</t>
  </si>
  <si>
    <t>Accumulated depreciation machinery 1</t>
  </si>
  <si>
    <t>Machinery 2</t>
  </si>
  <si>
    <t>Accumulated depreciation machinery 2</t>
  </si>
  <si>
    <t>Air conditioning</t>
  </si>
  <si>
    <t>Accumulated depreciation air conditioning</t>
  </si>
  <si>
    <t>Tangible assets in progress</t>
  </si>
  <si>
    <t>Temporary buildings</t>
  </si>
  <si>
    <t>Accumulated depreciation buildings</t>
  </si>
  <si>
    <t>Internal transport</t>
  </si>
  <si>
    <t>Accumulated depreciation internal transport</t>
  </si>
  <si>
    <t>Various PPE</t>
  </si>
  <si>
    <t>Accumulated depreciation various PPE</t>
  </si>
  <si>
    <t>Liabilities</t>
  </si>
  <si>
    <t>Payables - Domestic suppliers</t>
  </si>
  <si>
    <t>Payables - Invoices to be received</t>
  </si>
  <si>
    <t>Purchase credit notes to be received</t>
  </si>
  <si>
    <t>Payables - customer  promotions</t>
  </si>
  <si>
    <t>Invoices to be received - promotions</t>
  </si>
  <si>
    <t>Invoices to be received current year</t>
  </si>
  <si>
    <t>Payables - amounts owed to professionals</t>
  </si>
  <si>
    <t>Bills to receive goods ( GR / IR )</t>
  </si>
  <si>
    <t>Invoices to be received services ( GR / IR )</t>
  </si>
  <si>
    <t>Payables - related companies domestic</t>
  </si>
  <si>
    <t>Invoices  receivable from related companies domestic</t>
  </si>
  <si>
    <t>Payables - foreign Suppliers</t>
  </si>
  <si>
    <t>Payables - foreign related companies</t>
  </si>
  <si>
    <t>Payables - Foreign suppliers outside the EU</t>
  </si>
  <si>
    <t>Due to foreign subsidiaries</t>
  </si>
  <si>
    <t>Corporation tax advances 1</t>
  </si>
  <si>
    <t>Corporation tax advances 2</t>
  </si>
  <si>
    <t>Treasury withholding tax on interest income</t>
  </si>
  <si>
    <t>Withholding tax on employee</t>
  </si>
  <si>
    <t>Withholding tax on self-employment</t>
  </si>
  <si>
    <t>Corportation tax 1</t>
  </si>
  <si>
    <t>Corportation tax 2</t>
  </si>
  <si>
    <t>Other receivables</t>
  </si>
  <si>
    <t>Treasury Fund</t>
  </si>
  <si>
    <t>Liabilities to third parties for discounts</t>
  </si>
  <si>
    <t>Other payables to third-party</t>
  </si>
  <si>
    <t>Employees for salaries to be paid</t>
  </si>
  <si>
    <t>Employee other bonus awards</t>
  </si>
  <si>
    <t>Employee bonus awards</t>
  </si>
  <si>
    <t>Employees  hours to recover</t>
  </si>
  <si>
    <t>Employees holidays accrued</t>
  </si>
  <si>
    <t>Union fee employees for outstanding</t>
  </si>
  <si>
    <t>Substitute tax</t>
  </si>
  <si>
    <t>Sundry creditors</t>
  </si>
  <si>
    <t>Other taxes 1</t>
  </si>
  <si>
    <t>Other taxes 2</t>
  </si>
  <si>
    <t>Other taxes 3</t>
  </si>
  <si>
    <t>Other taxes 4</t>
  </si>
  <si>
    <t>Other taxes 5</t>
  </si>
  <si>
    <t>Other taxes 6</t>
  </si>
  <si>
    <t>Other taxes 7</t>
  </si>
  <si>
    <t>Other taxes 8</t>
  </si>
  <si>
    <t>Social security contributions other bonus awards</t>
  </si>
  <si>
    <t>Social security contributions  bonus awards</t>
  </si>
  <si>
    <t>Social security contributions hours to recover</t>
  </si>
  <si>
    <t>Social security contributions holidays</t>
  </si>
  <si>
    <t>Other charges-4010000</t>
  </si>
  <si>
    <t>Other charges-4010005</t>
  </si>
  <si>
    <t>Other charges-4010010</t>
  </si>
  <si>
    <t>Other charges-4010011</t>
  </si>
  <si>
    <t>Other liabilities 1</t>
  </si>
  <si>
    <t>Other liabilities 2</t>
  </si>
  <si>
    <t>Credit treasury fund</t>
  </si>
  <si>
    <t>Provision for future employee costs-1140440</t>
  </si>
  <si>
    <t>Provision for future employee costs-4100000</t>
  </si>
  <si>
    <t>Provision for future employee costs-4100004</t>
  </si>
  <si>
    <t>Provision for deferred taxation-4020000</t>
  </si>
  <si>
    <t>Equity</t>
  </si>
  <si>
    <t>Profit from previous years</t>
  </si>
  <si>
    <t>Opening balance</t>
  </si>
  <si>
    <t>Closing balance</t>
  </si>
  <si>
    <t>Revenue</t>
  </si>
  <si>
    <t>Domestic sales finished products</t>
  </si>
  <si>
    <t>Sales to shop</t>
  </si>
  <si>
    <t>Domestic sales commodities</t>
  </si>
  <si>
    <t>Domestic sales packaging material</t>
  </si>
  <si>
    <t>Selling scrap and obsolete materials</t>
  </si>
  <si>
    <t>Sales of materials 2nd and 3rd choice</t>
  </si>
  <si>
    <t>Sales Domestic finished products</t>
  </si>
  <si>
    <t>Sales foreign finished products</t>
  </si>
  <si>
    <t>Foreign sales subsidiaries finished products</t>
  </si>
  <si>
    <t>Foreign sales related finished products</t>
  </si>
  <si>
    <t>Foreign sales subsidiaries commodities</t>
  </si>
  <si>
    <t>Foreign sales subsidiaries materials</t>
  </si>
  <si>
    <t>Sales for giveaways</t>
  </si>
  <si>
    <t>Trade discounts</t>
  </si>
  <si>
    <t>Discounts Domestic cash</t>
  </si>
  <si>
    <t>Credit note allowances</t>
  </si>
  <si>
    <t>Credit notes annual allowances</t>
  </si>
  <si>
    <t>Credit notes volume</t>
  </si>
  <si>
    <t>Notes credit discounts compensatory</t>
  </si>
  <si>
    <t>Use of provision made</t>
  </si>
  <si>
    <t>Credit notes rebates</t>
  </si>
  <si>
    <t>Discounts from customers</t>
  </si>
  <si>
    <t>Foreign trade discounts</t>
  </si>
  <si>
    <t>Other extraordinary income 1</t>
  </si>
  <si>
    <t>Recovery of expenses canteen</t>
  </si>
  <si>
    <t>Recharge of staff costs</t>
  </si>
  <si>
    <t>Various income</t>
  </si>
  <si>
    <t>Reimbursement costs phone calls</t>
  </si>
  <si>
    <t>Recovery of insurance premiums</t>
  </si>
  <si>
    <t>Discounts and allowances active</t>
  </si>
  <si>
    <t>Disposal of assets</t>
  </si>
  <si>
    <t>Royalties</t>
  </si>
  <si>
    <t>Recovery / claims / deficiencies</t>
  </si>
  <si>
    <t>Pallet charges</t>
  </si>
  <si>
    <t>Pallets returns</t>
  </si>
  <si>
    <t>Period income</t>
  </si>
  <si>
    <t>Utilisation of provision for future risks and charges</t>
  </si>
  <si>
    <t>Prior year income customers</t>
  </si>
  <si>
    <t>Prior year listing</t>
  </si>
  <si>
    <t>Prior year promo</t>
  </si>
  <si>
    <t>Interest income on other receivables</t>
  </si>
  <si>
    <t>Interest income  bank</t>
  </si>
  <si>
    <t>Interest income intercompany banking</t>
  </si>
  <si>
    <t>Work in progress - opening balance</t>
  </si>
  <si>
    <t>Finished goods inventories - opening</t>
  </si>
  <si>
    <t>Work in progress - closing</t>
  </si>
  <si>
    <t>Finished goods - closing</t>
  </si>
  <si>
    <t>Discounts earned on loans</t>
  </si>
  <si>
    <t>Bankruptcy recovery</t>
  </si>
  <si>
    <t>Expenses</t>
  </si>
  <si>
    <t>Opening balance commodities</t>
  </si>
  <si>
    <t>Opening balance bulk goods</t>
  </si>
  <si>
    <t>Opening balance packaging</t>
  </si>
  <si>
    <t>Opening balance promotional material</t>
  </si>
  <si>
    <t>Closing balance commodities</t>
  </si>
  <si>
    <t>Closing balance bulk goods</t>
  </si>
  <si>
    <t>Closing balance pckaging</t>
  </si>
  <si>
    <t>Closing balance promotional material</t>
  </si>
  <si>
    <t>Provision for inventory write-down</t>
  </si>
  <si>
    <t>Utilisation of provision for impairment of inventories</t>
  </si>
  <si>
    <t>Revenues from fees charged</t>
  </si>
  <si>
    <t>Recoveries of expenses</t>
  </si>
  <si>
    <t>Commissions</t>
  </si>
  <si>
    <t>Promotional expenses 2</t>
  </si>
  <si>
    <t>Promotional expenses 3</t>
  </si>
  <si>
    <t>Promotional expenses 4</t>
  </si>
  <si>
    <t>Promotional expenses 6</t>
  </si>
  <si>
    <t>Promotional expenses 7</t>
  </si>
  <si>
    <t>Promotional expenses 8</t>
  </si>
  <si>
    <t>Samples to consumers</t>
  </si>
  <si>
    <t>Consumer promotions 1</t>
  </si>
  <si>
    <t>Consumer promotions 2</t>
  </si>
  <si>
    <t>Sponsorships and Special Events</t>
  </si>
  <si>
    <t>Transport  domestic purchases</t>
  </si>
  <si>
    <t>Transport foreign purchases</t>
  </si>
  <si>
    <t>Transport foreign sales</t>
  </si>
  <si>
    <t>Transport domestic sales</t>
  </si>
  <si>
    <t>Transportation various domestic</t>
  </si>
  <si>
    <t>Transportation various foreign</t>
  </si>
  <si>
    <t>Loading and unloading charges</t>
  </si>
  <si>
    <t>Other transport 1</t>
  </si>
  <si>
    <t>Other transport 2</t>
  </si>
  <si>
    <t>Handling Finished Product</t>
  </si>
  <si>
    <t>Other transport 3</t>
  </si>
  <si>
    <t>Environmental charges and levy 1</t>
  </si>
  <si>
    <t>Environmental charges and levy 2</t>
  </si>
  <si>
    <t>Environmental charges and levy 3</t>
  </si>
  <si>
    <t>Environmental charges and levy 4</t>
  </si>
  <si>
    <t>Environmental charges and levy 5</t>
  </si>
  <si>
    <t>Expenses for meals and lodging deductible</t>
  </si>
  <si>
    <t>Canteen</t>
  </si>
  <si>
    <t>Restaurant</t>
  </si>
  <si>
    <t>Charges catering</t>
  </si>
  <si>
    <t>Charges for courses update</t>
  </si>
  <si>
    <t>Expenses for medical care</t>
  </si>
  <si>
    <t>Welfare costs</t>
  </si>
  <si>
    <t>Service agency for temporary employment</t>
  </si>
  <si>
    <t>Temporary employment</t>
  </si>
  <si>
    <t>Electric</t>
  </si>
  <si>
    <t>Lighting</t>
  </si>
  <si>
    <t>Gas and fuel oil</t>
  </si>
  <si>
    <t>Charges fixed telephone</t>
  </si>
  <si>
    <t>Cell phone expenses</t>
  </si>
  <si>
    <t>GPRS charges</t>
  </si>
  <si>
    <t>Roaming charges</t>
  </si>
  <si>
    <t>Charges phone</t>
  </si>
  <si>
    <t>Telephone charges</t>
  </si>
  <si>
    <t>IT Data Transmission</t>
  </si>
  <si>
    <t>Water</t>
  </si>
  <si>
    <t>Delivery charges</t>
  </si>
  <si>
    <t>Delivery charges postal 1</t>
  </si>
  <si>
    <t>Delivery charges postal 3</t>
  </si>
  <si>
    <t>Legal Consultations</t>
  </si>
  <si>
    <t>Tax Consulting</t>
  </si>
  <si>
    <t>Notary Public Consultations</t>
  </si>
  <si>
    <t>Administrative Consulting</t>
  </si>
  <si>
    <t>Technical Consultancy</t>
  </si>
  <si>
    <t>Outsourced production charges - extra costs</t>
  </si>
  <si>
    <t>Outsourced production charges</t>
  </si>
  <si>
    <t>Agency charges</t>
  </si>
  <si>
    <t>Cleaning</t>
  </si>
  <si>
    <t>Ecology</t>
  </si>
  <si>
    <t>Wastewater disposal</t>
  </si>
  <si>
    <t>Supervision</t>
  </si>
  <si>
    <t>Plant charges</t>
  </si>
  <si>
    <t>Pallets</t>
  </si>
  <si>
    <t>Bank charges and commissions</t>
  </si>
  <si>
    <t>Expenditure of receipts / payments abroad</t>
  </si>
  <si>
    <t>Outsourcing charges</t>
  </si>
  <si>
    <t>Payroll Processing</t>
  </si>
  <si>
    <t>Group management charges 1</t>
  </si>
  <si>
    <t>Group management charges 2</t>
  </si>
  <si>
    <t>Disposal</t>
  </si>
  <si>
    <t>Other external services IT</t>
  </si>
  <si>
    <t>Maintenance Services</t>
  </si>
  <si>
    <t>Electronic equipment maintenance</t>
  </si>
  <si>
    <t>Software maintenance</t>
  </si>
  <si>
    <t>Insurance 1</t>
  </si>
  <si>
    <t>Insurance 2</t>
  </si>
  <si>
    <t>Insurance 4</t>
  </si>
  <si>
    <t>Insurance 5</t>
  </si>
  <si>
    <t>Insurance 7</t>
  </si>
  <si>
    <t>Insurance 8</t>
  </si>
  <si>
    <t>Insurance 9</t>
  </si>
  <si>
    <t>Travel expenses</t>
  </si>
  <si>
    <t>Staff petrol allowance</t>
  </si>
  <si>
    <t>Expenses travel agency</t>
  </si>
  <si>
    <t>Expenses for conferences</t>
  </si>
  <si>
    <t>Costs telephone</t>
  </si>
  <si>
    <t>Directors' remuneration</t>
  </si>
  <si>
    <t>Others remuneration 1</t>
  </si>
  <si>
    <t>Auditors remuneration</t>
  </si>
  <si>
    <t>Others remuneration 3</t>
  </si>
  <si>
    <t>Ad hoc marketing research</t>
  </si>
  <si>
    <t>Ongoing marketing research</t>
  </si>
  <si>
    <t>Searches outlets</t>
  </si>
  <si>
    <t>Advertising 1</t>
  </si>
  <si>
    <t>Advertising 2</t>
  </si>
  <si>
    <t>Advertising 3</t>
  </si>
  <si>
    <t>Advertising 7</t>
  </si>
  <si>
    <t>Advertising 8</t>
  </si>
  <si>
    <t>Marketing 1</t>
  </si>
  <si>
    <t>Marketing 2</t>
  </si>
  <si>
    <t>Marketing 3</t>
  </si>
  <si>
    <t>Marketing 6</t>
  </si>
  <si>
    <t>Marketing 7</t>
  </si>
  <si>
    <t>Promotion 1</t>
  </si>
  <si>
    <t>Promotion 2</t>
  </si>
  <si>
    <t>Promotion</t>
  </si>
  <si>
    <t>Promotion 3</t>
  </si>
  <si>
    <t>Promotion 4</t>
  </si>
  <si>
    <t>Promotion 5</t>
  </si>
  <si>
    <t>Promotion 6</t>
  </si>
  <si>
    <t>Promotion 7</t>
  </si>
  <si>
    <t>Shipping and Laboratory</t>
  </si>
  <si>
    <t>Packaging charges</t>
  </si>
  <si>
    <t>Tooling</t>
  </si>
  <si>
    <t>Charges Quality Assurance</t>
  </si>
  <si>
    <t>Graphics and printing</t>
  </si>
  <si>
    <t>Advertising agency charges 3</t>
  </si>
  <si>
    <t>Costs to be recharged</t>
  </si>
  <si>
    <t>Research expenditures and personnel selection</t>
  </si>
  <si>
    <t>Utilisation of research expense</t>
  </si>
  <si>
    <t>Others remuneration 2</t>
  </si>
  <si>
    <t>Advertising 4</t>
  </si>
  <si>
    <t>Marketing 5</t>
  </si>
  <si>
    <t>Raw Material purchase</t>
  </si>
  <si>
    <t>Semi processed purchases</t>
  </si>
  <si>
    <t>Bulk purchases</t>
  </si>
  <si>
    <t>Packaging purchases</t>
  </si>
  <si>
    <t>Finished Products purchases</t>
  </si>
  <si>
    <t>Promotional material purchases</t>
  </si>
  <si>
    <t>Other costs of purchasing raw materials</t>
  </si>
  <si>
    <t>Purchase products with resale fees</t>
  </si>
  <si>
    <t>Purchase of materials for maintenance</t>
  </si>
  <si>
    <t>Purchase of stationery</t>
  </si>
  <si>
    <t>Purchase of clothing for staff</t>
  </si>
  <si>
    <t>Pallets purchases</t>
  </si>
  <si>
    <t>Purchases of various consumer</t>
  </si>
  <si>
    <t>Acquisition of consumables</t>
  </si>
  <si>
    <t>Purchase of cleaning materials</t>
  </si>
  <si>
    <t>Purchases of other expenses</t>
  </si>
  <si>
    <t>Purchase fuel and lubricants</t>
  </si>
  <si>
    <t>Various costs</t>
  </si>
  <si>
    <t>Purchases samples</t>
  </si>
  <si>
    <t>Other costs of acquisition</t>
  </si>
  <si>
    <t>Purchases of various A</t>
  </si>
  <si>
    <t>Goodwill charges</t>
  </si>
  <si>
    <t>Charges industrial tests</t>
  </si>
  <si>
    <t>Other costs of goodwill</t>
  </si>
  <si>
    <t>Other expenses system</t>
  </si>
  <si>
    <t>Discounts and allowances expense</t>
  </si>
  <si>
    <t>Car rental</t>
  </si>
  <si>
    <t>Copier rental</t>
  </si>
  <si>
    <t>Rent IT</t>
  </si>
  <si>
    <t>Rent and other charges external warehouse</t>
  </si>
  <si>
    <t>Plant hire various</t>
  </si>
  <si>
    <t>Software license</t>
  </si>
  <si>
    <t>Rental office</t>
  </si>
  <si>
    <t>Rental canteeen</t>
  </si>
  <si>
    <t>Monthly charges</t>
  </si>
  <si>
    <t>Depreciation industrial buildings</t>
  </si>
  <si>
    <t>Depreciation construction</t>
  </si>
  <si>
    <t>Depreciation electronic machines</t>
  </si>
  <si>
    <t>Depreciation general plant</t>
  </si>
  <si>
    <t>Depreciation various equipment</t>
  </si>
  <si>
    <t>Depreciation internal transport</t>
  </si>
  <si>
    <t>Depreciation specific plant and machinery</t>
  </si>
  <si>
    <t>Depreciation office machines</t>
  </si>
  <si>
    <t>Depreciation furniture and fixtures</t>
  </si>
  <si>
    <t>Depreciation software</t>
  </si>
  <si>
    <t>Amortisation brands</t>
  </si>
  <si>
    <t>Amortisation patents</t>
  </si>
  <si>
    <t>Amortisation improvement premises</t>
  </si>
  <si>
    <t>Amortisatoin deferred charges</t>
  </si>
  <si>
    <t>Charges maintaining patents and trademarks</t>
  </si>
  <si>
    <t>Contingent liabilities 1</t>
  </si>
  <si>
    <t>Contingent liabilities 3</t>
  </si>
  <si>
    <t>Contingent liabilities 4</t>
  </si>
  <si>
    <t>Contingent liabilities 5</t>
  </si>
  <si>
    <t>Contingent liabilities 6</t>
  </si>
  <si>
    <t>Contingent liabilities 7</t>
  </si>
  <si>
    <t>Entertainment expenses 2</t>
  </si>
  <si>
    <t>Charities, donations, gratuities</t>
  </si>
  <si>
    <t>Dues</t>
  </si>
  <si>
    <t>Stamps, marks, rights, visas</t>
  </si>
  <si>
    <t>Ordinary loss on disposal of assets</t>
  </si>
  <si>
    <t>Fines and penalties</t>
  </si>
  <si>
    <t>Property tax</t>
  </si>
  <si>
    <t>Utilisation of provision for possible loan losses</t>
  </si>
  <si>
    <t>Losses due to defaults 1</t>
  </si>
  <si>
    <t>Losses due to defaults 2</t>
  </si>
  <si>
    <t>Losses due to defaults 3</t>
  </si>
  <si>
    <t>Various costs deductible</t>
  </si>
  <si>
    <t>Subscriptions to magazines and newspapers</t>
  </si>
  <si>
    <t>Cost of scrap pallets</t>
  </si>
  <si>
    <t>Various expenditures</t>
  </si>
  <si>
    <t>Donations to employees</t>
  </si>
  <si>
    <t>Wages and salaries</t>
  </si>
  <si>
    <t>Holiday pay 1</t>
  </si>
  <si>
    <t>Holiday pay 2</t>
  </si>
  <si>
    <t>Unused leave</t>
  </si>
  <si>
    <t>Hours to recover</t>
  </si>
  <si>
    <t>Employee bonuses</t>
  </si>
  <si>
    <t>Employee other bonuses</t>
  </si>
  <si>
    <t>Salaries for internships</t>
  </si>
  <si>
    <t>Social security contributions on wages and salaries</t>
  </si>
  <si>
    <t>Social security contributions on holiday pay 1</t>
  </si>
  <si>
    <t>Social security contributions on holiday pay 2</t>
  </si>
  <si>
    <t>Social security contributions on vacation</t>
  </si>
  <si>
    <t>Social security contributions of hours to recover</t>
  </si>
  <si>
    <t>Social security contributions of employee bonuses</t>
  </si>
  <si>
    <t>Social security contributions of other bonuses</t>
  </si>
  <si>
    <t>Social security contributions other 2</t>
  </si>
  <si>
    <t>Social security contributions other 3</t>
  </si>
  <si>
    <t>Social securitu contribution partial exemption for disabled</t>
  </si>
  <si>
    <t>Social security contributions on wages</t>
  </si>
  <si>
    <t>Provision for severance pay 1</t>
  </si>
  <si>
    <t>Provision for severance pay 2</t>
  </si>
  <si>
    <t>Provision for severance pay 3</t>
  </si>
  <si>
    <t>Membership fee</t>
  </si>
  <si>
    <t>Provision for doubtful receivables</t>
  </si>
  <si>
    <t>Provision for future risks and charges</t>
  </si>
  <si>
    <t>Provision for discount coupons</t>
  </si>
  <si>
    <t>Provision for sales returns</t>
  </si>
  <si>
    <t>Provision for competitions</t>
  </si>
  <si>
    <t>Foreign exchange losses</t>
  </si>
  <si>
    <t>Interest expense</t>
  </si>
  <si>
    <t>Interest expense intercompany banking</t>
  </si>
  <si>
    <t>Interest expense to subsidiaries</t>
  </si>
  <si>
    <t>Current tax</t>
  </si>
  <si>
    <t>Deferred tax</t>
  </si>
  <si>
    <t>Tax advance</t>
  </si>
  <si>
    <t>31 Dec 20X6</t>
  </si>
  <si>
    <t>31 Dec 20X5</t>
  </si>
  <si>
    <t>31 DEC 20X6</t>
  </si>
  <si>
    <t>PBC</t>
  </si>
  <si>
    <t>K01.2</t>
  </si>
  <si>
    <t>V01 EAGLE COS Lead</t>
  </si>
  <si>
    <t>31 December 20X6</t>
  </si>
  <si>
    <t>Cost of Sales Lead</t>
  </si>
  <si>
    <t>Payroll JE Entries</t>
  </si>
  <si>
    <t>JEIdentifier</t>
  </si>
  <si>
    <t>AccountType</t>
  </si>
  <si>
    <t>AccountClass</t>
  </si>
  <si>
    <t>GLAccountNumber</t>
  </si>
  <si>
    <t>GLAccountName</t>
  </si>
  <si>
    <t>Amount</t>
  </si>
  <si>
    <t>EffectiveDate</t>
  </si>
  <si>
    <t>EntryDate</t>
  </si>
  <si>
    <t>Source</t>
  </si>
  <si>
    <t>PreparerID</t>
  </si>
  <si>
    <t>BusinessUnit</t>
  </si>
  <si>
    <t>JEDescription</t>
  </si>
  <si>
    <t>SysMan</t>
  </si>
  <si>
    <t>AuditPeriod</t>
  </si>
  <si>
    <t>201X-4000-32020786</t>
  </si>
  <si>
    <t>Expense</t>
  </si>
  <si>
    <t>7300007</t>
  </si>
  <si>
    <t>1/31/20X6</t>
  </si>
  <si>
    <t>2/7/20X6</t>
  </si>
  <si>
    <t>ADP</t>
  </si>
  <si>
    <t>Corey Smith</t>
  </si>
  <si>
    <t>SummitEquipment</t>
  </si>
  <si>
    <t>JE Line Description3</t>
  </si>
  <si>
    <t>M</t>
  </si>
  <si>
    <t xml:space="preserve">Current </t>
  </si>
  <si>
    <t>7310007</t>
  </si>
  <si>
    <t>Asset</t>
  </si>
  <si>
    <t>1500900</t>
  </si>
  <si>
    <t>Liability</t>
  </si>
  <si>
    <t>3302200</t>
  </si>
  <si>
    <t>201X-4000-32020843</t>
  </si>
  <si>
    <t>20X6-02</t>
  </si>
  <si>
    <t>2/28/20X6</t>
  </si>
  <si>
    <t>3/7/20X6</t>
  </si>
  <si>
    <t>201X-4000-32020976</t>
  </si>
  <si>
    <t>20X6-03</t>
  </si>
  <si>
    <t>3/31/20X6</t>
  </si>
  <si>
    <t>4/7/20X6</t>
  </si>
  <si>
    <t>201X-4000-32030654</t>
  </si>
  <si>
    <t>20X6-04</t>
  </si>
  <si>
    <t>4/30/20X6</t>
  </si>
  <si>
    <t>5/7/20X6</t>
  </si>
  <si>
    <t>201X-4000-32031789</t>
  </si>
  <si>
    <t>20X6-05</t>
  </si>
  <si>
    <t>5/31/20X6</t>
  </si>
  <si>
    <t>6/7/20X6</t>
  </si>
  <si>
    <t>201X-4000-32032356</t>
  </si>
  <si>
    <t>20X6-06</t>
  </si>
  <si>
    <t>06/30/20X6</t>
  </si>
  <si>
    <t>7/7/20X6</t>
  </si>
  <si>
    <t>201X-4000-32032455</t>
  </si>
  <si>
    <t>20X6-07</t>
  </si>
  <si>
    <t>7/31/20X6</t>
  </si>
  <si>
    <t>8/7/20X6</t>
  </si>
  <si>
    <t>201X-4000-32032554</t>
  </si>
  <si>
    <t>20X6-08</t>
  </si>
  <si>
    <t>8/31/20X6</t>
  </si>
  <si>
    <t>9/7/20X6</t>
  </si>
  <si>
    <t>201X-4000-32032632</t>
  </si>
  <si>
    <t>20X6-09</t>
  </si>
  <si>
    <t>9/30/20X6</t>
  </si>
  <si>
    <t>10/7/20X6</t>
  </si>
  <si>
    <t>201X-4000-32033789</t>
  </si>
  <si>
    <t>20X6-10</t>
  </si>
  <si>
    <t>10/31/20X6</t>
  </si>
  <si>
    <t>11/7/20X6</t>
  </si>
  <si>
    <t>201X-4000-32033864</t>
  </si>
  <si>
    <t>20X6-11</t>
  </si>
  <si>
    <t>11/30/20X6</t>
  </si>
  <si>
    <t>12/7/20X6</t>
  </si>
  <si>
    <t>201X-4000-32033954</t>
  </si>
  <si>
    <t>20X6-12</t>
  </si>
  <si>
    <t>1/7/20X7</t>
  </si>
  <si>
    <t>A</t>
  </si>
  <si>
    <t>B</t>
  </si>
  <si>
    <t>X</t>
  </si>
  <si>
    <t>Payroll Analytic</t>
  </si>
  <si>
    <t>PBEY</t>
  </si>
  <si>
    <t>Pay Periods</t>
  </si>
  <si>
    <t>% Flux</t>
  </si>
  <si>
    <t># of Employees</t>
  </si>
  <si>
    <t>$ per Employee</t>
  </si>
  <si>
    <t>EY Rc</t>
  </si>
  <si>
    <t>V01</t>
  </si>
  <si>
    <t>TB</t>
  </si>
  <si>
    <t>V02</t>
  </si>
  <si>
    <t>7300007 Expense Total</t>
  </si>
  <si>
    <t>Cash and Bank - Lead Sheet</t>
  </si>
  <si>
    <t>Project</t>
  </si>
  <si>
    <t>Ending Balance</t>
  </si>
  <si>
    <t>GL Account Number</t>
  </si>
  <si>
    <t>GL Account Name</t>
  </si>
  <si>
    <t>31/12/20X6</t>
  </si>
  <si>
    <t>31/12/20X5</t>
  </si>
  <si>
    <t>CHF Change</t>
  </si>
  <si>
    <t>% Change</t>
  </si>
  <si>
    <t>GL</t>
  </si>
  <si>
    <t>PY</t>
  </si>
  <si>
    <r>
      <t>|---------</t>
    </r>
    <r>
      <rPr>
        <b/>
        <sz val="8"/>
        <color indexed="10"/>
        <rFont val="Arial"/>
        <family val="2"/>
      </rPr>
      <t xml:space="preserve"> PY </t>
    </r>
    <r>
      <rPr>
        <b/>
        <sz val="8"/>
        <color indexed="10"/>
        <rFont val="System"/>
      </rPr>
      <t>---------|</t>
    </r>
  </si>
  <si>
    <t>Tickmarks</t>
  </si>
  <si>
    <t>- agreed to T/B</t>
  </si>
  <si>
    <t>@</t>
  </si>
  <si>
    <t>- correctly calculated</t>
  </si>
  <si>
    <t>- agreed account balances to the general ledger</t>
  </si>
  <si>
    <t>- agreed to prior year audited balances</t>
  </si>
  <si>
    <t></t>
  </si>
  <si>
    <r>
      <t>å</t>
    </r>
    <r>
      <rPr>
        <sz val="11"/>
        <color indexed="17"/>
        <rFont val="Wingdings"/>
        <charset val="2"/>
      </rPr>
      <t></t>
    </r>
    <r>
      <rPr>
        <sz val="11"/>
        <rFont val="Arial"/>
        <family val="2"/>
      </rPr>
      <t>'s =</t>
    </r>
  </si>
  <si>
    <t>7310007 Expense Total</t>
  </si>
  <si>
    <t>201X-4000-32034275</t>
  </si>
  <si>
    <t>‚</t>
  </si>
  <si>
    <r>
      <t>å</t>
    </r>
    <r>
      <rPr>
        <sz val="11"/>
        <color indexed="17"/>
        <rFont val="Wingdings"/>
        <charset val="2"/>
      </rPr>
      <t>‚</t>
    </r>
    <r>
      <rPr>
        <sz val="11"/>
        <rFont val="Arial"/>
        <family val="2"/>
      </rPr>
      <t>'s =</t>
    </r>
  </si>
  <si>
    <t>C</t>
  </si>
  <si>
    <t>Payroll Expense</t>
  </si>
  <si>
    <t>D</t>
  </si>
  <si>
    <t>20X6-01</t>
  </si>
  <si>
    <t>VB02</t>
  </si>
  <si>
    <t>VB01</t>
  </si>
  <si>
    <t>VB03</t>
  </si>
  <si>
    <t>VB02 Payroll Journal Entries</t>
  </si>
  <si>
    <t>VB03 Payroll Analytical Procedures</t>
  </si>
  <si>
    <t>January</t>
  </si>
  <si>
    <t>February</t>
  </si>
  <si>
    <t>March</t>
  </si>
  <si>
    <t>April</t>
  </si>
  <si>
    <t>May</t>
  </si>
  <si>
    <t>June</t>
  </si>
  <si>
    <t>July</t>
  </si>
  <si>
    <t>August</t>
  </si>
  <si>
    <t>September</t>
  </si>
  <si>
    <t>October</t>
  </si>
  <si>
    <t>November</t>
  </si>
  <si>
    <t>December</t>
  </si>
  <si>
    <t>Expected $ per employee</t>
  </si>
  <si>
    <t>Expectation total</t>
  </si>
  <si>
    <t>Difference</t>
  </si>
  <si>
    <t>Variance threshold</t>
  </si>
  <si>
    <t>&gt; Variance threshold</t>
  </si>
  <si>
    <t>Below</t>
  </si>
  <si>
    <t>GL Analyzer</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</si>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</sst>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quot;$&quot;* #,##0.00_);_(&quot;$&quot;* \(#,##0.00\);_(&quot;$&quot;* &quot;-&quot;??_);_(@_)"/>
    <numFmt numFmtId="43" formatCode="_(* #,##0.00_);_(* \(#,##0.00\);_(* &quot;-&quot;??_);_(@_)"/>
    <numFmt numFmtId="164" formatCode="_(#,##0_);[Red]_(\(#,##0\);_(&quot; - &quot;??_);_(@_)"/>
    <numFmt numFmtId="165" formatCode="_(* #,##0_);_(* \(#,##0\);_(* &quot;-&quot;??_);_(@_)"/>
    <numFmt numFmtId="166" formatCode="_(#,##0.00_);[Red]_(\(#,##0.00\);_(&quot; - &quot;??_);_(@_)"/>
    <numFmt numFmtId="167" formatCode="[$-409]d\-mmm\-yyyy;@"/>
  </numFmts>
  <fonts count="34">
    <font>
      <sz val="11"/>
      <color theme="1"/>
      <name val="Calibri"/>
      <family val="2"/>
      <scheme val="minor"/>
    </font>
    <font>
      <sz val="10"/>
      <color theme="1"/>
      <name val="Arial"/>
      <family val="2"/>
    </font>
    <font>
      <b/>
      <sz val="10"/>
      <name val="Arial"/>
      <family val="2"/>
    </font>
    <font>
      <b/>
      <sz val="10"/>
      <color indexed="12"/>
      <name val="Arial"/>
      <family val="2"/>
    </font>
    <font>
      <b/>
      <sz val="11"/>
      <name val="Calibri"/>
      <family val="2"/>
      <scheme val="minor"/>
    </font>
    <font>
      <b/>
      <sz val="10"/>
      <color indexed="12"/>
      <name val="System"/>
    </font>
    <font>
      <b/>
      <sz val="10"/>
      <color rgb="FFFF0000"/>
      <name val="System"/>
    </font>
    <font>
      <b/>
      <sz val="10"/>
      <color rgb="FFFF0000"/>
      <name val="Arial"/>
      <family val="2"/>
    </font>
    <font>
      <b/>
      <u/>
      <sz val="10"/>
      <name val="Arial"/>
      <family val="2"/>
    </font>
    <font>
      <b/>
      <sz val="10"/>
      <color theme="1"/>
      <name val="Arial"/>
      <family val="2"/>
    </font>
    <font>
      <b/>
      <sz val="10"/>
      <color indexed="10"/>
      <name val="Arial"/>
      <family val="2"/>
    </font>
    <font>
      <b/>
      <sz val="10"/>
      <color indexed="17"/>
      <name val="Symbol"/>
      <family val="1"/>
      <charset val="2"/>
    </font>
    <font>
      <sz val="11"/>
      <color theme="1"/>
      <name val="Calibri"/>
      <family val="2"/>
      <scheme val="minor"/>
    </font>
    <font>
      <b/>
      <sz val="11"/>
      <color theme="1"/>
      <name val="Calibri"/>
      <family val="2"/>
      <scheme val="minor"/>
    </font>
    <font>
      <sz val="10"/>
      <name val="EYInterstate Light"/>
    </font>
    <font>
      <b/>
      <sz val="11"/>
      <color rgb="FF0070C0"/>
      <name val="Calibri"/>
      <family val="2"/>
      <scheme val="minor"/>
    </font>
    <font>
      <b/>
      <sz val="11"/>
      <color rgb="FFFF0000"/>
      <name val="Calibri"/>
      <family val="2"/>
      <scheme val="minor"/>
    </font>
    <font>
      <b/>
      <sz val="10"/>
      <color rgb="FF002060"/>
      <name val="Arial"/>
      <family val="2"/>
    </font>
    <font>
      <b/>
      <sz val="10"/>
      <name val="EYInterstate Light"/>
    </font>
    <font>
      <sz val="11"/>
      <color rgb="FFFF0000"/>
      <name val="Calibri"/>
      <family val="2"/>
      <scheme val="minor"/>
    </font>
    <font>
      <b/>
      <sz val="10"/>
      <color theme="3"/>
      <name val="Arial"/>
      <family val="2"/>
    </font>
    <font>
      <b/>
      <sz val="8"/>
      <color indexed="10"/>
      <name val="System"/>
    </font>
    <font>
      <b/>
      <sz val="8"/>
      <color indexed="10"/>
      <name val="Arial"/>
      <family val="2"/>
    </font>
    <font>
      <b/>
      <u/>
      <sz val="11"/>
      <color theme="1"/>
      <name val="Calibri"/>
      <family val="2"/>
      <scheme val="minor"/>
    </font>
    <font>
      <sz val="12"/>
      <name val="Times New Roman"/>
      <family val="1"/>
    </font>
    <font>
      <sz val="10"/>
      <name val="Arial CE"/>
    </font>
    <font>
      <b/>
      <sz val="8"/>
      <color indexed="12"/>
      <name val="Arial CE"/>
    </font>
    <font>
      <b/>
      <sz val="12"/>
      <color indexed="10"/>
      <name val="Times New Roman"/>
      <family val="1"/>
    </font>
    <font>
      <b/>
      <sz val="12"/>
      <color rgb="FFFF0000"/>
      <name val="Times New Roman"/>
      <family val="1"/>
    </font>
    <font>
      <sz val="11"/>
      <color indexed="17"/>
      <name val="Wingdings"/>
      <charset val="2"/>
    </font>
    <font>
      <sz val="8"/>
      <color theme="1"/>
      <name val="Arial"/>
      <family val="2"/>
    </font>
    <font>
      <sz val="11"/>
      <name val="Arial"/>
      <family val="2"/>
    </font>
    <font>
      <b/>
      <sz val="11"/>
      <color indexed="17"/>
      <name val="Symbol"/>
      <family val="1"/>
      <charset val="2"/>
    </font>
    <font>
      <sz val="11"/>
      <name val="Calibri"/>
      <family val="2"/>
    </font>
  </fonts>
  <fills count="5">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2" tint="0.34998626667073579"/>
        <bgColor indexed="64"/>
      </patternFill>
    </fill>
  </fills>
  <borders count="11">
    <border>
      <left/>
      <right/>
      <top/>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7">
    <xf numFmtId="0" fontId="0" fillId="0" borderId="0"/>
    <xf numFmtId="0" fontId="1" fillId="0" borderId="0"/>
    <xf numFmtId="43" fontId="12" fillId="0" borderId="0" applyFont="0" applyFill="0" applyBorder="0" applyAlignment="0" applyProtection="0"/>
    <xf numFmtId="9" fontId="12" fillId="0" borderId="0" applyFont="0" applyFill="0" applyBorder="0" applyAlignment="0" applyProtection="0"/>
    <xf numFmtId="0" fontId="12" fillId="0" borderId="0"/>
    <xf numFmtId="0" fontId="25" fillId="0" borderId="0"/>
    <xf numFmtId="44" fontId="12" fillId="0" borderId="0" applyFont="0" applyFill="0" applyBorder="0" applyAlignment="0" applyProtection="0"/>
  </cellStyleXfs>
  <cellXfs count="125">
    <xf numFmtId="0" fontId="0" fillId="0" borderId="0" xfId="0"/>
    <xf numFmtId="0" fontId="4" fillId="0" borderId="0" xfId="0" applyFont="1" applyFill="1"/>
    <xf numFmtId="0" fontId="9" fillId="0" borderId="0" xfId="0" applyFont="1"/>
    <xf numFmtId="164" fontId="0" fillId="0" borderId="0" xfId="0" applyNumberFormat="1"/>
    <xf numFmtId="0" fontId="1" fillId="0" borderId="0" xfId="1"/>
    <xf numFmtId="49" fontId="9" fillId="0" borderId="0" xfId="0" applyNumberFormat="1" applyFont="1" applyAlignment="1">
      <alignment horizontal="left"/>
    </xf>
    <xf numFmtId="164" fontId="1" fillId="0" borderId="0" xfId="1" applyNumberFormat="1"/>
    <xf numFmtId="0" fontId="6" fillId="0" borderId="0" xfId="0" applyNumberFormat="1" applyFont="1" applyFill="1" applyAlignment="1">
      <alignment horizontal="center"/>
    </xf>
    <xf numFmtId="0" fontId="5" fillId="0" borderId="0" xfId="0" applyNumberFormat="1" applyFont="1" applyFill="1" applyAlignment="1">
      <alignment horizontal="center"/>
    </xf>
    <xf numFmtId="164" fontId="2" fillId="0" borderId="0" xfId="0" applyNumberFormat="1" applyFont="1" applyFill="1" applyAlignment="1">
      <alignment horizontal="center"/>
    </xf>
    <xf numFmtId="49" fontId="8" fillId="0" borderId="0" xfId="0" applyNumberFormat="1" applyFont="1" applyFill="1" applyAlignment="1">
      <alignment horizontal="center"/>
    </xf>
    <xf numFmtId="2" fontId="0" fillId="0" borderId="0" xfId="0" applyNumberFormat="1"/>
    <xf numFmtId="2" fontId="8" fillId="0" borderId="0" xfId="0" applyNumberFormat="1" applyFont="1" applyFill="1" applyAlignment="1">
      <alignment horizontal="center"/>
    </xf>
    <xf numFmtId="2" fontId="1" fillId="0" borderId="0" xfId="1" applyNumberFormat="1"/>
    <xf numFmtId="0" fontId="0" fillId="0" borderId="0" xfId="0" applyNumberFormat="1"/>
    <xf numFmtId="0" fontId="10" fillId="0" borderId="0" xfId="0" applyNumberFormat="1" applyFont="1" applyAlignment="1">
      <alignment horizontal="right"/>
    </xf>
    <xf numFmtId="37" fontId="0" fillId="0" borderId="0" xfId="0" applyNumberFormat="1" applyAlignment="1">
      <alignment horizontal="left"/>
    </xf>
    <xf numFmtId="0" fontId="11" fillId="0" borderId="0" xfId="0" applyFont="1" applyAlignment="1">
      <alignment horizontal="right"/>
    </xf>
    <xf numFmtId="0" fontId="10" fillId="0" borderId="0" xfId="1" applyNumberFormat="1" applyFont="1" applyAlignment="1">
      <alignment horizontal="right"/>
    </xf>
    <xf numFmtId="37" fontId="0" fillId="0" borderId="0" xfId="0" applyNumberFormat="1"/>
    <xf numFmtId="164" fontId="0" fillId="2" borderId="0" xfId="0" applyNumberFormat="1" applyFill="1"/>
    <xf numFmtId="164" fontId="1" fillId="2" borderId="0" xfId="1" applyNumberFormat="1" applyFill="1"/>
    <xf numFmtId="37" fontId="0" fillId="2" borderId="0" xfId="0" applyNumberFormat="1" applyFill="1" applyAlignment="1">
      <alignment horizontal="left"/>
    </xf>
    <xf numFmtId="0" fontId="7" fillId="0" borderId="0" xfId="0" applyNumberFormat="1" applyFont="1" applyFill="1" applyAlignment="1">
      <alignment horizontal="left"/>
    </xf>
    <xf numFmtId="49" fontId="7" fillId="0" borderId="0" xfId="0" applyNumberFormat="1" applyFont="1" applyAlignment="1">
      <alignment horizontal="left"/>
    </xf>
    <xf numFmtId="0" fontId="9" fillId="0" borderId="0" xfId="0" quotePrefix="1" applyFont="1"/>
    <xf numFmtId="0" fontId="10" fillId="0" borderId="0" xfId="0" applyNumberFormat="1" applyFont="1" applyAlignment="1">
      <alignment horizontal="left"/>
    </xf>
    <xf numFmtId="0" fontId="13" fillId="0" borderId="1" xfId="0" applyFont="1" applyBorder="1"/>
    <xf numFmtId="164" fontId="13" fillId="0" borderId="1" xfId="0" applyNumberFormat="1" applyFont="1" applyBorder="1"/>
    <xf numFmtId="0" fontId="13" fillId="0" borderId="0" xfId="0" applyFont="1"/>
    <xf numFmtId="0" fontId="14" fillId="0" borderId="2" xfId="0" applyFont="1" applyFill="1" applyBorder="1" applyAlignment="1">
      <alignment horizontal="right"/>
    </xf>
    <xf numFmtId="0" fontId="0" fillId="0" borderId="2" xfId="0" applyBorder="1"/>
    <xf numFmtId="0" fontId="14" fillId="0" borderId="2" xfId="0" quotePrefix="1" applyFont="1" applyBorder="1"/>
    <xf numFmtId="0" fontId="14" fillId="0" borderId="2" xfId="0" applyFont="1" applyFill="1" applyBorder="1"/>
    <xf numFmtId="0" fontId="0" fillId="0" borderId="2" xfId="0" applyFont="1" applyBorder="1"/>
    <xf numFmtId="43" fontId="0" fillId="0" borderId="0" xfId="0" applyNumberFormat="1"/>
    <xf numFmtId="0" fontId="14" fillId="0" borderId="3" xfId="0" applyFont="1" applyFill="1" applyBorder="1" applyAlignment="1">
      <alignment horizontal="right"/>
    </xf>
    <xf numFmtId="0" fontId="0" fillId="0" borderId="3" xfId="0" applyBorder="1"/>
    <xf numFmtId="0" fontId="14" fillId="0" borderId="3" xfId="0" quotePrefix="1" applyFont="1" applyBorder="1"/>
    <xf numFmtId="0" fontId="14" fillId="0" borderId="3" xfId="0" applyFont="1" applyFill="1" applyBorder="1"/>
    <xf numFmtId="0" fontId="0" fillId="0" borderId="3" xfId="0" applyFont="1" applyBorder="1"/>
    <xf numFmtId="49" fontId="13" fillId="0" borderId="4" xfId="0" applyNumberFormat="1" applyFont="1" applyBorder="1"/>
    <xf numFmtId="0" fontId="13" fillId="0" borderId="5" xfId="0" applyFont="1" applyBorder="1"/>
    <xf numFmtId="164" fontId="13" fillId="0" borderId="5" xfId="0" applyNumberFormat="1" applyFont="1" applyBorder="1"/>
    <xf numFmtId="0" fontId="16" fillId="0" borderId="5" xfId="0" applyFont="1" applyFill="1" applyBorder="1" applyAlignment="1">
      <alignment horizontal="center"/>
    </xf>
    <xf numFmtId="0" fontId="16" fillId="0" borderId="6" xfId="0" applyFont="1" applyFill="1" applyBorder="1" applyAlignment="1">
      <alignment horizontal="center"/>
    </xf>
    <xf numFmtId="0" fontId="13" fillId="0" borderId="2" xfId="0" applyFont="1" applyFill="1" applyBorder="1" applyAlignment="1">
      <alignment horizontal="center"/>
    </xf>
    <xf numFmtId="0" fontId="13" fillId="0" borderId="3" xfId="0" applyFont="1" applyFill="1" applyBorder="1" applyAlignment="1">
      <alignment horizontal="center"/>
    </xf>
    <xf numFmtId="0" fontId="17" fillId="0" borderId="0" xfId="0" applyNumberFormat="1" applyFont="1" applyAlignment="1">
      <alignment horizontal="left"/>
    </xf>
    <xf numFmtId="15" fontId="13" fillId="3" borderId="0" xfId="0" applyNumberFormat="1" applyFont="1" applyFill="1" applyAlignment="1">
      <alignment horizontal="center"/>
    </xf>
    <xf numFmtId="165" fontId="0" fillId="0" borderId="0" xfId="2" applyNumberFormat="1" applyFont="1"/>
    <xf numFmtId="9" fontId="0" fillId="0" borderId="0" xfId="3" applyFont="1"/>
    <xf numFmtId="10" fontId="0" fillId="0" borderId="0" xfId="3" applyNumberFormat="1" applyFont="1"/>
    <xf numFmtId="0" fontId="16" fillId="0" borderId="0" xfId="0" applyFont="1" applyAlignment="1">
      <alignment horizontal="right"/>
    </xf>
    <xf numFmtId="0" fontId="15" fillId="0" borderId="0" xfId="0" applyFont="1" applyAlignment="1">
      <alignment horizontal="right"/>
    </xf>
    <xf numFmtId="0" fontId="10" fillId="0" borderId="0" xfId="0" applyNumberFormat="1" applyFont="1" applyAlignment="1"/>
    <xf numFmtId="0" fontId="18" fillId="0" borderId="0" xfId="0" applyFont="1" applyFill="1" applyBorder="1"/>
    <xf numFmtId="0" fontId="10" fillId="0" borderId="0" xfId="0" applyNumberFormat="1" applyFont="1" applyFill="1" applyBorder="1" applyAlignment="1">
      <alignment horizontal="right"/>
    </xf>
    <xf numFmtId="0" fontId="16" fillId="0" borderId="0" xfId="0" applyFont="1"/>
    <xf numFmtId="0" fontId="0" fillId="0" borderId="0" xfId="0"/>
    <xf numFmtId="0" fontId="9" fillId="0" borderId="0" xfId="0" applyFont="1"/>
    <xf numFmtId="164" fontId="0" fillId="0" borderId="0" xfId="0" applyNumberFormat="1"/>
    <xf numFmtId="9" fontId="0" fillId="0" borderId="0" xfId="0" applyNumberFormat="1"/>
    <xf numFmtId="49" fontId="9" fillId="0" borderId="0" xfId="0" applyNumberFormat="1" applyFont="1" applyAlignment="1">
      <alignment horizontal="left"/>
    </xf>
    <xf numFmtId="0" fontId="9" fillId="0" borderId="0" xfId="0" quotePrefix="1" applyFont="1"/>
    <xf numFmtId="164" fontId="20" fillId="4" borderId="7" xfId="0" applyNumberFormat="1" applyFont="1" applyFill="1" applyBorder="1" applyAlignment="1">
      <alignment horizontal="center"/>
    </xf>
    <xf numFmtId="164" fontId="20" fillId="4" borderId="8" xfId="0" applyNumberFormat="1" applyFont="1" applyFill="1" applyBorder="1" applyAlignment="1">
      <alignment horizontal="center"/>
    </xf>
    <xf numFmtId="0" fontId="20" fillId="4" borderId="9" xfId="0" applyFont="1" applyFill="1" applyBorder="1"/>
    <xf numFmtId="49" fontId="20" fillId="4" borderId="2" xfId="0" applyNumberFormat="1" applyFont="1" applyFill="1" applyBorder="1" applyAlignment="1">
      <alignment horizontal="center"/>
    </xf>
    <xf numFmtId="164" fontId="20" fillId="4" borderId="10" xfId="0" applyNumberFormat="1" applyFont="1" applyFill="1" applyBorder="1"/>
    <xf numFmtId="164" fontId="20" fillId="4" borderId="9" xfId="0" applyNumberFormat="1" applyFont="1" applyFill="1" applyBorder="1"/>
    <xf numFmtId="9" fontId="20" fillId="4" borderId="9" xfId="0" applyNumberFormat="1" applyFont="1" applyFill="1" applyBorder="1"/>
    <xf numFmtId="0" fontId="12" fillId="0" borderId="0" xfId="4"/>
    <xf numFmtId="0" fontId="0" fillId="0" borderId="0" xfId="0" applyNumberFormat="1" applyFill="1"/>
    <xf numFmtId="164" fontId="0" fillId="0" borderId="0" xfId="0" applyNumberFormat="1" applyFill="1"/>
    <xf numFmtId="0" fontId="19" fillId="0" borderId="0" xfId="0" applyFont="1"/>
    <xf numFmtId="0" fontId="21" fillId="0" borderId="0" xfId="0" applyNumberFormat="1" applyFont="1" applyAlignment="1">
      <alignment horizontal="center"/>
    </xf>
    <xf numFmtId="0" fontId="23" fillId="0" borderId="0" xfId="4" applyFont="1"/>
    <xf numFmtId="0" fontId="1" fillId="0" borderId="0" xfId="1" applyAlignment="1">
      <alignment horizontal="center"/>
    </xf>
    <xf numFmtId="39" fontId="1" fillId="0" borderId="0" xfId="1" quotePrefix="1" applyNumberFormat="1"/>
    <xf numFmtId="3" fontId="26" fillId="0" borderId="0" xfId="5" applyNumberFormat="1" applyFont="1" applyBorder="1" applyAlignment="1">
      <alignment horizontal="center"/>
    </xf>
    <xf numFmtId="0" fontId="27" fillId="0" borderId="0" xfId="1" applyFont="1" applyBorder="1" applyAlignment="1">
      <alignment horizontal="center"/>
    </xf>
    <xf numFmtId="0" fontId="1" fillId="0" borderId="0" xfId="1" quotePrefix="1" applyAlignment="1">
      <alignment vertical="top"/>
    </xf>
    <xf numFmtId="0" fontId="28" fillId="0" borderId="0" xfId="1" applyFont="1" applyFill="1" applyAlignment="1">
      <alignment horizontal="center"/>
    </xf>
    <xf numFmtId="0" fontId="24" fillId="0" borderId="0" xfId="1" quotePrefix="1" applyFont="1" applyFill="1"/>
    <xf numFmtId="0" fontId="0" fillId="0" borderId="0" xfId="0" applyAlignment="1">
      <alignment horizontal="left"/>
    </xf>
    <xf numFmtId="3" fontId="26" fillId="0" borderId="0" xfId="5" applyNumberFormat="1" applyFont="1" applyBorder="1" applyAlignment="1">
      <alignment horizontal="left"/>
    </xf>
    <xf numFmtId="0" fontId="0" fillId="0" borderId="0" xfId="0" applyAlignment="1">
      <alignment horizontal="right"/>
    </xf>
    <xf numFmtId="37" fontId="30" fillId="0" borderId="0" xfId="0" applyNumberFormat="1" applyFont="1" applyAlignment="1">
      <alignment horizontal="right"/>
    </xf>
    <xf numFmtId="0" fontId="32" fillId="0" borderId="0" xfId="0" applyFont="1" applyAlignment="1">
      <alignment horizontal="right"/>
    </xf>
    <xf numFmtId="0" fontId="13" fillId="0" borderId="5" xfId="0" applyFont="1" applyBorder="1" applyAlignment="1">
      <alignment horizontal="right"/>
    </xf>
    <xf numFmtId="0" fontId="29" fillId="0" borderId="0" xfId="0" applyNumberFormat="1" applyFont="1" applyAlignment="1">
      <alignment horizontal="right"/>
    </xf>
    <xf numFmtId="0" fontId="0" fillId="0" borderId="2" xfId="0" applyBorder="1" applyAlignment="1">
      <alignment horizontal="right"/>
    </xf>
    <xf numFmtId="0" fontId="14" fillId="0" borderId="2" xfId="0" quotePrefix="1" applyFont="1" applyBorder="1" applyAlignment="1">
      <alignment horizontal="left"/>
    </xf>
    <xf numFmtId="37" fontId="0" fillId="0" borderId="0" xfId="0" applyNumberFormat="1" applyFont="1" applyAlignment="1">
      <alignment horizontal="right"/>
    </xf>
    <xf numFmtId="0" fontId="16" fillId="0" borderId="2" xfId="0" applyFont="1" applyBorder="1" applyAlignment="1">
      <alignment horizontal="center"/>
    </xf>
    <xf numFmtId="165" fontId="0" fillId="0" borderId="3" xfId="2" applyNumberFormat="1" applyFont="1" applyBorder="1"/>
    <xf numFmtId="165" fontId="29" fillId="0" borderId="3" xfId="0" applyNumberFormat="1" applyFont="1" applyBorder="1" applyAlignment="1">
      <alignment horizontal="left"/>
    </xf>
    <xf numFmtId="165" fontId="0" fillId="0" borderId="3" xfId="0" applyNumberFormat="1" applyFont="1" applyBorder="1"/>
    <xf numFmtId="165" fontId="0" fillId="0" borderId="2" xfId="2" applyNumberFormat="1" applyFont="1" applyBorder="1"/>
    <xf numFmtId="165" fontId="29" fillId="0" borderId="0" xfId="0" applyNumberFormat="1" applyFont="1" applyAlignment="1">
      <alignment horizontal="left"/>
    </xf>
    <xf numFmtId="165" fontId="0" fillId="0" borderId="2" xfId="0" applyNumberFormat="1" applyFont="1" applyBorder="1"/>
    <xf numFmtId="165" fontId="0" fillId="0" borderId="2" xfId="0" applyNumberFormat="1" applyBorder="1"/>
    <xf numFmtId="165" fontId="0" fillId="0" borderId="3" xfId="0" applyNumberFormat="1" applyBorder="1"/>
    <xf numFmtId="165" fontId="33" fillId="0" borderId="2" xfId="0" applyNumberFormat="1" applyFont="1" applyFill="1" applyBorder="1" applyAlignment="1">
      <alignment horizontal="center"/>
    </xf>
    <xf numFmtId="165" fontId="14" fillId="0" borderId="2" xfId="0" applyNumberFormat="1" applyFont="1" applyFill="1" applyBorder="1" applyAlignment="1">
      <alignment horizontal="center"/>
    </xf>
    <xf numFmtId="166" fontId="0" fillId="0" borderId="0" xfId="0" applyNumberFormat="1" applyFill="1"/>
    <xf numFmtId="166" fontId="0" fillId="0" borderId="1" xfId="0" applyNumberFormat="1" applyBorder="1"/>
    <xf numFmtId="166" fontId="10" fillId="0" borderId="0" xfId="0" applyNumberFormat="1" applyFont="1" applyAlignment="1">
      <alignment horizontal="center"/>
    </xf>
    <xf numFmtId="166" fontId="0" fillId="0" borderId="0" xfId="0" applyNumberFormat="1"/>
    <xf numFmtId="167" fontId="0" fillId="0" borderId="3" xfId="0" applyNumberFormat="1" applyFont="1" applyBorder="1"/>
    <xf numFmtId="167" fontId="0" fillId="0" borderId="2" xfId="0" applyNumberFormat="1" applyFont="1" applyBorder="1"/>
    <xf numFmtId="167" fontId="0" fillId="0" borderId="2" xfId="0" applyNumberFormat="1" applyBorder="1"/>
    <xf numFmtId="43" fontId="0" fillId="0" borderId="0" xfId="2" applyFont="1"/>
    <xf numFmtId="165" fontId="0" fillId="0" borderId="0" xfId="0" applyNumberFormat="1"/>
    <xf numFmtId="0" fontId="3" fillId="0" borderId="0" xfId="0" applyNumberFormat="1" applyFont="1" applyAlignment="1"/>
    <xf numFmtId="0" fontId="3" fillId="0" borderId="0" xfId="0" applyNumberFormat="1" applyFont="1" applyAlignment="1">
      <alignment horizontal="right"/>
    </xf>
    <xf numFmtId="165" fontId="0" fillId="0" borderId="0" xfId="0" quotePrefix="1" applyNumberFormat="1"/>
    <xf numFmtId="0" fontId="3" fillId="0" borderId="0" xfId="0" applyNumberFormat="1" applyFont="1" applyAlignment="1">
      <alignment horizontal="center"/>
    </xf>
    <xf numFmtId="0" fontId="0" fillId="0" borderId="0" xfId="0" applyFill="1"/>
    <xf numFmtId="0" fontId="16" fillId="0" borderId="0" xfId="0" applyFont="1" applyFill="1" applyAlignment="1">
      <alignment horizontal="right"/>
    </xf>
    <xf numFmtId="165" fontId="0" fillId="0" borderId="0" xfId="2" applyNumberFormat="1" applyFont="1" applyFill="1"/>
    <xf numFmtId="10" fontId="0" fillId="0" borderId="0" xfId="0" applyNumberFormat="1"/>
    <xf numFmtId="44" fontId="0" fillId="0" borderId="0" xfId="6" applyFont="1"/>
    <xf numFmtId="44" fontId="0" fillId="0" borderId="0" xfId="0" applyNumberFormat="1"/>
  </cellXfs>
  <cellStyles count="7">
    <cellStyle name="Comma" xfId="2" builtinId="3"/>
    <cellStyle name="Currency" xfId="6" builtinId="4"/>
    <cellStyle name="Normal" xfId="0" builtinId="0"/>
    <cellStyle name="Normal 2" xfId="1"/>
    <cellStyle name="Normal 3" xfId="4"/>
    <cellStyle name="Normal_bank confirmation control 2" xfId="5"/>
    <cellStyle name="Percent" xfId="3" builtinId="5"/>
  </cellStyles>
  <dxfs count="0"/>
  <tableStyles count="0" defaultTableStyle="TableStyleMedium2" defaultPivotStyle="PivotStyleLight16"/>
  <colors>
    <mruColors>
      <color rgb="FF0000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xdr:col>
      <xdr:colOff>771525</xdr:colOff>
      <xdr:row>0</xdr:row>
      <xdr:rowOff>66675</xdr:rowOff>
    </xdr:from>
    <xdr:to>
      <xdr:col>7</xdr:col>
      <xdr:colOff>19050</xdr:colOff>
      <xdr:row>8</xdr:row>
      <xdr:rowOff>142875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228725" y="66675"/>
          <a:ext cx="4400550" cy="1600200"/>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Note</a:t>
          </a:r>
          <a:r>
            <a:rPr lang="en-US" sz="1100"/>
            <a:t>: This trial balance was created from the Financial</a:t>
          </a:r>
          <a:r>
            <a:rPr lang="en-US" sz="1100" baseline="0"/>
            <a:t> Statement Extract report from the client's GL System.  See the memo on our data capture of the client's GL information at workpaper </a:t>
          </a:r>
          <a:r>
            <a:rPr lang="en-US" sz="1100" b="1" baseline="0">
              <a:solidFill>
                <a:srgbClr val="FF0000"/>
              </a:solidFill>
            </a:rPr>
            <a:t>A8.10</a:t>
          </a:r>
          <a:r>
            <a:rPr lang="en-US" sz="1100" baseline="0"/>
            <a:t> (EXCLUDED FOR PURPOSES OF THIS TRAINING).</a:t>
          </a:r>
        </a:p>
        <a:p>
          <a:endParaRPr lang="en-US" sz="1100" baseline="0"/>
        </a:p>
        <a:p>
          <a:r>
            <a:rPr lang="en-US" sz="1100" b="1" baseline="0">
              <a:solidFill>
                <a:srgbClr val="FF0000"/>
              </a:solidFill>
            </a:rPr>
            <a:t>Tickmarks:</a:t>
          </a:r>
        </a:p>
        <a:p>
          <a:r>
            <a:rPr lang="en-US" sz="1100" b="1" baseline="0">
              <a:solidFill>
                <a:srgbClr val="0000FF"/>
              </a:solidFill>
            </a:rPr>
            <a:t>PY</a:t>
          </a:r>
          <a:r>
            <a:rPr lang="en-US" sz="1100" baseline="0"/>
            <a:t>: Agrees to the final PY trial balance w/o/e</a:t>
          </a:r>
        </a:p>
        <a:p>
          <a:r>
            <a:rPr lang="en-US" sz="1100" b="1" baseline="0">
              <a:solidFill>
                <a:srgbClr val="FF0000"/>
              </a:solidFill>
            </a:rPr>
            <a:t>F</a:t>
          </a:r>
          <a:r>
            <a:rPr lang="en-US" sz="1100" baseline="0"/>
            <a:t>: The clerical accuracy of the schedule was tested w/o/e.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0</xdr:row>
      <xdr:rowOff>0</xdr:rowOff>
    </xdr:from>
    <xdr:to>
      <xdr:col>5</xdr:col>
      <xdr:colOff>1924050</xdr:colOff>
      <xdr:row>8</xdr:row>
      <xdr:rowOff>19050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2343150" y="0"/>
          <a:ext cx="5381625" cy="1543050"/>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Purpose</a:t>
          </a:r>
          <a:r>
            <a:rPr lang="en-US" sz="1100"/>
            <a:t>: The purpose of this workpaper is to</a:t>
          </a:r>
          <a:r>
            <a:rPr lang="en-US" sz="1100" baseline="0"/>
            <a:t> reconcile the PPE subledger(s) to the data retained in EY EAGLE for Summit Equipment.  EY agreed the amounts hereon to the PPE Movement schedule at </a:t>
          </a:r>
          <a:r>
            <a:rPr lang="en-US" sz="1100" b="1" baseline="0">
              <a:solidFill>
                <a:srgbClr val="FF0000"/>
              </a:solidFill>
            </a:rPr>
            <a:t>tab 2/</a:t>
          </a:r>
          <a:r>
            <a:rPr lang="en-US" sz="1100" baseline="0"/>
            <a:t>.</a:t>
          </a:r>
        </a:p>
        <a:p>
          <a:endParaRPr lang="en-US" sz="1100" baseline="0"/>
        </a:p>
        <a:p>
          <a:r>
            <a:rPr lang="en-US" sz="1100" b="1" baseline="0">
              <a:solidFill>
                <a:srgbClr val="FF0000"/>
              </a:solidFill>
            </a:rPr>
            <a:t>Procedures</a:t>
          </a:r>
          <a:r>
            <a:rPr lang="en-US" sz="1100" baseline="0"/>
            <a:t>: See tasks F.2 and F.3 for PPE in Canvas.</a:t>
          </a:r>
        </a:p>
        <a:p>
          <a:endParaRPr lang="en-US" sz="1100" baseline="0"/>
        </a:p>
        <a:p>
          <a:r>
            <a:rPr lang="en-US" sz="1100" b="1" baseline="0">
              <a:solidFill>
                <a:srgbClr val="FF0000"/>
              </a:solidFill>
            </a:rPr>
            <a:t>Results</a:t>
          </a:r>
          <a:r>
            <a:rPr lang="en-US" sz="1100" baseline="0"/>
            <a:t>: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977900</xdr:colOff>
          <xdr:row>5</xdr:row>
          <xdr:rowOff>50800</xdr:rowOff>
        </xdr:from>
        <xdr:to>
          <xdr:col>2</xdr:col>
          <xdr:colOff>1117600</xdr:colOff>
          <xdr:row>6</xdr:row>
          <xdr:rowOff>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57150</xdr:colOff>
          <xdr:row>13</xdr:row>
          <xdr:rowOff>19050</xdr:rowOff>
        </xdr:from>
        <xdr:to>
          <xdr:col>6</xdr:col>
          <xdr:colOff>190500</xdr:colOff>
          <xdr:row>13</xdr:row>
          <xdr:rowOff>152400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6</xdr:col>
      <xdr:colOff>38100</xdr:colOff>
      <xdr:row>13</xdr:row>
      <xdr:rowOff>165100</xdr:rowOff>
    </xdr:from>
    <xdr:to>
      <xdr:col>6</xdr:col>
      <xdr:colOff>152400</xdr:colOff>
      <xdr:row>35</xdr:row>
      <xdr:rowOff>161925</xdr:rowOff>
    </xdr:to>
    <xdr:grpSp>
      <xdr:nvGrpSpPr>
        <xdr:cNvPr id="4" name="Group 3">
          <a:extLst>
            <a:ext uri="{FF2B5EF4-FFF2-40B4-BE49-F238E27FC236}">
              <a16:creationId xmlns:a16="http://schemas.microsoft.com/office/drawing/2014/main" id="{00000000-0008-0000-0200-000004000000}"/>
            </a:ext>
          </a:extLst>
        </xdr:cNvPr>
        <xdr:cNvGrpSpPr/>
      </xdr:nvGrpSpPr>
      <xdr:grpSpPr>
        <a:xfrm>
          <a:off x="7567386" y="2559957"/>
          <a:ext cx="114300" cy="3988254"/>
          <a:chOff x="6184900" y="2603500"/>
          <a:chExt cx="114300" cy="4048125"/>
        </a:xfrm>
      </xdr:grpSpPr>
      <xdr:cxnSp macro="">
        <xdr:nvCxnSpPr>
          <xdr:cNvPr id="2" name="Straight Connector 1">
            <a:extLst>
              <a:ext uri="{FF2B5EF4-FFF2-40B4-BE49-F238E27FC236}">
                <a16:creationId xmlns:a16="http://schemas.microsoft.com/office/drawing/2014/main" id="{00000000-0008-0000-0200-000002000000}"/>
              </a:ext>
            </a:extLst>
          </xdr:cNvPr>
          <xdr:cNvCxnSpPr/>
        </xdr:nvCxnSpPr>
        <xdr:spPr>
          <a:xfrm>
            <a:off x="6235700" y="2603500"/>
            <a:ext cx="0" cy="4048125"/>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6184900" y="6651625"/>
            <a:ext cx="114300" cy="0"/>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276225</xdr:colOff>
      <xdr:row>0</xdr:row>
      <xdr:rowOff>85725</xdr:rowOff>
    </xdr:from>
    <xdr:to>
      <xdr:col>5</xdr:col>
      <xdr:colOff>3181350</xdr:colOff>
      <xdr:row>6</xdr:row>
      <xdr:rowOff>133350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3209925" y="85725"/>
          <a:ext cx="6572250" cy="1190625"/>
        </a:xfrm>
        <a:prstGeom prst="rect">
          <a:avLst/>
        </a:prstGeom>
        <a:solidFill>
          <a:srgbClr val="FFFFCC"/>
        </a:solidFill>
        <a:ln w="2222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Purpose</a:t>
          </a:r>
          <a:r>
            <a:rPr lang="en-US" sz="1100"/>
            <a:t>: To test</a:t>
          </a:r>
          <a:r>
            <a:rPr lang="en-US" sz="1100" baseline="0"/>
            <a:t> the completeness, measurement, and occurrence of the payroll expense account for the year ended December 31, 20X6.  See </a:t>
          </a:r>
          <a:r>
            <a:rPr lang="en-US" sz="1100" b="1" baseline="0">
              <a:solidFill>
                <a:srgbClr val="FF0000"/>
              </a:solidFill>
            </a:rPr>
            <a:t>V03</a:t>
          </a:r>
          <a:r>
            <a:rPr lang="en-US" sz="1100" baseline="0"/>
            <a:t> for additional analytical procedures performed.</a:t>
          </a:r>
          <a:endParaRPr lang="en-US" sz="1100"/>
        </a:p>
        <a:p>
          <a:endParaRPr lang="en-US" sz="1100"/>
        </a:p>
        <a:p>
          <a:r>
            <a:rPr lang="en-US" sz="1100" b="1">
              <a:solidFill>
                <a:srgbClr val="FF0000"/>
              </a:solidFill>
            </a:rPr>
            <a:t>Procedures</a:t>
          </a:r>
          <a:r>
            <a:rPr lang="en-US" sz="1100"/>
            <a:t>:  See EY Canvas for procedures to be performed.</a:t>
          </a:r>
        </a:p>
        <a:p>
          <a:endParaRPr lang="en-US" sz="1100"/>
        </a:p>
        <a:p>
          <a:r>
            <a:rPr lang="en-US" sz="1100" b="1">
              <a:solidFill>
                <a:srgbClr val="FF0000"/>
              </a:solidFill>
            </a:rPr>
            <a:t>Results</a:t>
          </a:r>
          <a:r>
            <a:rPr lang="en-US" sz="1100"/>
            <a:t>:  Each pay period was agreed to the banks</a:t>
          </a:r>
          <a:r>
            <a:rPr lang="en-US" sz="1100" baseline="0"/>
            <a:t> statement and ADP Batch Report w/o/e.</a:t>
          </a:r>
          <a:endParaRPr lang="en-US" sz="1100"/>
        </a:p>
      </xdr:txBody>
    </xdr:sp>
    <xdr:clientData/>
  </xdr:twoCellAnchor>
  <xdr:twoCellAnchor>
    <xdr:from>
      <xdr:col>24</xdr:col>
      <xdr:colOff>400050</xdr:colOff>
      <xdr:row>7</xdr:row>
      <xdr:rowOff>85725</xdr:rowOff>
    </xdr:from>
    <xdr:to>
      <xdr:col>28</xdr:col>
      <xdr:colOff>552450</xdr:colOff>
      <xdr:row>38</xdr:row>
      <xdr:rowOff>107950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5019000" y="1381125"/>
          <a:ext cx="2590800" cy="5737225"/>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Tickmark Legend</a:t>
          </a:r>
          <a:r>
            <a:rPr lang="en-US" sz="1100"/>
            <a:t>:</a:t>
          </a:r>
        </a:p>
        <a:p>
          <a:endParaRPr lang="en-US" sz="1100"/>
        </a:p>
        <a:p>
          <a:r>
            <a:rPr lang="en-US" sz="1100" b="1">
              <a:solidFill>
                <a:srgbClr val="FF0000"/>
              </a:solidFill>
            </a:rPr>
            <a:t>A</a:t>
          </a:r>
          <a:r>
            <a:rPr lang="en-US" sz="1100"/>
            <a:t>: Agreed to Bank Statement from Capstone Bank, Account # 203485 for respective month w/o/e.</a:t>
          </a:r>
        </a:p>
        <a:p>
          <a:endParaRPr lang="en-US" sz="1100"/>
        </a:p>
        <a:p>
          <a:r>
            <a:rPr lang="en-US" sz="1100" b="1">
              <a:solidFill>
                <a:srgbClr val="FF0000"/>
              </a:solidFill>
            </a:rPr>
            <a:t>B</a:t>
          </a:r>
          <a:r>
            <a:rPr lang="en-US" sz="1100"/>
            <a:t>: Agreed to respective month's ADP Batch Report w/o/e.  The Batch Reports were obtained from Maya</a:t>
          </a:r>
          <a:r>
            <a:rPr lang="en-US" sz="1100" baseline="0"/>
            <a:t> Jones, HR Coordinator, and were PDF'd from the ADP System.  We compared the totals for each of the pay periods to the ADP reports to ensure the completeness and accuracy of the reports.  </a:t>
          </a:r>
        </a:p>
        <a:p>
          <a:endParaRPr lang="en-US" sz="1100" baseline="0"/>
        </a:p>
        <a:p>
          <a:r>
            <a:rPr lang="en-US" sz="1100" b="1" baseline="0">
              <a:solidFill>
                <a:srgbClr val="FF0000"/>
              </a:solidFill>
            </a:rPr>
            <a:t>C </a:t>
          </a:r>
          <a:r>
            <a:rPr lang="en-US" sz="1100" baseline="0"/>
            <a:t>- Based on our review of the journal entry, we noted that this amount was just a reclass between 2 expense accounts which was caused by the inapproprate GL account being used to record a bonus payment. Per review of the supporting documentation, the reclass is reasonable.</a:t>
          </a:r>
        </a:p>
        <a:p>
          <a:endParaRPr lang="en-US" sz="1100" baseline="0"/>
        </a:p>
        <a:p>
          <a:r>
            <a:rPr lang="en-US" sz="1100" b="1" baseline="0">
              <a:solidFill>
                <a:srgbClr val="FF0000"/>
              </a:solidFill>
            </a:rPr>
            <a:t>D</a:t>
          </a:r>
          <a:r>
            <a:rPr lang="en-US" sz="1100" baseline="0"/>
            <a:t> - In addition to reviewing the reasonableness of the reclassification entries documented in tickmark C, we noted that the amount of social security contributions was a standard 43% of gross pay. We tested the reasoableness of the %, noting the average independently calculated is consistent with the rate used herein. </a:t>
          </a:r>
        </a:p>
      </xdr:txBody>
    </xdr:sp>
    <xdr:clientData/>
  </xdr:twoCellAnchor>
  <xdr:twoCellAnchor>
    <xdr:from>
      <xdr:col>9</xdr:col>
      <xdr:colOff>25400</xdr:colOff>
      <xdr:row>60</xdr:row>
      <xdr:rowOff>0</xdr:rowOff>
    </xdr:from>
    <xdr:to>
      <xdr:col>9</xdr:col>
      <xdr:colOff>139700</xdr:colOff>
      <xdr:row>60</xdr:row>
      <xdr:rowOff>180975</xdr:rowOff>
    </xdr:to>
    <xdr:grpSp>
      <xdr:nvGrpSpPr>
        <xdr:cNvPr id="6" name="Group 5">
          <a:extLst>
            <a:ext uri="{FF2B5EF4-FFF2-40B4-BE49-F238E27FC236}">
              <a16:creationId xmlns:a16="http://schemas.microsoft.com/office/drawing/2014/main" id="{00000000-0008-0000-0300-000006000000}"/>
            </a:ext>
          </a:extLst>
        </xdr:cNvPr>
        <xdr:cNvGrpSpPr/>
      </xdr:nvGrpSpPr>
      <xdr:grpSpPr>
        <a:xfrm>
          <a:off x="13024757" y="10903857"/>
          <a:ext cx="114300" cy="180975"/>
          <a:chOff x="13049250" y="11061700"/>
          <a:chExt cx="114300" cy="180975"/>
        </a:xfrm>
      </xdr:grpSpPr>
      <xdr:cxnSp macro="">
        <xdr:nvCxnSpPr>
          <xdr:cNvPr id="4" name="Straight Connector 3">
            <a:extLst>
              <a:ext uri="{FF2B5EF4-FFF2-40B4-BE49-F238E27FC236}">
                <a16:creationId xmlns:a16="http://schemas.microsoft.com/office/drawing/2014/main" id="{00000000-0008-0000-0300-000004000000}"/>
              </a:ext>
            </a:extLst>
          </xdr:cNvPr>
          <xdr:cNvCxnSpPr/>
        </xdr:nvCxnSpPr>
        <xdr:spPr>
          <a:xfrm>
            <a:off x="13100050" y="11061700"/>
            <a:ext cx="0" cy="180975"/>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cxnSp macro="">
        <xdr:nvCxnSpPr>
          <xdr:cNvPr id="5" name="Straight Connector 4">
            <a:extLst>
              <a:ext uri="{FF2B5EF4-FFF2-40B4-BE49-F238E27FC236}">
                <a16:creationId xmlns:a16="http://schemas.microsoft.com/office/drawing/2014/main" id="{00000000-0008-0000-0300-000005000000}"/>
              </a:ext>
            </a:extLst>
          </xdr:cNvPr>
          <xdr:cNvCxnSpPr/>
        </xdr:nvCxnSpPr>
        <xdr:spPr>
          <a:xfrm>
            <a:off x="13049250" y="11242675"/>
            <a:ext cx="114300" cy="0"/>
          </a:xfrm>
          <a:prstGeom prst="line">
            <a:avLst/>
          </a:prstGeom>
          <a:ln w="1">
            <a:solidFill>
              <a:srgbClr xmlns:mc="http://schemas.openxmlformats.org/markup-compatibility/2006" xmlns:a14="http://schemas.microsoft.com/office/drawing/2010/main" val="FF0000" mc:Ignorable="a14" a14:legacySpreadsheetColorIndex="10"/>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304800</xdr:colOff>
      <xdr:row>0</xdr:row>
      <xdr:rowOff>142875</xdr:rowOff>
    </xdr:from>
    <xdr:to>
      <xdr:col>15</xdr:col>
      <xdr:colOff>361950</xdr:colOff>
      <xdr:row>29</xdr:row>
      <xdr:rowOff>85725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486025" y="142875"/>
          <a:ext cx="9953625" cy="3943350"/>
        </a:xfrm>
        <a:prstGeom prst="rect">
          <a:avLst/>
        </a:prstGeom>
        <a:solidFill>
          <a:srgbClr val="FFFFCC"/>
        </a:solidFill>
        <a:ln w="19050" cmpd="sng">
          <a:solidFill>
            <a:srgbClr val="0000F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rgbClr val="FF0000"/>
              </a:solidFill>
              <a:effectLst/>
              <a:latin typeface="+mn-lt"/>
              <a:ea typeface="+mn-ea"/>
              <a:cs typeface="+mn-cs"/>
            </a:rPr>
            <a:t>Purpose: </a:t>
          </a:r>
          <a:r>
            <a:rPr lang="en-US" sz="1100" b="0">
              <a:solidFill>
                <a:sysClr val="windowText" lastClr="000000"/>
              </a:solidFill>
              <a:effectLst/>
              <a:latin typeface="+mn-lt"/>
              <a:ea typeface="+mn-ea"/>
              <a:cs typeface="+mn-cs"/>
            </a:rPr>
            <a:t>To compare the total salary expense</a:t>
          </a:r>
          <a:r>
            <a:rPr lang="en-US" sz="1100" b="0" baseline="0">
              <a:solidFill>
                <a:sysClr val="windowText" lastClr="000000"/>
              </a:solidFill>
              <a:effectLst/>
              <a:latin typeface="+mn-lt"/>
              <a:ea typeface="+mn-ea"/>
              <a:cs typeface="+mn-cs"/>
            </a:rPr>
            <a:t> per employee for each pay period during the year in order to identify any unusual variances.</a:t>
          </a:r>
          <a:endParaRPr lang="en-US" sz="1100" b="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rgbClr val="FF0000"/>
              </a:solidFill>
              <a:effectLst/>
              <a:latin typeface="+mn-lt"/>
              <a:ea typeface="+mn-ea"/>
              <a:cs typeface="+mn-cs"/>
            </a:rPr>
            <a:t>Procedures</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EY performed a reasonableness test over the payroll expense for the 12 months ended 31 Dec 20X6.  EY obtained the ADP Batch Reports for the 12 months ended December 31, 20X6 which contained all payroll related data for the current year. In order to test the completeness of this account, EY agreed the total expense amount to the JE's at </a:t>
          </a:r>
          <a:r>
            <a:rPr lang="en-US" sz="1100" b="1" baseline="0">
              <a:solidFill>
                <a:srgbClr val="FF0000"/>
              </a:solidFill>
              <a:effectLst/>
              <a:latin typeface="+mn-lt"/>
              <a:ea typeface="+mn-ea"/>
              <a:cs typeface="+mn-cs"/>
            </a:rPr>
            <a:t>VB02</a:t>
          </a:r>
          <a:r>
            <a:rPr lang="en-US" sz="1100" baseline="0">
              <a:solidFill>
                <a:schemeClr val="dk1"/>
              </a:solidFill>
              <a:effectLst/>
              <a:latin typeface="+mn-lt"/>
              <a:ea typeface="+mn-ea"/>
              <a:cs typeface="+mn-cs"/>
            </a:rPr>
            <a:t>, where we also vouched the amounts to the bank statements for all 24 pay periods.  EY utilized the ADP Batch Reports in order to fill out the number of employees that were employed during each pay period. Refer to our evaluation of the service organization (ADP) for our documentation of the effectiveness of the controls in place at the service organization in the workpaper (</a:t>
          </a:r>
          <a:r>
            <a:rPr lang="en-US" sz="1100" b="1" baseline="0">
              <a:solidFill>
                <a:srgbClr val="FF0000"/>
              </a:solidFill>
              <a:effectLst/>
              <a:latin typeface="+mn-lt"/>
              <a:ea typeface="+mn-ea"/>
              <a:cs typeface="+mn-cs"/>
            </a:rPr>
            <a:t>NOT REQUIRED FOR TRAINING PURPOSES</a:t>
          </a:r>
          <a:r>
            <a:rPr lang="en-US" sz="1100" baseline="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rgbClr val="FF0000"/>
              </a:solidFill>
              <a:effectLst/>
              <a:latin typeface="+mn-lt"/>
              <a:ea typeface="+mn-ea"/>
              <a:cs typeface="+mn-cs"/>
            </a:rPr>
            <a:t>Expectations</a:t>
          </a:r>
          <a:r>
            <a:rPr lang="en-US" sz="1100" baseline="0">
              <a:solidFill>
                <a:schemeClr val="dk1"/>
              </a:solidFill>
              <a:effectLst/>
              <a:latin typeface="+mn-lt"/>
              <a:ea typeface="+mn-ea"/>
              <a:cs typeface="+mn-cs"/>
            </a:rPr>
            <a:t>: With respect to employee headcount, per our inquiries with the CFO, Warren Evans, we do expect to see an increase in the number of employees in the months of June and October due to special projects for large orders that were being manufactured and filled during those months.  Temporary workers were hired in those months in order to fill the orders.  In order to corroborate the inquiries, EY obtained the large order Invoices and POs for the two projects, noting they were for orders approximately CHF 2.4 million and CHF 1.98 million, respectively.  As these were large orders, EY included these selections as key items during our revenue testing.  See Revenue workpapers for further documentation (</a:t>
          </a:r>
          <a:r>
            <a:rPr lang="en-US" sz="1100" b="1" baseline="0">
              <a:solidFill>
                <a:srgbClr val="FF0000"/>
              </a:solidFill>
              <a:effectLst/>
              <a:latin typeface="+mn-lt"/>
              <a:ea typeface="+mn-ea"/>
              <a:cs typeface="+mn-cs"/>
            </a:rPr>
            <a:t>NOT REQUIRED FOR TRAINING PURPOSES</a:t>
          </a:r>
          <a:r>
            <a:rPr lang="en-US" sz="1100" baseline="0">
              <a:solidFill>
                <a:schemeClr val="dk1"/>
              </a:solidFill>
              <a:effectLst/>
              <a:latin typeface="+mn-lt"/>
              <a:ea typeface="+mn-ea"/>
              <a:cs typeface="+mn-cs"/>
            </a:rPr>
            <a:t>).  With respect to payroll expense, EY calculated an expectation for payroll expense per employee each month using the following inputs i) Prior year expense per employee ii) increased headcount due to expansion with the purchase of the warehouse and iii) increase payroll expense in June and October to fill large orders discussed above and tested in our revenue workpapers.  To calculate the prior year expense input, EY calculated the average number of employees for the year to be 168 employees.  EY then divided total payroll expense, which was proofed to cash payouts at VB02, by 12 to calculate expected payroll expense per month, divided by 168 employees.  Thus, we would expect the expense per employee each month to be approximately $8,628.50 ($17,395,047 / 12 months / 168 average number of employees).  We then incorporated the increased hiring in June and October of temporary workers, which would be priced higher than their counterparts due to the nature of the work.  To corroborate our assumption, EY obtained the employee agreements for the temporary workers and noted their pay was approximately 5% greater than that of current employees.  Thus, for June and October, our unexpected payroll expense per employee would increase by .3% (174 -164/164 * 5%) .  We did not adjust the expected payout per employee for the additional hiring of workers to fill the warehouse roles because those workers were hired at a rate similar to those in the prior year; thus, although the headcount was increased, it would not affect the payroll expense per employee.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rgbClr val="FF0000"/>
              </a:solidFill>
              <a:effectLst/>
              <a:latin typeface="+mn-lt"/>
              <a:ea typeface="+mn-ea"/>
              <a:cs typeface="+mn-cs"/>
            </a:rPr>
            <a:t>VARIANCE THRESHOLDS</a:t>
          </a:r>
          <a:r>
            <a:rPr lang="en-US" sz="1100" b="1" baseline="0">
              <a:solidFill>
                <a:schemeClr val="dk1"/>
              </a:solidFill>
              <a:effectLst/>
              <a:latin typeface="+mn-lt"/>
              <a:ea typeface="+mn-ea"/>
              <a:cs typeface="+mn-cs"/>
            </a:rPr>
            <a:t>: </a:t>
          </a:r>
          <a:r>
            <a:rPr lang="en-US" sz="1100" b="0" baseline="0">
              <a:solidFill>
                <a:schemeClr val="dk1"/>
              </a:solidFill>
              <a:effectLst/>
              <a:latin typeface="+mn-lt"/>
              <a:ea typeface="+mn-ea"/>
              <a:cs typeface="+mn-cs"/>
            </a:rPr>
            <a:t>We would expect payroll expense per average employee to be within 50% of TE / 12  = $187,500 month over month.  This is in accordance with </a:t>
          </a:r>
          <a:r>
            <a:rPr lang="en-US" sz="1100">
              <a:solidFill>
                <a:schemeClr val="dk1"/>
              </a:solidFill>
              <a:effectLst/>
              <a:latin typeface="+mn-lt"/>
              <a:ea typeface="+mn-ea"/>
              <a:cs typeface="+mn-cs"/>
            </a:rPr>
            <a:t>EY GAM SUBSTANTIVE SAP: Substantive Analytical Procedures &gt; 3 Defining a Variance Threshold</a:t>
          </a:r>
          <a:r>
            <a:rPr lang="en-US" sz="1100" b="0" baseline="0">
              <a:solidFill>
                <a:schemeClr val="dk1"/>
              </a:solidFill>
              <a:effectLst/>
              <a:latin typeface="+mn-lt"/>
              <a:ea typeface="+mn-ea"/>
              <a:cs typeface="+mn-cs"/>
            </a:rPr>
            <a:t>, where for an account with minimal CRA for a more predictable, routine SCOT, with little to no restatements expected, can have a variance threshold of up to 2.5 times TE.  We chose to use 50% TE to perform a more precise analytic, adjusted for the disaggregation of data per pay period.</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rgbClr val="FF0000"/>
              </a:solidFill>
              <a:effectLst/>
              <a:latin typeface="+mn-lt"/>
              <a:ea typeface="+mn-ea"/>
              <a:cs typeface="+mn-cs"/>
            </a:rPr>
            <a:t>RESULTS</a:t>
          </a:r>
          <a:r>
            <a:rPr lang="en-US" sz="1100" baseline="0">
              <a:solidFill>
                <a:schemeClr val="dk1"/>
              </a:solidFill>
              <a:effectLst/>
              <a:latin typeface="+mn-lt"/>
              <a:ea typeface="+mn-ea"/>
              <a:cs typeface="+mn-cs"/>
            </a:rPr>
            <a:t>: Based on procedures performed, payroll expense is within our expectations for each pay period during the year.</a:t>
          </a:r>
          <a:endParaRPr lang="en-US">
            <a:effectLst/>
          </a:endParaRPr>
        </a:p>
      </xdr:txBody>
    </xdr:sp>
    <xdr:clientData/>
  </xdr:twoCellAnchor>
  <xdr:twoCellAnchor>
    <xdr:from>
      <xdr:col>16</xdr:col>
      <xdr:colOff>247650</xdr:colOff>
      <xdr:row>0</xdr:row>
      <xdr:rowOff>171450</xdr:rowOff>
    </xdr:from>
    <xdr:to>
      <xdr:col>21</xdr:col>
      <xdr:colOff>142875</xdr:colOff>
      <xdr:row>37</xdr:row>
      <xdr:rowOff>38100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3163550" y="171450"/>
          <a:ext cx="4229100" cy="6724650"/>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Tickmark Legend:</a:t>
          </a:r>
        </a:p>
        <a:p>
          <a:r>
            <a:rPr lang="en-US" sz="1100" b="1">
              <a:solidFill>
                <a:srgbClr val="002060"/>
              </a:solidFill>
            </a:rPr>
            <a:t>EY</a:t>
          </a:r>
          <a:r>
            <a:rPr lang="en-US" sz="1100" b="1" baseline="0">
              <a:solidFill>
                <a:srgbClr val="002060"/>
              </a:solidFill>
            </a:rPr>
            <a:t> Rc</a:t>
          </a:r>
          <a:r>
            <a:rPr lang="en-US" sz="1100" baseline="0"/>
            <a:t>: Recalculated by EY</a:t>
          </a:r>
        </a:p>
        <a:p>
          <a:endParaRPr lang="en-US" sz="1100" baseline="0"/>
        </a:p>
        <a:p>
          <a:r>
            <a:rPr lang="en-US" sz="1100" b="1" baseline="0">
              <a:solidFill>
                <a:srgbClr val="FF0000"/>
              </a:solidFill>
            </a:rPr>
            <a:t>A</a:t>
          </a:r>
          <a:r>
            <a:rPr lang="en-US" sz="1100" baseline="0"/>
            <a:t>: Populated from journal entries recorded to the wages and salaries account (7300007).  See procedures for further documentation.</a:t>
          </a:r>
        </a:p>
        <a:p>
          <a:endParaRPr lang="en-US" sz="1100" baseline="0"/>
        </a:p>
        <a:p>
          <a:r>
            <a:rPr lang="en-US" sz="1100" b="1" baseline="0">
              <a:solidFill>
                <a:srgbClr val="FF0000"/>
              </a:solidFill>
            </a:rPr>
            <a:t>B</a:t>
          </a:r>
          <a:r>
            <a:rPr lang="en-US" sz="1100" baseline="0"/>
            <a:t>: Populated from ADP Reports. See procedures for further documentation.</a:t>
          </a:r>
        </a:p>
        <a:p>
          <a:r>
            <a:rPr lang="en-US" sz="1100" baseline="0"/>
            <a:t> </a:t>
          </a:r>
        </a:p>
        <a:p>
          <a:pPr eaLnBrk="1" fontAlgn="auto" latinLnBrk="0" hangingPunct="1"/>
          <a:r>
            <a:rPr lang="en-US" sz="1100" b="1" baseline="0">
              <a:solidFill>
                <a:srgbClr val="FF0000"/>
              </a:solidFill>
            </a:rPr>
            <a:t>C</a:t>
          </a:r>
          <a:r>
            <a:rPr lang="en-US" sz="1100" baseline="0"/>
            <a:t>: </a:t>
          </a:r>
          <a:r>
            <a:rPr lang="en-US" sz="1100" baseline="0">
              <a:solidFill>
                <a:schemeClr val="dk1"/>
              </a:solidFill>
              <a:effectLst/>
              <a:latin typeface="+mn-lt"/>
              <a:ea typeface="+mn-ea"/>
              <a:cs typeface="+mn-cs"/>
            </a:rPr>
            <a:t>With respect to payroll expense, EY calculated an expectation for payroll expense per employee each month using the following inputs i) Prior year expense per employee ii) increased headcount due to expansion with the purchase of the warehouse and iii) increase payroll expense in June and October to fill large orders discussed above and tested in our revenue workpapers.  To calculate the prior year expense input, EY calculated the average number of employees for the year to be 168 employees.  EY then divided total payroll expense, which was proofed to cash payouts at VB02, by 12 to calculate expected payroll expense per month, divided by 168 employees.  Thus, we would expect the expense per employee each month to be approximately $8,628.50 ($17,395,047 / 12 months / 168 average number of employees).  We then incorporated the increased hiring in June and October of temporary workers, which would be priced higher than their counterparts due to the nature of the work.  To corroborate our assumption, EY obtained the employee agreements for the temporary workers and noted their pay was approximately 5% greater than that of current employees.  Thus, for June and October, our unexpected payroll expense per employee would increase by .3% (174 -164/164 * 5%) .  We did not adjust the expected payout per employee for the additional hiring of workers to fill the warehouse roles because, based on our inspection of the employee agreements, those workers were hired at a rate similar to those in the prior year; thus, although the headcount was increased, it would not affect the payroll expense per employee.  </a:t>
          </a:r>
          <a:endParaRPr lang="en-US">
            <a:effectLst/>
          </a:endParaRPr>
        </a:p>
        <a:p>
          <a:endParaRPr lang="en-US" sz="1100" baseline="0"/>
        </a:p>
        <a:p>
          <a:r>
            <a:rPr lang="en-US" sz="1100" b="1" baseline="0">
              <a:solidFill>
                <a:srgbClr val="FF0000"/>
              </a:solidFill>
            </a:rPr>
            <a:t>D</a:t>
          </a:r>
          <a:r>
            <a:rPr lang="en-US" sz="1100" baseline="0"/>
            <a:t>:  EY used a variance threshold of 50% of TE / 12 months during the year to calculate a variance threshold of $187,500.</a:t>
          </a:r>
          <a:endParaRPr lang="en-US" sz="1100"/>
        </a:p>
      </xdr:txBody>
    </xdr:sp>
    <xdr:clientData/>
  </xdr:twoCellAnchor>
  <xdr:twoCellAnchor>
    <xdr:from>
      <xdr:col>3</xdr:col>
      <xdr:colOff>646113</xdr:colOff>
      <xdr:row>39</xdr:row>
      <xdr:rowOff>57150</xdr:rowOff>
    </xdr:from>
    <xdr:to>
      <xdr:col>14</xdr:col>
      <xdr:colOff>0</xdr:colOff>
      <xdr:row>39</xdr:row>
      <xdr:rowOff>171450</xdr:rowOff>
    </xdr:to>
    <xdr:grpSp>
      <xdr:nvGrpSpPr>
        <xdr:cNvPr id="6" name="Group 5">
          <a:extLst>
            <a:ext uri="{FF2B5EF4-FFF2-40B4-BE49-F238E27FC236}">
              <a16:creationId xmlns:a16="http://schemas.microsoft.com/office/drawing/2014/main" id="{00000000-0008-0000-0400-000006000000}"/>
            </a:ext>
          </a:extLst>
        </xdr:cNvPr>
        <xdr:cNvGrpSpPr/>
      </xdr:nvGrpSpPr>
      <xdr:grpSpPr>
        <a:xfrm>
          <a:off x="3721327" y="7132864"/>
          <a:ext cx="8135030" cy="114300"/>
          <a:chOff x="3617913" y="7696200"/>
          <a:chExt cx="7688262" cy="114300"/>
        </a:xfrm>
      </xdr:grpSpPr>
      <xdr:cxnSp macro="">
        <xdr:nvCxnSpPr>
          <xdr:cNvPr id="4" name="Straight Connector 3">
            <a:extLst>
              <a:ext uri="{FF2B5EF4-FFF2-40B4-BE49-F238E27FC236}">
                <a16:creationId xmlns:a16="http://schemas.microsoft.com/office/drawing/2014/main" id="{00000000-0008-0000-0400-000004000000}"/>
              </a:ext>
            </a:extLst>
          </xdr:cNvPr>
          <xdr:cNvCxnSpPr/>
        </xdr:nvCxnSpPr>
        <xdr:spPr>
          <a:xfrm>
            <a:off x="3617913" y="7759700"/>
            <a:ext cx="7688262" cy="0"/>
          </a:xfrm>
          <a:prstGeom prst="line">
            <a:avLst/>
          </a:prstGeom>
          <a:ln w="1">
            <a:solidFill>
              <a:srgbClr xmlns:mc="http://schemas.openxmlformats.org/markup-compatibility/2006" xmlns:a14="http://schemas.microsoft.com/office/drawing/2010/main" val="0000FF" mc:Ignorable="a14" a14:legacySpreadsheetColorIndex="12"/>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cxnSp macro="">
        <xdr:nvCxnSpPr>
          <xdr:cNvPr id="5" name="Straight Connector 4">
            <a:extLst>
              <a:ext uri="{FF2B5EF4-FFF2-40B4-BE49-F238E27FC236}">
                <a16:creationId xmlns:a16="http://schemas.microsoft.com/office/drawing/2014/main" id="{00000000-0008-0000-0400-000005000000}"/>
              </a:ext>
            </a:extLst>
          </xdr:cNvPr>
          <xdr:cNvCxnSpPr/>
        </xdr:nvCxnSpPr>
        <xdr:spPr>
          <a:xfrm flipV="1">
            <a:off x="11303000" y="7696200"/>
            <a:ext cx="0" cy="114300"/>
          </a:xfrm>
          <a:prstGeom prst="line">
            <a:avLst/>
          </a:prstGeom>
          <a:ln w="1">
            <a:solidFill>
              <a:srgbClr xmlns:mc="http://schemas.openxmlformats.org/markup-compatibility/2006" xmlns:a14="http://schemas.microsoft.com/office/drawing/2010/main" val="0000FF" mc:Ignorable="a14" a14:legacySpreadsheetColorIndex="12"/>
            </a:solidFill>
            <a:prstDash val="solid"/>
            <a:headEnd type="none" w="med" len="sm"/>
            <a:tailEnd type="none" w="med" len="sm"/>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nawazal\Desktop\E-Learning\Bootcamp\Data%20Analytics\Data%20sets\EY_EAGLe_v2.6.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152.22.21\04em0031\Users\nawazal\Desktop\E-Learning\Bootcamp\Data%20Analytics\Data%20sets\EY_EAGLe_v2.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gin Here..."/>
      <sheetName val="Balance Sheet"/>
      <sheetName val="Income Statement"/>
      <sheetName val="Account Definition"/>
      <sheetName val="DataLookups"/>
      <sheetName val="RollforwardTemplate"/>
      <sheetName val="JETemplate"/>
      <sheetName val="LeadSheetTemplate"/>
      <sheetName val="DetailTemplate"/>
      <sheetName val="SourceFSSummTemplate"/>
      <sheetName val="LineItemTemplate"/>
      <sheetName val="SQLJETrendingTemplate"/>
      <sheetName val="KeyItemsTemplate"/>
      <sheetName val="FieldUpdateTemplate"/>
      <sheetName val="GeneralTemplate"/>
      <sheetName val="Current Prior Alignment"/>
      <sheetName val="PPE Plant and machinery Lead Sh"/>
      <sheetName val="0002004000"/>
      <sheetName val="0002004000 Roll"/>
      <sheetName val="LineItems"/>
      <sheetName val="0002005000"/>
      <sheetName val="0002005000 Roll"/>
      <sheetName val="LineItems(1)"/>
      <sheetName val="SignificantAcctsTemplate"/>
      <sheetName val="FinancialTieOutTemplate"/>
      <sheetName val="PPE Tangible assets in progress"/>
      <sheetName val="0002017000"/>
      <sheetName val="0002017000 Roll"/>
      <sheetName val="JE 201440003200048596"/>
      <sheetName val="AR  Intercompany receivables"/>
      <sheetName val="AR  Intercompany receivables Ro"/>
      <sheetName val="AR  Trade receivables Lead Shee"/>
      <sheetName val="LineItems(2)"/>
      <sheetName val="0001000050"/>
      <sheetName val="0001000050 Roll"/>
      <sheetName val="0001011700"/>
      <sheetName val="0001011700 Roll"/>
      <sheetName val="LineItems(3)"/>
      <sheetName val="Profit  loss reserve Lead Sheet"/>
      <sheetName val="0005130000"/>
      <sheetName val="0005130000 Roll"/>
      <sheetName val="Completeness"/>
      <sheetName val="Provision for future employee c"/>
      <sheetName val="0004100004"/>
      <sheetName val="0004100004 Roll"/>
      <sheetName val="Sales Sales of goods and servic"/>
      <sheetName val="0006000000"/>
      <sheetName val="0006000000 Roll"/>
      <sheetName val="LineItems(4)"/>
      <sheetName val="PPE Industrial and commercial e"/>
      <sheetName val="0002008000"/>
      <sheetName val="0002008000 Roll"/>
      <sheetName val="LineItems(5)"/>
      <sheetName val="Cash  Cash pooling Lead Sheet"/>
      <sheetName val="Cash  Bank Lead Sheet"/>
      <sheetName val="COS Costs for materials consum "/>
      <sheetName val="0007203001"/>
      <sheetName val="0007203001 Roll"/>
      <sheetName val="PPE Land and buildings Lead She"/>
      <sheetName val="0002002002"/>
      <sheetName val="0002002002 Roll"/>
      <sheetName val="0002002020"/>
      <sheetName val="0002002020 Roll"/>
      <sheetName val="PPE Land and buildings Lead(1)"/>
      <sheetName val="0002002002(1)"/>
      <sheetName val="0002002002 Roll(1)"/>
      <sheetName val="0002000020"/>
      <sheetName val="0002000020 Roll"/>
      <sheetName val="0002002020(1)"/>
      <sheetName val="0002002020 Roll(1)"/>
      <sheetName val="LineItems(6)"/>
      <sheetName val="Significant Accounts"/>
      <sheetName val="0002005002"/>
      <sheetName val="0002005002 Roll"/>
      <sheetName val="LineItems(7)"/>
    </sheetNames>
    <sheetDataSet>
      <sheetData sheetId="0"/>
      <sheetData sheetId="1"/>
      <sheetData sheetId="2"/>
      <sheetData sheetId="3"/>
      <sheetData sheetId="4">
        <row r="1">
          <cell r="CP1" t="str">
            <v>&lt;Select One&gt;</v>
          </cell>
        </row>
        <row r="3">
          <cell r="BU3" t="str">
            <v>Upper left graph</v>
          </cell>
        </row>
        <row r="4">
          <cell r="BU4" t="str">
            <v>Upper right graph</v>
          </cell>
        </row>
        <row r="5">
          <cell r="BU5" t="str">
            <v>Lower left graph</v>
          </cell>
        </row>
        <row r="6">
          <cell r="BU6" t="str">
            <v>Lower right graph</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gin Here..."/>
      <sheetName val="Balance Sheet"/>
      <sheetName val="Income Statement"/>
      <sheetName val="Account Definition"/>
      <sheetName val="DataLookups"/>
      <sheetName val="RollforwardTemplate"/>
      <sheetName val="JETemplate"/>
      <sheetName val="LeadSheetTemplate"/>
      <sheetName val="DetailTemplate"/>
      <sheetName val="SourceFSSummTemplate"/>
      <sheetName val="LineItemTemplate"/>
      <sheetName val="SQLJETrendingTemplate"/>
      <sheetName val="KeyItemsTemplate"/>
      <sheetName val="FieldUpdateTemplate"/>
      <sheetName val="GeneralTemplate"/>
      <sheetName val="Current Prior Alignment"/>
      <sheetName val="PPE Plant and machinery Lead Sh"/>
      <sheetName val="0002004000"/>
      <sheetName val="0002004000 Roll"/>
      <sheetName val="LineItems"/>
      <sheetName val="0002005000"/>
      <sheetName val="0002005000 Roll"/>
      <sheetName val="LineItems(1)"/>
      <sheetName val="SignificantAcctsTemplate"/>
      <sheetName val="FinancialTieOutTemplate"/>
      <sheetName val="PPE Tangible assets in progress"/>
      <sheetName val="0002017000"/>
      <sheetName val="0002017000 Roll"/>
      <sheetName val="JE 201440003200048596"/>
      <sheetName val="AR  Intercompany receivables"/>
      <sheetName val="AR  Intercompany receivables Ro"/>
      <sheetName val="AR  Trade receivables Lead Shee"/>
      <sheetName val="LineItems(2)"/>
      <sheetName val="0001000050"/>
      <sheetName val="0001000050 Roll"/>
      <sheetName val="0001011700"/>
      <sheetName val="0001011700 Roll"/>
      <sheetName val="LineItems(3)"/>
      <sheetName val="Profit  loss reserve Lead Sheet"/>
      <sheetName val="0005130000"/>
      <sheetName val="0005130000 Roll"/>
      <sheetName val="Completeness"/>
      <sheetName val="Provision for future employee c"/>
      <sheetName val="0004100004"/>
      <sheetName val="0004100004 Roll"/>
      <sheetName val="Sales Sales of goods and servic"/>
      <sheetName val="0006000000"/>
      <sheetName val="0006000000 Roll"/>
      <sheetName val="LineItems(4)"/>
      <sheetName val="PPE Industrial and commercial e"/>
      <sheetName val="0002008000"/>
      <sheetName val="0002008000 Roll"/>
      <sheetName val="LineItems(5)"/>
      <sheetName val="Cash  Cash pooling Lead Sheet"/>
      <sheetName val="Cash  Bank Lead Sheet"/>
      <sheetName val="COS Costs for materials consum "/>
      <sheetName val="0007203001"/>
      <sheetName val="0007203001 Roll"/>
      <sheetName val="PPE Land and buildings Lead She"/>
      <sheetName val="0002002002"/>
      <sheetName val="0002002002 Roll"/>
      <sheetName val="0002002020"/>
      <sheetName val="0002002020 Roll"/>
      <sheetName val="PPE Land and buildings Lead(1)"/>
      <sheetName val="0002002002(1)"/>
      <sheetName val="0002002002 Roll(1)"/>
      <sheetName val="0002000020"/>
      <sheetName val="0002000020 Roll"/>
      <sheetName val="0002002020(1)"/>
      <sheetName val="0002002020 Roll(1)"/>
      <sheetName val="LineItems(6)"/>
      <sheetName val="Significant Accounts"/>
      <sheetName val="0002005002"/>
      <sheetName val="0002005002 Roll"/>
      <sheetName val="LineItems(7)"/>
    </sheetNames>
    <sheetDataSet>
      <sheetData sheetId="0"/>
      <sheetData sheetId="1"/>
      <sheetData sheetId="2"/>
      <sheetData sheetId="3"/>
      <sheetData sheetId="4">
        <row r="1">
          <cell r="CP1" t="str">
            <v>&lt;Select One&gt;</v>
          </cell>
        </row>
        <row r="3">
          <cell r="BU3" t="str">
            <v>Upper left graph</v>
          </cell>
        </row>
        <row r="4">
          <cell r="BU4" t="str">
            <v>Upper right graph</v>
          </cell>
        </row>
        <row r="5">
          <cell r="BU5" t="str">
            <v>Lower left graph</v>
          </cell>
        </row>
        <row r="6">
          <cell r="BU6" t="str">
            <v>Lower right graph</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pageSetUpPr fitToPage="1"/>
  </sheetPr>
  <dimension ref="A1:ZX933"/>
  <sheetViews>
    <sheetView showGridLines="0" workbookViewId="0">
      <pane ySplit="10" topLeftCell="A293" activePane="bottomLeft" state="frozen"/>
      <selection pane="bottomLeft" activeCell="L397" sqref="L397"/>
    </sheetView>
  </sheetViews>
  <sheetFormatPr defaultColWidth="9.1796875" defaultRowHeight="14.5" outlineLevelCol="1"/>
  <cols>
    <col min="1" max="1" width="6.81640625" style="4" bestFit="1" customWidth="1"/>
    <col min="2" max="2" width="13.36328125" style="4" bestFit="1" customWidth="1"/>
    <col min="3" max="3" width="21.81640625" style="4" customWidth="1"/>
    <col min="4" max="4" width="37.1796875" style="4" hidden="1" customWidth="1" outlineLevel="1"/>
    <col min="5" max="5" width="16.1796875" style="13" bestFit="1" customWidth="1" collapsed="1"/>
    <col min="6" max="6" width="37.36328125" style="6" customWidth="1"/>
    <col min="7" max="7" width="5.81640625" style="6" bestFit="1" customWidth="1"/>
    <col min="8" max="8" width="17.26953125" style="6" customWidth="1"/>
    <col min="9" max="9" width="3.26953125" style="6" bestFit="1" customWidth="1"/>
    <col min="10" max="10" width="28" style="6" bestFit="1" customWidth="1"/>
    <col min="11" max="11" width="11.26953125" bestFit="1" customWidth="1"/>
    <col min="12" max="12" width="9.81640625" style="4" bestFit="1" customWidth="1"/>
    <col min="13" max="16384" width="9.1796875" style="4"/>
  </cols>
  <sheetData>
    <row r="1" spans="1:700">
      <c r="A1" s="1" t="s">
        <v>60</v>
      </c>
      <c r="B1" s="2"/>
      <c r="C1"/>
      <c r="D1"/>
      <c r="E1" s="11"/>
      <c r="F1" s="3"/>
      <c r="G1" s="3"/>
      <c r="H1" s="17"/>
      <c r="I1" s="18"/>
      <c r="J1" s="16"/>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row>
    <row r="2" spans="1:700">
      <c r="A2" s="1" t="s">
        <v>61</v>
      </c>
      <c r="B2" s="2"/>
      <c r="C2"/>
      <c r="D2"/>
      <c r="E2" s="11"/>
      <c r="F2" s="3"/>
      <c r="G2" s="3"/>
      <c r="H2" s="17"/>
      <c r="I2" s="18"/>
      <c r="J2" s="16"/>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row>
    <row r="3" spans="1:700">
      <c r="A3" s="1" t="s">
        <v>534</v>
      </c>
      <c r="B3" s="5"/>
      <c r="C3"/>
      <c r="D3"/>
      <c r="E3" s="11"/>
      <c r="F3" s="3"/>
      <c r="G3" s="3"/>
      <c r="H3" s="17"/>
      <c r="I3" s="18"/>
      <c r="J3" s="22"/>
      <c r="K3" s="6"/>
      <c r="L3" s="19"/>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row>
    <row r="4" spans="1:700">
      <c r="A4" s="23" t="s">
        <v>535</v>
      </c>
      <c r="B4"/>
      <c r="C4"/>
      <c r="D4"/>
      <c r="E4" s="11"/>
      <c r="F4" s="3"/>
      <c r="G4" s="3"/>
      <c r="H4" s="17"/>
      <c r="I4" s="18"/>
      <c r="J4" s="16"/>
      <c r="K4" s="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row>
    <row r="5" spans="1:700">
      <c r="A5"/>
      <c r="B5"/>
      <c r="C5"/>
      <c r="D5"/>
      <c r="E5" s="11"/>
      <c r="F5" s="3"/>
      <c r="G5" s="3"/>
      <c r="H5" s="4"/>
      <c r="I5" s="4"/>
      <c r="J5" s="4"/>
      <c r="K5" s="4"/>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row>
    <row r="6" spans="1:700">
      <c r="A6"/>
      <c r="B6"/>
      <c r="C6"/>
      <c r="D6"/>
      <c r="E6" s="11"/>
      <c r="F6" s="3"/>
      <c r="G6" s="3"/>
      <c r="H6" s="7" t="s">
        <v>63</v>
      </c>
      <c r="I6" s="7"/>
      <c r="J6" s="8" t="s">
        <v>62</v>
      </c>
      <c r="K6" s="4"/>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row>
    <row r="7" spans="1:700">
      <c r="A7"/>
      <c r="B7"/>
      <c r="C7"/>
      <c r="D7"/>
      <c r="E7" s="11"/>
      <c r="F7" s="3"/>
      <c r="G7" s="3"/>
      <c r="H7" s="9" t="s">
        <v>0</v>
      </c>
      <c r="I7" s="9"/>
      <c r="J7" s="9" t="s">
        <v>1</v>
      </c>
      <c r="K7" s="4"/>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row>
    <row r="8" spans="1:700">
      <c r="A8"/>
      <c r="B8"/>
      <c r="C8"/>
      <c r="D8"/>
      <c r="E8" s="11"/>
      <c r="F8" s="3"/>
      <c r="G8" s="3"/>
      <c r="H8" s="9" t="s">
        <v>2</v>
      </c>
      <c r="I8" s="9"/>
      <c r="J8" s="9" t="s">
        <v>2</v>
      </c>
      <c r="K8" s="4"/>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row>
    <row r="9" spans="1:700">
      <c r="A9"/>
      <c r="B9"/>
      <c r="C9"/>
      <c r="D9"/>
      <c r="E9" s="11"/>
      <c r="F9" s="3"/>
      <c r="G9" s="3"/>
      <c r="H9" s="9" t="s">
        <v>3</v>
      </c>
      <c r="I9" s="9"/>
      <c r="J9" s="9" t="s">
        <v>3</v>
      </c>
      <c r="K9" s="4"/>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row>
    <row r="10" spans="1:700">
      <c r="A10"/>
      <c r="B10" s="10" t="s">
        <v>64</v>
      </c>
      <c r="C10" s="10" t="s">
        <v>65</v>
      </c>
      <c r="D10" s="10" t="s">
        <v>66</v>
      </c>
      <c r="E10" s="12" t="s">
        <v>67</v>
      </c>
      <c r="F10" s="10" t="s">
        <v>68</v>
      </c>
      <c r="G10" s="10"/>
      <c r="H10" s="10" t="s">
        <v>532</v>
      </c>
      <c r="I10" s="10"/>
      <c r="J10" s="10" t="s">
        <v>533</v>
      </c>
      <c r="K10" s="4"/>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row>
    <row r="11" spans="1:700" hidden="1">
      <c r="A11"/>
      <c r="B11" t="s">
        <v>69</v>
      </c>
      <c r="C11" t="s">
        <v>5</v>
      </c>
      <c r="D11" t="s">
        <v>5</v>
      </c>
      <c r="E11" s="14">
        <v>1000001</v>
      </c>
      <c r="F11" s="3" t="s">
        <v>93</v>
      </c>
      <c r="G11" s="3"/>
      <c r="H11" s="3">
        <v>57354.48</v>
      </c>
      <c r="I11" s="3"/>
      <c r="J11" s="3">
        <v>114226</v>
      </c>
      <c r="K11" s="4"/>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row>
    <row r="12" spans="1:700" hidden="1">
      <c r="A12"/>
      <c r="B12" t="s">
        <v>69</v>
      </c>
      <c r="C12" t="s">
        <v>5</v>
      </c>
      <c r="D12" t="s">
        <v>5</v>
      </c>
      <c r="E12" s="14">
        <v>1000002</v>
      </c>
      <c r="F12" s="3" t="s">
        <v>94</v>
      </c>
      <c r="G12" s="3"/>
      <c r="H12" s="3">
        <v>-4627.6400000000003</v>
      </c>
      <c r="I12" s="3"/>
      <c r="J12" s="3">
        <v>0</v>
      </c>
      <c r="K12" s="4"/>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row>
    <row r="13" spans="1:700" hidden="1">
      <c r="A13"/>
      <c r="B13" t="s">
        <v>69</v>
      </c>
      <c r="C13" t="s">
        <v>5</v>
      </c>
      <c r="D13" t="s">
        <v>5</v>
      </c>
      <c r="E13" s="14">
        <v>1000050</v>
      </c>
      <c r="F13" s="3" t="s">
        <v>95</v>
      </c>
      <c r="G13" s="3"/>
      <c r="H13" s="3">
        <v>43878758.579999998</v>
      </c>
      <c r="I13" s="3"/>
      <c r="J13" s="3">
        <v>57451732.18</v>
      </c>
      <c r="K13" s="4"/>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row>
    <row r="14" spans="1:700" hidden="1">
      <c r="A14"/>
      <c r="B14" t="s">
        <v>69</v>
      </c>
      <c r="C14" t="s">
        <v>5</v>
      </c>
      <c r="D14" t="s">
        <v>5</v>
      </c>
      <c r="E14" s="14">
        <v>1000051</v>
      </c>
      <c r="F14" s="3" t="s">
        <v>96</v>
      </c>
      <c r="G14" s="3"/>
      <c r="H14" s="3">
        <v>2178</v>
      </c>
      <c r="I14" s="3"/>
      <c r="J14" s="3">
        <v>2904</v>
      </c>
      <c r="K14" s="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row>
    <row r="15" spans="1:700" hidden="1">
      <c r="A15"/>
      <c r="B15" t="s">
        <v>69</v>
      </c>
      <c r="C15" t="s">
        <v>5</v>
      </c>
      <c r="D15" t="s">
        <v>5</v>
      </c>
      <c r="E15" s="14">
        <v>1000052</v>
      </c>
      <c r="F15" s="3" t="s">
        <v>97</v>
      </c>
      <c r="G15" s="3"/>
      <c r="H15" s="3">
        <v>394025.48</v>
      </c>
      <c r="I15" s="3"/>
      <c r="J15" s="3">
        <v>525066.19999999995</v>
      </c>
      <c r="K15" s="4"/>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row>
    <row r="16" spans="1:700" hidden="1">
      <c r="A16"/>
      <c r="B16" t="s">
        <v>69</v>
      </c>
      <c r="C16" t="s">
        <v>11</v>
      </c>
      <c r="D16" t="s">
        <v>11</v>
      </c>
      <c r="E16" s="14">
        <v>1000061</v>
      </c>
      <c r="F16" s="3" t="s">
        <v>112</v>
      </c>
      <c r="G16" s="3"/>
      <c r="H16" s="3">
        <v>340000</v>
      </c>
      <c r="I16" s="3"/>
      <c r="J16" s="3">
        <v>0</v>
      </c>
      <c r="K16" s="4"/>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row>
    <row r="17" spans="1:700" hidden="1">
      <c r="A17"/>
      <c r="B17" t="s">
        <v>69</v>
      </c>
      <c r="C17" t="s">
        <v>5</v>
      </c>
      <c r="D17" t="s">
        <v>5</v>
      </c>
      <c r="E17" s="14">
        <v>1000100</v>
      </c>
      <c r="F17" s="3" t="s">
        <v>98</v>
      </c>
      <c r="G17" s="3"/>
      <c r="H17" s="3">
        <v>-1518956.34</v>
      </c>
      <c r="I17" s="3"/>
      <c r="J17" s="3">
        <v>-1159682.3400000001</v>
      </c>
      <c r="K17" s="4"/>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row>
    <row r="18" spans="1:700" hidden="1">
      <c r="A18"/>
      <c r="B18" t="s">
        <v>69</v>
      </c>
      <c r="C18" t="s">
        <v>5</v>
      </c>
      <c r="D18" t="s">
        <v>5</v>
      </c>
      <c r="E18" s="14">
        <v>1000101</v>
      </c>
      <c r="F18" s="3" t="s">
        <v>99</v>
      </c>
      <c r="G18" s="3"/>
      <c r="H18" s="3">
        <v>-3673008.06</v>
      </c>
      <c r="I18" s="3"/>
      <c r="J18" s="3">
        <v>-3673008.06</v>
      </c>
      <c r="K18" s="4"/>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row>
    <row r="19" spans="1:700" hidden="1">
      <c r="A19"/>
      <c r="B19" t="s">
        <v>69</v>
      </c>
      <c r="C19" t="s">
        <v>5</v>
      </c>
      <c r="D19" t="s">
        <v>5</v>
      </c>
      <c r="E19" s="14">
        <v>1000800</v>
      </c>
      <c r="F19" s="3" t="s">
        <v>100</v>
      </c>
      <c r="G19" s="3"/>
      <c r="H19" s="3">
        <v>4383103.62</v>
      </c>
      <c r="I19" s="3"/>
      <c r="J19" s="3">
        <v>5354781.04</v>
      </c>
      <c r="K19" s="4"/>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row>
    <row r="20" spans="1:700" hidden="1">
      <c r="A20"/>
      <c r="B20" t="s">
        <v>69</v>
      </c>
      <c r="C20" t="s">
        <v>5</v>
      </c>
      <c r="D20" t="s">
        <v>5</v>
      </c>
      <c r="E20" s="14">
        <v>1000801</v>
      </c>
      <c r="F20" s="3" t="s">
        <v>101</v>
      </c>
      <c r="G20" s="3"/>
      <c r="H20" s="3">
        <v>-4383103.62</v>
      </c>
      <c r="I20" s="3"/>
      <c r="J20" s="3">
        <v>-5354781.04</v>
      </c>
      <c r="K20" s="4"/>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row>
    <row r="21" spans="1:700" hidden="1">
      <c r="A21"/>
      <c r="B21" t="s">
        <v>69</v>
      </c>
      <c r="C21" t="s">
        <v>5</v>
      </c>
      <c r="D21" t="s">
        <v>5</v>
      </c>
      <c r="E21" s="14">
        <v>1000900</v>
      </c>
      <c r="F21" s="3" t="s">
        <v>102</v>
      </c>
      <c r="G21" s="3"/>
      <c r="H21" s="3">
        <v>1215998.3799999999</v>
      </c>
      <c r="I21" s="3"/>
      <c r="J21" s="3">
        <v>1961381.22</v>
      </c>
      <c r="K21" s="4"/>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row>
    <row r="22" spans="1:700" hidden="1">
      <c r="A22"/>
      <c r="B22" t="s">
        <v>69</v>
      </c>
      <c r="C22" t="s">
        <v>5</v>
      </c>
      <c r="D22" t="s">
        <v>5</v>
      </c>
      <c r="E22" s="14">
        <v>1000901</v>
      </c>
      <c r="F22" s="3" t="s">
        <v>103</v>
      </c>
      <c r="G22" s="3"/>
      <c r="H22" s="3">
        <v>-1215998.3799999999</v>
      </c>
      <c r="I22" s="3"/>
      <c r="J22" s="3">
        <v>-1961381.22</v>
      </c>
      <c r="K22" s="4"/>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row>
    <row r="23" spans="1:700" hidden="1">
      <c r="A23"/>
      <c r="B23" t="s">
        <v>69</v>
      </c>
      <c r="C23" t="s">
        <v>5</v>
      </c>
      <c r="D23" t="s">
        <v>5</v>
      </c>
      <c r="E23" s="14">
        <v>1001700</v>
      </c>
      <c r="F23" s="3" t="s">
        <v>104</v>
      </c>
      <c r="G23" s="3"/>
      <c r="H23" s="3">
        <v>2436371.5</v>
      </c>
      <c r="I23" s="3"/>
      <c r="J23" s="3">
        <v>2492425.06</v>
      </c>
      <c r="K23" s="4"/>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row>
    <row r="24" spans="1:700" hidden="1">
      <c r="A24"/>
      <c r="B24" t="s">
        <v>69</v>
      </c>
      <c r="C24" t="s">
        <v>5</v>
      </c>
      <c r="D24" t="s">
        <v>5</v>
      </c>
      <c r="E24" s="14">
        <v>1001701</v>
      </c>
      <c r="F24" s="3" t="s">
        <v>105</v>
      </c>
      <c r="G24" s="3"/>
      <c r="H24" s="3">
        <v>0</v>
      </c>
      <c r="I24" s="3"/>
      <c r="J24" s="3">
        <v>398486.94</v>
      </c>
      <c r="K24" s="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row>
    <row r="25" spans="1:700" hidden="1">
      <c r="A25"/>
      <c r="B25" t="s">
        <v>69</v>
      </c>
      <c r="C25" t="s">
        <v>5</v>
      </c>
      <c r="D25" t="s">
        <v>5</v>
      </c>
      <c r="E25" s="14">
        <v>1010050</v>
      </c>
      <c r="F25" s="3" t="s">
        <v>106</v>
      </c>
      <c r="G25" s="3"/>
      <c r="H25" s="3">
        <v>866825.06</v>
      </c>
      <c r="I25" s="3"/>
      <c r="J25" s="3">
        <v>1179161.3</v>
      </c>
      <c r="K25" s="4"/>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row>
    <row r="26" spans="1:700" hidden="1">
      <c r="A26"/>
      <c r="B26" t="s">
        <v>69</v>
      </c>
      <c r="C26" t="s">
        <v>4</v>
      </c>
      <c r="D26" t="s">
        <v>4</v>
      </c>
      <c r="E26" s="14">
        <v>1011400</v>
      </c>
      <c r="F26" s="3" t="s">
        <v>74</v>
      </c>
      <c r="G26" s="3"/>
      <c r="H26" s="3">
        <v>7844757.8200000003</v>
      </c>
      <c r="I26" s="3"/>
      <c r="J26" s="3">
        <v>7098861.0599999996</v>
      </c>
      <c r="K26" s="4"/>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row>
    <row r="27" spans="1:700" hidden="1">
      <c r="A27"/>
      <c r="B27" t="s">
        <v>69</v>
      </c>
      <c r="C27" t="s">
        <v>4</v>
      </c>
      <c r="D27" t="s">
        <v>4</v>
      </c>
      <c r="E27" s="14">
        <v>1011401</v>
      </c>
      <c r="F27" s="3" t="s">
        <v>75</v>
      </c>
      <c r="G27" s="3"/>
      <c r="H27" s="3">
        <v>0</v>
      </c>
      <c r="I27" s="3"/>
      <c r="J27" s="3">
        <v>644988.22</v>
      </c>
      <c r="K27" s="4"/>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row>
    <row r="28" spans="1:700" hidden="1">
      <c r="A28"/>
      <c r="B28" t="s">
        <v>69</v>
      </c>
      <c r="C28" t="s">
        <v>5</v>
      </c>
      <c r="D28" t="s">
        <v>5</v>
      </c>
      <c r="E28" s="14">
        <v>1011700</v>
      </c>
      <c r="F28" s="3" t="s">
        <v>107</v>
      </c>
      <c r="G28" s="3"/>
      <c r="H28" s="3">
        <v>7711308.96</v>
      </c>
      <c r="I28" s="3"/>
      <c r="J28" s="3">
        <v>8589838.4600000009</v>
      </c>
      <c r="K28" s="4"/>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row>
    <row r="29" spans="1:700" hidden="1">
      <c r="A29"/>
      <c r="B29" t="s">
        <v>69</v>
      </c>
      <c r="C29" t="s">
        <v>5</v>
      </c>
      <c r="D29" t="s">
        <v>5</v>
      </c>
      <c r="E29" s="14">
        <v>1011701</v>
      </c>
      <c r="F29" s="3" t="s">
        <v>108</v>
      </c>
      <c r="G29" s="3"/>
      <c r="H29" s="3">
        <v>0</v>
      </c>
      <c r="I29" s="3"/>
      <c r="J29" s="3">
        <v>246740.6</v>
      </c>
      <c r="K29" s="4"/>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row>
    <row r="30" spans="1:700" hidden="1">
      <c r="A30"/>
      <c r="B30" t="s">
        <v>69</v>
      </c>
      <c r="C30" t="s">
        <v>5</v>
      </c>
      <c r="D30" t="s">
        <v>5</v>
      </c>
      <c r="E30" s="14">
        <v>1020050</v>
      </c>
      <c r="F30" s="3" t="s">
        <v>109</v>
      </c>
      <c r="G30" s="3"/>
      <c r="H30" s="3">
        <v>294089.26</v>
      </c>
      <c r="I30" s="3"/>
      <c r="J30" s="3">
        <v>588611.74</v>
      </c>
      <c r="K30" s="4"/>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row>
    <row r="31" spans="1:700" hidden="1">
      <c r="A31"/>
      <c r="B31" t="s">
        <v>176</v>
      </c>
      <c r="C31" t="s">
        <v>30</v>
      </c>
      <c r="D31" t="s">
        <v>30</v>
      </c>
      <c r="E31" s="14">
        <v>1110101</v>
      </c>
      <c r="F31" s="3" t="s">
        <v>192</v>
      </c>
      <c r="G31" s="3"/>
      <c r="H31" s="3">
        <v>16020477.84</v>
      </c>
      <c r="I31" s="3"/>
      <c r="J31" s="3">
        <v>17271746.100000001</v>
      </c>
      <c r="K31" s="4"/>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row>
    <row r="32" spans="1:700" hidden="1">
      <c r="A32"/>
      <c r="B32" t="s">
        <v>176</v>
      </c>
      <c r="C32" t="s">
        <v>30</v>
      </c>
      <c r="D32" t="s">
        <v>30</v>
      </c>
      <c r="E32" s="14">
        <v>1110103</v>
      </c>
      <c r="F32" s="3" t="s">
        <v>193</v>
      </c>
      <c r="G32" s="3"/>
      <c r="H32" s="3">
        <v>3312562.12</v>
      </c>
      <c r="I32" s="3"/>
      <c r="J32" s="3">
        <v>3346184.26</v>
      </c>
      <c r="K32" s="4"/>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row>
    <row r="33" spans="1:700" hidden="1">
      <c r="A33"/>
      <c r="B33" t="s">
        <v>176</v>
      </c>
      <c r="C33" t="s">
        <v>30</v>
      </c>
      <c r="D33" t="s">
        <v>30</v>
      </c>
      <c r="E33" s="14">
        <v>1110104</v>
      </c>
      <c r="F33" s="3" t="s">
        <v>194</v>
      </c>
      <c r="G33" s="3"/>
      <c r="H33" s="3">
        <v>10365.76</v>
      </c>
      <c r="I33" s="3"/>
      <c r="J33" s="3">
        <v>16035.24</v>
      </c>
      <c r="K33" s="4"/>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row>
    <row r="34" spans="1:700" hidden="1">
      <c r="A34"/>
      <c r="B34" t="s">
        <v>69</v>
      </c>
      <c r="C34" t="s">
        <v>9</v>
      </c>
      <c r="D34" t="s">
        <v>9</v>
      </c>
      <c r="E34" s="14">
        <v>1140400</v>
      </c>
      <c r="F34" s="3" t="s">
        <v>91</v>
      </c>
      <c r="G34" s="3"/>
      <c r="H34" s="3">
        <v>844014</v>
      </c>
      <c r="I34" s="3"/>
      <c r="J34" s="3">
        <v>844014</v>
      </c>
      <c r="K34" s="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row>
    <row r="35" spans="1:700" hidden="1">
      <c r="A35"/>
      <c r="B35" t="s">
        <v>69</v>
      </c>
      <c r="C35" t="s">
        <v>7</v>
      </c>
      <c r="D35" t="s">
        <v>7</v>
      </c>
      <c r="E35" s="14">
        <v>1140405</v>
      </c>
      <c r="F35" s="3" t="s">
        <v>70</v>
      </c>
      <c r="G35" s="3"/>
      <c r="H35" s="3">
        <v>8101670.7999999998</v>
      </c>
      <c r="I35" s="3"/>
      <c r="J35" s="3">
        <v>7496176.1200000001</v>
      </c>
      <c r="K35" s="4"/>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row>
    <row r="36" spans="1:700" hidden="1">
      <c r="A36"/>
      <c r="B36" t="s">
        <v>176</v>
      </c>
      <c r="C36" t="s">
        <v>36</v>
      </c>
      <c r="D36" t="s">
        <v>36</v>
      </c>
      <c r="E36" s="14">
        <v>1140411</v>
      </c>
      <c r="F36" s="3" t="s">
        <v>229</v>
      </c>
      <c r="G36" s="3"/>
      <c r="H36" s="3">
        <v>1935282.08</v>
      </c>
      <c r="I36" s="3"/>
      <c r="J36" s="3">
        <v>1706525.4</v>
      </c>
      <c r="K36" s="4"/>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row>
    <row r="37" spans="1:700" hidden="1">
      <c r="A37"/>
      <c r="B37" t="s">
        <v>176</v>
      </c>
      <c r="C37" t="s">
        <v>28</v>
      </c>
      <c r="D37" t="s">
        <v>28</v>
      </c>
      <c r="E37" s="14">
        <v>1140422</v>
      </c>
      <c r="F37" s="3" t="s">
        <v>199</v>
      </c>
      <c r="G37" s="3"/>
      <c r="H37" s="3">
        <v>153957.70000000001</v>
      </c>
      <c r="I37" s="3"/>
      <c r="J37" s="3">
        <v>1944.5</v>
      </c>
      <c r="K37" s="4"/>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row>
    <row r="38" spans="1:700" hidden="1">
      <c r="A38"/>
      <c r="B38" t="s">
        <v>69</v>
      </c>
      <c r="C38" t="s">
        <v>5</v>
      </c>
      <c r="D38" t="s">
        <v>5</v>
      </c>
      <c r="E38" s="14">
        <v>1140424</v>
      </c>
      <c r="F38" s="3" t="s">
        <v>96</v>
      </c>
      <c r="G38" s="3"/>
      <c r="H38" s="3">
        <v>2605080.94</v>
      </c>
      <c r="I38" s="3"/>
      <c r="J38" s="3">
        <v>1809977.42</v>
      </c>
      <c r="K38" s="4"/>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row>
    <row r="39" spans="1:700" hidden="1">
      <c r="A39"/>
      <c r="B39" t="s">
        <v>69</v>
      </c>
      <c r="C39" t="s">
        <v>11</v>
      </c>
      <c r="D39" t="s">
        <v>11</v>
      </c>
      <c r="E39" s="14">
        <v>1140426</v>
      </c>
      <c r="F39" s="3" t="s">
        <v>81</v>
      </c>
      <c r="G39" s="3"/>
      <c r="H39" s="3">
        <v>1180626</v>
      </c>
      <c r="I39" s="3"/>
      <c r="J39" s="3">
        <v>896938.16</v>
      </c>
      <c r="K39" s="4"/>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row>
    <row r="40" spans="1:700" hidden="1">
      <c r="A40"/>
      <c r="B40" t="s">
        <v>69</v>
      </c>
      <c r="C40" t="s">
        <v>11</v>
      </c>
      <c r="D40" t="s">
        <v>11</v>
      </c>
      <c r="E40" s="14">
        <v>1140432</v>
      </c>
      <c r="F40" s="3" t="s">
        <v>82</v>
      </c>
      <c r="G40" s="3"/>
      <c r="H40" s="3">
        <v>133490.18</v>
      </c>
      <c r="I40" s="3"/>
      <c r="J40" s="3">
        <v>0</v>
      </c>
      <c r="K40" s="4"/>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row>
    <row r="41" spans="1:700" hidden="1">
      <c r="A41"/>
      <c r="B41" t="s">
        <v>69</v>
      </c>
      <c r="C41" t="s">
        <v>11</v>
      </c>
      <c r="D41" t="s">
        <v>11</v>
      </c>
      <c r="E41" s="14">
        <v>1140436</v>
      </c>
      <c r="F41" s="3" t="s">
        <v>83</v>
      </c>
      <c r="G41" s="3"/>
      <c r="H41" s="3">
        <v>3000.22</v>
      </c>
      <c r="I41" s="3"/>
      <c r="J41" s="3">
        <v>2874.86</v>
      </c>
      <c r="K41" s="4"/>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row>
    <row r="42" spans="1:700" hidden="1">
      <c r="A42"/>
      <c r="B42" t="s">
        <v>176</v>
      </c>
      <c r="C42" t="s">
        <v>28</v>
      </c>
      <c r="D42" t="s">
        <v>28</v>
      </c>
      <c r="E42" s="14">
        <v>1140439</v>
      </c>
      <c r="F42" s="3" t="s">
        <v>200</v>
      </c>
      <c r="G42" s="3"/>
      <c r="H42" s="3">
        <v>-425.6</v>
      </c>
      <c r="I42" s="3"/>
      <c r="J42" s="3">
        <v>-1618.92</v>
      </c>
      <c r="K42" s="4"/>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row>
    <row r="43" spans="1:700" hidden="1">
      <c r="A43"/>
      <c r="B43" t="s">
        <v>176</v>
      </c>
      <c r="C43" t="s">
        <v>36</v>
      </c>
      <c r="D43" t="s">
        <v>36</v>
      </c>
      <c r="E43" s="14">
        <v>1140440</v>
      </c>
      <c r="F43" s="3" t="s">
        <v>230</v>
      </c>
      <c r="G43" s="3"/>
      <c r="H43" s="3">
        <v>122626.42</v>
      </c>
      <c r="I43" s="3"/>
      <c r="J43" s="3">
        <v>105078.88</v>
      </c>
      <c r="K43" s="4"/>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row>
    <row r="44" spans="1:700" hidden="1">
      <c r="A44"/>
      <c r="B44" t="s">
        <v>69</v>
      </c>
      <c r="C44" t="s">
        <v>13</v>
      </c>
      <c r="D44" t="s">
        <v>13</v>
      </c>
      <c r="E44" s="14">
        <v>1200001</v>
      </c>
      <c r="F44" s="3" t="s">
        <v>127</v>
      </c>
      <c r="G44" s="3"/>
      <c r="H44" s="3">
        <v>9019245.1600000001</v>
      </c>
      <c r="I44" s="3"/>
      <c r="J44" s="3">
        <v>7755333.5599999996</v>
      </c>
      <c r="K44" s="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row>
    <row r="45" spans="1:700" hidden="1">
      <c r="A45"/>
      <c r="B45" t="s">
        <v>69</v>
      </c>
      <c r="C45" t="s">
        <v>14</v>
      </c>
      <c r="D45" t="s">
        <v>14</v>
      </c>
      <c r="E45" s="14">
        <v>1200002</v>
      </c>
      <c r="F45" s="3" t="s">
        <v>133</v>
      </c>
      <c r="G45" s="3"/>
      <c r="H45" s="3">
        <v>433582.54</v>
      </c>
      <c r="I45" s="3"/>
      <c r="J45" s="3">
        <v>368456.2</v>
      </c>
      <c r="K45" s="4"/>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row>
    <row r="46" spans="1:700" hidden="1">
      <c r="A46"/>
      <c r="B46" t="s">
        <v>69</v>
      </c>
      <c r="C46" t="s">
        <v>13</v>
      </c>
      <c r="D46" t="s">
        <v>13</v>
      </c>
      <c r="E46" s="14">
        <v>1200003</v>
      </c>
      <c r="F46" s="3" t="s">
        <v>128</v>
      </c>
      <c r="G46" s="3"/>
      <c r="H46" s="3">
        <v>817022.96</v>
      </c>
      <c r="I46" s="3"/>
      <c r="J46" s="3">
        <v>658100.98</v>
      </c>
      <c r="K46" s="4"/>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row>
    <row r="47" spans="1:700" hidden="1">
      <c r="A47"/>
      <c r="B47" t="s">
        <v>69</v>
      </c>
      <c r="C47" t="s">
        <v>13</v>
      </c>
      <c r="D47" t="s">
        <v>13</v>
      </c>
      <c r="E47" s="14">
        <v>1200004</v>
      </c>
      <c r="F47" s="3" t="s">
        <v>129</v>
      </c>
      <c r="G47" s="3"/>
      <c r="H47" s="3">
        <v>6651418.2000000002</v>
      </c>
      <c r="I47" s="3"/>
      <c r="J47" s="3">
        <v>6429638.8399999999</v>
      </c>
      <c r="K47" s="4"/>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row>
    <row r="48" spans="1:700" hidden="1">
      <c r="A48"/>
      <c r="B48" t="s">
        <v>69</v>
      </c>
      <c r="C48" t="s">
        <v>12</v>
      </c>
      <c r="D48" t="s">
        <v>12</v>
      </c>
      <c r="E48" s="14">
        <v>1200006</v>
      </c>
      <c r="F48" s="3" t="s">
        <v>119</v>
      </c>
      <c r="G48" s="3"/>
      <c r="H48" s="3">
        <v>20676188.52</v>
      </c>
      <c r="I48" s="3"/>
      <c r="J48" s="3">
        <v>20978210.32</v>
      </c>
      <c r="K48" s="4"/>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row>
    <row r="49" spans="1:700" hidden="1">
      <c r="A49"/>
      <c r="B49" t="s">
        <v>69</v>
      </c>
      <c r="C49" t="s">
        <v>13</v>
      </c>
      <c r="D49" t="s">
        <v>13</v>
      </c>
      <c r="E49" s="14">
        <v>1200007</v>
      </c>
      <c r="F49" s="3" t="s">
        <v>130</v>
      </c>
      <c r="G49" s="3"/>
      <c r="H49" s="3">
        <v>2141.16</v>
      </c>
      <c r="I49" s="3"/>
      <c r="J49" s="3">
        <v>800.04</v>
      </c>
      <c r="K49" s="4"/>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row>
    <row r="50" spans="1:700" hidden="1">
      <c r="A50"/>
      <c r="B50" t="s">
        <v>69</v>
      </c>
      <c r="C50" t="s">
        <v>12</v>
      </c>
      <c r="D50" t="s">
        <v>12</v>
      </c>
      <c r="E50" s="14">
        <v>1200026</v>
      </c>
      <c r="F50" s="3" t="s">
        <v>120</v>
      </c>
      <c r="G50" s="3"/>
      <c r="H50" s="3">
        <v>-3500000</v>
      </c>
      <c r="I50" s="3"/>
      <c r="J50" s="3">
        <v>-3700000</v>
      </c>
      <c r="K50" s="4"/>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row>
    <row r="51" spans="1:700" hidden="1">
      <c r="A51"/>
      <c r="B51" t="s">
        <v>69</v>
      </c>
      <c r="C51" t="s">
        <v>11</v>
      </c>
      <c r="D51" t="s">
        <v>11</v>
      </c>
      <c r="E51" s="14">
        <v>1300001</v>
      </c>
      <c r="F51" s="3" t="s">
        <v>84</v>
      </c>
      <c r="G51" s="3"/>
      <c r="H51" s="3">
        <v>4793.78</v>
      </c>
      <c r="I51" s="3"/>
      <c r="J51" s="3">
        <v>1639.5</v>
      </c>
      <c r="K51" s="4"/>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row>
    <row r="52" spans="1:700" hidden="1">
      <c r="A52"/>
      <c r="B52" t="s">
        <v>69</v>
      </c>
      <c r="C52" t="s">
        <v>8</v>
      </c>
      <c r="D52" t="s">
        <v>8</v>
      </c>
      <c r="E52" s="14">
        <v>1301510</v>
      </c>
      <c r="F52" s="3" t="s">
        <v>76</v>
      </c>
      <c r="G52" s="3"/>
      <c r="H52" s="3">
        <v>15015510.779999999</v>
      </c>
      <c r="I52" s="3"/>
      <c r="J52" s="3">
        <v>13648008.08</v>
      </c>
      <c r="K52" s="4"/>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row>
    <row r="53" spans="1:700" hidden="1">
      <c r="A53"/>
      <c r="B53" t="s">
        <v>69</v>
      </c>
      <c r="C53" t="s">
        <v>8</v>
      </c>
      <c r="D53" t="s">
        <v>8</v>
      </c>
      <c r="E53" s="14">
        <v>1301520</v>
      </c>
      <c r="F53" s="3" t="s">
        <v>77</v>
      </c>
      <c r="G53" s="3"/>
      <c r="H53" s="3">
        <v>14202276.98</v>
      </c>
      <c r="I53" s="3"/>
      <c r="J53" s="3">
        <f>60651945.24+10230686</f>
        <v>70882631.24000001</v>
      </c>
      <c r="K53" s="4"/>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row>
    <row r="54" spans="1:700" hidden="1">
      <c r="A54"/>
      <c r="B54" t="s">
        <v>69</v>
      </c>
      <c r="C54" t="s">
        <v>8</v>
      </c>
      <c r="D54" t="s">
        <v>8</v>
      </c>
      <c r="E54" s="14">
        <v>1301530</v>
      </c>
      <c r="F54" s="3" t="s">
        <v>78</v>
      </c>
      <c r="G54" s="3"/>
      <c r="H54" s="3">
        <v>66440479.920000002</v>
      </c>
      <c r="I54" s="3"/>
      <c r="J54" s="3">
        <v>65696907.719999999</v>
      </c>
      <c r="K54" s="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row>
    <row r="55" spans="1:700" hidden="1">
      <c r="A55"/>
      <c r="B55" t="s">
        <v>69</v>
      </c>
      <c r="C55" t="s">
        <v>8</v>
      </c>
      <c r="D55" t="s">
        <v>8</v>
      </c>
      <c r="E55" s="14">
        <v>1301540</v>
      </c>
      <c r="F55" s="3" t="s">
        <v>79</v>
      </c>
      <c r="G55" s="3"/>
      <c r="H55" s="3">
        <v>-66442899.939999998</v>
      </c>
      <c r="I55" s="3"/>
      <c r="J55" s="3">
        <v>-65696952.259999998</v>
      </c>
      <c r="K55" s="4"/>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row>
    <row r="56" spans="1:700" hidden="1">
      <c r="A56"/>
      <c r="B56" t="s">
        <v>69</v>
      </c>
      <c r="C56" t="s">
        <v>10</v>
      </c>
      <c r="D56" t="s">
        <v>10</v>
      </c>
      <c r="E56" s="14">
        <v>1410000</v>
      </c>
      <c r="F56" s="3" t="s">
        <v>86</v>
      </c>
      <c r="G56" s="3"/>
      <c r="H56" s="3">
        <v>7547.38</v>
      </c>
      <c r="I56" s="3"/>
      <c r="J56" s="3">
        <v>1150.0999999999999</v>
      </c>
      <c r="K56" s="4"/>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row>
    <row r="57" spans="1:700" hidden="1">
      <c r="A57"/>
      <c r="B57" t="s">
        <v>69</v>
      </c>
      <c r="C57" t="s">
        <v>10</v>
      </c>
      <c r="D57" t="s">
        <v>10</v>
      </c>
      <c r="E57" s="14">
        <v>1411000</v>
      </c>
      <c r="F57" s="3" t="s">
        <v>87</v>
      </c>
      <c r="G57" s="3"/>
      <c r="H57" s="3">
        <v>1493.6</v>
      </c>
      <c r="I57" s="3"/>
      <c r="J57" s="3">
        <v>2267.06</v>
      </c>
      <c r="K57" s="4"/>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row>
    <row r="58" spans="1:700" hidden="1">
      <c r="A58"/>
      <c r="B58" t="s">
        <v>69</v>
      </c>
      <c r="C58" t="s">
        <v>10</v>
      </c>
      <c r="D58" t="s">
        <v>10</v>
      </c>
      <c r="E58" s="14">
        <v>1440001</v>
      </c>
      <c r="F58" s="3" t="s">
        <v>88</v>
      </c>
      <c r="G58" s="3"/>
      <c r="H58" s="3">
        <v>451.46</v>
      </c>
      <c r="I58" s="3"/>
      <c r="J58" s="3">
        <v>0</v>
      </c>
      <c r="K58" s="4"/>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row>
    <row r="59" spans="1:700" hidden="1">
      <c r="A59"/>
      <c r="B59" t="s">
        <v>69</v>
      </c>
      <c r="C59" t="s">
        <v>10</v>
      </c>
      <c r="D59" t="s">
        <v>10</v>
      </c>
      <c r="E59" s="14">
        <v>1500100</v>
      </c>
      <c r="F59" s="3" t="s">
        <v>89</v>
      </c>
      <c r="G59" s="3"/>
      <c r="H59" s="3">
        <v>-3075.6</v>
      </c>
      <c r="I59" s="3"/>
      <c r="J59" s="3">
        <v>-2599.1</v>
      </c>
      <c r="K59" s="4"/>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row>
    <row r="60" spans="1:700" hidden="1">
      <c r="A60"/>
      <c r="B60" t="s">
        <v>69</v>
      </c>
      <c r="C60" t="s">
        <v>6</v>
      </c>
      <c r="D60" t="s">
        <v>6</v>
      </c>
      <c r="E60" s="14">
        <v>1500200</v>
      </c>
      <c r="F60" s="3" t="s">
        <v>71</v>
      </c>
      <c r="G60" s="3"/>
      <c r="H60" s="3">
        <v>-267.02</v>
      </c>
      <c r="I60" s="3"/>
      <c r="J60" s="3">
        <v>-296.92</v>
      </c>
      <c r="K60" s="4"/>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row>
    <row r="61" spans="1:700" hidden="1">
      <c r="A61"/>
      <c r="B61" t="s">
        <v>69</v>
      </c>
      <c r="C61" t="s">
        <v>6</v>
      </c>
      <c r="D61" t="s">
        <v>6</v>
      </c>
      <c r="E61" s="14">
        <v>1500900</v>
      </c>
      <c r="F61" s="3" t="s">
        <v>72</v>
      </c>
      <c r="G61" s="3"/>
      <c r="H61" s="3">
        <v>5961674.1399999997</v>
      </c>
      <c r="I61" s="3"/>
      <c r="J61" s="3">
        <v>6084408.0599999996</v>
      </c>
      <c r="K61" s="4"/>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row>
    <row r="62" spans="1:700" hidden="1">
      <c r="A62"/>
      <c r="B62" t="s">
        <v>69</v>
      </c>
      <c r="C62" t="s">
        <v>8</v>
      </c>
      <c r="D62" t="s">
        <v>8</v>
      </c>
      <c r="E62" s="14">
        <v>1510000</v>
      </c>
      <c r="F62" s="3" t="s">
        <v>80</v>
      </c>
      <c r="G62" s="3"/>
      <c r="H62" s="3">
        <v>-629.41999999999996</v>
      </c>
      <c r="I62" s="3"/>
      <c r="J62" s="3">
        <v>-477.62</v>
      </c>
      <c r="K62" s="4"/>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row>
    <row r="63" spans="1:700" hidden="1">
      <c r="A63"/>
      <c r="B63" t="s">
        <v>69</v>
      </c>
      <c r="C63" t="s">
        <v>5</v>
      </c>
      <c r="D63" t="s">
        <v>5</v>
      </c>
      <c r="E63" s="14">
        <v>1510020</v>
      </c>
      <c r="F63" s="3" t="s">
        <v>110</v>
      </c>
      <c r="G63" s="3"/>
      <c r="H63" s="3">
        <v>7081466.9199999999</v>
      </c>
      <c r="I63" s="3"/>
      <c r="J63" s="3">
        <v>7244219.5599999996</v>
      </c>
      <c r="K63" s="4"/>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row>
    <row r="64" spans="1:700" hidden="1">
      <c r="A64"/>
      <c r="B64" t="s">
        <v>69</v>
      </c>
      <c r="C64" t="s">
        <v>5</v>
      </c>
      <c r="D64" t="s">
        <v>5</v>
      </c>
      <c r="E64" s="14">
        <v>1510030</v>
      </c>
      <c r="F64" s="3" t="s">
        <v>111</v>
      </c>
      <c r="G64" s="3"/>
      <c r="H64" s="3">
        <v>1215998.3799999999</v>
      </c>
      <c r="I64" s="3"/>
      <c r="J64" s="3">
        <v>1961381.22</v>
      </c>
      <c r="K64" s="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row>
    <row r="65" spans="1:700" hidden="1">
      <c r="A65"/>
      <c r="B65" t="s">
        <v>69</v>
      </c>
      <c r="C65" t="s">
        <v>6</v>
      </c>
      <c r="D65" t="s">
        <v>6</v>
      </c>
      <c r="E65" s="14">
        <v>1520300</v>
      </c>
      <c r="F65" s="3" t="s">
        <v>73</v>
      </c>
      <c r="G65" s="3"/>
      <c r="H65" s="3">
        <v>0</v>
      </c>
      <c r="I65" s="3"/>
      <c r="J65" s="3">
        <v>93684.58</v>
      </c>
      <c r="K65" s="4"/>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row>
    <row r="66" spans="1:700" hidden="1">
      <c r="A66"/>
      <c r="B66" t="s">
        <v>69</v>
      </c>
      <c r="C66" t="s">
        <v>10</v>
      </c>
      <c r="D66" t="s">
        <v>10</v>
      </c>
      <c r="E66" s="14">
        <v>1522000</v>
      </c>
      <c r="F66" s="3" t="s">
        <v>90</v>
      </c>
      <c r="G66" s="3"/>
      <c r="H66" s="3">
        <v>-187.02</v>
      </c>
      <c r="I66" s="3"/>
      <c r="J66" s="3">
        <v>-340.72</v>
      </c>
      <c r="K66" s="4"/>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row>
    <row r="67" spans="1:700" hidden="1">
      <c r="A67"/>
      <c r="B67" t="s">
        <v>69</v>
      </c>
      <c r="C67" t="s">
        <v>25</v>
      </c>
      <c r="D67" t="s">
        <v>25</v>
      </c>
      <c r="E67" s="14">
        <v>1910000</v>
      </c>
      <c r="F67" s="3" t="s">
        <v>25</v>
      </c>
      <c r="G67" s="3"/>
      <c r="H67" s="3">
        <v>105587.8</v>
      </c>
      <c r="I67" s="3"/>
      <c r="J67" s="3">
        <v>195275.86</v>
      </c>
      <c r="K67" s="4"/>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row>
    <row r="68" spans="1:700" hidden="1">
      <c r="A68"/>
      <c r="B68" t="s">
        <v>69</v>
      </c>
      <c r="C68" t="s">
        <v>19</v>
      </c>
      <c r="D68" t="s">
        <v>19</v>
      </c>
      <c r="E68" s="14">
        <v>2000020</v>
      </c>
      <c r="F68" s="3" t="s">
        <v>155</v>
      </c>
      <c r="G68" s="15" t="s">
        <v>536</v>
      </c>
      <c r="H68" s="3">
        <v>5733195.2000000002</v>
      </c>
      <c r="J68" s="3">
        <v>5733195.2000000002</v>
      </c>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row>
    <row r="69" spans="1:700" hidden="1">
      <c r="A69"/>
      <c r="B69" t="s">
        <v>69</v>
      </c>
      <c r="C69" t="s">
        <v>19</v>
      </c>
      <c r="D69" t="s">
        <v>19</v>
      </c>
      <c r="E69" s="14">
        <v>2000021</v>
      </c>
      <c r="F69" s="3" t="s">
        <v>156</v>
      </c>
      <c r="G69" s="15" t="s">
        <v>536</v>
      </c>
      <c r="H69" s="3">
        <v>1243324.94</v>
      </c>
      <c r="J69" s="3">
        <v>1243324.94</v>
      </c>
      <c r="K69" s="4"/>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row>
    <row r="70" spans="1:700" hidden="1">
      <c r="A70"/>
      <c r="B70" t="s">
        <v>69</v>
      </c>
      <c r="C70" t="s">
        <v>19</v>
      </c>
      <c r="D70" t="s">
        <v>19</v>
      </c>
      <c r="E70" s="14">
        <v>2002002</v>
      </c>
      <c r="F70" s="3" t="s">
        <v>157</v>
      </c>
      <c r="G70" s="15" t="s">
        <v>536</v>
      </c>
      <c r="H70" s="3">
        <v>-26934682.600000001</v>
      </c>
      <c r="I70" s="3"/>
      <c r="J70" s="3">
        <v>-26090299.539999999</v>
      </c>
      <c r="K70" s="4"/>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row>
    <row r="71" spans="1:700" hidden="1">
      <c r="A71"/>
      <c r="B71" t="s">
        <v>69</v>
      </c>
      <c r="C71" t="s">
        <v>19</v>
      </c>
      <c r="D71" t="s">
        <v>19</v>
      </c>
      <c r="E71" s="14">
        <v>2002020</v>
      </c>
      <c r="F71" s="3" t="s">
        <v>158</v>
      </c>
      <c r="G71" s="15" t="s">
        <v>536</v>
      </c>
      <c r="H71" s="3">
        <v>47165167.259999998</v>
      </c>
      <c r="J71" s="3">
        <v>41744507</v>
      </c>
      <c r="K71" s="4"/>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row>
    <row r="72" spans="1:700" hidden="1">
      <c r="A72"/>
      <c r="B72" t="s">
        <v>69</v>
      </c>
      <c r="C72" t="s">
        <v>16</v>
      </c>
      <c r="D72" t="s">
        <v>16</v>
      </c>
      <c r="E72" s="14">
        <v>2003000</v>
      </c>
      <c r="F72" s="3" t="s">
        <v>170</v>
      </c>
      <c r="G72" s="15"/>
      <c r="H72" s="3">
        <v>193663.54</v>
      </c>
      <c r="I72" s="3"/>
      <c r="J72" s="3">
        <v>193663.54</v>
      </c>
      <c r="K72" s="4"/>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row>
    <row r="73" spans="1:700" hidden="1">
      <c r="A73"/>
      <c r="B73" t="s">
        <v>69</v>
      </c>
      <c r="C73" t="s">
        <v>16</v>
      </c>
      <c r="D73" t="s">
        <v>16</v>
      </c>
      <c r="E73" s="14">
        <v>2003002</v>
      </c>
      <c r="F73" s="3" t="s">
        <v>171</v>
      </c>
      <c r="G73" s="15"/>
      <c r="H73" s="3">
        <v>-163565.6</v>
      </c>
      <c r="I73" s="3"/>
      <c r="J73" s="3">
        <v>-159911.01999999999</v>
      </c>
      <c r="K73" s="4"/>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row>
    <row r="74" spans="1:700" hidden="1">
      <c r="A74"/>
      <c r="B74" t="s">
        <v>69</v>
      </c>
      <c r="C74" t="s">
        <v>21</v>
      </c>
      <c r="D74" t="s">
        <v>21</v>
      </c>
      <c r="E74" s="14">
        <v>2004000</v>
      </c>
      <c r="F74" s="3" t="s">
        <v>159</v>
      </c>
      <c r="G74" s="15" t="s">
        <v>536</v>
      </c>
      <c r="H74" s="3">
        <v>17684275.52</v>
      </c>
      <c r="J74" s="3">
        <v>17077346</v>
      </c>
      <c r="K74" s="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row>
    <row r="75" spans="1:700" hidden="1">
      <c r="A75"/>
      <c r="B75" t="s">
        <v>69</v>
      </c>
      <c r="C75" t="s">
        <v>21</v>
      </c>
      <c r="D75" t="s">
        <v>21</v>
      </c>
      <c r="E75" s="14">
        <v>2004002</v>
      </c>
      <c r="F75" s="3" t="s">
        <v>160</v>
      </c>
      <c r="G75" s="15" t="s">
        <v>536</v>
      </c>
      <c r="H75" s="20">
        <v>-12626411.82</v>
      </c>
      <c r="I75" s="20"/>
      <c r="J75" s="20">
        <v>-11992357</v>
      </c>
      <c r="K75" s="4"/>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row>
    <row r="76" spans="1:700" hidden="1">
      <c r="A76"/>
      <c r="B76" t="s">
        <v>69</v>
      </c>
      <c r="C76" t="s">
        <v>21</v>
      </c>
      <c r="D76" t="s">
        <v>21</v>
      </c>
      <c r="E76" s="14">
        <v>2005000</v>
      </c>
      <c r="F76" s="3" t="s">
        <v>161</v>
      </c>
      <c r="G76" s="15" t="s">
        <v>536</v>
      </c>
      <c r="H76" s="20">
        <v>57396634.399999999</v>
      </c>
      <c r="I76" s="21"/>
      <c r="J76" s="20">
        <v>44629774</v>
      </c>
      <c r="K76" s="4"/>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row>
    <row r="77" spans="1:700" hidden="1">
      <c r="A77"/>
      <c r="B77" t="s">
        <v>69</v>
      </c>
      <c r="C77" t="s">
        <v>21</v>
      </c>
      <c r="D77" t="s">
        <v>21</v>
      </c>
      <c r="E77" s="14">
        <v>2005002</v>
      </c>
      <c r="F77" s="3" t="s">
        <v>162</v>
      </c>
      <c r="G77" s="15" t="s">
        <v>536</v>
      </c>
      <c r="H77" s="20">
        <v>-43359001.799999997</v>
      </c>
      <c r="I77" s="20"/>
      <c r="J77" s="20">
        <v>-42050427.119999997</v>
      </c>
      <c r="K77" s="4"/>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row>
    <row r="78" spans="1:700" hidden="1">
      <c r="A78"/>
      <c r="B78" t="s">
        <v>69</v>
      </c>
      <c r="C78" t="s">
        <v>21</v>
      </c>
      <c r="D78" t="s">
        <v>21</v>
      </c>
      <c r="E78" s="14">
        <v>2006080</v>
      </c>
      <c r="F78" s="3" t="s">
        <v>163</v>
      </c>
      <c r="G78" s="15" t="s">
        <v>536</v>
      </c>
      <c r="H78" s="20">
        <v>57173.3</v>
      </c>
      <c r="I78" s="21"/>
      <c r="J78" s="20">
        <v>57173.3</v>
      </c>
      <c r="K78" s="4"/>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row>
    <row r="79" spans="1:700" hidden="1">
      <c r="A79"/>
      <c r="B79" t="s">
        <v>69</v>
      </c>
      <c r="C79" t="s">
        <v>21</v>
      </c>
      <c r="D79" t="s">
        <v>21</v>
      </c>
      <c r="E79" s="14">
        <v>2006082</v>
      </c>
      <c r="F79" s="3" t="s">
        <v>164</v>
      </c>
      <c r="G79" s="15" t="s">
        <v>536</v>
      </c>
      <c r="H79" s="20">
        <v>-57173.3</v>
      </c>
      <c r="I79" s="21"/>
      <c r="J79" s="20">
        <v>-57173.3</v>
      </c>
      <c r="K79" s="4"/>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row>
    <row r="80" spans="1:700" hidden="1">
      <c r="A80"/>
      <c r="B80" t="s">
        <v>69</v>
      </c>
      <c r="C80" t="s">
        <v>21</v>
      </c>
      <c r="D80" t="s">
        <v>21</v>
      </c>
      <c r="E80" s="14">
        <v>2006090</v>
      </c>
      <c r="F80" s="3" t="s">
        <v>165</v>
      </c>
      <c r="G80" s="15" t="s">
        <v>536</v>
      </c>
      <c r="H80" s="20">
        <v>2464320.4</v>
      </c>
      <c r="I80" s="21"/>
      <c r="J80" s="20">
        <v>2464320.4</v>
      </c>
      <c r="K80" s="4"/>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row>
    <row r="81" spans="1:700" hidden="1">
      <c r="A81"/>
      <c r="B81" t="s">
        <v>69</v>
      </c>
      <c r="C81" t="s">
        <v>21</v>
      </c>
      <c r="D81" t="s">
        <v>21</v>
      </c>
      <c r="E81" s="14">
        <v>2006092</v>
      </c>
      <c r="F81" s="3" t="s">
        <v>166</v>
      </c>
      <c r="G81" s="15" t="s">
        <v>536</v>
      </c>
      <c r="H81" s="20">
        <v>-2464320.4</v>
      </c>
      <c r="I81" s="21"/>
      <c r="J81" s="20">
        <v>-2464320.4</v>
      </c>
      <c r="K81" s="4"/>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row>
    <row r="82" spans="1:700" hidden="1">
      <c r="A82"/>
      <c r="B82" t="s">
        <v>69</v>
      </c>
      <c r="C82" t="s">
        <v>17</v>
      </c>
      <c r="D82" t="s">
        <v>17</v>
      </c>
      <c r="E82" s="14">
        <v>2008000</v>
      </c>
      <c r="F82" s="3" t="s">
        <v>147</v>
      </c>
      <c r="G82" s="15" t="s">
        <v>536</v>
      </c>
      <c r="H82" s="20">
        <v>15611150.039999999</v>
      </c>
      <c r="I82" s="21"/>
      <c r="J82" s="20">
        <v>15245492.300000001</v>
      </c>
      <c r="K82" s="4"/>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row>
    <row r="83" spans="1:700" hidden="1">
      <c r="A83"/>
      <c r="B83" t="s">
        <v>69</v>
      </c>
      <c r="C83" t="s">
        <v>17</v>
      </c>
      <c r="D83" t="s">
        <v>17</v>
      </c>
      <c r="E83" s="14">
        <v>2008002</v>
      </c>
      <c r="F83" s="3" t="s">
        <v>148</v>
      </c>
      <c r="G83" s="15" t="s">
        <v>536</v>
      </c>
      <c r="H83" s="20">
        <v>-14450994.220000001</v>
      </c>
      <c r="I83" s="20"/>
      <c r="J83" s="20">
        <v>-14298342.619999999</v>
      </c>
      <c r="K83" s="4"/>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row>
    <row r="84" spans="1:700" hidden="1">
      <c r="A84"/>
      <c r="B84" t="s">
        <v>69</v>
      </c>
      <c r="C84" t="s">
        <v>16</v>
      </c>
      <c r="D84" t="s">
        <v>16</v>
      </c>
      <c r="E84" s="14">
        <v>2011000</v>
      </c>
      <c r="F84" s="3" t="s">
        <v>172</v>
      </c>
      <c r="G84" s="3"/>
      <c r="H84" s="3">
        <v>24003.64</v>
      </c>
      <c r="I84" s="3"/>
      <c r="J84" s="3">
        <v>24003.64</v>
      </c>
      <c r="K84" s="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row>
    <row r="85" spans="1:700" hidden="1">
      <c r="A85"/>
      <c r="B85" t="s">
        <v>69</v>
      </c>
      <c r="C85" t="s">
        <v>16</v>
      </c>
      <c r="D85" t="s">
        <v>16</v>
      </c>
      <c r="E85" s="14">
        <v>2011002</v>
      </c>
      <c r="F85" s="3" t="s">
        <v>173</v>
      </c>
      <c r="G85" s="3"/>
      <c r="H85" s="3">
        <v>-22860.78</v>
      </c>
      <c r="I85" s="3"/>
      <c r="J85" s="3">
        <v>-22175.88</v>
      </c>
      <c r="K85" s="4"/>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row>
    <row r="86" spans="1:700" hidden="1">
      <c r="A86"/>
      <c r="B86" t="s">
        <v>69</v>
      </c>
      <c r="C86" t="s">
        <v>17</v>
      </c>
      <c r="D86" t="s">
        <v>17</v>
      </c>
      <c r="E86" s="14">
        <v>2012000</v>
      </c>
      <c r="F86" s="3" t="s">
        <v>149</v>
      </c>
      <c r="G86" s="15" t="s">
        <v>536</v>
      </c>
      <c r="H86" s="20">
        <v>319081.88</v>
      </c>
      <c r="I86" s="21"/>
      <c r="J86" s="20">
        <v>279176.76</v>
      </c>
      <c r="K86" s="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row>
    <row r="87" spans="1:700" hidden="1">
      <c r="A87"/>
      <c r="B87" t="s">
        <v>69</v>
      </c>
      <c r="C87" t="s">
        <v>17</v>
      </c>
      <c r="D87" t="s">
        <v>17</v>
      </c>
      <c r="E87" s="14">
        <v>2012002</v>
      </c>
      <c r="F87" s="3" t="s">
        <v>150</v>
      </c>
      <c r="G87" s="15" t="s">
        <v>536</v>
      </c>
      <c r="H87" s="20">
        <v>-280160.84000000003</v>
      </c>
      <c r="I87" s="20"/>
      <c r="J87" s="20">
        <v>-276451.20000000001</v>
      </c>
      <c r="K87" s="4"/>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row>
    <row r="88" spans="1:700" hidden="1">
      <c r="A88"/>
      <c r="B88" t="s">
        <v>69</v>
      </c>
      <c r="C88" t="s">
        <v>17</v>
      </c>
      <c r="D88" t="s">
        <v>17</v>
      </c>
      <c r="E88" s="14">
        <v>2014000</v>
      </c>
      <c r="F88" s="3" t="s">
        <v>151</v>
      </c>
      <c r="G88" s="15" t="s">
        <v>536</v>
      </c>
      <c r="H88" s="20">
        <v>2176506.58</v>
      </c>
      <c r="I88" s="21"/>
      <c r="J88" s="20">
        <v>2168996.58</v>
      </c>
      <c r="K88" s="6"/>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row>
    <row r="89" spans="1:700" hidden="1">
      <c r="A89"/>
      <c r="B89" t="s">
        <v>69</v>
      </c>
      <c r="C89" t="s">
        <v>17</v>
      </c>
      <c r="D89" t="s">
        <v>17</v>
      </c>
      <c r="E89" s="14">
        <v>2014002</v>
      </c>
      <c r="F89" s="3" t="s">
        <v>152</v>
      </c>
      <c r="G89" s="15" t="s">
        <v>536</v>
      </c>
      <c r="H89" s="20">
        <v>-2020157.76</v>
      </c>
      <c r="I89" s="20"/>
      <c r="J89" s="20">
        <v>-1989833.7</v>
      </c>
      <c r="K89" s="4"/>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row>
    <row r="90" spans="1:700" hidden="1">
      <c r="A90"/>
      <c r="B90" t="s">
        <v>69</v>
      </c>
      <c r="C90" t="s">
        <v>17</v>
      </c>
      <c r="D90" t="s">
        <v>17</v>
      </c>
      <c r="E90" s="14">
        <v>2015000</v>
      </c>
      <c r="F90" s="3" t="s">
        <v>153</v>
      </c>
      <c r="G90" s="15" t="s">
        <v>536</v>
      </c>
      <c r="H90" s="20">
        <v>138208.14000000001</v>
      </c>
      <c r="I90" s="21"/>
      <c r="J90" s="20">
        <v>141310.28</v>
      </c>
      <c r="K90" s="6"/>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row>
    <row r="91" spans="1:700" hidden="1">
      <c r="A91"/>
      <c r="B91" t="s">
        <v>69</v>
      </c>
      <c r="C91" t="s">
        <v>17</v>
      </c>
      <c r="D91" t="s">
        <v>17</v>
      </c>
      <c r="E91" s="14">
        <v>2015002</v>
      </c>
      <c r="F91" s="3" t="s">
        <v>154</v>
      </c>
      <c r="G91" s="15" t="s">
        <v>536</v>
      </c>
      <c r="H91" s="20">
        <v>-131415.20000000001</v>
      </c>
      <c r="I91" s="20"/>
      <c r="J91" s="20">
        <v>-134706.85999999999</v>
      </c>
      <c r="K91" s="4"/>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row>
    <row r="92" spans="1:700" hidden="1">
      <c r="A92"/>
      <c r="B92" t="s">
        <v>69</v>
      </c>
      <c r="C92" t="s">
        <v>16</v>
      </c>
      <c r="D92" t="s">
        <v>16</v>
      </c>
      <c r="E92" s="14">
        <v>2016070</v>
      </c>
      <c r="F92" s="3" t="s">
        <v>174</v>
      </c>
      <c r="G92" s="3"/>
      <c r="H92" s="3">
        <v>4185946.36</v>
      </c>
      <c r="I92" s="3"/>
      <c r="J92" s="3">
        <v>4186571.96</v>
      </c>
      <c r="K92" s="4"/>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row>
    <row r="93" spans="1:700" hidden="1">
      <c r="A93"/>
      <c r="B93" t="s">
        <v>69</v>
      </c>
      <c r="C93" t="s">
        <v>16</v>
      </c>
      <c r="D93" t="s">
        <v>16</v>
      </c>
      <c r="E93" s="14">
        <v>2016072</v>
      </c>
      <c r="F93" s="3" t="s">
        <v>175</v>
      </c>
      <c r="G93" s="3"/>
      <c r="H93" s="3">
        <v>-4185946.36</v>
      </c>
      <c r="I93" s="3"/>
      <c r="J93" s="3">
        <v>-4186571.96</v>
      </c>
      <c r="K93" s="4"/>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row>
    <row r="94" spans="1:700" hidden="1">
      <c r="A94"/>
      <c r="B94" t="s">
        <v>69</v>
      </c>
      <c r="C94" t="s">
        <v>24</v>
      </c>
      <c r="D94" t="s">
        <v>24</v>
      </c>
      <c r="E94" s="14">
        <v>2017000</v>
      </c>
      <c r="F94" s="3" t="s">
        <v>169</v>
      </c>
      <c r="G94" s="15" t="s">
        <v>536</v>
      </c>
      <c r="H94" s="20">
        <v>3024828.92</v>
      </c>
      <c r="I94" s="21"/>
      <c r="J94" s="20">
        <v>3024828.92</v>
      </c>
      <c r="K94" s="6"/>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row>
    <row r="95" spans="1:700" hidden="1">
      <c r="A95"/>
      <c r="B95" t="s">
        <v>69</v>
      </c>
      <c r="C95" t="s">
        <v>21</v>
      </c>
      <c r="D95" t="s">
        <v>21</v>
      </c>
      <c r="E95" s="14">
        <v>2021000</v>
      </c>
      <c r="F95" s="3" t="s">
        <v>167</v>
      </c>
      <c r="G95" s="15" t="s">
        <v>536</v>
      </c>
      <c r="H95" s="20">
        <v>62436.54</v>
      </c>
      <c r="I95" s="21"/>
      <c r="J95" s="20">
        <v>62436.54</v>
      </c>
      <c r="K95" s="4"/>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row>
    <row r="96" spans="1:700" hidden="1">
      <c r="A96"/>
      <c r="B96" t="s">
        <v>69</v>
      </c>
      <c r="C96" t="s">
        <v>21</v>
      </c>
      <c r="D96" t="s">
        <v>21</v>
      </c>
      <c r="E96" s="14">
        <v>2021002</v>
      </c>
      <c r="F96" s="3" t="s">
        <v>168</v>
      </c>
      <c r="G96" s="15" t="s">
        <v>536</v>
      </c>
      <c r="H96" s="20">
        <v>-62436.54</v>
      </c>
      <c r="I96" s="21"/>
      <c r="J96" s="20">
        <v>-62436.54</v>
      </c>
      <c r="K96" s="4"/>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row>
    <row r="97" spans="1:700" hidden="1">
      <c r="A97"/>
      <c r="B97" t="s">
        <v>69</v>
      </c>
      <c r="C97" t="s">
        <v>20</v>
      </c>
      <c r="D97" t="s">
        <v>20</v>
      </c>
      <c r="E97" s="14">
        <v>2100114</v>
      </c>
      <c r="F97" s="3" t="s">
        <v>113</v>
      </c>
      <c r="G97" s="3"/>
      <c r="H97" s="3">
        <v>72929730.819999993</v>
      </c>
      <c r="I97" s="3"/>
      <c r="J97" s="3">
        <v>59083431.619999997</v>
      </c>
      <c r="K97" s="4"/>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row>
    <row r="98" spans="1:700" hidden="1">
      <c r="A98"/>
      <c r="B98" t="s">
        <v>69</v>
      </c>
      <c r="C98" t="s">
        <v>26</v>
      </c>
      <c r="D98" t="s">
        <v>26</v>
      </c>
      <c r="E98" s="14">
        <v>2100115</v>
      </c>
      <c r="F98" s="3" t="s">
        <v>142</v>
      </c>
      <c r="G98" s="3"/>
      <c r="H98" s="3">
        <v>10274251.220000001</v>
      </c>
      <c r="I98" s="3"/>
      <c r="J98" s="3">
        <v>583957.96</v>
      </c>
      <c r="K98" s="4"/>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row>
    <row r="99" spans="1:700" hidden="1">
      <c r="A99"/>
      <c r="B99" t="s">
        <v>69</v>
      </c>
      <c r="C99" t="s">
        <v>20</v>
      </c>
      <c r="D99" t="s">
        <v>20</v>
      </c>
      <c r="E99" s="14">
        <v>2100116</v>
      </c>
      <c r="F99" s="3" t="s">
        <v>114</v>
      </c>
      <c r="G99" s="3"/>
      <c r="H99" s="3">
        <v>12676076.619999999</v>
      </c>
      <c r="I99" s="3"/>
      <c r="J99" s="3">
        <v>12676076.619999999</v>
      </c>
      <c r="K99" s="4"/>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row>
    <row r="100" spans="1:700" hidden="1">
      <c r="A100"/>
      <c r="B100" t="s">
        <v>69</v>
      </c>
      <c r="C100" t="s">
        <v>20</v>
      </c>
      <c r="D100" t="s">
        <v>20</v>
      </c>
      <c r="E100" s="14">
        <v>2100117</v>
      </c>
      <c r="F100" s="3" t="s">
        <v>115</v>
      </c>
      <c r="G100" s="3"/>
      <c r="H100" s="3">
        <v>3305324.16</v>
      </c>
      <c r="I100" s="3"/>
      <c r="J100" s="3">
        <v>3305324.16</v>
      </c>
      <c r="K100" s="4"/>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row>
    <row r="101" spans="1:700" hidden="1">
      <c r="A101"/>
      <c r="B101" t="s">
        <v>69</v>
      </c>
      <c r="C101" t="s">
        <v>20</v>
      </c>
      <c r="D101" t="s">
        <v>20</v>
      </c>
      <c r="E101" s="14">
        <v>2100214</v>
      </c>
      <c r="F101" s="3" t="s">
        <v>116</v>
      </c>
      <c r="G101" s="3"/>
      <c r="H101" s="3">
        <v>-28372996.960000001</v>
      </c>
      <c r="I101" s="3"/>
      <c r="J101" s="3">
        <v>-23224927.32</v>
      </c>
      <c r="K101" s="4"/>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row>
    <row r="102" spans="1:700" hidden="1">
      <c r="A102"/>
      <c r="B102" t="s">
        <v>69</v>
      </c>
      <c r="C102" t="s">
        <v>26</v>
      </c>
      <c r="D102" t="s">
        <v>26</v>
      </c>
      <c r="E102" s="14">
        <v>2100215</v>
      </c>
      <c r="F102" s="3" t="s">
        <v>143</v>
      </c>
      <c r="G102" s="3"/>
      <c r="H102" s="3">
        <v>-525815.28</v>
      </c>
      <c r="I102" s="3"/>
      <c r="J102" s="3">
        <v>-479151.08</v>
      </c>
      <c r="K102" s="4"/>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row>
    <row r="103" spans="1:700" hidden="1">
      <c r="A103"/>
      <c r="B103" t="s">
        <v>69</v>
      </c>
      <c r="C103" t="s">
        <v>18</v>
      </c>
      <c r="D103" t="s">
        <v>18</v>
      </c>
      <c r="E103" s="14">
        <v>2102101</v>
      </c>
      <c r="F103" s="3" t="s">
        <v>121</v>
      </c>
      <c r="G103" s="3"/>
      <c r="H103" s="3">
        <v>3511906.92</v>
      </c>
      <c r="I103" s="3"/>
      <c r="J103" s="3">
        <v>3511906.92</v>
      </c>
      <c r="K103" s="4"/>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row>
    <row r="104" spans="1:700" hidden="1">
      <c r="A104"/>
      <c r="B104" t="s">
        <v>69</v>
      </c>
      <c r="C104" t="s">
        <v>18</v>
      </c>
      <c r="D104" t="s">
        <v>18</v>
      </c>
      <c r="E104" s="14">
        <v>2102105</v>
      </c>
      <c r="F104" s="3" t="s">
        <v>122</v>
      </c>
      <c r="G104" s="3"/>
      <c r="H104" s="3">
        <v>361519.82</v>
      </c>
      <c r="I104" s="3"/>
      <c r="J104" s="3">
        <v>361519.82</v>
      </c>
      <c r="K104" s="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row>
    <row r="105" spans="1:700" hidden="1">
      <c r="A105"/>
      <c r="B105" t="s">
        <v>69</v>
      </c>
      <c r="C105" t="s">
        <v>18</v>
      </c>
      <c r="D105" t="s">
        <v>18</v>
      </c>
      <c r="E105" s="14">
        <v>2102106</v>
      </c>
      <c r="F105" s="3" t="s">
        <v>123</v>
      </c>
      <c r="G105" s="3"/>
      <c r="H105" s="3">
        <v>7746853.4800000004</v>
      </c>
      <c r="I105" s="3"/>
      <c r="J105" s="3">
        <v>7746853.4800000004</v>
      </c>
      <c r="K105" s="4"/>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row>
    <row r="106" spans="1:700" hidden="1">
      <c r="A106"/>
      <c r="B106" t="s">
        <v>69</v>
      </c>
      <c r="C106" t="s">
        <v>23</v>
      </c>
      <c r="D106" t="s">
        <v>23</v>
      </c>
      <c r="E106" s="14">
        <v>2102107</v>
      </c>
      <c r="F106" s="3" t="s">
        <v>134</v>
      </c>
      <c r="G106" s="3"/>
      <c r="H106" s="3">
        <v>175580.88</v>
      </c>
      <c r="I106" s="3"/>
      <c r="J106" s="3">
        <v>175580.88</v>
      </c>
      <c r="K106" s="4"/>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row>
    <row r="107" spans="1:700" hidden="1">
      <c r="A107"/>
      <c r="B107" t="s">
        <v>69</v>
      </c>
      <c r="C107" t="s">
        <v>23</v>
      </c>
      <c r="D107" t="s">
        <v>23</v>
      </c>
      <c r="E107" s="14">
        <v>2102112</v>
      </c>
      <c r="F107" s="3" t="s">
        <v>135</v>
      </c>
      <c r="G107" s="3"/>
      <c r="H107" s="3">
        <v>137065.85999999999</v>
      </c>
      <c r="I107" s="3"/>
      <c r="J107" s="3">
        <v>137065.85999999999</v>
      </c>
      <c r="K107" s="4"/>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row>
    <row r="108" spans="1:700" hidden="1">
      <c r="A108"/>
      <c r="B108" t="s">
        <v>69</v>
      </c>
      <c r="C108" t="s">
        <v>18</v>
      </c>
      <c r="D108" t="s">
        <v>18</v>
      </c>
      <c r="E108" s="14">
        <v>2102201</v>
      </c>
      <c r="F108" s="3" t="s">
        <v>124</v>
      </c>
      <c r="G108" s="3"/>
      <c r="H108" s="3">
        <v>-3511906.92</v>
      </c>
      <c r="I108" s="3"/>
      <c r="J108" s="3">
        <v>-3511906.92</v>
      </c>
      <c r="K108" s="4"/>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row>
    <row r="109" spans="1:700" hidden="1">
      <c r="A109"/>
      <c r="B109" t="s">
        <v>69</v>
      </c>
      <c r="C109" t="s">
        <v>18</v>
      </c>
      <c r="D109" t="s">
        <v>18</v>
      </c>
      <c r="E109" s="14">
        <v>2102205</v>
      </c>
      <c r="F109" s="3" t="s">
        <v>125</v>
      </c>
      <c r="G109" s="3"/>
      <c r="H109" s="3">
        <v>-361519.82</v>
      </c>
      <c r="I109" s="3"/>
      <c r="J109" s="3">
        <v>-361519.82</v>
      </c>
      <c r="K109" s="4"/>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row>
    <row r="110" spans="1:700" hidden="1">
      <c r="A110"/>
      <c r="B110" t="s">
        <v>69</v>
      </c>
      <c r="C110" t="s">
        <v>18</v>
      </c>
      <c r="D110" t="s">
        <v>18</v>
      </c>
      <c r="E110" s="14">
        <v>2102206</v>
      </c>
      <c r="F110" s="3" t="s">
        <v>126</v>
      </c>
      <c r="G110" s="3"/>
      <c r="H110" s="3">
        <v>-7746853.4800000004</v>
      </c>
      <c r="I110" s="3"/>
      <c r="J110" s="3">
        <v>-7746853.4800000004</v>
      </c>
      <c r="K110" s="4"/>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row>
    <row r="111" spans="1:700" hidden="1">
      <c r="A111"/>
      <c r="B111" t="s">
        <v>69</v>
      </c>
      <c r="C111" t="s">
        <v>23</v>
      </c>
      <c r="D111" t="s">
        <v>23</v>
      </c>
      <c r="E111" s="14">
        <v>2102207</v>
      </c>
      <c r="F111" s="3" t="s">
        <v>136</v>
      </c>
      <c r="G111" s="3"/>
      <c r="H111" s="3">
        <v>-175580.88</v>
      </c>
      <c r="I111" s="3"/>
      <c r="J111" s="3">
        <v>-175580.88</v>
      </c>
      <c r="K111" s="4"/>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row>
    <row r="112" spans="1:700" hidden="1">
      <c r="A112"/>
      <c r="B112" t="s">
        <v>69</v>
      </c>
      <c r="C112" t="s">
        <v>23</v>
      </c>
      <c r="D112" t="s">
        <v>23</v>
      </c>
      <c r="E112" s="14">
        <v>2102212</v>
      </c>
      <c r="F112" s="3" t="s">
        <v>137</v>
      </c>
      <c r="G112" s="3"/>
      <c r="H112" s="3">
        <v>-137065.85999999999</v>
      </c>
      <c r="I112" s="3"/>
      <c r="J112" s="3">
        <v>-137065.85999999999</v>
      </c>
      <c r="K112" s="4"/>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row>
    <row r="113" spans="1:700" hidden="1">
      <c r="A113"/>
      <c r="B113" t="s">
        <v>69</v>
      </c>
      <c r="C113" t="s">
        <v>20</v>
      </c>
      <c r="D113" t="s">
        <v>20</v>
      </c>
      <c r="E113" s="14">
        <v>2102216</v>
      </c>
      <c r="F113" s="3" t="s">
        <v>117</v>
      </c>
      <c r="G113" s="3"/>
      <c r="H113" s="3">
        <v>-12676076.619999999</v>
      </c>
      <c r="I113" s="3"/>
      <c r="J113" s="3">
        <v>-12676076.619999999</v>
      </c>
      <c r="K113" s="4"/>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row>
    <row r="114" spans="1:700" hidden="1">
      <c r="A114"/>
      <c r="B114" t="s">
        <v>69</v>
      </c>
      <c r="C114" t="s">
        <v>20</v>
      </c>
      <c r="D114" t="s">
        <v>20</v>
      </c>
      <c r="E114" s="14">
        <v>2102217</v>
      </c>
      <c r="F114" s="3" t="s">
        <v>118</v>
      </c>
      <c r="G114" s="3"/>
      <c r="H114" s="3">
        <v>-3305324.16</v>
      </c>
      <c r="I114" s="3"/>
      <c r="J114" s="3">
        <v>-3305324.16</v>
      </c>
      <c r="K114" s="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row>
    <row r="115" spans="1:700" hidden="1">
      <c r="A115"/>
      <c r="B115" t="s">
        <v>69</v>
      </c>
      <c r="C115" t="s">
        <v>26</v>
      </c>
      <c r="D115" t="s">
        <v>26</v>
      </c>
      <c r="E115" s="14">
        <v>2105104</v>
      </c>
      <c r="F115" s="3" t="s">
        <v>144</v>
      </c>
      <c r="G115" s="3"/>
      <c r="H115" s="3">
        <v>11943369.02</v>
      </c>
      <c r="I115" s="3"/>
      <c r="J115" s="3">
        <v>10636410.9</v>
      </c>
      <c r="K115" s="4"/>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row>
    <row r="116" spans="1:700" hidden="1">
      <c r="A116"/>
      <c r="B116" t="s">
        <v>69</v>
      </c>
      <c r="C116" t="s">
        <v>26</v>
      </c>
      <c r="D116" t="s">
        <v>26</v>
      </c>
      <c r="E116" s="14">
        <v>2105204</v>
      </c>
      <c r="F116" s="3" t="s">
        <v>145</v>
      </c>
      <c r="G116" s="3"/>
      <c r="H116" s="3">
        <v>-10322488.26</v>
      </c>
      <c r="I116" s="3"/>
      <c r="J116" s="3">
        <v>-9602590.2799999993</v>
      </c>
      <c r="K116" s="4"/>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row>
    <row r="117" spans="1:700" hidden="1">
      <c r="A117"/>
      <c r="B117" t="s">
        <v>69</v>
      </c>
      <c r="C117" t="s">
        <v>23</v>
      </c>
      <c r="D117" t="s">
        <v>23</v>
      </c>
      <c r="E117" s="14">
        <v>2106000</v>
      </c>
      <c r="F117" s="3" t="s">
        <v>138</v>
      </c>
      <c r="G117" s="3"/>
      <c r="H117" s="3">
        <v>90705.279999999999</v>
      </c>
      <c r="I117" s="3"/>
      <c r="J117" s="3">
        <v>90705.279999999999</v>
      </c>
      <c r="K117" s="4"/>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row>
    <row r="118" spans="1:700" hidden="1">
      <c r="A118"/>
      <c r="B118" t="s">
        <v>69</v>
      </c>
      <c r="C118" t="s">
        <v>23</v>
      </c>
      <c r="D118" t="s">
        <v>23</v>
      </c>
      <c r="E118" s="14">
        <v>2106200</v>
      </c>
      <c r="F118" s="3" t="s">
        <v>139</v>
      </c>
      <c r="G118" s="3"/>
      <c r="H118" s="3">
        <v>-36282.120000000003</v>
      </c>
      <c r="I118" s="3"/>
      <c r="J118" s="3">
        <v>-18141.060000000001</v>
      </c>
      <c r="K118" s="4"/>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row>
    <row r="119" spans="1:700" hidden="1">
      <c r="A119"/>
      <c r="B119" t="s">
        <v>69</v>
      </c>
      <c r="C119" t="s">
        <v>22</v>
      </c>
      <c r="D119" t="s">
        <v>22</v>
      </c>
      <c r="E119" s="14">
        <v>2107000</v>
      </c>
      <c r="F119" s="3" t="s">
        <v>131</v>
      </c>
      <c r="G119" s="3"/>
      <c r="H119" s="3">
        <v>324809.34000000003</v>
      </c>
      <c r="I119" s="3"/>
      <c r="J119" s="3">
        <v>0</v>
      </c>
      <c r="K119" s="4"/>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row>
    <row r="120" spans="1:700" hidden="1">
      <c r="A120"/>
      <c r="B120" t="s">
        <v>69</v>
      </c>
      <c r="C120" t="s">
        <v>22</v>
      </c>
      <c r="D120" t="s">
        <v>22</v>
      </c>
      <c r="E120" s="14">
        <v>2107001</v>
      </c>
      <c r="F120" s="3" t="s">
        <v>132</v>
      </c>
      <c r="G120" s="3"/>
      <c r="H120" s="3">
        <v>363432.54</v>
      </c>
      <c r="I120" s="3"/>
      <c r="J120" s="3">
        <v>527074.74</v>
      </c>
      <c r="K120" s="4"/>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row>
    <row r="121" spans="1:700" hidden="1">
      <c r="A121"/>
      <c r="B121" t="s">
        <v>69</v>
      </c>
      <c r="C121" t="s">
        <v>23</v>
      </c>
      <c r="D121" t="s">
        <v>23</v>
      </c>
      <c r="E121" s="14">
        <v>2109127</v>
      </c>
      <c r="F121" s="3" t="s">
        <v>140</v>
      </c>
      <c r="G121" s="3"/>
      <c r="H121" s="3">
        <v>250012.46</v>
      </c>
      <c r="I121" s="3"/>
      <c r="J121" s="3">
        <v>250012.46</v>
      </c>
      <c r="K121" s="4"/>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row>
    <row r="122" spans="1:700" hidden="1">
      <c r="A122"/>
      <c r="B122" t="s">
        <v>69</v>
      </c>
      <c r="C122" t="s">
        <v>23</v>
      </c>
      <c r="D122" t="s">
        <v>23</v>
      </c>
      <c r="E122" s="14">
        <v>2109227</v>
      </c>
      <c r="F122" s="3" t="s">
        <v>141</v>
      </c>
      <c r="G122" s="3"/>
      <c r="H122" s="3">
        <v>-242712.92</v>
      </c>
      <c r="I122" s="3"/>
      <c r="J122" s="3">
        <v>-241670.12</v>
      </c>
      <c r="K122" s="4"/>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row>
    <row r="123" spans="1:700" hidden="1">
      <c r="A123"/>
      <c r="B123" t="s">
        <v>69</v>
      </c>
      <c r="C123" t="s">
        <v>15</v>
      </c>
      <c r="D123" t="s">
        <v>15</v>
      </c>
      <c r="E123" s="14">
        <v>2201400</v>
      </c>
      <c r="F123" s="3" t="s">
        <v>146</v>
      </c>
      <c r="G123" s="3"/>
      <c r="H123" s="3">
        <v>75795300</v>
      </c>
      <c r="I123" s="3"/>
      <c r="J123" s="3">
        <v>75795300</v>
      </c>
      <c r="K123" s="4"/>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row>
    <row r="124" spans="1:700" hidden="1">
      <c r="A124"/>
      <c r="B124" t="s">
        <v>176</v>
      </c>
      <c r="C124" t="s">
        <v>31</v>
      </c>
      <c r="D124" t="s">
        <v>31</v>
      </c>
      <c r="E124" s="14">
        <v>3000000</v>
      </c>
      <c r="F124" s="3" t="s">
        <v>177</v>
      </c>
      <c r="G124" s="3"/>
      <c r="H124" s="3">
        <v>-69718288.219999999</v>
      </c>
      <c r="I124" s="3"/>
      <c r="J124" s="3">
        <v>-71668489.640000001</v>
      </c>
      <c r="K124" s="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row>
    <row r="125" spans="1:700" hidden="1">
      <c r="A125"/>
      <c r="B125" t="s">
        <v>176</v>
      </c>
      <c r="C125" t="s">
        <v>31</v>
      </c>
      <c r="D125" t="s">
        <v>31</v>
      </c>
      <c r="E125" s="14">
        <v>3000001</v>
      </c>
      <c r="F125" s="3" t="s">
        <v>178</v>
      </c>
      <c r="G125" s="3"/>
      <c r="H125" s="3">
        <v>-953843.04</v>
      </c>
      <c r="I125" s="3"/>
      <c r="J125" s="3">
        <v>-2557801.4</v>
      </c>
      <c r="K125" s="4"/>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row>
    <row r="126" spans="1:700" hidden="1">
      <c r="A126"/>
      <c r="B126" t="s">
        <v>176</v>
      </c>
      <c r="C126" t="s">
        <v>31</v>
      </c>
      <c r="D126" t="s">
        <v>31</v>
      </c>
      <c r="E126" s="14">
        <v>3000002</v>
      </c>
      <c r="F126" s="3" t="s">
        <v>179</v>
      </c>
      <c r="G126" s="3"/>
      <c r="H126" s="3">
        <v>94341.14</v>
      </c>
      <c r="I126" s="3"/>
      <c r="J126" s="3">
        <v>114880.04</v>
      </c>
      <c r="K126" s="4"/>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row>
    <row r="127" spans="1:700" hidden="1">
      <c r="A127"/>
      <c r="B127" t="s">
        <v>176</v>
      </c>
      <c r="C127" t="s">
        <v>31</v>
      </c>
      <c r="D127" t="s">
        <v>31</v>
      </c>
      <c r="E127" s="14">
        <v>3000003</v>
      </c>
      <c r="F127" s="3" t="s">
        <v>180</v>
      </c>
      <c r="G127" s="3"/>
      <c r="H127" s="3">
        <v>-4523842.16</v>
      </c>
      <c r="I127" s="3"/>
      <c r="J127" s="3">
        <v>-7065626.5</v>
      </c>
      <c r="K127" s="4"/>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row>
    <row r="128" spans="1:700" hidden="1">
      <c r="A128"/>
      <c r="B128" t="s">
        <v>176</v>
      </c>
      <c r="C128" t="s">
        <v>31</v>
      </c>
      <c r="D128" t="s">
        <v>31</v>
      </c>
      <c r="E128" s="14">
        <v>3000012</v>
      </c>
      <c r="F128" s="3" t="s">
        <v>181</v>
      </c>
      <c r="G128" s="3"/>
      <c r="H128" s="3">
        <v>-27482916.140000001</v>
      </c>
      <c r="I128" s="3"/>
      <c r="J128" s="3">
        <v>-26576426.879999999</v>
      </c>
      <c r="K128" s="4"/>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row>
    <row r="129" spans="1:700" hidden="1">
      <c r="A129"/>
      <c r="B129" t="s">
        <v>176</v>
      </c>
      <c r="C129" t="s">
        <v>31</v>
      </c>
      <c r="D129" t="s">
        <v>31</v>
      </c>
      <c r="E129" s="14">
        <v>3000013</v>
      </c>
      <c r="F129" s="3" t="s">
        <v>182</v>
      </c>
      <c r="G129" s="3"/>
      <c r="H129" s="3">
        <v>-1441059.08</v>
      </c>
      <c r="I129" s="3"/>
      <c r="J129" s="3">
        <v>-2809248.22</v>
      </c>
      <c r="K129" s="4"/>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row>
    <row r="130" spans="1:700" hidden="1">
      <c r="A130"/>
      <c r="B130" t="s">
        <v>176</v>
      </c>
      <c r="C130" t="s">
        <v>31</v>
      </c>
      <c r="D130" t="s">
        <v>31</v>
      </c>
      <c r="E130" s="14">
        <v>3000200</v>
      </c>
      <c r="F130" s="3" t="s">
        <v>183</v>
      </c>
      <c r="G130" s="3"/>
      <c r="H130" s="3">
        <v>-444834.08</v>
      </c>
      <c r="I130" s="3"/>
      <c r="J130" s="3">
        <v>-117699.96</v>
      </c>
      <c r="K130" s="4"/>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row>
    <row r="131" spans="1:700" hidden="1">
      <c r="A131"/>
      <c r="B131" t="s">
        <v>176</v>
      </c>
      <c r="C131" t="s">
        <v>28</v>
      </c>
      <c r="D131" t="s">
        <v>28</v>
      </c>
      <c r="E131" s="14">
        <v>3000205</v>
      </c>
      <c r="F131" s="3" t="s">
        <v>201</v>
      </c>
      <c r="G131" s="3"/>
      <c r="H131" s="3">
        <v>-195642.76</v>
      </c>
      <c r="I131" s="3"/>
      <c r="J131" s="3">
        <v>-44746.36</v>
      </c>
      <c r="K131" s="4"/>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row>
    <row r="132" spans="1:700" hidden="1">
      <c r="A132"/>
      <c r="B132" t="s">
        <v>176</v>
      </c>
      <c r="C132" t="s">
        <v>31</v>
      </c>
      <c r="D132" t="s">
        <v>31</v>
      </c>
      <c r="E132" s="14">
        <v>3000209</v>
      </c>
      <c r="F132" s="3" t="s">
        <v>184</v>
      </c>
      <c r="G132" s="3"/>
      <c r="H132" s="3">
        <v>-13651.56</v>
      </c>
      <c r="I132" s="3"/>
      <c r="J132" s="3">
        <v>-5918</v>
      </c>
      <c r="K132" s="4"/>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row>
    <row r="133" spans="1:700" hidden="1">
      <c r="A133"/>
      <c r="B133" t="s">
        <v>176</v>
      </c>
      <c r="C133" t="s">
        <v>31</v>
      </c>
      <c r="D133" t="s">
        <v>31</v>
      </c>
      <c r="E133" s="14">
        <v>3000210</v>
      </c>
      <c r="F133" s="3" t="s">
        <v>185</v>
      </c>
      <c r="G133" s="3"/>
      <c r="H133" s="3">
        <v>-19430.28</v>
      </c>
      <c r="I133" s="3"/>
      <c r="J133" s="3">
        <v>0</v>
      </c>
      <c r="K133" s="4"/>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row>
    <row r="134" spans="1:700" hidden="1">
      <c r="A134"/>
      <c r="B134" t="s">
        <v>176</v>
      </c>
      <c r="C134" t="s">
        <v>28</v>
      </c>
      <c r="D134" t="s">
        <v>28</v>
      </c>
      <c r="E134" s="14">
        <v>3000213</v>
      </c>
      <c r="F134" s="3" t="s">
        <v>202</v>
      </c>
      <c r="G134" s="3"/>
      <c r="H134" s="3">
        <v>-513561.06</v>
      </c>
      <c r="I134" s="3"/>
      <c r="J134" s="3">
        <v>-1654088.92</v>
      </c>
      <c r="K134" s="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row>
    <row r="135" spans="1:700" hidden="1">
      <c r="A135"/>
      <c r="B135" t="s">
        <v>176</v>
      </c>
      <c r="C135" t="s">
        <v>31</v>
      </c>
      <c r="D135" t="s">
        <v>31</v>
      </c>
      <c r="E135" s="14">
        <v>3001700</v>
      </c>
      <c r="F135" s="3" t="s">
        <v>186</v>
      </c>
      <c r="G135" s="3"/>
      <c r="H135" s="3">
        <v>-1442697.72</v>
      </c>
      <c r="I135" s="3"/>
      <c r="J135" s="3">
        <v>-1601855.18</v>
      </c>
      <c r="K135" s="4"/>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row>
    <row r="136" spans="1:700" hidden="1">
      <c r="A136"/>
      <c r="B136" t="s">
        <v>176</v>
      </c>
      <c r="C136" t="s">
        <v>31</v>
      </c>
      <c r="D136" t="s">
        <v>31</v>
      </c>
      <c r="E136" s="14">
        <v>3001701</v>
      </c>
      <c r="F136" s="3" t="s">
        <v>187</v>
      </c>
      <c r="G136" s="3"/>
      <c r="H136" s="3">
        <v>-801644.34</v>
      </c>
      <c r="I136" s="3"/>
      <c r="J136" s="3">
        <v>-637594.48</v>
      </c>
      <c r="K136" s="4"/>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row>
    <row r="137" spans="1:700" hidden="1">
      <c r="A137"/>
      <c r="B137" t="s">
        <v>176</v>
      </c>
      <c r="C137" t="s">
        <v>31</v>
      </c>
      <c r="D137" t="s">
        <v>31</v>
      </c>
      <c r="E137" s="14">
        <v>3010000</v>
      </c>
      <c r="F137" s="3" t="s">
        <v>188</v>
      </c>
      <c r="G137" s="3"/>
      <c r="H137" s="3">
        <v>-9556494.4199999999</v>
      </c>
      <c r="I137" s="3"/>
      <c r="J137" s="3">
        <v>-9269554.8800000008</v>
      </c>
      <c r="K137" s="4"/>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row>
    <row r="138" spans="1:700" hidden="1">
      <c r="A138"/>
      <c r="B138" t="s">
        <v>176</v>
      </c>
      <c r="C138" t="s">
        <v>27</v>
      </c>
      <c r="D138" t="s">
        <v>27</v>
      </c>
      <c r="E138" s="14">
        <v>3011400</v>
      </c>
      <c r="F138" s="3" t="s">
        <v>191</v>
      </c>
      <c r="G138" s="3"/>
      <c r="H138" s="3">
        <v>-142677.16</v>
      </c>
      <c r="I138" s="3"/>
      <c r="J138" s="3">
        <v>-212040.6</v>
      </c>
      <c r="K138" s="4"/>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row>
    <row r="139" spans="1:700" hidden="1">
      <c r="A139"/>
      <c r="B139" t="s">
        <v>176</v>
      </c>
      <c r="C139" t="s">
        <v>31</v>
      </c>
      <c r="D139" t="s">
        <v>31</v>
      </c>
      <c r="E139" s="14">
        <v>3011700</v>
      </c>
      <c r="F139" s="3" t="s">
        <v>189</v>
      </c>
      <c r="G139" s="3"/>
      <c r="H139" s="3">
        <v>-262163.74</v>
      </c>
      <c r="I139" s="3"/>
      <c r="J139" s="3">
        <v>-108882.5</v>
      </c>
      <c r="K139" s="4"/>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row>
    <row r="140" spans="1:700" hidden="1">
      <c r="A140"/>
      <c r="B140" t="s">
        <v>176</v>
      </c>
      <c r="C140" t="s">
        <v>31</v>
      </c>
      <c r="D140" t="s">
        <v>31</v>
      </c>
      <c r="E140" s="14">
        <v>3020000</v>
      </c>
      <c r="F140" s="3" t="s">
        <v>190</v>
      </c>
      <c r="G140" s="3"/>
      <c r="H140" s="3">
        <v>-399563.32</v>
      </c>
      <c r="I140" s="3"/>
      <c r="J140" s="3">
        <v>-362789.72</v>
      </c>
      <c r="K140" s="4"/>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row>
    <row r="141" spans="1:700" hidden="1">
      <c r="A141"/>
      <c r="B141" t="s">
        <v>69</v>
      </c>
      <c r="C141" t="s">
        <v>9</v>
      </c>
      <c r="D141" t="s">
        <v>9</v>
      </c>
      <c r="E141" s="14">
        <v>3301105</v>
      </c>
      <c r="F141" s="3" t="s">
        <v>92</v>
      </c>
      <c r="G141" s="3"/>
      <c r="H141" s="3">
        <v>3699174.6</v>
      </c>
      <c r="I141" s="3"/>
      <c r="J141" s="3">
        <v>4927997.18</v>
      </c>
      <c r="K141" s="4"/>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row>
    <row r="142" spans="1:700" hidden="1">
      <c r="A142"/>
      <c r="B142" t="s">
        <v>176</v>
      </c>
      <c r="C142" t="s">
        <v>30</v>
      </c>
      <c r="D142" t="s">
        <v>30</v>
      </c>
      <c r="E142" s="14">
        <v>3302200</v>
      </c>
      <c r="F142" s="3" t="s">
        <v>195</v>
      </c>
      <c r="G142" s="3"/>
      <c r="H142" s="3">
        <v>-1055955.46</v>
      </c>
      <c r="I142" s="3"/>
      <c r="J142" s="3">
        <v>-1133044.3999999999</v>
      </c>
      <c r="K142" s="4"/>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row>
    <row r="143" spans="1:700" hidden="1">
      <c r="A143"/>
      <c r="B143" t="s">
        <v>176</v>
      </c>
      <c r="C143" t="s">
        <v>30</v>
      </c>
      <c r="D143" t="s">
        <v>30</v>
      </c>
      <c r="E143" s="14">
        <v>3302201</v>
      </c>
      <c r="F143" s="3" t="s">
        <v>196</v>
      </c>
      <c r="G143" s="3"/>
      <c r="H143" s="3">
        <v>-19093.099999999999</v>
      </c>
      <c r="I143" s="3"/>
      <c r="J143" s="3">
        <v>-18872.28</v>
      </c>
      <c r="K143" s="4"/>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row>
    <row r="144" spans="1:700" hidden="1">
      <c r="A144"/>
      <c r="B144" t="s">
        <v>176</v>
      </c>
      <c r="C144" t="s">
        <v>29</v>
      </c>
      <c r="D144" t="s">
        <v>29</v>
      </c>
      <c r="E144" s="14">
        <v>3302212</v>
      </c>
      <c r="F144" s="3" t="s">
        <v>211</v>
      </c>
      <c r="G144" s="3"/>
      <c r="H144" s="3">
        <v>229904.16</v>
      </c>
      <c r="I144" s="3"/>
      <c r="J144" s="3">
        <v>214397.02</v>
      </c>
      <c r="K144" s="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row>
    <row r="145" spans="1:700" hidden="1">
      <c r="A145"/>
      <c r="B145" t="s">
        <v>176</v>
      </c>
      <c r="C145" t="s">
        <v>29</v>
      </c>
      <c r="D145" t="s">
        <v>29</v>
      </c>
      <c r="E145" s="14">
        <v>3302214</v>
      </c>
      <c r="F145" s="3" t="s">
        <v>212</v>
      </c>
      <c r="G145" s="3"/>
      <c r="H145" s="3">
        <v>-1086909.1599999999</v>
      </c>
      <c r="I145" s="3"/>
      <c r="J145" s="3">
        <v>-1211410.8999999999</v>
      </c>
      <c r="K145" s="4"/>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row>
    <row r="146" spans="1:700" hidden="1">
      <c r="A146"/>
      <c r="B146" t="s">
        <v>176</v>
      </c>
      <c r="C146" t="s">
        <v>29</v>
      </c>
      <c r="D146" t="s">
        <v>29</v>
      </c>
      <c r="E146" s="14">
        <v>3302218</v>
      </c>
      <c r="F146" s="3" t="s">
        <v>213</v>
      </c>
      <c r="G146" s="3"/>
      <c r="H146" s="3">
        <v>-238193.24</v>
      </c>
      <c r="I146" s="3"/>
      <c r="J146" s="3">
        <v>-229630.84</v>
      </c>
      <c r="K146" s="4"/>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row>
    <row r="147" spans="1:700" hidden="1">
      <c r="A147"/>
      <c r="B147" t="s">
        <v>176</v>
      </c>
      <c r="C147" t="s">
        <v>29</v>
      </c>
      <c r="D147" t="s">
        <v>29</v>
      </c>
      <c r="E147" s="14">
        <v>3302221</v>
      </c>
      <c r="F147" s="3" t="s">
        <v>215</v>
      </c>
      <c r="G147" s="3"/>
      <c r="H147" s="3">
        <v>-176945.66</v>
      </c>
      <c r="I147" s="3"/>
      <c r="J147" s="3">
        <v>-147293.88</v>
      </c>
      <c r="K147" s="4"/>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row>
    <row r="148" spans="1:700" hidden="1">
      <c r="A148"/>
      <c r="B148" t="s">
        <v>176</v>
      </c>
      <c r="C148" t="s">
        <v>29</v>
      </c>
      <c r="D148" t="s">
        <v>29</v>
      </c>
      <c r="E148" s="14">
        <v>3302222</v>
      </c>
      <c r="F148" s="3" t="s">
        <v>216</v>
      </c>
      <c r="G148" s="3"/>
      <c r="H148" s="3">
        <v>-163128.54</v>
      </c>
      <c r="I148" s="3"/>
      <c r="J148" s="3">
        <v>-156675.85999999999</v>
      </c>
      <c r="K148" s="4"/>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row>
    <row r="149" spans="1:700" hidden="1">
      <c r="A149"/>
      <c r="B149" t="s">
        <v>176</v>
      </c>
      <c r="C149" t="s">
        <v>29</v>
      </c>
      <c r="D149" t="s">
        <v>29</v>
      </c>
      <c r="E149" s="14">
        <v>3302224</v>
      </c>
      <c r="F149" s="3" t="s">
        <v>217</v>
      </c>
      <c r="G149" s="3"/>
      <c r="H149" s="3">
        <v>-22989</v>
      </c>
      <c r="I149" s="3"/>
      <c r="J149" s="3">
        <v>-22047.5</v>
      </c>
      <c r="K149" s="4"/>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row>
    <row r="150" spans="1:700" hidden="1">
      <c r="A150"/>
      <c r="B150" t="s">
        <v>176</v>
      </c>
      <c r="C150" t="s">
        <v>29</v>
      </c>
      <c r="D150" t="s">
        <v>29</v>
      </c>
      <c r="E150" s="14">
        <v>3302225</v>
      </c>
      <c r="F150" s="3" t="s">
        <v>218</v>
      </c>
      <c r="G150" s="3"/>
      <c r="H150" s="3">
        <v>-2587.3200000000002</v>
      </c>
      <c r="I150" s="3"/>
      <c r="J150" s="3">
        <v>-3865.4</v>
      </c>
      <c r="K150" s="4"/>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row>
    <row r="151" spans="1:700" hidden="1">
      <c r="A151"/>
      <c r="B151" t="s">
        <v>176</v>
      </c>
      <c r="C151" t="s">
        <v>30</v>
      </c>
      <c r="D151" t="s">
        <v>30</v>
      </c>
      <c r="E151" s="14">
        <v>3313000</v>
      </c>
      <c r="F151" s="3" t="s">
        <v>197</v>
      </c>
      <c r="G151" s="3"/>
      <c r="H151" s="3">
        <v>-17970468</v>
      </c>
      <c r="I151" s="3"/>
      <c r="J151" s="3">
        <v>-15799990</v>
      </c>
      <c r="K151" s="4"/>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row>
    <row r="152" spans="1:700" hidden="1">
      <c r="A152"/>
      <c r="B152" t="s">
        <v>176</v>
      </c>
      <c r="C152" t="s">
        <v>30</v>
      </c>
      <c r="D152" t="s">
        <v>30</v>
      </c>
      <c r="E152" s="14">
        <v>3314000</v>
      </c>
      <c r="F152" s="3" t="s">
        <v>198</v>
      </c>
      <c r="G152" s="3"/>
      <c r="H152" s="3">
        <v>-3516434</v>
      </c>
      <c r="I152" s="3"/>
      <c r="J152" s="3">
        <v>-3262568</v>
      </c>
      <c r="K152" s="4"/>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row>
    <row r="153" spans="1:700" hidden="1">
      <c r="A153"/>
      <c r="B153" t="s">
        <v>69</v>
      </c>
      <c r="C153" t="s">
        <v>11</v>
      </c>
      <c r="D153" t="s">
        <v>11</v>
      </c>
      <c r="E153" s="14">
        <v>3410100</v>
      </c>
      <c r="F153" s="3" t="s">
        <v>85</v>
      </c>
      <c r="G153" s="3"/>
      <c r="H153" s="3">
        <v>19288.64</v>
      </c>
      <c r="I153" s="3"/>
      <c r="J153" s="3">
        <v>20561.88</v>
      </c>
      <c r="K153" s="4"/>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row>
    <row r="154" spans="1:700" hidden="1">
      <c r="A154"/>
      <c r="B154" t="s">
        <v>176</v>
      </c>
      <c r="C154" t="s">
        <v>28</v>
      </c>
      <c r="D154" t="s">
        <v>28</v>
      </c>
      <c r="E154" s="14">
        <v>3410101</v>
      </c>
      <c r="F154" s="3" t="s">
        <v>203</v>
      </c>
      <c r="G154" s="3"/>
      <c r="H154" s="3">
        <v>0</v>
      </c>
      <c r="I154" s="3"/>
      <c r="J154" s="3">
        <v>-620000</v>
      </c>
      <c r="K154" s="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row>
    <row r="155" spans="1:700" hidden="1">
      <c r="A155"/>
      <c r="B155" t="s">
        <v>176</v>
      </c>
      <c r="C155" t="s">
        <v>28</v>
      </c>
      <c r="D155" t="s">
        <v>28</v>
      </c>
      <c r="E155" s="14">
        <v>3410108</v>
      </c>
      <c r="F155" s="3" t="s">
        <v>204</v>
      </c>
      <c r="G155" s="3"/>
      <c r="H155" s="3">
        <v>-255354.14</v>
      </c>
      <c r="I155" s="3"/>
      <c r="J155" s="3">
        <v>-260076.28</v>
      </c>
      <c r="K155" s="4"/>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row>
    <row r="156" spans="1:700" hidden="1">
      <c r="A156"/>
      <c r="B156" t="s">
        <v>176</v>
      </c>
      <c r="C156" t="s">
        <v>28</v>
      </c>
      <c r="D156" t="s">
        <v>28</v>
      </c>
      <c r="E156" s="14">
        <v>3410110</v>
      </c>
      <c r="F156" s="3" t="s">
        <v>205</v>
      </c>
      <c r="G156" s="3"/>
      <c r="H156" s="3">
        <v>-1789656.7</v>
      </c>
      <c r="I156" s="3"/>
      <c r="J156" s="3">
        <v>-1798084.1</v>
      </c>
      <c r="K156" s="4"/>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row>
    <row r="157" spans="1:700" hidden="1">
      <c r="A157"/>
      <c r="B157" t="s">
        <v>176</v>
      </c>
      <c r="C157" t="s">
        <v>28</v>
      </c>
      <c r="D157" t="s">
        <v>28</v>
      </c>
      <c r="E157" s="14">
        <v>3410111</v>
      </c>
      <c r="F157" s="3" t="s">
        <v>206</v>
      </c>
      <c r="G157" s="3"/>
      <c r="H157" s="3">
        <v>-16707.36</v>
      </c>
      <c r="I157" s="3"/>
      <c r="J157" s="3">
        <v>-13379.06</v>
      </c>
      <c r="K157" s="4"/>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row>
    <row r="158" spans="1:700" hidden="1">
      <c r="A158"/>
      <c r="B158" t="s">
        <v>176</v>
      </c>
      <c r="C158" t="s">
        <v>28</v>
      </c>
      <c r="D158" t="s">
        <v>28</v>
      </c>
      <c r="E158" s="14">
        <v>3410112</v>
      </c>
      <c r="F158" s="3" t="s">
        <v>207</v>
      </c>
      <c r="G158" s="3"/>
      <c r="H158" s="3">
        <v>-726020.14</v>
      </c>
      <c r="I158" s="3"/>
      <c r="J158" s="3">
        <v>-576653.1</v>
      </c>
      <c r="K158" s="4"/>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row>
    <row r="159" spans="1:700" hidden="1">
      <c r="A159"/>
      <c r="B159" t="s">
        <v>176</v>
      </c>
      <c r="C159" t="s">
        <v>28</v>
      </c>
      <c r="D159" t="s">
        <v>28</v>
      </c>
      <c r="E159" s="14">
        <v>3411102</v>
      </c>
      <c r="F159" s="3" t="s">
        <v>208</v>
      </c>
      <c r="G159" s="3"/>
      <c r="H159" s="3">
        <v>-2430.88</v>
      </c>
      <c r="I159" s="3"/>
      <c r="J159" s="3">
        <v>-2593.12</v>
      </c>
      <c r="K159" s="4"/>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row>
    <row r="160" spans="1:700" hidden="1">
      <c r="A160"/>
      <c r="B160" t="s">
        <v>176</v>
      </c>
      <c r="C160" t="s">
        <v>29</v>
      </c>
      <c r="D160" t="s">
        <v>29</v>
      </c>
      <c r="E160" s="14">
        <v>3411108</v>
      </c>
      <c r="F160" s="3" t="s">
        <v>219</v>
      </c>
      <c r="G160" s="3"/>
      <c r="H160" s="3">
        <v>-79272.899999999994</v>
      </c>
      <c r="I160" s="3"/>
      <c r="J160" s="3">
        <v>-80940</v>
      </c>
      <c r="K160" s="4"/>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row>
    <row r="161" spans="1:700" hidden="1">
      <c r="A161"/>
      <c r="B161" t="s">
        <v>176</v>
      </c>
      <c r="C161" t="s">
        <v>29</v>
      </c>
      <c r="D161" t="s">
        <v>29</v>
      </c>
      <c r="E161" s="14">
        <v>3411110</v>
      </c>
      <c r="F161" s="3" t="s">
        <v>220</v>
      </c>
      <c r="G161" s="3"/>
      <c r="H161" s="3">
        <v>-507116.64</v>
      </c>
      <c r="I161" s="3"/>
      <c r="J161" s="3">
        <v>-509528.02</v>
      </c>
      <c r="K161" s="4"/>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row>
    <row r="162" spans="1:700" hidden="1">
      <c r="A162"/>
      <c r="B162" t="s">
        <v>176</v>
      </c>
      <c r="C162" t="s">
        <v>29</v>
      </c>
      <c r="D162" t="s">
        <v>29</v>
      </c>
      <c r="E162" s="14">
        <v>3411111</v>
      </c>
      <c r="F162" s="3" t="s">
        <v>221</v>
      </c>
      <c r="G162" s="3"/>
      <c r="H162" s="3">
        <v>-5422.7</v>
      </c>
      <c r="I162" s="3"/>
      <c r="J162" s="3">
        <v>-4434.5</v>
      </c>
      <c r="K162" s="4"/>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row>
    <row r="163" spans="1:700" hidden="1">
      <c r="A163"/>
      <c r="B163" t="s">
        <v>176</v>
      </c>
      <c r="C163" t="s">
        <v>29</v>
      </c>
      <c r="D163" t="s">
        <v>29</v>
      </c>
      <c r="E163" s="14">
        <v>3411112</v>
      </c>
      <c r="F163" s="3" t="s">
        <v>222</v>
      </c>
      <c r="G163" s="3"/>
      <c r="H163" s="3">
        <v>-220092.5</v>
      </c>
      <c r="I163" s="3"/>
      <c r="J163" s="3">
        <v>-175093.56</v>
      </c>
      <c r="K163" s="4"/>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row>
    <row r="164" spans="1:700" hidden="1">
      <c r="A164"/>
      <c r="B164" t="s">
        <v>176</v>
      </c>
      <c r="C164" t="s">
        <v>28</v>
      </c>
      <c r="D164" t="s">
        <v>28</v>
      </c>
      <c r="E164" s="14">
        <v>3430099</v>
      </c>
      <c r="F164" s="3" t="s">
        <v>209</v>
      </c>
      <c r="G164" s="3"/>
      <c r="H164" s="3">
        <v>1078.18</v>
      </c>
      <c r="I164" s="3"/>
      <c r="J164" s="3">
        <v>4676.6400000000003</v>
      </c>
      <c r="K164" s="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row>
    <row r="165" spans="1:700" hidden="1">
      <c r="A165"/>
      <c r="B165" t="s">
        <v>176</v>
      </c>
      <c r="C165" t="s">
        <v>28</v>
      </c>
      <c r="D165" t="s">
        <v>28</v>
      </c>
      <c r="E165" s="14">
        <v>3430100</v>
      </c>
      <c r="F165" s="3" t="s">
        <v>210</v>
      </c>
      <c r="G165" s="3"/>
      <c r="H165" s="3">
        <v>-16255.28</v>
      </c>
      <c r="I165" s="3"/>
      <c r="J165" s="3">
        <v>0</v>
      </c>
      <c r="K165" s="4"/>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row>
    <row r="166" spans="1:700" hidden="1">
      <c r="A166"/>
      <c r="B166" t="s">
        <v>176</v>
      </c>
      <c r="C166" t="s">
        <v>33</v>
      </c>
      <c r="D166" t="s">
        <v>33</v>
      </c>
      <c r="E166" s="14">
        <v>3910000</v>
      </c>
      <c r="F166" s="3" t="s">
        <v>33</v>
      </c>
      <c r="G166" s="3"/>
      <c r="H166" s="3">
        <v>-48229.36</v>
      </c>
      <c r="I166" s="3"/>
      <c r="J166" s="3">
        <v>-22871.74</v>
      </c>
      <c r="K166" s="4"/>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row>
    <row r="167" spans="1:700" hidden="1">
      <c r="A167"/>
      <c r="B167" t="s">
        <v>176</v>
      </c>
      <c r="C167" t="s">
        <v>34</v>
      </c>
      <c r="D167" t="s">
        <v>34</v>
      </c>
      <c r="E167" s="14">
        <v>4010000</v>
      </c>
      <c r="F167" s="3" t="s">
        <v>223</v>
      </c>
      <c r="G167" s="3"/>
      <c r="H167" s="3">
        <v>-6300000</v>
      </c>
      <c r="I167" s="3"/>
      <c r="J167" s="3">
        <v>-6000000</v>
      </c>
      <c r="K167" s="4"/>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row>
    <row r="168" spans="1:700" hidden="1">
      <c r="A168"/>
      <c r="B168" t="s">
        <v>176</v>
      </c>
      <c r="C168" t="s">
        <v>34</v>
      </c>
      <c r="D168" t="s">
        <v>34</v>
      </c>
      <c r="E168" s="14">
        <v>4010005</v>
      </c>
      <c r="F168" s="3" t="s">
        <v>224</v>
      </c>
      <c r="G168" s="3"/>
      <c r="H168" s="3">
        <v>-1162035.78</v>
      </c>
      <c r="I168" s="3"/>
      <c r="J168" s="3">
        <v>-529478.22</v>
      </c>
      <c r="K168" s="4"/>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row>
    <row r="169" spans="1:700" hidden="1">
      <c r="A169"/>
      <c r="B169" t="s">
        <v>176</v>
      </c>
      <c r="C169" t="s">
        <v>34</v>
      </c>
      <c r="D169" t="s">
        <v>34</v>
      </c>
      <c r="E169" s="14">
        <v>4010010</v>
      </c>
      <c r="F169" s="3" t="s">
        <v>225</v>
      </c>
      <c r="G169" s="3"/>
      <c r="H169" s="3">
        <v>-297556.38</v>
      </c>
      <c r="I169" s="3"/>
      <c r="J169" s="3">
        <v>-241136</v>
      </c>
      <c r="K169" s="4"/>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row>
    <row r="170" spans="1:700" hidden="1">
      <c r="A170"/>
      <c r="B170" t="s">
        <v>176</v>
      </c>
      <c r="C170" t="s">
        <v>34</v>
      </c>
      <c r="D170" t="s">
        <v>34</v>
      </c>
      <c r="E170" s="14">
        <v>4010011</v>
      </c>
      <c r="F170" s="3" t="s">
        <v>226</v>
      </c>
      <c r="G170" s="3"/>
      <c r="H170" s="3">
        <v>-540000</v>
      </c>
      <c r="I170" s="3"/>
      <c r="J170" s="3">
        <v>-220000</v>
      </c>
      <c r="K170" s="4"/>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row>
    <row r="171" spans="1:700" hidden="1">
      <c r="A171"/>
      <c r="B171" t="s">
        <v>176</v>
      </c>
      <c r="C171" t="s">
        <v>35</v>
      </c>
      <c r="D171" t="s">
        <v>35</v>
      </c>
      <c r="E171" s="14">
        <v>4020000</v>
      </c>
      <c r="F171" s="3" t="s">
        <v>233</v>
      </c>
      <c r="G171" s="3"/>
      <c r="H171" s="3">
        <v>-172936.22</v>
      </c>
      <c r="I171" s="3"/>
      <c r="J171" s="3">
        <v>-173743.82</v>
      </c>
      <c r="K171" s="4"/>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row>
    <row r="172" spans="1:700" hidden="1">
      <c r="A172"/>
      <c r="B172" t="s">
        <v>176</v>
      </c>
      <c r="C172" t="s">
        <v>36</v>
      </c>
      <c r="D172" t="s">
        <v>36</v>
      </c>
      <c r="E172" s="14">
        <v>4100000</v>
      </c>
      <c r="F172" s="3" t="s">
        <v>231</v>
      </c>
      <c r="G172" s="3"/>
      <c r="H172" s="3">
        <v>-2755835.82</v>
      </c>
      <c r="I172" s="3"/>
      <c r="J172" s="3">
        <v>-2878582.78</v>
      </c>
      <c r="K172" s="4"/>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row>
    <row r="173" spans="1:700" hidden="1">
      <c r="A173"/>
      <c r="B173" t="s">
        <v>176</v>
      </c>
      <c r="C173" t="s">
        <v>36</v>
      </c>
      <c r="D173" t="s">
        <v>36</v>
      </c>
      <c r="E173" s="14">
        <v>4100004</v>
      </c>
      <c r="F173" s="3" t="s">
        <v>232</v>
      </c>
      <c r="G173" s="3"/>
      <c r="H173" s="3">
        <v>-2057908.5</v>
      </c>
      <c r="I173" s="3"/>
      <c r="J173" s="3">
        <v>-1811604.28</v>
      </c>
      <c r="K173" s="4"/>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row>
    <row r="174" spans="1:700" hidden="1">
      <c r="A174"/>
      <c r="B174" t="s">
        <v>176</v>
      </c>
      <c r="C174" t="s">
        <v>34</v>
      </c>
      <c r="D174" t="s">
        <v>34</v>
      </c>
      <c r="E174" s="14">
        <v>4900105</v>
      </c>
      <c r="F174" s="3" t="s">
        <v>227</v>
      </c>
      <c r="G174" s="3"/>
      <c r="H174" s="3">
        <v>0</v>
      </c>
      <c r="I174" s="3"/>
      <c r="J174" s="3">
        <v>6959562.6600000001</v>
      </c>
      <c r="K174" s="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row>
    <row r="175" spans="1:700" hidden="1">
      <c r="A175"/>
      <c r="B175" t="s">
        <v>176</v>
      </c>
      <c r="C175" t="s">
        <v>34</v>
      </c>
      <c r="D175" t="s">
        <v>34</v>
      </c>
      <c r="E175" s="14">
        <v>4910105</v>
      </c>
      <c r="F175" s="3" t="s">
        <v>228</v>
      </c>
      <c r="G175" s="3"/>
      <c r="H175" s="3">
        <v>0</v>
      </c>
      <c r="I175" s="3"/>
      <c r="J175" s="3">
        <v>-6959562.6600000001</v>
      </c>
      <c r="K175" s="4"/>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row>
    <row r="176" spans="1:700" hidden="1">
      <c r="A176"/>
      <c r="B176" t="s">
        <v>234</v>
      </c>
      <c r="C176" t="s">
        <v>40</v>
      </c>
      <c r="D176" t="s">
        <v>40</v>
      </c>
      <c r="E176" s="14">
        <v>5000000</v>
      </c>
      <c r="F176" s="3" t="s">
        <v>40</v>
      </c>
      <c r="G176" s="3"/>
      <c r="H176" s="3">
        <v>-20800000</v>
      </c>
      <c r="I176" s="3"/>
      <c r="J176" s="3">
        <v>-20800000</v>
      </c>
      <c r="K176" s="4"/>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row>
    <row r="177" spans="1:700" hidden="1">
      <c r="A177"/>
      <c r="B177" t="s">
        <v>234</v>
      </c>
      <c r="C177" t="s">
        <v>39</v>
      </c>
      <c r="D177" t="s">
        <v>39</v>
      </c>
      <c r="E177" s="14">
        <v>5110101</v>
      </c>
      <c r="F177" s="3" t="s">
        <v>39</v>
      </c>
      <c r="G177" s="3"/>
      <c r="H177" s="3">
        <v>-156891.16</v>
      </c>
      <c r="I177" s="3"/>
      <c r="J177" s="3">
        <v>-156891.16</v>
      </c>
      <c r="K177" s="4"/>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row>
    <row r="178" spans="1:700" hidden="1">
      <c r="A178"/>
      <c r="B178" t="s">
        <v>234</v>
      </c>
      <c r="C178" t="s">
        <v>37</v>
      </c>
      <c r="D178" t="s">
        <v>37</v>
      </c>
      <c r="E178" s="14">
        <v>5120107</v>
      </c>
      <c r="F178" s="3" t="s">
        <v>37</v>
      </c>
      <c r="G178" s="3"/>
      <c r="H178" s="3">
        <v>-4160000</v>
      </c>
      <c r="I178" s="3"/>
      <c r="J178" s="3">
        <v>-4160000</v>
      </c>
      <c r="K178" s="4"/>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row>
    <row r="179" spans="1:700" hidden="1">
      <c r="A179"/>
      <c r="B179" t="s">
        <v>234</v>
      </c>
      <c r="C179" t="s">
        <v>38</v>
      </c>
      <c r="D179" t="s">
        <v>38</v>
      </c>
      <c r="E179" s="14">
        <v>5130000</v>
      </c>
      <c r="F179" s="3" t="s">
        <v>235</v>
      </c>
      <c r="G179" s="3"/>
      <c r="H179" s="3">
        <v>-130058461.81999999</v>
      </c>
      <c r="I179" s="3"/>
      <c r="J179" s="3">
        <v>-164168241.88</v>
      </c>
      <c r="K179" s="4"/>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row>
    <row r="180" spans="1:700" hidden="1">
      <c r="A180"/>
      <c r="B180" t="s">
        <v>234</v>
      </c>
      <c r="C180" t="s">
        <v>38</v>
      </c>
      <c r="D180" t="s">
        <v>38</v>
      </c>
      <c r="E180" s="14">
        <v>5300000</v>
      </c>
      <c r="F180" s="3" t="s">
        <v>236</v>
      </c>
      <c r="G180" s="3"/>
      <c r="H180" s="3">
        <v>41890219.939999998</v>
      </c>
      <c r="I180" s="3"/>
      <c r="J180" s="3">
        <v>0</v>
      </c>
      <c r="K180" s="4"/>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row>
    <row r="181" spans="1:700" hidden="1">
      <c r="A181"/>
      <c r="B181" t="s">
        <v>234</v>
      </c>
      <c r="C181" t="s">
        <v>38</v>
      </c>
      <c r="D181" t="s">
        <v>38</v>
      </c>
      <c r="E181" s="14">
        <v>5310000</v>
      </c>
      <c r="F181" s="3" t="s">
        <v>237</v>
      </c>
      <c r="G181" s="3"/>
      <c r="H181" s="3">
        <v>-41890219.939999998</v>
      </c>
      <c r="I181" s="3"/>
      <c r="J181" s="3">
        <v>0</v>
      </c>
      <c r="K181" s="4"/>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row>
    <row r="182" spans="1:700" hidden="1">
      <c r="A182"/>
      <c r="B182" t="s">
        <v>238</v>
      </c>
      <c r="C182" t="s">
        <v>46</v>
      </c>
      <c r="D182" t="s">
        <v>46</v>
      </c>
      <c r="E182" s="14">
        <v>6000000</v>
      </c>
      <c r="F182" s="3" t="s">
        <v>239</v>
      </c>
      <c r="G182" s="3"/>
      <c r="H182" s="3">
        <v>-668826572.36000001</v>
      </c>
      <c r="I182" s="3"/>
      <c r="J182" s="3">
        <v>0</v>
      </c>
      <c r="K182" s="4"/>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row>
    <row r="183" spans="1:700" hidden="1">
      <c r="A183"/>
      <c r="B183" t="s">
        <v>238</v>
      </c>
      <c r="C183" t="s">
        <v>46</v>
      </c>
      <c r="D183" t="s">
        <v>46</v>
      </c>
      <c r="E183" s="14">
        <v>6000000</v>
      </c>
      <c r="F183" s="3" t="s">
        <v>239</v>
      </c>
      <c r="G183" s="3"/>
      <c r="H183" s="3">
        <v>0</v>
      </c>
      <c r="I183" s="3"/>
      <c r="J183" s="3">
        <v>-621009519.74000001</v>
      </c>
      <c r="K183" s="4"/>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row>
    <row r="184" spans="1:700" hidden="1">
      <c r="A184"/>
      <c r="B184" t="s">
        <v>238</v>
      </c>
      <c r="C184" t="s">
        <v>46</v>
      </c>
      <c r="D184" t="s">
        <v>46</v>
      </c>
      <c r="E184" s="14">
        <v>6000006</v>
      </c>
      <c r="F184" s="3" t="s">
        <v>240</v>
      </c>
      <c r="G184" s="3"/>
      <c r="H184" s="3">
        <v>-842228.54</v>
      </c>
      <c r="I184" s="3"/>
      <c r="J184" s="3">
        <v>0</v>
      </c>
      <c r="K184" s="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row>
    <row r="185" spans="1:700" hidden="1">
      <c r="A185"/>
      <c r="B185" t="s">
        <v>238</v>
      </c>
      <c r="C185" t="s">
        <v>46</v>
      </c>
      <c r="D185" t="s">
        <v>46</v>
      </c>
      <c r="E185" s="14">
        <v>6000006</v>
      </c>
      <c r="F185" s="3" t="s">
        <v>240</v>
      </c>
      <c r="G185" s="3"/>
      <c r="H185" s="3">
        <v>0</v>
      </c>
      <c r="I185" s="3"/>
      <c r="J185" s="3">
        <v>-42531.76</v>
      </c>
      <c r="K185" s="4"/>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row>
    <row r="186" spans="1:700" hidden="1">
      <c r="A186"/>
      <c r="B186" t="s">
        <v>238</v>
      </c>
      <c r="C186" t="s">
        <v>46</v>
      </c>
      <c r="D186" t="s">
        <v>46</v>
      </c>
      <c r="E186" s="14">
        <v>6000010</v>
      </c>
      <c r="F186" s="3" t="s">
        <v>241</v>
      </c>
      <c r="G186" s="3"/>
      <c r="H186" s="3">
        <v>-845425.2</v>
      </c>
      <c r="I186" s="3"/>
      <c r="J186" s="3">
        <v>0</v>
      </c>
      <c r="K186" s="4"/>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row>
    <row r="187" spans="1:700" hidden="1">
      <c r="A187"/>
      <c r="B187" t="s">
        <v>238</v>
      </c>
      <c r="C187" t="s">
        <v>46</v>
      </c>
      <c r="D187" t="s">
        <v>46</v>
      </c>
      <c r="E187" s="14">
        <v>6000010</v>
      </c>
      <c r="F187" s="3" t="s">
        <v>241</v>
      </c>
      <c r="G187" s="3"/>
      <c r="H187" s="3">
        <v>0</v>
      </c>
      <c r="I187" s="3"/>
      <c r="J187" s="3">
        <v>-982580.34</v>
      </c>
      <c r="K187" s="4"/>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row>
    <row r="188" spans="1:700" hidden="1">
      <c r="A188"/>
      <c r="B188" t="s">
        <v>238</v>
      </c>
      <c r="C188" t="s">
        <v>46</v>
      </c>
      <c r="D188" t="s">
        <v>46</v>
      </c>
      <c r="E188" s="14">
        <v>6000011</v>
      </c>
      <c r="F188" s="3" t="s">
        <v>242</v>
      </c>
      <c r="G188" s="3"/>
      <c r="H188" s="3">
        <v>-33.119999999999997</v>
      </c>
      <c r="I188" s="3"/>
      <c r="J188" s="3">
        <v>0</v>
      </c>
      <c r="K188" s="4"/>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row>
    <row r="189" spans="1:700" hidden="1">
      <c r="A189"/>
      <c r="B189" t="s">
        <v>238</v>
      </c>
      <c r="C189" t="s">
        <v>46</v>
      </c>
      <c r="D189" t="s">
        <v>46</v>
      </c>
      <c r="E189" s="14">
        <v>6000014</v>
      </c>
      <c r="F189" s="3" t="s">
        <v>243</v>
      </c>
      <c r="G189" s="3"/>
      <c r="H189" s="3">
        <v>-54527.199999999997</v>
      </c>
      <c r="I189" s="3"/>
      <c r="J189" s="3">
        <v>0</v>
      </c>
      <c r="K189" s="4"/>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row>
    <row r="190" spans="1:700" hidden="1">
      <c r="A190"/>
      <c r="B190" t="s">
        <v>238</v>
      </c>
      <c r="C190" t="s">
        <v>46</v>
      </c>
      <c r="D190" t="s">
        <v>46</v>
      </c>
      <c r="E190" s="14">
        <v>6000014</v>
      </c>
      <c r="F190" s="3" t="s">
        <v>243</v>
      </c>
      <c r="G190" s="3"/>
      <c r="H190" s="3">
        <v>0</v>
      </c>
      <c r="I190" s="3"/>
      <c r="J190" s="3">
        <v>-4032.4</v>
      </c>
      <c r="K190" s="4"/>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row>
    <row r="191" spans="1:700" hidden="1">
      <c r="A191"/>
      <c r="B191" t="s">
        <v>238</v>
      </c>
      <c r="C191" t="s">
        <v>46</v>
      </c>
      <c r="D191" t="s">
        <v>46</v>
      </c>
      <c r="E191" s="14">
        <v>6000015</v>
      </c>
      <c r="F191" s="3" t="s">
        <v>244</v>
      </c>
      <c r="G191" s="3"/>
      <c r="H191" s="3">
        <v>-165922</v>
      </c>
      <c r="I191" s="3"/>
      <c r="J191" s="3">
        <v>0</v>
      </c>
      <c r="K191" s="4"/>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row>
    <row r="192" spans="1:700" hidden="1">
      <c r="A192"/>
      <c r="B192" t="s">
        <v>238</v>
      </c>
      <c r="C192" t="s">
        <v>46</v>
      </c>
      <c r="D192" t="s">
        <v>46</v>
      </c>
      <c r="E192" s="14">
        <v>6000015</v>
      </c>
      <c r="F192" s="3" t="s">
        <v>244</v>
      </c>
      <c r="G192" s="3"/>
      <c r="H192" s="3">
        <v>0</v>
      </c>
      <c r="I192" s="3"/>
      <c r="J192" s="3">
        <v>-138241.82</v>
      </c>
      <c r="K192" s="4"/>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row>
    <row r="193" spans="1:700" hidden="1">
      <c r="A193"/>
      <c r="B193" t="s">
        <v>238</v>
      </c>
      <c r="C193" t="s">
        <v>46</v>
      </c>
      <c r="D193" t="s">
        <v>46</v>
      </c>
      <c r="E193" s="14">
        <v>6003000</v>
      </c>
      <c r="F193" s="3" t="s">
        <v>245</v>
      </c>
      <c r="G193" s="3"/>
      <c r="H193" s="3">
        <v>-2750715.76</v>
      </c>
      <c r="I193" s="3"/>
      <c r="J193" s="3">
        <v>0</v>
      </c>
      <c r="K193" s="4"/>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row>
    <row r="194" spans="1:700" hidden="1">
      <c r="A194"/>
      <c r="B194" t="s">
        <v>238</v>
      </c>
      <c r="C194" t="s">
        <v>46</v>
      </c>
      <c r="D194" t="s">
        <v>46</v>
      </c>
      <c r="E194" s="14">
        <v>6003000</v>
      </c>
      <c r="F194" s="3" t="s">
        <v>245</v>
      </c>
      <c r="G194" s="3"/>
      <c r="H194" s="3">
        <v>0</v>
      </c>
      <c r="I194" s="3"/>
      <c r="J194" s="3">
        <v>-2389551.56</v>
      </c>
      <c r="K194" s="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row>
    <row r="195" spans="1:700" hidden="1">
      <c r="A195"/>
      <c r="B195" t="s">
        <v>238</v>
      </c>
      <c r="C195" t="s">
        <v>46</v>
      </c>
      <c r="D195" t="s">
        <v>46</v>
      </c>
      <c r="E195" s="14">
        <v>6010000</v>
      </c>
      <c r="F195" s="3" t="s">
        <v>246</v>
      </c>
      <c r="G195" s="3"/>
      <c r="H195" s="3">
        <v>-10772800.060000001</v>
      </c>
      <c r="I195" s="3"/>
      <c r="J195" s="3">
        <v>0</v>
      </c>
      <c r="K195" s="4"/>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row>
    <row r="196" spans="1:700" hidden="1">
      <c r="A196"/>
      <c r="B196" t="s">
        <v>238</v>
      </c>
      <c r="C196" t="s">
        <v>46</v>
      </c>
      <c r="D196" t="s">
        <v>46</v>
      </c>
      <c r="E196" s="14">
        <v>6010000</v>
      </c>
      <c r="F196" s="3" t="s">
        <v>246</v>
      </c>
      <c r="G196" s="3"/>
      <c r="H196" s="3">
        <v>0</v>
      </c>
      <c r="I196" s="3"/>
      <c r="J196" s="3">
        <v>-11348321.1</v>
      </c>
      <c r="K196" s="4"/>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row>
    <row r="197" spans="1:700" hidden="1">
      <c r="A197"/>
      <c r="B197" t="s">
        <v>238</v>
      </c>
      <c r="C197" t="s">
        <v>46</v>
      </c>
      <c r="D197" t="s">
        <v>46</v>
      </c>
      <c r="E197" s="14">
        <v>6011000</v>
      </c>
      <c r="F197" s="3" t="s">
        <v>247</v>
      </c>
      <c r="G197" s="3"/>
      <c r="H197" s="3">
        <v>-30371643.739999998</v>
      </c>
      <c r="I197" s="3"/>
      <c r="J197" s="3">
        <v>0</v>
      </c>
      <c r="K197" s="4"/>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row>
    <row r="198" spans="1:700" hidden="1">
      <c r="A198"/>
      <c r="B198" t="s">
        <v>238</v>
      </c>
      <c r="C198" t="s">
        <v>46</v>
      </c>
      <c r="D198" t="s">
        <v>46</v>
      </c>
      <c r="E198" s="14">
        <v>6011000</v>
      </c>
      <c r="F198" s="3" t="s">
        <v>247</v>
      </c>
      <c r="G198" s="3"/>
      <c r="H198" s="3">
        <v>0</v>
      </c>
      <c r="I198" s="3"/>
      <c r="J198" s="3">
        <v>-25930188.379999999</v>
      </c>
      <c r="K198" s="4"/>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row>
    <row r="199" spans="1:700" hidden="1">
      <c r="A199"/>
      <c r="B199" t="s">
        <v>238</v>
      </c>
      <c r="C199" t="s">
        <v>46</v>
      </c>
      <c r="D199" t="s">
        <v>46</v>
      </c>
      <c r="E199" s="14">
        <v>6011011</v>
      </c>
      <c r="F199" s="3" t="s">
        <v>250</v>
      </c>
      <c r="G199" s="3"/>
      <c r="H199" s="3">
        <v>0</v>
      </c>
      <c r="I199" s="3"/>
      <c r="J199" s="3">
        <v>-363.46</v>
      </c>
      <c r="K199" s="4"/>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row>
    <row r="200" spans="1:700" hidden="1">
      <c r="A200"/>
      <c r="B200" t="s">
        <v>238</v>
      </c>
      <c r="C200" t="s">
        <v>46</v>
      </c>
      <c r="D200" t="s">
        <v>46</v>
      </c>
      <c r="E200" s="14">
        <v>6013000</v>
      </c>
      <c r="F200" s="3" t="s">
        <v>248</v>
      </c>
      <c r="G200" s="3"/>
      <c r="H200" s="3">
        <v>-56070172.359999999</v>
      </c>
      <c r="I200" s="3"/>
      <c r="J200" s="3">
        <v>0</v>
      </c>
      <c r="K200" s="4"/>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row>
    <row r="201" spans="1:700" hidden="1">
      <c r="A201"/>
      <c r="B201" t="s">
        <v>238</v>
      </c>
      <c r="C201" t="s">
        <v>46</v>
      </c>
      <c r="D201" t="s">
        <v>46</v>
      </c>
      <c r="E201" s="14">
        <v>6013000</v>
      </c>
      <c r="F201" s="3" t="s">
        <v>248</v>
      </c>
      <c r="G201" s="3"/>
      <c r="H201" s="3">
        <v>0</v>
      </c>
      <c r="I201" s="3"/>
      <c r="J201" s="3">
        <v>-53294646.119999997</v>
      </c>
      <c r="K201" s="4"/>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row>
    <row r="202" spans="1:700" hidden="1">
      <c r="A202"/>
      <c r="B202" t="s">
        <v>238</v>
      </c>
      <c r="C202" t="s">
        <v>46</v>
      </c>
      <c r="D202" t="s">
        <v>46</v>
      </c>
      <c r="E202" s="14">
        <v>6013009</v>
      </c>
      <c r="F202" s="3" t="s">
        <v>249</v>
      </c>
      <c r="G202" s="3"/>
      <c r="H202" s="3">
        <v>-2968</v>
      </c>
      <c r="I202" s="3"/>
      <c r="J202" s="3">
        <v>0</v>
      </c>
      <c r="K202" s="4"/>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row>
    <row r="203" spans="1:700" hidden="1">
      <c r="A203"/>
      <c r="B203" t="s">
        <v>238</v>
      </c>
      <c r="C203" t="s">
        <v>46</v>
      </c>
      <c r="D203" t="s">
        <v>46</v>
      </c>
      <c r="E203" s="14">
        <v>6013011</v>
      </c>
      <c r="F203" s="3" t="s">
        <v>250</v>
      </c>
      <c r="G203" s="3"/>
      <c r="H203" s="3">
        <v>-4806.6400000000003</v>
      </c>
      <c r="I203" s="3"/>
      <c r="J203" s="3">
        <v>0</v>
      </c>
      <c r="K203" s="4"/>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row>
    <row r="204" spans="1:700" hidden="1">
      <c r="A204"/>
      <c r="B204" t="s">
        <v>238</v>
      </c>
      <c r="C204" t="s">
        <v>46</v>
      </c>
      <c r="D204" t="s">
        <v>46</v>
      </c>
      <c r="E204" s="14">
        <v>6013011</v>
      </c>
      <c r="F204" s="3" t="s">
        <v>250</v>
      </c>
      <c r="G204" s="3"/>
      <c r="H204" s="3">
        <v>0</v>
      </c>
      <c r="I204" s="3"/>
      <c r="J204" s="3">
        <v>-16501.439999999999</v>
      </c>
      <c r="K204" s="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row>
    <row r="205" spans="1:700" hidden="1">
      <c r="A205"/>
      <c r="B205" t="s">
        <v>238</v>
      </c>
      <c r="C205" t="s">
        <v>43</v>
      </c>
      <c r="D205" t="s">
        <v>43</v>
      </c>
      <c r="E205" s="14">
        <v>6100106</v>
      </c>
      <c r="F205" s="3" t="s">
        <v>263</v>
      </c>
      <c r="G205" s="3"/>
      <c r="H205" s="3">
        <v>-16773.560000000001</v>
      </c>
      <c r="I205" s="3"/>
      <c r="J205" s="3">
        <v>0</v>
      </c>
      <c r="K205" s="4"/>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row>
    <row r="206" spans="1:700" hidden="1">
      <c r="A206"/>
      <c r="B206" t="s">
        <v>238</v>
      </c>
      <c r="C206" t="s">
        <v>43</v>
      </c>
      <c r="D206" t="s">
        <v>43</v>
      </c>
      <c r="E206" s="14">
        <v>6100106</v>
      </c>
      <c r="F206" s="3" t="s">
        <v>263</v>
      </c>
      <c r="G206" s="3"/>
      <c r="H206" s="3">
        <v>0</v>
      </c>
      <c r="I206" s="3"/>
      <c r="J206" s="3">
        <v>-16415.66</v>
      </c>
      <c r="K206" s="4"/>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row>
    <row r="207" spans="1:700" hidden="1">
      <c r="A207"/>
      <c r="B207" t="s">
        <v>238</v>
      </c>
      <c r="C207" t="s">
        <v>43</v>
      </c>
      <c r="D207" t="s">
        <v>43</v>
      </c>
      <c r="E207" s="14">
        <v>6100108</v>
      </c>
      <c r="F207" s="3" t="s">
        <v>287</v>
      </c>
      <c r="G207" s="3"/>
      <c r="H207" s="3">
        <v>0</v>
      </c>
      <c r="I207" s="3"/>
      <c r="J207" s="3">
        <v>-7237.92</v>
      </c>
      <c r="K207" s="4"/>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row>
    <row r="208" spans="1:700" hidden="1">
      <c r="A208"/>
      <c r="B208" t="s">
        <v>238</v>
      </c>
      <c r="C208" t="s">
        <v>43</v>
      </c>
      <c r="D208" t="s">
        <v>43</v>
      </c>
      <c r="E208" s="14">
        <v>6100110</v>
      </c>
      <c r="F208" s="3" t="s">
        <v>264</v>
      </c>
      <c r="G208" s="3"/>
      <c r="H208" s="3">
        <v>-154830.06</v>
      </c>
      <c r="I208" s="3"/>
      <c r="J208" s="3">
        <v>0</v>
      </c>
      <c r="K208" s="4"/>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row>
    <row r="209" spans="1:700" hidden="1">
      <c r="A209"/>
      <c r="B209" t="s">
        <v>238</v>
      </c>
      <c r="C209" t="s">
        <v>43</v>
      </c>
      <c r="D209" t="s">
        <v>43</v>
      </c>
      <c r="E209" s="14">
        <v>6100110</v>
      </c>
      <c r="F209" s="3" t="s">
        <v>264</v>
      </c>
      <c r="G209" s="3"/>
      <c r="H209" s="3">
        <v>0</v>
      </c>
      <c r="I209" s="3"/>
      <c r="J209" s="3">
        <v>-10709.22</v>
      </c>
      <c r="K209" s="4"/>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row>
    <row r="210" spans="1:700" hidden="1">
      <c r="A210"/>
      <c r="B210" t="s">
        <v>238</v>
      </c>
      <c r="C210" t="s">
        <v>43</v>
      </c>
      <c r="D210" t="s">
        <v>43</v>
      </c>
      <c r="E210" s="14">
        <v>6100118</v>
      </c>
      <c r="F210" s="3" t="s">
        <v>265</v>
      </c>
      <c r="G210" s="3"/>
      <c r="H210" s="3">
        <v>-1418056.04</v>
      </c>
      <c r="I210" s="3"/>
      <c r="J210" s="3">
        <v>0</v>
      </c>
      <c r="K210" s="4"/>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row>
    <row r="211" spans="1:700" hidden="1">
      <c r="A211"/>
      <c r="B211" t="s">
        <v>238</v>
      </c>
      <c r="C211" t="s">
        <v>43</v>
      </c>
      <c r="D211" t="s">
        <v>43</v>
      </c>
      <c r="E211" s="14">
        <v>6100118</v>
      </c>
      <c r="F211" s="3" t="s">
        <v>265</v>
      </c>
      <c r="G211" s="3"/>
      <c r="H211" s="3">
        <v>0</v>
      </c>
      <c r="I211" s="3"/>
      <c r="J211" s="3">
        <v>-1281867.3600000001</v>
      </c>
      <c r="K211" s="4"/>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row>
    <row r="212" spans="1:700" hidden="1">
      <c r="A212"/>
      <c r="B212" t="s">
        <v>288</v>
      </c>
      <c r="C212" t="s">
        <v>47</v>
      </c>
      <c r="D212" t="s">
        <v>47</v>
      </c>
      <c r="E212" s="14">
        <v>6100121</v>
      </c>
      <c r="F212" s="3" t="s">
        <v>299</v>
      </c>
      <c r="G212" s="3"/>
      <c r="H212" s="3">
        <v>-671267.5</v>
      </c>
      <c r="I212" s="3"/>
      <c r="J212" s="3">
        <v>0</v>
      </c>
      <c r="K212" s="4"/>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row>
    <row r="213" spans="1:700" hidden="1">
      <c r="A213"/>
      <c r="B213" t="s">
        <v>288</v>
      </c>
      <c r="C213" t="s">
        <v>47</v>
      </c>
      <c r="D213" t="s">
        <v>47</v>
      </c>
      <c r="E213" s="14">
        <v>6100121</v>
      </c>
      <c r="F213" s="3" t="s">
        <v>299</v>
      </c>
      <c r="G213" s="3"/>
      <c r="H213" s="3">
        <v>0</v>
      </c>
      <c r="I213" s="3"/>
      <c r="J213" s="3">
        <v>-690906.76</v>
      </c>
      <c r="K213" s="4"/>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row>
    <row r="214" spans="1:700" hidden="1">
      <c r="A214"/>
      <c r="B214" t="s">
        <v>238</v>
      </c>
      <c r="C214" t="s">
        <v>43</v>
      </c>
      <c r="D214" t="s">
        <v>43</v>
      </c>
      <c r="E214" s="14">
        <v>6100122</v>
      </c>
      <c r="F214" s="3" t="s">
        <v>266</v>
      </c>
      <c r="G214" s="3"/>
      <c r="H214" s="3">
        <v>-10365</v>
      </c>
      <c r="I214" s="3"/>
      <c r="J214" s="3">
        <v>0</v>
      </c>
      <c r="K214" s="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row>
    <row r="215" spans="1:700" hidden="1">
      <c r="A215"/>
      <c r="B215" t="s">
        <v>238</v>
      </c>
      <c r="C215" t="s">
        <v>43</v>
      </c>
      <c r="D215" t="s">
        <v>43</v>
      </c>
      <c r="E215" s="14">
        <v>6100122</v>
      </c>
      <c r="F215" s="3" t="s">
        <v>266</v>
      </c>
      <c r="G215" s="3"/>
      <c r="H215" s="3">
        <v>0</v>
      </c>
      <c r="I215" s="3"/>
      <c r="J215" s="3">
        <v>-9967.7800000000007</v>
      </c>
      <c r="K215" s="4"/>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row>
    <row r="216" spans="1:700" hidden="1">
      <c r="A216"/>
      <c r="B216" t="s">
        <v>238</v>
      </c>
      <c r="C216" t="s">
        <v>43</v>
      </c>
      <c r="D216" t="s">
        <v>43</v>
      </c>
      <c r="E216" s="14">
        <v>6100125</v>
      </c>
      <c r="F216" s="3" t="s">
        <v>267</v>
      </c>
      <c r="G216" s="3"/>
      <c r="H216" s="3">
        <v>-4270</v>
      </c>
      <c r="I216" s="3"/>
      <c r="J216" s="3">
        <v>0</v>
      </c>
      <c r="K216" s="4"/>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row>
    <row r="217" spans="1:700" hidden="1">
      <c r="A217"/>
      <c r="B217" t="s">
        <v>238</v>
      </c>
      <c r="C217" t="s">
        <v>43</v>
      </c>
      <c r="D217" t="s">
        <v>43</v>
      </c>
      <c r="E217" s="14">
        <v>6100125</v>
      </c>
      <c r="F217" s="3" t="s">
        <v>267</v>
      </c>
      <c r="G217" s="3"/>
      <c r="H217" s="3">
        <v>0</v>
      </c>
      <c r="I217" s="3"/>
      <c r="J217" s="3">
        <v>-4250</v>
      </c>
      <c r="K217" s="4"/>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row>
    <row r="218" spans="1:700" hidden="1">
      <c r="A218"/>
      <c r="B218" t="s">
        <v>238</v>
      </c>
      <c r="C218" t="s">
        <v>43</v>
      </c>
      <c r="D218" t="s">
        <v>43</v>
      </c>
      <c r="E218" s="14">
        <v>6100128</v>
      </c>
      <c r="F218" s="3" t="s">
        <v>268</v>
      </c>
      <c r="G218" s="3"/>
      <c r="H218" s="3">
        <v>-1109.04</v>
      </c>
      <c r="I218" s="3"/>
      <c r="J218" s="3">
        <v>0</v>
      </c>
      <c r="K218" s="4"/>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row>
    <row r="219" spans="1:700" hidden="1">
      <c r="A219"/>
      <c r="B219" t="s">
        <v>238</v>
      </c>
      <c r="C219" t="s">
        <v>43</v>
      </c>
      <c r="D219" t="s">
        <v>43</v>
      </c>
      <c r="E219" s="14">
        <v>6100128</v>
      </c>
      <c r="F219" s="3" t="s">
        <v>268</v>
      </c>
      <c r="G219" s="3"/>
      <c r="H219" s="3">
        <v>0</v>
      </c>
      <c r="I219" s="3"/>
      <c r="J219" s="3">
        <v>-1351.32</v>
      </c>
      <c r="K219" s="4"/>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row>
    <row r="220" spans="1:700" hidden="1">
      <c r="A220"/>
      <c r="B220" t="s">
        <v>288</v>
      </c>
      <c r="C220" t="s">
        <v>47</v>
      </c>
      <c r="D220" t="s">
        <v>47</v>
      </c>
      <c r="E220" s="14">
        <v>6100133</v>
      </c>
      <c r="F220" s="3" t="s">
        <v>300</v>
      </c>
      <c r="G220" s="3"/>
      <c r="H220" s="3">
        <v>-3041485.98</v>
      </c>
      <c r="I220" s="3"/>
      <c r="J220" s="3">
        <v>0</v>
      </c>
      <c r="K220" s="4"/>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row>
    <row r="221" spans="1:700" hidden="1">
      <c r="A221"/>
      <c r="B221" t="s">
        <v>288</v>
      </c>
      <c r="C221" t="s">
        <v>47</v>
      </c>
      <c r="D221" t="s">
        <v>47</v>
      </c>
      <c r="E221" s="14">
        <v>6100133</v>
      </c>
      <c r="F221" s="3" t="s">
        <v>300</v>
      </c>
      <c r="G221" s="3"/>
      <c r="H221" s="3">
        <v>0</v>
      </c>
      <c r="I221" s="3"/>
      <c r="J221" s="3">
        <v>-4305634.78</v>
      </c>
      <c r="K221" s="4"/>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row>
    <row r="222" spans="1:700" hidden="1">
      <c r="A222"/>
      <c r="B222" t="s">
        <v>238</v>
      </c>
      <c r="C222" t="s">
        <v>43</v>
      </c>
      <c r="D222" t="s">
        <v>43</v>
      </c>
      <c r="E222" s="14">
        <v>6100134</v>
      </c>
      <c r="F222" s="3" t="s">
        <v>269</v>
      </c>
      <c r="G222" s="3"/>
      <c r="H222" s="3">
        <v>-1168.24</v>
      </c>
      <c r="I222" s="3"/>
      <c r="J222" s="3">
        <v>0</v>
      </c>
      <c r="K222" s="4"/>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row>
    <row r="223" spans="1:700" hidden="1">
      <c r="A223"/>
      <c r="B223" t="s">
        <v>238</v>
      </c>
      <c r="C223" t="s">
        <v>43</v>
      </c>
      <c r="D223" t="s">
        <v>43</v>
      </c>
      <c r="E223" s="14">
        <v>6100134</v>
      </c>
      <c r="F223" s="3" t="s">
        <v>269</v>
      </c>
      <c r="G223" s="3"/>
      <c r="H223" s="3">
        <v>0</v>
      </c>
      <c r="I223" s="3"/>
      <c r="J223" s="3">
        <v>-93825.58</v>
      </c>
      <c r="K223" s="4"/>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row>
    <row r="224" spans="1:700" hidden="1">
      <c r="A224"/>
      <c r="B224" t="s">
        <v>238</v>
      </c>
      <c r="C224" t="s">
        <v>46</v>
      </c>
      <c r="D224" t="s">
        <v>46</v>
      </c>
      <c r="E224" s="14">
        <v>6100136</v>
      </c>
      <c r="F224" s="3" t="s">
        <v>251</v>
      </c>
      <c r="G224" s="3"/>
      <c r="H224" s="3">
        <v>-160386.51999999999</v>
      </c>
      <c r="I224" s="3"/>
      <c r="J224" s="3">
        <v>0</v>
      </c>
      <c r="K224" s="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row>
    <row r="225" spans="1:700" hidden="1">
      <c r="A225"/>
      <c r="B225" t="s">
        <v>238</v>
      </c>
      <c r="C225" t="s">
        <v>46</v>
      </c>
      <c r="D225" t="s">
        <v>46</v>
      </c>
      <c r="E225" s="14">
        <v>6100136</v>
      </c>
      <c r="F225" s="3" t="s">
        <v>251</v>
      </c>
      <c r="G225" s="3"/>
      <c r="H225" s="3">
        <v>0</v>
      </c>
      <c r="I225" s="3"/>
      <c r="J225" s="3">
        <v>-199934.6</v>
      </c>
      <c r="K225" s="4"/>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row>
    <row r="226" spans="1:700" hidden="1">
      <c r="A226"/>
      <c r="B226" t="s">
        <v>238</v>
      </c>
      <c r="C226" t="s">
        <v>43</v>
      </c>
      <c r="D226" t="s">
        <v>43</v>
      </c>
      <c r="E226" s="14">
        <v>6100137</v>
      </c>
      <c r="F226" s="3" t="s">
        <v>270</v>
      </c>
      <c r="G226" s="3"/>
      <c r="H226" s="3">
        <v>-254487.26</v>
      </c>
      <c r="I226" s="3"/>
      <c r="J226" s="3">
        <v>0</v>
      </c>
      <c r="K226" s="4"/>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row>
    <row r="227" spans="1:700" hidden="1">
      <c r="A227"/>
      <c r="B227" t="s">
        <v>238</v>
      </c>
      <c r="C227" t="s">
        <v>43</v>
      </c>
      <c r="D227" t="s">
        <v>43</v>
      </c>
      <c r="E227" s="14">
        <v>6100137</v>
      </c>
      <c r="F227" s="3" t="s">
        <v>270</v>
      </c>
      <c r="G227" s="3"/>
      <c r="H227" s="3">
        <v>0</v>
      </c>
      <c r="I227" s="3"/>
      <c r="J227" s="3">
        <v>-264196.2</v>
      </c>
      <c r="K227" s="4"/>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row>
    <row r="228" spans="1:700" hidden="1">
      <c r="A228"/>
      <c r="B228" t="s">
        <v>238</v>
      </c>
      <c r="C228" t="s">
        <v>43</v>
      </c>
      <c r="D228" t="s">
        <v>43</v>
      </c>
      <c r="E228" s="14">
        <v>6100139</v>
      </c>
      <c r="F228" s="3" t="s">
        <v>271</v>
      </c>
      <c r="G228" s="3"/>
      <c r="H228" s="3">
        <v>-284873.96000000002</v>
      </c>
      <c r="I228" s="3"/>
      <c r="J228" s="3">
        <v>0</v>
      </c>
      <c r="K228" s="4"/>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row>
    <row r="229" spans="1:700" hidden="1">
      <c r="A229"/>
      <c r="B229" t="s">
        <v>238</v>
      </c>
      <c r="C229" t="s">
        <v>43</v>
      </c>
      <c r="D229" t="s">
        <v>43</v>
      </c>
      <c r="E229" s="14">
        <v>6100139</v>
      </c>
      <c r="F229" s="3" t="s">
        <v>271</v>
      </c>
      <c r="G229" s="3"/>
      <c r="H229" s="3">
        <v>0</v>
      </c>
      <c r="I229" s="3"/>
      <c r="J229" s="3">
        <v>-416182.3</v>
      </c>
      <c r="K229" s="4"/>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row>
    <row r="230" spans="1:700" hidden="1">
      <c r="A230"/>
      <c r="B230" t="s">
        <v>238</v>
      </c>
      <c r="C230" t="s">
        <v>43</v>
      </c>
      <c r="D230" t="s">
        <v>43</v>
      </c>
      <c r="E230" s="14">
        <v>6100140</v>
      </c>
      <c r="F230" s="3" t="s">
        <v>272</v>
      </c>
      <c r="G230" s="3"/>
      <c r="H230" s="3">
        <v>-945098</v>
      </c>
      <c r="I230" s="3"/>
      <c r="J230" s="3">
        <v>0</v>
      </c>
      <c r="K230" s="4"/>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row>
    <row r="231" spans="1:700" hidden="1">
      <c r="A231"/>
      <c r="B231" t="s">
        <v>238</v>
      </c>
      <c r="C231" t="s">
        <v>43</v>
      </c>
      <c r="D231" t="s">
        <v>43</v>
      </c>
      <c r="E231" s="14">
        <v>6100140</v>
      </c>
      <c r="F231" s="3" t="s">
        <v>272</v>
      </c>
      <c r="G231" s="3"/>
      <c r="H231" s="3">
        <v>0</v>
      </c>
      <c r="I231" s="3"/>
      <c r="J231" s="3">
        <v>-933520</v>
      </c>
      <c r="K231" s="4"/>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row>
    <row r="232" spans="1:700" hidden="1">
      <c r="A232"/>
      <c r="B232" t="s">
        <v>238</v>
      </c>
      <c r="C232" t="s">
        <v>46</v>
      </c>
      <c r="D232" t="s">
        <v>46</v>
      </c>
      <c r="E232" s="14">
        <v>6300019</v>
      </c>
      <c r="F232" s="3" t="s">
        <v>252</v>
      </c>
      <c r="G232" s="3"/>
      <c r="H232" s="3">
        <v>278159864.77999997</v>
      </c>
      <c r="I232" s="3"/>
      <c r="J232" s="3">
        <v>0</v>
      </c>
      <c r="K232" s="4"/>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row>
    <row r="233" spans="1:700" hidden="1">
      <c r="A233"/>
      <c r="B233" t="s">
        <v>238</v>
      </c>
      <c r="C233" t="s">
        <v>46</v>
      </c>
      <c r="D233" t="s">
        <v>46</v>
      </c>
      <c r="E233" s="14">
        <v>6300019</v>
      </c>
      <c r="F233" s="3" t="s">
        <v>252</v>
      </c>
      <c r="G233" s="3"/>
      <c r="H233" s="3">
        <v>0</v>
      </c>
      <c r="I233" s="3"/>
      <c r="J233" s="3">
        <v>232486638.19999999</v>
      </c>
      <c r="K233" s="4"/>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row>
    <row r="234" spans="1:700" hidden="1">
      <c r="A234"/>
      <c r="B234" t="s">
        <v>238</v>
      </c>
      <c r="C234" t="s">
        <v>46</v>
      </c>
      <c r="D234" t="s">
        <v>46</v>
      </c>
      <c r="E234" s="14">
        <v>6300021</v>
      </c>
      <c r="F234" s="3" t="s">
        <v>253</v>
      </c>
      <c r="G234" s="3"/>
      <c r="H234" s="3">
        <v>1760952.4</v>
      </c>
      <c r="I234" s="3"/>
      <c r="J234" s="3">
        <v>0</v>
      </c>
      <c r="K234" s="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row>
    <row r="235" spans="1:700" hidden="1">
      <c r="A235"/>
      <c r="B235" t="s">
        <v>238</v>
      </c>
      <c r="C235" t="s">
        <v>46</v>
      </c>
      <c r="D235" t="s">
        <v>46</v>
      </c>
      <c r="E235" s="14">
        <v>6300021</v>
      </c>
      <c r="F235" s="3" t="s">
        <v>253</v>
      </c>
      <c r="G235" s="3"/>
      <c r="H235" s="3">
        <v>0</v>
      </c>
      <c r="I235" s="3"/>
      <c r="J235" s="3">
        <v>1667182.74</v>
      </c>
      <c r="K235" s="4"/>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row>
    <row r="236" spans="1:700" hidden="1">
      <c r="A236"/>
      <c r="B236" t="s">
        <v>238</v>
      </c>
      <c r="C236" t="s">
        <v>46</v>
      </c>
      <c r="D236" t="s">
        <v>46</v>
      </c>
      <c r="E236" s="14">
        <v>6300025</v>
      </c>
      <c r="F236" s="3" t="s">
        <v>254</v>
      </c>
      <c r="G236" s="3"/>
      <c r="H236" s="3">
        <v>1735426.5</v>
      </c>
      <c r="I236" s="3"/>
      <c r="J236" s="3">
        <v>0</v>
      </c>
      <c r="K236" s="4"/>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row>
    <row r="237" spans="1:700" hidden="1">
      <c r="A237"/>
      <c r="B237" t="s">
        <v>238</v>
      </c>
      <c r="C237" t="s">
        <v>46</v>
      </c>
      <c r="D237" t="s">
        <v>46</v>
      </c>
      <c r="E237" s="14">
        <v>6300025</v>
      </c>
      <c r="F237" s="3" t="s">
        <v>254</v>
      </c>
      <c r="G237" s="3"/>
      <c r="H237" s="3">
        <v>0</v>
      </c>
      <c r="I237" s="3"/>
      <c r="J237" s="3">
        <v>1245725.78</v>
      </c>
      <c r="K237" s="4"/>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row>
    <row r="238" spans="1:700" hidden="1">
      <c r="A238"/>
      <c r="B238" t="s">
        <v>238</v>
      </c>
      <c r="C238" t="s">
        <v>46</v>
      </c>
      <c r="D238" t="s">
        <v>46</v>
      </c>
      <c r="E238" s="14">
        <v>6300027</v>
      </c>
      <c r="F238" s="3" t="s">
        <v>255</v>
      </c>
      <c r="G238" s="3"/>
      <c r="H238" s="3">
        <v>20712218.440000001</v>
      </c>
      <c r="I238" s="3"/>
      <c r="J238" s="3">
        <v>0</v>
      </c>
      <c r="K238" s="4"/>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row>
    <row r="239" spans="1:700" hidden="1">
      <c r="A239"/>
      <c r="B239" t="s">
        <v>238</v>
      </c>
      <c r="C239" t="s">
        <v>46</v>
      </c>
      <c r="D239" t="s">
        <v>46</v>
      </c>
      <c r="E239" s="14">
        <v>6300027</v>
      </c>
      <c r="F239" s="3" t="s">
        <v>255</v>
      </c>
      <c r="G239" s="3"/>
      <c r="H239" s="3">
        <v>0</v>
      </c>
      <c r="I239" s="3"/>
      <c r="J239" s="3">
        <v>16009518.039999999</v>
      </c>
      <c r="K239" s="4"/>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row>
    <row r="240" spans="1:700" hidden="1">
      <c r="A240"/>
      <c r="B240" t="s">
        <v>238</v>
      </c>
      <c r="C240" t="s">
        <v>46</v>
      </c>
      <c r="D240" t="s">
        <v>46</v>
      </c>
      <c r="E240" s="14">
        <v>6300029</v>
      </c>
      <c r="F240" s="3" t="s">
        <v>256</v>
      </c>
      <c r="G240" s="3"/>
      <c r="H240" s="3">
        <v>3460966.3999999999</v>
      </c>
      <c r="I240" s="3"/>
      <c r="J240" s="3">
        <v>0</v>
      </c>
      <c r="K240" s="4"/>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row>
    <row r="241" spans="1:700" hidden="1">
      <c r="A241"/>
      <c r="B241" t="s">
        <v>238</v>
      </c>
      <c r="C241" t="s">
        <v>46</v>
      </c>
      <c r="D241" t="s">
        <v>46</v>
      </c>
      <c r="E241" s="14">
        <v>6300029</v>
      </c>
      <c r="F241" s="3" t="s">
        <v>256</v>
      </c>
      <c r="G241" s="3"/>
      <c r="H241" s="3">
        <v>0</v>
      </c>
      <c r="I241" s="3"/>
      <c r="J241" s="3">
        <v>2129034.2799999998</v>
      </c>
      <c r="K241" s="4"/>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row>
    <row r="242" spans="1:700" hidden="1">
      <c r="A242"/>
      <c r="B242" t="s">
        <v>238</v>
      </c>
      <c r="C242" t="s">
        <v>46</v>
      </c>
      <c r="D242" t="s">
        <v>46</v>
      </c>
      <c r="E242" s="14">
        <v>6300031</v>
      </c>
      <c r="F242" s="3" t="s">
        <v>257</v>
      </c>
      <c r="G242" s="3"/>
      <c r="H242" s="3">
        <v>560648.38</v>
      </c>
      <c r="I242" s="3"/>
      <c r="J242" s="3">
        <v>0</v>
      </c>
      <c r="K242" s="4"/>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row>
    <row r="243" spans="1:700" hidden="1">
      <c r="A243"/>
      <c r="B243" t="s">
        <v>238</v>
      </c>
      <c r="C243" t="s">
        <v>46</v>
      </c>
      <c r="D243" t="s">
        <v>46</v>
      </c>
      <c r="E243" s="14">
        <v>6300031</v>
      </c>
      <c r="F243" s="3" t="s">
        <v>257</v>
      </c>
      <c r="G243" s="3"/>
      <c r="H243" s="3">
        <v>0</v>
      </c>
      <c r="I243" s="3"/>
      <c r="J243" s="3">
        <v>506355.5</v>
      </c>
      <c r="K243" s="4"/>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row>
    <row r="244" spans="1:700" hidden="1">
      <c r="A244"/>
      <c r="B244" t="s">
        <v>238</v>
      </c>
      <c r="C244" t="s">
        <v>46</v>
      </c>
      <c r="D244" t="s">
        <v>46</v>
      </c>
      <c r="E244" s="14">
        <v>6300034</v>
      </c>
      <c r="F244" s="3" t="s">
        <v>258</v>
      </c>
      <c r="G244" s="3"/>
      <c r="H244" s="3">
        <v>-220000</v>
      </c>
      <c r="I244" s="3"/>
      <c r="J244" s="3">
        <v>0</v>
      </c>
      <c r="K244" s="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row>
    <row r="245" spans="1:700" hidden="1">
      <c r="A245"/>
      <c r="B245" t="s">
        <v>238</v>
      </c>
      <c r="C245" t="s">
        <v>46</v>
      </c>
      <c r="D245" t="s">
        <v>46</v>
      </c>
      <c r="E245" s="14">
        <v>6300034</v>
      </c>
      <c r="F245" s="3" t="s">
        <v>258</v>
      </c>
      <c r="G245" s="3"/>
      <c r="H245" s="3">
        <v>0</v>
      </c>
      <c r="I245" s="3"/>
      <c r="J245" s="3">
        <v>-320000</v>
      </c>
      <c r="K245" s="4"/>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row>
    <row r="246" spans="1:700" hidden="1">
      <c r="A246"/>
      <c r="B246" t="s">
        <v>238</v>
      </c>
      <c r="C246" t="s">
        <v>46</v>
      </c>
      <c r="D246" t="s">
        <v>46</v>
      </c>
      <c r="E246" s="14">
        <v>6300038</v>
      </c>
      <c r="F246" s="3" t="s">
        <v>259</v>
      </c>
      <c r="G246" s="3"/>
      <c r="H246" s="3">
        <v>100497.26</v>
      </c>
      <c r="I246" s="3"/>
      <c r="J246" s="3">
        <v>0</v>
      </c>
      <c r="K246" s="4"/>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row>
    <row r="247" spans="1:700" hidden="1">
      <c r="A247"/>
      <c r="B247" t="s">
        <v>238</v>
      </c>
      <c r="C247" t="s">
        <v>46</v>
      </c>
      <c r="D247" t="s">
        <v>46</v>
      </c>
      <c r="E247" s="14">
        <v>6300038</v>
      </c>
      <c r="F247" s="3" t="s">
        <v>259</v>
      </c>
      <c r="G247" s="3"/>
      <c r="H247" s="3">
        <v>0</v>
      </c>
      <c r="I247" s="3"/>
      <c r="J247" s="3">
        <v>88669.92</v>
      </c>
      <c r="K247" s="4"/>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row>
    <row r="248" spans="1:700" hidden="1">
      <c r="A248"/>
      <c r="B248" t="s">
        <v>238</v>
      </c>
      <c r="C248" t="s">
        <v>43</v>
      </c>
      <c r="D248" t="s">
        <v>43</v>
      </c>
      <c r="E248" s="14">
        <v>6300040</v>
      </c>
      <c r="F248" s="3" t="s">
        <v>273</v>
      </c>
      <c r="G248" s="3"/>
      <c r="H248" s="3">
        <v>719992</v>
      </c>
      <c r="I248" s="3"/>
      <c r="J248" s="3">
        <v>0</v>
      </c>
      <c r="K248" s="4"/>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row>
    <row r="249" spans="1:700" hidden="1">
      <c r="A249"/>
      <c r="B249" t="s">
        <v>238</v>
      </c>
      <c r="C249" t="s">
        <v>43</v>
      </c>
      <c r="D249" t="s">
        <v>43</v>
      </c>
      <c r="E249" s="14">
        <v>6300040</v>
      </c>
      <c r="F249" s="3" t="s">
        <v>273</v>
      </c>
      <c r="G249" s="3"/>
      <c r="H249" s="3">
        <v>0</v>
      </c>
      <c r="I249" s="3"/>
      <c r="J249" s="3">
        <v>510342</v>
      </c>
      <c r="K249" s="4"/>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row>
    <row r="250" spans="1:700" hidden="1">
      <c r="A250"/>
      <c r="B250" t="s">
        <v>238</v>
      </c>
      <c r="C250" t="s">
        <v>46</v>
      </c>
      <c r="D250" t="s">
        <v>46</v>
      </c>
      <c r="E250" s="14">
        <v>6300043</v>
      </c>
      <c r="F250" s="3" t="s">
        <v>260</v>
      </c>
      <c r="G250" s="3"/>
      <c r="H250" s="3">
        <v>263827.62</v>
      </c>
      <c r="I250" s="3"/>
      <c r="J250" s="3">
        <v>0</v>
      </c>
      <c r="K250" s="4"/>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row>
    <row r="251" spans="1:700" hidden="1">
      <c r="A251"/>
      <c r="B251" t="s">
        <v>238</v>
      </c>
      <c r="C251" t="s">
        <v>46</v>
      </c>
      <c r="D251" t="s">
        <v>46</v>
      </c>
      <c r="E251" s="14">
        <v>6300043</v>
      </c>
      <c r="F251" s="3" t="s">
        <v>260</v>
      </c>
      <c r="G251" s="3"/>
      <c r="H251" s="3">
        <v>0</v>
      </c>
      <c r="I251" s="3"/>
      <c r="J251" s="3">
        <v>96021.4</v>
      </c>
      <c r="K251" s="4"/>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row>
    <row r="252" spans="1:700" hidden="1">
      <c r="A252"/>
      <c r="B252" t="s">
        <v>238</v>
      </c>
      <c r="C252" t="s">
        <v>46</v>
      </c>
      <c r="D252" t="s">
        <v>46</v>
      </c>
      <c r="E252" s="14">
        <v>6310023</v>
      </c>
      <c r="F252" s="3" t="s">
        <v>261</v>
      </c>
      <c r="G252" s="3"/>
      <c r="H252" s="3">
        <v>2349838.08</v>
      </c>
      <c r="I252" s="3"/>
      <c r="J252" s="3">
        <v>0</v>
      </c>
      <c r="K252" s="4"/>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row>
    <row r="253" spans="1:700" hidden="1">
      <c r="A253"/>
      <c r="B253" t="s">
        <v>238</v>
      </c>
      <c r="C253" t="s">
        <v>46</v>
      </c>
      <c r="D253" t="s">
        <v>46</v>
      </c>
      <c r="E253" s="14">
        <v>6310023</v>
      </c>
      <c r="F253" s="3" t="s">
        <v>261</v>
      </c>
      <c r="G253" s="3"/>
      <c r="H253" s="3">
        <v>0</v>
      </c>
      <c r="I253" s="3"/>
      <c r="J253" s="3">
        <v>2293610.66</v>
      </c>
      <c r="K253" s="4"/>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row>
    <row r="254" spans="1:700" hidden="1">
      <c r="A254"/>
      <c r="B254" t="s">
        <v>238</v>
      </c>
      <c r="C254" t="s">
        <v>41</v>
      </c>
      <c r="D254" t="s">
        <v>41</v>
      </c>
      <c r="E254" s="14">
        <v>6800808</v>
      </c>
      <c r="F254" s="3" t="s">
        <v>279</v>
      </c>
      <c r="G254" s="3"/>
      <c r="H254" s="3">
        <v>0</v>
      </c>
      <c r="I254" s="3"/>
      <c r="J254" s="3">
        <v>-119.26</v>
      </c>
      <c r="K254" s="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row>
    <row r="255" spans="1:700" hidden="1">
      <c r="A255"/>
      <c r="B255" t="s">
        <v>238</v>
      </c>
      <c r="C255" t="s">
        <v>41</v>
      </c>
      <c r="D255" t="s">
        <v>41</v>
      </c>
      <c r="E255" s="14">
        <v>6800808</v>
      </c>
      <c r="F255" s="3" t="s">
        <v>279</v>
      </c>
      <c r="G255" s="3"/>
      <c r="H255" s="3">
        <v>-639.46</v>
      </c>
      <c r="I255" s="3"/>
      <c r="J255" s="3">
        <v>0</v>
      </c>
      <c r="K255" s="4"/>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row>
    <row r="256" spans="1:700" hidden="1">
      <c r="A256"/>
      <c r="B256" t="s">
        <v>238</v>
      </c>
      <c r="C256" t="s">
        <v>41</v>
      </c>
      <c r="D256" t="s">
        <v>41</v>
      </c>
      <c r="E256" s="14">
        <v>6800809</v>
      </c>
      <c r="F256" s="3" t="s">
        <v>280</v>
      </c>
      <c r="G256" s="3"/>
      <c r="H256" s="3">
        <v>0</v>
      </c>
      <c r="I256" s="3"/>
      <c r="J256" s="3">
        <v>-80176.22</v>
      </c>
      <c r="K256" s="4"/>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row>
    <row r="257" spans="1:700" hidden="1">
      <c r="A257"/>
      <c r="B257" t="s">
        <v>238</v>
      </c>
      <c r="C257" t="s">
        <v>41</v>
      </c>
      <c r="D257" t="s">
        <v>41</v>
      </c>
      <c r="E257" s="14">
        <v>6800809</v>
      </c>
      <c r="F257" s="3" t="s">
        <v>280</v>
      </c>
      <c r="G257" s="3"/>
      <c r="H257" s="3">
        <v>-46579.94</v>
      </c>
      <c r="I257" s="3"/>
      <c r="J257" s="3">
        <v>0</v>
      </c>
      <c r="K257" s="4"/>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row>
    <row r="258" spans="1:700" hidden="1">
      <c r="A258"/>
      <c r="B258" t="s">
        <v>238</v>
      </c>
      <c r="C258" t="s">
        <v>41</v>
      </c>
      <c r="D258" t="s">
        <v>41</v>
      </c>
      <c r="E258" s="14">
        <v>6800816</v>
      </c>
      <c r="F258" s="3" t="s">
        <v>286</v>
      </c>
      <c r="G258" s="3"/>
      <c r="H258" s="3">
        <v>-57816.9</v>
      </c>
      <c r="I258" s="3"/>
      <c r="J258" s="3">
        <v>0</v>
      </c>
      <c r="K258" s="4"/>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row>
    <row r="259" spans="1:700" hidden="1">
      <c r="A259"/>
      <c r="B259" t="s">
        <v>238</v>
      </c>
      <c r="C259" t="s">
        <v>44</v>
      </c>
      <c r="D259" t="s">
        <v>44</v>
      </c>
      <c r="E259" s="14">
        <v>6800818</v>
      </c>
      <c r="F259" s="3" t="s">
        <v>44</v>
      </c>
      <c r="G259" s="3"/>
      <c r="H259" s="3">
        <v>0</v>
      </c>
      <c r="I259" s="3"/>
      <c r="J259" s="3">
        <v>-48.36</v>
      </c>
      <c r="K259" s="4"/>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row>
    <row r="260" spans="1:700" hidden="1">
      <c r="A260"/>
      <c r="B260" t="s">
        <v>238</v>
      </c>
      <c r="C260" t="s">
        <v>44</v>
      </c>
      <c r="D260" t="s">
        <v>44</v>
      </c>
      <c r="E260" s="14">
        <v>6800818</v>
      </c>
      <c r="F260" s="3" t="s">
        <v>44</v>
      </c>
      <c r="G260" s="3"/>
      <c r="H260" s="3">
        <v>-15.02</v>
      </c>
      <c r="I260" s="3"/>
      <c r="J260" s="3">
        <v>0</v>
      </c>
      <c r="K260" s="4"/>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row>
    <row r="261" spans="1:700" hidden="1">
      <c r="A261"/>
      <c r="B261" t="s">
        <v>238</v>
      </c>
      <c r="C261" t="s">
        <v>41</v>
      </c>
      <c r="D261" t="s">
        <v>41</v>
      </c>
      <c r="E261" s="14">
        <v>6802806</v>
      </c>
      <c r="F261" s="3" t="s">
        <v>281</v>
      </c>
      <c r="G261" s="3"/>
      <c r="H261" s="3">
        <v>0</v>
      </c>
      <c r="I261" s="3"/>
      <c r="J261" s="3">
        <v>-3202124.94</v>
      </c>
      <c r="K261" s="4"/>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row>
    <row r="262" spans="1:700" hidden="1">
      <c r="A262"/>
      <c r="B262" t="s">
        <v>238</v>
      </c>
      <c r="C262" t="s">
        <v>41</v>
      </c>
      <c r="D262" t="s">
        <v>41</v>
      </c>
      <c r="E262" s="14">
        <v>6802806</v>
      </c>
      <c r="F262" s="3" t="s">
        <v>281</v>
      </c>
      <c r="G262" s="3"/>
      <c r="H262" s="3">
        <v>-2124341.2200000002</v>
      </c>
      <c r="I262" s="3"/>
      <c r="J262" s="3">
        <v>0</v>
      </c>
      <c r="K262" s="4"/>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row>
    <row r="263" spans="1:700" hidden="1">
      <c r="A263"/>
      <c r="B263" t="s">
        <v>238</v>
      </c>
      <c r="C263" t="s">
        <v>43</v>
      </c>
      <c r="D263" t="s">
        <v>43</v>
      </c>
      <c r="E263" s="14">
        <v>6900901</v>
      </c>
      <c r="F263" s="3" t="s">
        <v>274</v>
      </c>
      <c r="G263" s="3"/>
      <c r="H263" s="3">
        <v>-388027.4</v>
      </c>
      <c r="I263" s="3"/>
      <c r="J263" s="3">
        <v>0</v>
      </c>
      <c r="K263" s="4"/>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row>
    <row r="264" spans="1:700" hidden="1">
      <c r="A264"/>
      <c r="B264" t="s">
        <v>238</v>
      </c>
      <c r="C264" t="s">
        <v>43</v>
      </c>
      <c r="D264" t="s">
        <v>43</v>
      </c>
      <c r="E264" s="14">
        <v>6900901</v>
      </c>
      <c r="F264" s="3" t="s">
        <v>274</v>
      </c>
      <c r="G264" s="3"/>
      <c r="H264" s="3">
        <v>0</v>
      </c>
      <c r="I264" s="3"/>
      <c r="J264" s="3">
        <v>-111023.58</v>
      </c>
      <c r="K264" s="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row>
    <row r="265" spans="1:700" hidden="1">
      <c r="A265"/>
      <c r="B265" t="s">
        <v>238</v>
      </c>
      <c r="C265" t="s">
        <v>45</v>
      </c>
      <c r="D265" t="s">
        <v>45</v>
      </c>
      <c r="E265" s="14">
        <v>6900902</v>
      </c>
      <c r="F265" s="3" t="s">
        <v>262</v>
      </c>
      <c r="G265" s="3"/>
      <c r="H265" s="3">
        <v>0</v>
      </c>
      <c r="I265" s="3"/>
      <c r="J265" s="3">
        <v>-469763.3</v>
      </c>
      <c r="K265" s="4"/>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row>
    <row r="266" spans="1:700" hidden="1">
      <c r="A266"/>
      <c r="B266" t="s">
        <v>238</v>
      </c>
      <c r="C266" t="s">
        <v>43</v>
      </c>
      <c r="D266" t="s">
        <v>43</v>
      </c>
      <c r="E266" s="14">
        <v>6900903</v>
      </c>
      <c r="F266" s="3" t="s">
        <v>275</v>
      </c>
      <c r="G266" s="3"/>
      <c r="H266" s="3">
        <v>-3500000</v>
      </c>
      <c r="I266" s="3"/>
      <c r="J266" s="3">
        <v>0</v>
      </c>
      <c r="K266" s="4"/>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row>
    <row r="267" spans="1:700" hidden="1">
      <c r="A267"/>
      <c r="B267" t="s">
        <v>238</v>
      </c>
      <c r="C267" t="s">
        <v>43</v>
      </c>
      <c r="D267" t="s">
        <v>43</v>
      </c>
      <c r="E267" s="14">
        <v>6900903</v>
      </c>
      <c r="F267" s="3" t="s">
        <v>275</v>
      </c>
      <c r="G267" s="3"/>
      <c r="H267" s="3">
        <v>0</v>
      </c>
      <c r="I267" s="3"/>
      <c r="J267" s="3">
        <v>-6713356.8200000003</v>
      </c>
      <c r="K267" s="4"/>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row>
    <row r="268" spans="1:700" hidden="1">
      <c r="A268"/>
      <c r="B268" t="s">
        <v>238</v>
      </c>
      <c r="C268" t="s">
        <v>43</v>
      </c>
      <c r="D268" t="s">
        <v>43</v>
      </c>
      <c r="E268" s="14">
        <v>6900904</v>
      </c>
      <c r="F268" s="3" t="s">
        <v>276</v>
      </c>
      <c r="G268" s="3"/>
      <c r="H268" s="3">
        <v>-240177.86</v>
      </c>
      <c r="I268" s="3"/>
      <c r="J268" s="3">
        <v>0</v>
      </c>
      <c r="K268" s="4"/>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row>
    <row r="269" spans="1:700" hidden="1">
      <c r="A269"/>
      <c r="B269" t="s">
        <v>238</v>
      </c>
      <c r="C269" t="s">
        <v>43</v>
      </c>
      <c r="D269" t="s">
        <v>43</v>
      </c>
      <c r="E269" s="14">
        <v>6900904</v>
      </c>
      <c r="F269" s="3" t="s">
        <v>276</v>
      </c>
      <c r="G269" s="3"/>
      <c r="H269" s="3">
        <v>0</v>
      </c>
      <c r="I269" s="3"/>
      <c r="J269" s="3">
        <v>-48801.78</v>
      </c>
      <c r="K269" s="4"/>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row>
    <row r="270" spans="1:700" hidden="1">
      <c r="A270"/>
      <c r="B270" t="s">
        <v>238</v>
      </c>
      <c r="C270" t="s">
        <v>43</v>
      </c>
      <c r="D270" t="s">
        <v>43</v>
      </c>
      <c r="E270" s="14">
        <v>6900905</v>
      </c>
      <c r="F270" s="3" t="s">
        <v>277</v>
      </c>
      <c r="G270" s="3"/>
      <c r="H270" s="3">
        <v>-597190</v>
      </c>
      <c r="I270" s="3"/>
      <c r="J270" s="3">
        <v>0</v>
      </c>
      <c r="K270" s="4"/>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row>
    <row r="271" spans="1:700" hidden="1">
      <c r="A271"/>
      <c r="B271" t="s">
        <v>238</v>
      </c>
      <c r="C271" t="s">
        <v>43</v>
      </c>
      <c r="D271" t="s">
        <v>43</v>
      </c>
      <c r="E271" s="14">
        <v>6900905</v>
      </c>
      <c r="F271" s="3" t="s">
        <v>277</v>
      </c>
      <c r="G271" s="3"/>
      <c r="H271" s="3">
        <v>0</v>
      </c>
      <c r="I271" s="3"/>
      <c r="J271" s="3">
        <v>-312402.84000000003</v>
      </c>
      <c r="K271" s="4"/>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row>
    <row r="272" spans="1:700" hidden="1">
      <c r="A272"/>
      <c r="B272" t="s">
        <v>238</v>
      </c>
      <c r="C272" t="s">
        <v>43</v>
      </c>
      <c r="D272" t="s">
        <v>43</v>
      </c>
      <c r="E272" s="14">
        <v>6900906</v>
      </c>
      <c r="F272" s="3" t="s">
        <v>278</v>
      </c>
      <c r="G272" s="3"/>
      <c r="H272" s="3">
        <v>-1314817.68</v>
      </c>
      <c r="I272" s="3"/>
      <c r="J272" s="3">
        <v>0</v>
      </c>
      <c r="K272" s="4"/>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row>
    <row r="273" spans="1:700" hidden="1">
      <c r="A273"/>
      <c r="B273" t="s">
        <v>238</v>
      </c>
      <c r="C273" t="s">
        <v>43</v>
      </c>
      <c r="D273" t="s">
        <v>43</v>
      </c>
      <c r="E273" s="14">
        <v>6900906</v>
      </c>
      <c r="F273" s="3" t="s">
        <v>278</v>
      </c>
      <c r="G273" s="3"/>
      <c r="H273" s="3">
        <v>0</v>
      </c>
      <c r="I273" s="3"/>
      <c r="J273" s="3">
        <v>-739320.6</v>
      </c>
      <c r="K273" s="4"/>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row>
    <row r="274" spans="1:700" hidden="1">
      <c r="A274"/>
      <c r="B274" t="s">
        <v>288</v>
      </c>
      <c r="C274" t="s">
        <v>47</v>
      </c>
      <c r="D274" t="s">
        <v>47</v>
      </c>
      <c r="E274" s="14">
        <v>7000001</v>
      </c>
      <c r="F274" s="3" t="s">
        <v>301</v>
      </c>
      <c r="G274" s="3"/>
      <c r="H274" s="3">
        <v>600314.12</v>
      </c>
      <c r="I274" s="3"/>
      <c r="J274" s="3">
        <v>0</v>
      </c>
      <c r="K274" s="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row>
    <row r="275" spans="1:700" hidden="1">
      <c r="A275"/>
      <c r="B275" t="s">
        <v>288</v>
      </c>
      <c r="C275" t="s">
        <v>47</v>
      </c>
      <c r="D275" t="s">
        <v>47</v>
      </c>
      <c r="E275" s="14">
        <v>7000001</v>
      </c>
      <c r="F275" s="3" t="s">
        <v>301</v>
      </c>
      <c r="G275" s="3"/>
      <c r="H275" s="3">
        <v>0</v>
      </c>
      <c r="I275" s="3"/>
      <c r="J275" s="3">
        <v>648883.02</v>
      </c>
      <c r="K275" s="4"/>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row>
    <row r="276" spans="1:700" hidden="1">
      <c r="A276"/>
      <c r="B276" t="s">
        <v>288</v>
      </c>
      <c r="C276" t="s">
        <v>47</v>
      </c>
      <c r="D276" t="s">
        <v>47</v>
      </c>
      <c r="E276" s="14">
        <v>7040012</v>
      </c>
      <c r="F276" s="3" t="s">
        <v>302</v>
      </c>
      <c r="G276" s="3"/>
      <c r="H276" s="3">
        <v>594754.92000000004</v>
      </c>
      <c r="I276" s="3"/>
      <c r="J276" s="3">
        <v>0</v>
      </c>
      <c r="K276" s="4"/>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row>
    <row r="277" spans="1:700" hidden="1">
      <c r="A277"/>
      <c r="B277" t="s">
        <v>288</v>
      </c>
      <c r="C277" t="s">
        <v>47</v>
      </c>
      <c r="D277" t="s">
        <v>47</v>
      </c>
      <c r="E277" s="14">
        <v>7040012</v>
      </c>
      <c r="F277" s="3" t="s">
        <v>302</v>
      </c>
      <c r="G277" s="3"/>
      <c r="H277" s="3">
        <v>0</v>
      </c>
      <c r="I277" s="3"/>
      <c r="J277" s="3">
        <v>629065.31999999995</v>
      </c>
      <c r="K277" s="4"/>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row>
    <row r="278" spans="1:700" hidden="1">
      <c r="A278"/>
      <c r="B278" t="s">
        <v>288</v>
      </c>
      <c r="C278" t="s">
        <v>47</v>
      </c>
      <c r="D278" t="s">
        <v>47</v>
      </c>
      <c r="E278" s="14">
        <v>7040013</v>
      </c>
      <c r="F278" s="3" t="s">
        <v>303</v>
      </c>
      <c r="G278" s="3"/>
      <c r="H278" s="3">
        <v>399283.78</v>
      </c>
      <c r="I278" s="3"/>
      <c r="J278" s="3">
        <v>0</v>
      </c>
      <c r="K278" s="4"/>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row>
    <row r="279" spans="1:700" hidden="1">
      <c r="A279"/>
      <c r="B279" t="s">
        <v>288</v>
      </c>
      <c r="C279" t="s">
        <v>47</v>
      </c>
      <c r="D279" t="s">
        <v>47</v>
      </c>
      <c r="E279" s="14">
        <v>7040013</v>
      </c>
      <c r="F279" s="3" t="s">
        <v>303</v>
      </c>
      <c r="G279" s="3"/>
      <c r="H279" s="3">
        <v>0</v>
      </c>
      <c r="I279" s="3"/>
      <c r="J279" s="3">
        <v>373254.54</v>
      </c>
      <c r="K279" s="4"/>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row>
    <row r="280" spans="1:700" hidden="1">
      <c r="A280"/>
      <c r="B280" t="s">
        <v>288</v>
      </c>
      <c r="C280" t="s">
        <v>47</v>
      </c>
      <c r="D280" t="s">
        <v>47</v>
      </c>
      <c r="E280" s="14">
        <v>7040017</v>
      </c>
      <c r="F280" s="3" t="s">
        <v>304</v>
      </c>
      <c r="G280" s="3"/>
      <c r="H280" s="3">
        <v>5385600</v>
      </c>
      <c r="I280" s="3"/>
      <c r="J280" s="3">
        <v>0</v>
      </c>
      <c r="K280" s="4"/>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row>
    <row r="281" spans="1:700" hidden="1">
      <c r="A281"/>
      <c r="B281" t="s">
        <v>288</v>
      </c>
      <c r="C281" t="s">
        <v>47</v>
      </c>
      <c r="D281" t="s">
        <v>47</v>
      </c>
      <c r="E281" s="14">
        <v>7040017</v>
      </c>
      <c r="F281" s="3" t="s">
        <v>304</v>
      </c>
      <c r="G281" s="3"/>
      <c r="H281" s="3">
        <v>0</v>
      </c>
      <c r="I281" s="3"/>
      <c r="J281" s="3">
        <v>6201800</v>
      </c>
      <c r="K281" s="4"/>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row>
    <row r="282" spans="1:700" hidden="1">
      <c r="A282"/>
      <c r="B282" t="s">
        <v>288</v>
      </c>
      <c r="C282" t="s">
        <v>47</v>
      </c>
      <c r="D282" t="s">
        <v>47</v>
      </c>
      <c r="E282" s="14">
        <v>7040019</v>
      </c>
      <c r="F282" s="3" t="s">
        <v>305</v>
      </c>
      <c r="G282" s="3"/>
      <c r="H282" s="3">
        <v>16013294.380000001</v>
      </c>
      <c r="I282" s="3"/>
      <c r="J282" s="3">
        <v>0</v>
      </c>
      <c r="K282" s="4"/>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row>
    <row r="283" spans="1:700" hidden="1">
      <c r="A283"/>
      <c r="B283" t="s">
        <v>288</v>
      </c>
      <c r="C283" t="s">
        <v>47</v>
      </c>
      <c r="D283" t="s">
        <v>47</v>
      </c>
      <c r="E283" s="14">
        <v>7040019</v>
      </c>
      <c r="F283" s="3" t="s">
        <v>305</v>
      </c>
      <c r="G283" s="3"/>
      <c r="H283" s="3">
        <v>0</v>
      </c>
      <c r="I283" s="3"/>
      <c r="J283" s="3">
        <v>15682726.26</v>
      </c>
      <c r="K283" s="4"/>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row>
    <row r="284" spans="1:700" hidden="1">
      <c r="A284"/>
      <c r="B284" t="s">
        <v>288</v>
      </c>
      <c r="C284" t="s">
        <v>47</v>
      </c>
      <c r="D284" t="s">
        <v>47</v>
      </c>
      <c r="E284" s="14">
        <v>7040020</v>
      </c>
      <c r="F284" s="3" t="s">
        <v>306</v>
      </c>
      <c r="G284" s="3"/>
      <c r="H284" s="3">
        <v>94102219.719999999</v>
      </c>
      <c r="I284" s="3"/>
      <c r="J284" s="3">
        <v>0</v>
      </c>
      <c r="K284" s="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row>
    <row r="285" spans="1:700" hidden="1">
      <c r="A285"/>
      <c r="B285" t="s">
        <v>288</v>
      </c>
      <c r="C285" t="s">
        <v>47</v>
      </c>
      <c r="D285" t="s">
        <v>47</v>
      </c>
      <c r="E285" s="14">
        <v>7040020</v>
      </c>
      <c r="F285" s="3" t="s">
        <v>306</v>
      </c>
      <c r="G285" s="3"/>
      <c r="H285" s="3">
        <v>0</v>
      </c>
      <c r="I285" s="3"/>
      <c r="J285" s="3">
        <v>102052007.09999999</v>
      </c>
      <c r="K285" s="4"/>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row>
    <row r="286" spans="1:700" hidden="1">
      <c r="A286"/>
      <c r="B286" t="s">
        <v>288</v>
      </c>
      <c r="C286" t="s">
        <v>47</v>
      </c>
      <c r="D286" t="s">
        <v>47</v>
      </c>
      <c r="E286" s="14">
        <v>7040025</v>
      </c>
      <c r="F286" s="3" t="s">
        <v>307</v>
      </c>
      <c r="G286" s="3"/>
      <c r="H286" s="3">
        <v>3041485.98</v>
      </c>
      <c r="I286" s="3"/>
      <c r="J286" s="3">
        <v>0</v>
      </c>
      <c r="K286" s="4"/>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row>
    <row r="287" spans="1:700" hidden="1">
      <c r="A287"/>
      <c r="B287" t="s">
        <v>288</v>
      </c>
      <c r="C287" t="s">
        <v>47</v>
      </c>
      <c r="D287" t="s">
        <v>47</v>
      </c>
      <c r="E287" s="14">
        <v>7040025</v>
      </c>
      <c r="F287" s="3" t="s">
        <v>307</v>
      </c>
      <c r="G287" s="3"/>
      <c r="H287" s="3">
        <v>0</v>
      </c>
      <c r="I287" s="3"/>
      <c r="J287" s="3">
        <v>4305634.78</v>
      </c>
      <c r="K287" s="4"/>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row>
    <row r="288" spans="1:700" hidden="1">
      <c r="A288"/>
      <c r="B288" t="s">
        <v>288</v>
      </c>
      <c r="C288" t="s">
        <v>47</v>
      </c>
      <c r="D288" t="s">
        <v>47</v>
      </c>
      <c r="E288" s="14">
        <v>7040030</v>
      </c>
      <c r="F288" s="3" t="s">
        <v>308</v>
      </c>
      <c r="G288" s="3"/>
      <c r="H288" s="3">
        <v>8593.6</v>
      </c>
      <c r="I288" s="3"/>
      <c r="J288" s="3">
        <v>0</v>
      </c>
      <c r="K288" s="4"/>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row>
    <row r="289" spans="1:700" hidden="1">
      <c r="A289"/>
      <c r="B289" t="s">
        <v>288</v>
      </c>
      <c r="C289" t="s">
        <v>47</v>
      </c>
      <c r="D289" t="s">
        <v>47</v>
      </c>
      <c r="E289" s="14">
        <v>7040031</v>
      </c>
      <c r="F289" s="3" t="s">
        <v>309</v>
      </c>
      <c r="G289" s="3"/>
      <c r="H289" s="3">
        <v>1242432.08</v>
      </c>
      <c r="I289" s="3"/>
      <c r="J289" s="3">
        <v>0</v>
      </c>
      <c r="K289" s="4"/>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row>
    <row r="290" spans="1:700" hidden="1">
      <c r="A290"/>
      <c r="B290" t="s">
        <v>288</v>
      </c>
      <c r="C290" t="s">
        <v>47</v>
      </c>
      <c r="D290" t="s">
        <v>47</v>
      </c>
      <c r="E290" s="14">
        <v>7040031</v>
      </c>
      <c r="F290" s="3" t="s">
        <v>309</v>
      </c>
      <c r="G290" s="3"/>
      <c r="H290" s="3">
        <v>0</v>
      </c>
      <c r="I290" s="3"/>
      <c r="J290" s="3">
        <v>913313.08</v>
      </c>
      <c r="K290" s="4"/>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row>
    <row r="291" spans="1:700" hidden="1">
      <c r="A291"/>
      <c r="B291" t="s">
        <v>288</v>
      </c>
      <c r="C291" t="s">
        <v>47</v>
      </c>
      <c r="D291" t="s">
        <v>47</v>
      </c>
      <c r="E291" s="14">
        <v>7040032</v>
      </c>
      <c r="F291" s="3" t="s">
        <v>310</v>
      </c>
      <c r="G291" s="3"/>
      <c r="H291" s="3">
        <v>27269.8</v>
      </c>
      <c r="I291" s="3"/>
      <c r="J291" s="3">
        <v>0</v>
      </c>
      <c r="K291" s="4"/>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row>
    <row r="292" spans="1:700" hidden="1">
      <c r="A292"/>
      <c r="B292" t="s">
        <v>288</v>
      </c>
      <c r="C292" t="s">
        <v>47</v>
      </c>
      <c r="D292" t="s">
        <v>47</v>
      </c>
      <c r="E292" s="14">
        <v>7040032</v>
      </c>
      <c r="F292" s="3" t="s">
        <v>310</v>
      </c>
      <c r="G292" s="3"/>
      <c r="H292" s="3">
        <v>0</v>
      </c>
      <c r="I292" s="3"/>
      <c r="J292" s="3">
        <v>54508.12</v>
      </c>
      <c r="K292" s="4"/>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row>
    <row r="293" spans="1:700" hidden="1">
      <c r="A293"/>
      <c r="B293" t="s">
        <v>288</v>
      </c>
      <c r="C293" t="s">
        <v>47</v>
      </c>
      <c r="D293" t="s">
        <v>47</v>
      </c>
      <c r="E293" s="14">
        <v>7040033</v>
      </c>
      <c r="F293" s="3" t="s">
        <v>311</v>
      </c>
      <c r="G293" s="3"/>
      <c r="H293" s="3">
        <v>48200</v>
      </c>
      <c r="I293" s="3"/>
      <c r="J293" s="3">
        <v>0</v>
      </c>
      <c r="K293" s="4"/>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row>
    <row r="294" spans="1:700" hidden="1">
      <c r="A294"/>
      <c r="B294" t="s">
        <v>288</v>
      </c>
      <c r="C294" t="s">
        <v>47</v>
      </c>
      <c r="D294" t="s">
        <v>47</v>
      </c>
      <c r="E294" s="14">
        <v>7040033</v>
      </c>
      <c r="F294" s="3" t="s">
        <v>311</v>
      </c>
      <c r="G294" s="3"/>
      <c r="H294" s="3">
        <v>0</v>
      </c>
      <c r="I294" s="3"/>
      <c r="J294" s="3">
        <v>144166</v>
      </c>
      <c r="K294" s="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row>
    <row r="295" spans="1:700" hidden="1">
      <c r="A295"/>
      <c r="B295" t="s">
        <v>288</v>
      </c>
      <c r="C295" t="s">
        <v>47</v>
      </c>
      <c r="D295" t="s">
        <v>47</v>
      </c>
      <c r="E295" s="14">
        <v>7100011</v>
      </c>
      <c r="F295" s="3" t="s">
        <v>312</v>
      </c>
      <c r="G295" s="3"/>
      <c r="H295" s="3">
        <v>75901.539999999994</v>
      </c>
      <c r="I295" s="3"/>
      <c r="J295" s="3">
        <v>0</v>
      </c>
      <c r="K295" s="4"/>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row>
    <row r="296" spans="1:700" hidden="1">
      <c r="A296"/>
      <c r="B296" t="s">
        <v>288</v>
      </c>
      <c r="C296" t="s">
        <v>47</v>
      </c>
      <c r="D296" t="s">
        <v>47</v>
      </c>
      <c r="E296" s="14">
        <v>7100011</v>
      </c>
      <c r="F296" s="3" t="s">
        <v>312</v>
      </c>
      <c r="G296" s="3"/>
      <c r="H296" s="3">
        <v>0</v>
      </c>
      <c r="I296" s="3"/>
      <c r="J296" s="3">
        <v>67954.48</v>
      </c>
      <c r="K296" s="4"/>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row>
    <row r="297" spans="1:700" hidden="1">
      <c r="A297"/>
      <c r="B297" t="s">
        <v>288</v>
      </c>
      <c r="C297" t="s">
        <v>47</v>
      </c>
      <c r="D297" t="s">
        <v>47</v>
      </c>
      <c r="E297" s="14">
        <v>7100012</v>
      </c>
      <c r="F297" s="3" t="s">
        <v>313</v>
      </c>
      <c r="G297" s="3"/>
      <c r="H297" s="3">
        <v>5324.04</v>
      </c>
      <c r="I297" s="3"/>
      <c r="J297" s="3">
        <v>0</v>
      </c>
      <c r="K297" s="4"/>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row>
    <row r="298" spans="1:700" hidden="1">
      <c r="A298"/>
      <c r="B298" t="s">
        <v>288</v>
      </c>
      <c r="C298" t="s">
        <v>47</v>
      </c>
      <c r="D298" t="s">
        <v>47</v>
      </c>
      <c r="E298" s="14">
        <v>7100012</v>
      </c>
      <c r="F298" s="3" t="s">
        <v>313</v>
      </c>
      <c r="G298" s="3"/>
      <c r="H298" s="3">
        <v>0</v>
      </c>
      <c r="I298" s="3"/>
      <c r="J298" s="3">
        <v>4674.82</v>
      </c>
      <c r="K298" s="4"/>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row>
    <row r="299" spans="1:700" hidden="1">
      <c r="A299"/>
      <c r="B299" t="s">
        <v>288</v>
      </c>
      <c r="C299" t="s">
        <v>47</v>
      </c>
      <c r="D299" t="s">
        <v>47</v>
      </c>
      <c r="E299" s="14">
        <v>7100013</v>
      </c>
      <c r="F299" s="3" t="s">
        <v>314</v>
      </c>
      <c r="G299" s="3"/>
      <c r="H299" s="3">
        <v>311396.58</v>
      </c>
      <c r="I299" s="3"/>
      <c r="J299" s="3">
        <v>0</v>
      </c>
      <c r="K299" s="4"/>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row>
    <row r="300" spans="1:700" hidden="1">
      <c r="A300"/>
      <c r="B300" t="s">
        <v>288</v>
      </c>
      <c r="C300" t="s">
        <v>47</v>
      </c>
      <c r="D300" t="s">
        <v>47</v>
      </c>
      <c r="E300" s="14">
        <v>7100013</v>
      </c>
      <c r="F300" s="3" t="s">
        <v>314</v>
      </c>
      <c r="G300" s="3"/>
      <c r="H300" s="3">
        <v>0</v>
      </c>
      <c r="I300" s="3"/>
      <c r="J300" s="3">
        <v>381806.8</v>
      </c>
      <c r="K300" s="4"/>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row>
    <row r="301" spans="1:700" hidden="1">
      <c r="A301"/>
      <c r="B301" t="s">
        <v>288</v>
      </c>
      <c r="C301" t="s">
        <v>47</v>
      </c>
      <c r="D301" t="s">
        <v>47</v>
      </c>
      <c r="E301" s="14">
        <v>7100014</v>
      </c>
      <c r="F301" s="3" t="s">
        <v>315</v>
      </c>
      <c r="G301" s="3"/>
      <c r="H301" s="3">
        <v>9407933.9399999995</v>
      </c>
      <c r="I301" s="3"/>
      <c r="J301" s="3">
        <v>0</v>
      </c>
      <c r="K301" s="4"/>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row>
    <row r="302" spans="1:700" hidden="1">
      <c r="A302"/>
      <c r="B302" t="s">
        <v>288</v>
      </c>
      <c r="C302" t="s">
        <v>47</v>
      </c>
      <c r="D302" t="s">
        <v>47</v>
      </c>
      <c r="E302" s="14">
        <v>7100014</v>
      </c>
      <c r="F302" s="3" t="s">
        <v>315</v>
      </c>
      <c r="G302" s="3"/>
      <c r="H302" s="3">
        <v>0</v>
      </c>
      <c r="I302" s="3"/>
      <c r="J302" s="3">
        <v>9362758.9000000004</v>
      </c>
      <c r="K302" s="4"/>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row>
    <row r="303" spans="1:700" hidden="1">
      <c r="A303"/>
      <c r="B303" t="s">
        <v>288</v>
      </c>
      <c r="C303" t="s">
        <v>47</v>
      </c>
      <c r="D303" t="s">
        <v>47</v>
      </c>
      <c r="E303" s="14">
        <v>7100015</v>
      </c>
      <c r="F303" s="3" t="s">
        <v>316</v>
      </c>
      <c r="G303" s="3"/>
      <c r="H303" s="3">
        <v>23570.74</v>
      </c>
      <c r="I303" s="3"/>
      <c r="J303" s="3">
        <v>0</v>
      </c>
      <c r="K303" s="4"/>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row>
    <row r="304" spans="1:700" hidden="1">
      <c r="A304"/>
      <c r="B304" t="s">
        <v>288</v>
      </c>
      <c r="C304" t="s">
        <v>47</v>
      </c>
      <c r="D304" t="s">
        <v>47</v>
      </c>
      <c r="E304" s="14">
        <v>7100015</v>
      </c>
      <c r="F304" s="3" t="s">
        <v>316</v>
      </c>
      <c r="G304" s="3"/>
      <c r="H304" s="3">
        <v>0</v>
      </c>
      <c r="I304" s="3"/>
      <c r="J304" s="3">
        <v>99397.02</v>
      </c>
      <c r="K304" s="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row>
    <row r="305" spans="1:700" hidden="1">
      <c r="A305"/>
      <c r="B305" t="s">
        <v>288</v>
      </c>
      <c r="C305" t="s">
        <v>47</v>
      </c>
      <c r="D305" t="s">
        <v>47</v>
      </c>
      <c r="E305" s="14">
        <v>7100016</v>
      </c>
      <c r="F305" s="3" t="s">
        <v>317</v>
      </c>
      <c r="G305" s="3"/>
      <c r="H305" s="3">
        <v>350</v>
      </c>
      <c r="I305" s="3"/>
      <c r="J305" s="3">
        <v>0</v>
      </c>
      <c r="K305" s="4"/>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row>
    <row r="306" spans="1:700" hidden="1">
      <c r="A306"/>
      <c r="B306" t="s">
        <v>288</v>
      </c>
      <c r="C306" t="s">
        <v>47</v>
      </c>
      <c r="D306" t="s">
        <v>47</v>
      </c>
      <c r="E306" s="14">
        <v>7100018</v>
      </c>
      <c r="F306" s="3" t="s">
        <v>318</v>
      </c>
      <c r="G306" s="3"/>
      <c r="H306" s="3">
        <v>3877.64</v>
      </c>
      <c r="I306" s="3"/>
      <c r="J306" s="3">
        <v>0</v>
      </c>
      <c r="K306" s="4"/>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row>
    <row r="307" spans="1:700" hidden="1">
      <c r="A307"/>
      <c r="B307" t="s">
        <v>288</v>
      </c>
      <c r="C307" t="s">
        <v>47</v>
      </c>
      <c r="D307" t="s">
        <v>47</v>
      </c>
      <c r="E307" s="14">
        <v>7100018</v>
      </c>
      <c r="F307" s="3" t="s">
        <v>318</v>
      </c>
      <c r="G307" s="3"/>
      <c r="H307" s="3">
        <v>0</v>
      </c>
      <c r="I307" s="3"/>
      <c r="J307" s="3">
        <v>6237.64</v>
      </c>
      <c r="K307" s="4"/>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row>
    <row r="308" spans="1:700" hidden="1">
      <c r="A308"/>
      <c r="B308" t="s">
        <v>288</v>
      </c>
      <c r="C308" t="s">
        <v>47</v>
      </c>
      <c r="D308" t="s">
        <v>47</v>
      </c>
      <c r="E308" s="14">
        <v>7100019</v>
      </c>
      <c r="F308" s="3" t="s">
        <v>319</v>
      </c>
      <c r="G308" s="3"/>
      <c r="H308" s="3">
        <v>2536774.3199999998</v>
      </c>
      <c r="I308" s="3"/>
      <c r="J308" s="3">
        <v>0</v>
      </c>
      <c r="K308" s="4"/>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row>
    <row r="309" spans="1:700" hidden="1">
      <c r="A309"/>
      <c r="B309" t="s">
        <v>288</v>
      </c>
      <c r="C309" t="s">
        <v>47</v>
      </c>
      <c r="D309" t="s">
        <v>47</v>
      </c>
      <c r="E309" s="14">
        <v>7100019</v>
      </c>
      <c r="F309" s="3" t="s">
        <v>319</v>
      </c>
      <c r="G309" s="3"/>
      <c r="H309" s="3">
        <v>0</v>
      </c>
      <c r="I309" s="3"/>
      <c r="J309" s="3">
        <v>2398402.86</v>
      </c>
      <c r="K309" s="4"/>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row>
    <row r="310" spans="1:700" hidden="1">
      <c r="A310"/>
      <c r="B310" t="s">
        <v>288</v>
      </c>
      <c r="C310" t="s">
        <v>47</v>
      </c>
      <c r="D310" t="s">
        <v>47</v>
      </c>
      <c r="E310" s="14">
        <v>7100020</v>
      </c>
      <c r="F310" s="3" t="s">
        <v>320</v>
      </c>
      <c r="G310" s="3"/>
      <c r="H310" s="3">
        <v>1222377.1200000001</v>
      </c>
      <c r="I310" s="3"/>
      <c r="J310" s="3">
        <v>0</v>
      </c>
      <c r="K310" s="4"/>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row>
    <row r="311" spans="1:700" hidden="1">
      <c r="A311"/>
      <c r="B311" t="s">
        <v>288</v>
      </c>
      <c r="C311" t="s">
        <v>47</v>
      </c>
      <c r="D311" t="s">
        <v>47</v>
      </c>
      <c r="E311" s="14">
        <v>7100020</v>
      </c>
      <c r="F311" s="3" t="s">
        <v>320</v>
      </c>
      <c r="G311" s="3"/>
      <c r="H311" s="3">
        <v>0</v>
      </c>
      <c r="I311" s="3"/>
      <c r="J311" s="3">
        <v>1232353.2</v>
      </c>
      <c r="K311" s="4"/>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row>
    <row r="312" spans="1:700" hidden="1">
      <c r="A312"/>
      <c r="B312" t="s">
        <v>288</v>
      </c>
      <c r="C312" t="s">
        <v>47</v>
      </c>
      <c r="D312" t="s">
        <v>47</v>
      </c>
      <c r="E312" s="14">
        <v>7100024</v>
      </c>
      <c r="F312" s="3" t="s">
        <v>321</v>
      </c>
      <c r="G312" s="3"/>
      <c r="H312" s="3">
        <v>3695434.18</v>
      </c>
      <c r="I312" s="3"/>
      <c r="J312" s="3">
        <v>0</v>
      </c>
      <c r="K312" s="4"/>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row>
    <row r="313" spans="1:700" hidden="1">
      <c r="A313"/>
      <c r="B313" t="s">
        <v>288</v>
      </c>
      <c r="C313" t="s">
        <v>47</v>
      </c>
      <c r="D313" t="s">
        <v>47</v>
      </c>
      <c r="E313" s="14">
        <v>7100024</v>
      </c>
      <c r="F313" s="3" t="s">
        <v>321</v>
      </c>
      <c r="G313" s="3"/>
      <c r="H313" s="3">
        <v>0</v>
      </c>
      <c r="I313" s="3"/>
      <c r="J313" s="3">
        <v>3555707.52</v>
      </c>
      <c r="K313" s="4"/>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row>
    <row r="314" spans="1:700" hidden="1">
      <c r="A314"/>
      <c r="B314" t="s">
        <v>288</v>
      </c>
      <c r="C314" t="s">
        <v>47</v>
      </c>
      <c r="D314" t="s">
        <v>47</v>
      </c>
      <c r="E314" s="14">
        <v>7100029</v>
      </c>
      <c r="F314" s="3" t="s">
        <v>322</v>
      </c>
      <c r="G314" s="3"/>
      <c r="H314" s="3">
        <v>191384.64</v>
      </c>
      <c r="I314" s="3"/>
      <c r="J314" s="3">
        <v>0</v>
      </c>
      <c r="K314" s="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row>
    <row r="315" spans="1:700" hidden="1">
      <c r="A315"/>
      <c r="B315" t="s">
        <v>288</v>
      </c>
      <c r="C315" t="s">
        <v>47</v>
      </c>
      <c r="D315" t="s">
        <v>47</v>
      </c>
      <c r="E315" s="14">
        <v>7100029</v>
      </c>
      <c r="F315" s="3" t="s">
        <v>322</v>
      </c>
      <c r="G315" s="3"/>
      <c r="H315" s="3">
        <v>0</v>
      </c>
      <c r="I315" s="3"/>
      <c r="J315" s="3">
        <v>185046.98</v>
      </c>
      <c r="K315" s="4"/>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row>
    <row r="316" spans="1:700" hidden="1">
      <c r="A316"/>
      <c r="B316" t="s">
        <v>288</v>
      </c>
      <c r="C316" t="s">
        <v>49</v>
      </c>
      <c r="D316" t="s">
        <v>49</v>
      </c>
      <c r="E316" s="14">
        <v>7200001</v>
      </c>
      <c r="F316" s="3" t="s">
        <v>289</v>
      </c>
      <c r="G316" s="3"/>
      <c r="H316" s="3">
        <v>0</v>
      </c>
      <c r="I316" s="3"/>
      <c r="J316" s="3">
        <v>7643232.7199999997</v>
      </c>
      <c r="K316" s="4"/>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row>
    <row r="317" spans="1:700" hidden="1">
      <c r="A317"/>
      <c r="B317" t="s">
        <v>288</v>
      </c>
      <c r="C317" t="s">
        <v>49</v>
      </c>
      <c r="D317" t="s">
        <v>49</v>
      </c>
      <c r="E317" s="14">
        <v>7200001</v>
      </c>
      <c r="F317" s="3" t="s">
        <v>289</v>
      </c>
      <c r="G317" s="3"/>
      <c r="H317" s="3">
        <v>7755333.5599999996</v>
      </c>
      <c r="I317" s="3"/>
      <c r="J317" s="3">
        <v>0</v>
      </c>
      <c r="K317" s="4"/>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row>
    <row r="318" spans="1:700" hidden="1">
      <c r="A318"/>
      <c r="B318" t="s">
        <v>238</v>
      </c>
      <c r="C318" t="s">
        <v>42</v>
      </c>
      <c r="D318" t="s">
        <v>42</v>
      </c>
      <c r="E318" s="14">
        <v>7200002</v>
      </c>
      <c r="F318" s="3" t="s">
        <v>282</v>
      </c>
      <c r="G318" s="3"/>
      <c r="H318" s="3">
        <v>368456.2</v>
      </c>
      <c r="I318" s="3"/>
      <c r="J318" s="3">
        <v>0</v>
      </c>
      <c r="K318" s="4"/>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row>
    <row r="319" spans="1:700" hidden="1">
      <c r="A319"/>
      <c r="B319" t="s">
        <v>238</v>
      </c>
      <c r="C319" t="s">
        <v>42</v>
      </c>
      <c r="D319" t="s">
        <v>42</v>
      </c>
      <c r="E319" s="14">
        <v>7200002</v>
      </c>
      <c r="F319" s="3" t="s">
        <v>282</v>
      </c>
      <c r="G319" s="3"/>
      <c r="H319" s="3">
        <v>0</v>
      </c>
      <c r="I319" s="3"/>
      <c r="J319" s="3">
        <v>525134.57999999996</v>
      </c>
      <c r="K319" s="4"/>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row>
    <row r="320" spans="1:700" hidden="1">
      <c r="A320"/>
      <c r="B320" t="s">
        <v>288</v>
      </c>
      <c r="C320" t="s">
        <v>49</v>
      </c>
      <c r="D320" t="s">
        <v>49</v>
      </c>
      <c r="E320" s="14">
        <v>7200003</v>
      </c>
      <c r="F320" s="3" t="s">
        <v>290</v>
      </c>
      <c r="G320" s="3"/>
      <c r="H320" s="3">
        <v>0</v>
      </c>
      <c r="I320" s="3"/>
      <c r="J320" s="3">
        <v>792497.52</v>
      </c>
      <c r="K320" s="4"/>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row>
    <row r="321" spans="1:700" hidden="1">
      <c r="A321"/>
      <c r="B321" t="s">
        <v>288</v>
      </c>
      <c r="C321" t="s">
        <v>49</v>
      </c>
      <c r="D321" t="s">
        <v>49</v>
      </c>
      <c r="E321" s="14">
        <v>7200003</v>
      </c>
      <c r="F321" s="3" t="s">
        <v>290</v>
      </c>
      <c r="G321" s="3"/>
      <c r="H321" s="3">
        <v>658100.98</v>
      </c>
      <c r="I321" s="3"/>
      <c r="J321" s="3">
        <v>0</v>
      </c>
      <c r="K321" s="4"/>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row>
    <row r="322" spans="1:700" hidden="1">
      <c r="A322"/>
      <c r="B322" t="s">
        <v>288</v>
      </c>
      <c r="C322" t="s">
        <v>49</v>
      </c>
      <c r="D322" t="s">
        <v>49</v>
      </c>
      <c r="E322" s="14">
        <v>7200004</v>
      </c>
      <c r="F322" s="3" t="s">
        <v>291</v>
      </c>
      <c r="G322" s="3"/>
      <c r="H322" s="3">
        <v>0</v>
      </c>
      <c r="I322" s="3"/>
      <c r="J322" s="3">
        <v>5518077.6200000001</v>
      </c>
      <c r="K322" s="4"/>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row>
    <row r="323" spans="1:700" hidden="1">
      <c r="A323"/>
      <c r="B323" t="s">
        <v>288</v>
      </c>
      <c r="C323" t="s">
        <v>49</v>
      </c>
      <c r="D323" t="s">
        <v>49</v>
      </c>
      <c r="E323" s="14">
        <v>7200004</v>
      </c>
      <c r="F323" s="3" t="s">
        <v>291</v>
      </c>
      <c r="G323" s="3"/>
      <c r="H323" s="3">
        <v>6429638.8399999999</v>
      </c>
      <c r="I323" s="3"/>
      <c r="J323" s="3">
        <v>0</v>
      </c>
      <c r="K323" s="4"/>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row>
    <row r="324" spans="1:700" hidden="1">
      <c r="A324"/>
      <c r="B324" t="s">
        <v>238</v>
      </c>
      <c r="C324" t="s">
        <v>42</v>
      </c>
      <c r="D324" t="s">
        <v>42</v>
      </c>
      <c r="E324" s="14">
        <v>7200006</v>
      </c>
      <c r="F324" s="3" t="s">
        <v>283</v>
      </c>
      <c r="G324" s="3"/>
      <c r="H324" s="3">
        <v>20978210.32</v>
      </c>
      <c r="I324" s="3"/>
      <c r="J324" s="3">
        <v>0</v>
      </c>
      <c r="K324" s="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row>
    <row r="325" spans="1:700" hidden="1">
      <c r="A325"/>
      <c r="B325" t="s">
        <v>238</v>
      </c>
      <c r="C325" t="s">
        <v>42</v>
      </c>
      <c r="D325" t="s">
        <v>42</v>
      </c>
      <c r="E325" s="14">
        <v>7200006</v>
      </c>
      <c r="F325" s="3" t="s">
        <v>283</v>
      </c>
      <c r="G325" s="3"/>
      <c r="H325" s="3">
        <v>0</v>
      </c>
      <c r="I325" s="3"/>
      <c r="J325" s="3">
        <v>16674973.119999999</v>
      </c>
      <c r="K325" s="4"/>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row>
    <row r="326" spans="1:700" hidden="1">
      <c r="A326"/>
      <c r="B326" t="s">
        <v>288</v>
      </c>
      <c r="C326" t="s">
        <v>49</v>
      </c>
      <c r="D326" t="s">
        <v>49</v>
      </c>
      <c r="E326" s="14">
        <v>7200007</v>
      </c>
      <c r="F326" s="3" t="s">
        <v>292</v>
      </c>
      <c r="G326" s="3"/>
      <c r="H326" s="3">
        <v>0</v>
      </c>
      <c r="I326" s="3"/>
      <c r="J326" s="3">
        <v>2155.2399999999998</v>
      </c>
      <c r="K326" s="4"/>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row>
    <row r="327" spans="1:700" hidden="1">
      <c r="A327"/>
      <c r="B327" t="s">
        <v>288</v>
      </c>
      <c r="C327" t="s">
        <v>49</v>
      </c>
      <c r="D327" t="s">
        <v>49</v>
      </c>
      <c r="E327" s="14">
        <v>7200007</v>
      </c>
      <c r="F327" s="3" t="s">
        <v>292</v>
      </c>
      <c r="G327" s="3"/>
      <c r="H327" s="3">
        <v>800.04</v>
      </c>
      <c r="I327" s="3"/>
      <c r="J327" s="3">
        <v>0</v>
      </c>
      <c r="K327" s="4"/>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row>
    <row r="328" spans="1:700" hidden="1">
      <c r="A328"/>
      <c r="B328" t="s">
        <v>288</v>
      </c>
      <c r="C328" t="s">
        <v>49</v>
      </c>
      <c r="D328" t="s">
        <v>49</v>
      </c>
      <c r="E328" s="14">
        <v>7201001</v>
      </c>
      <c r="F328" s="3" t="s">
        <v>293</v>
      </c>
      <c r="G328" s="3"/>
      <c r="H328" s="3">
        <v>0</v>
      </c>
      <c r="I328" s="3"/>
      <c r="J328" s="3">
        <v>-7755333.5599999996</v>
      </c>
      <c r="K328" s="4"/>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row>
    <row r="329" spans="1:700" hidden="1">
      <c r="A329"/>
      <c r="B329" t="s">
        <v>288</v>
      </c>
      <c r="C329" t="s">
        <v>49</v>
      </c>
      <c r="D329" t="s">
        <v>49</v>
      </c>
      <c r="E329" s="14">
        <v>7201001</v>
      </c>
      <c r="F329" s="3" t="s">
        <v>293</v>
      </c>
      <c r="G329" s="3"/>
      <c r="H329" s="3">
        <v>-6824335.2800000003</v>
      </c>
      <c r="I329" s="3"/>
      <c r="J329" s="3">
        <v>0</v>
      </c>
      <c r="K329" s="4"/>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row>
    <row r="330" spans="1:700" hidden="1">
      <c r="A330"/>
      <c r="B330" t="s">
        <v>238</v>
      </c>
      <c r="C330" t="s">
        <v>42</v>
      </c>
      <c r="D330" t="s">
        <v>42</v>
      </c>
      <c r="E330" s="14">
        <v>7201002</v>
      </c>
      <c r="F330" s="3" t="s">
        <v>284</v>
      </c>
      <c r="G330" s="3"/>
      <c r="H330" s="3">
        <v>-433582.54</v>
      </c>
      <c r="I330" s="3"/>
      <c r="J330" s="3">
        <v>0</v>
      </c>
      <c r="K330" s="4"/>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row>
    <row r="331" spans="1:700" hidden="1">
      <c r="A331"/>
      <c r="B331" t="s">
        <v>238</v>
      </c>
      <c r="C331" t="s">
        <v>42</v>
      </c>
      <c r="D331" t="s">
        <v>42</v>
      </c>
      <c r="E331" s="14">
        <v>7201002</v>
      </c>
      <c r="F331" s="3" t="s">
        <v>284</v>
      </c>
      <c r="G331" s="3"/>
      <c r="H331" s="3">
        <v>0</v>
      </c>
      <c r="I331" s="3"/>
      <c r="J331" s="3">
        <v>-368456.2</v>
      </c>
      <c r="K331" s="4"/>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row>
    <row r="332" spans="1:700" hidden="1">
      <c r="A332"/>
      <c r="B332" t="s">
        <v>288</v>
      </c>
      <c r="C332" t="s">
        <v>49</v>
      </c>
      <c r="D332" t="s">
        <v>49</v>
      </c>
      <c r="E332" s="14">
        <v>7201003</v>
      </c>
      <c r="F332" s="3" t="s">
        <v>294</v>
      </c>
      <c r="G332" s="3"/>
      <c r="H332" s="3">
        <v>0</v>
      </c>
      <c r="I332" s="3"/>
      <c r="J332" s="3">
        <v>-658100.98</v>
      </c>
      <c r="K332" s="4"/>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row>
    <row r="333" spans="1:700" hidden="1">
      <c r="A333"/>
      <c r="B333" t="s">
        <v>288</v>
      </c>
      <c r="C333" t="s">
        <v>49</v>
      </c>
      <c r="D333" t="s">
        <v>49</v>
      </c>
      <c r="E333" s="14">
        <v>7201003</v>
      </c>
      <c r="F333" s="3" t="s">
        <v>294</v>
      </c>
      <c r="G333" s="3"/>
      <c r="H333" s="3">
        <v>-817022.96</v>
      </c>
      <c r="I333" s="3"/>
      <c r="J333" s="3">
        <v>0</v>
      </c>
      <c r="K333" s="4"/>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row>
    <row r="334" spans="1:700" hidden="1">
      <c r="A334"/>
      <c r="B334" t="s">
        <v>288</v>
      </c>
      <c r="C334" t="s">
        <v>49</v>
      </c>
      <c r="D334" t="s">
        <v>49</v>
      </c>
      <c r="E334" s="14">
        <v>7201004</v>
      </c>
      <c r="F334" s="3" t="s">
        <v>295</v>
      </c>
      <c r="G334" s="3"/>
      <c r="H334" s="3">
        <v>0</v>
      </c>
      <c r="I334" s="3"/>
      <c r="J334" s="3">
        <v>-6429638.8399999999</v>
      </c>
      <c r="K334" s="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row>
    <row r="335" spans="1:700" hidden="1">
      <c r="A335"/>
      <c r="B335" t="s">
        <v>288</v>
      </c>
      <c r="C335" t="s">
        <v>49</v>
      </c>
      <c r="D335" t="s">
        <v>49</v>
      </c>
      <c r="E335" s="14">
        <v>7201004</v>
      </c>
      <c r="F335" s="3" t="s">
        <v>295</v>
      </c>
      <c r="G335" s="3"/>
      <c r="H335" s="3">
        <v>-6651418.2000000002</v>
      </c>
      <c r="I335" s="3"/>
      <c r="J335" s="3">
        <v>0</v>
      </c>
      <c r="K335" s="4"/>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row>
    <row r="336" spans="1:700" hidden="1">
      <c r="A336"/>
      <c r="B336" t="s">
        <v>238</v>
      </c>
      <c r="C336" t="s">
        <v>42</v>
      </c>
      <c r="D336" t="s">
        <v>42</v>
      </c>
      <c r="E336" s="14">
        <v>7201006</v>
      </c>
      <c r="F336" s="3" t="s">
        <v>285</v>
      </c>
      <c r="G336" s="3"/>
      <c r="H336" s="3">
        <v>-20676188.52</v>
      </c>
      <c r="I336" s="3"/>
      <c r="J336" s="3">
        <v>0</v>
      </c>
      <c r="K336" s="4"/>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row>
    <row r="337" spans="1:700" hidden="1">
      <c r="A337"/>
      <c r="B337" t="s">
        <v>238</v>
      </c>
      <c r="C337" t="s">
        <v>42</v>
      </c>
      <c r="D337" t="s">
        <v>42</v>
      </c>
      <c r="E337" s="14">
        <v>7201006</v>
      </c>
      <c r="F337" s="3" t="s">
        <v>285</v>
      </c>
      <c r="G337" s="3"/>
      <c r="H337" s="3">
        <v>0</v>
      </c>
      <c r="I337" s="3"/>
      <c r="J337" s="3">
        <v>-20978210.32</v>
      </c>
      <c r="K337" s="4"/>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row>
    <row r="338" spans="1:700" hidden="1">
      <c r="A338"/>
      <c r="B338" t="s">
        <v>288</v>
      </c>
      <c r="C338" t="s">
        <v>49</v>
      </c>
      <c r="D338" t="s">
        <v>49</v>
      </c>
      <c r="E338" s="14">
        <v>7201007</v>
      </c>
      <c r="F338" s="3" t="s">
        <v>296</v>
      </c>
      <c r="G338" s="3"/>
      <c r="H338" s="3">
        <v>0</v>
      </c>
      <c r="I338" s="3"/>
      <c r="J338" s="3">
        <v>-800.04</v>
      </c>
      <c r="K338" s="4"/>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row>
    <row r="339" spans="1:700" hidden="1">
      <c r="A339"/>
      <c r="B339" t="s">
        <v>288</v>
      </c>
      <c r="C339" t="s">
        <v>49</v>
      </c>
      <c r="D339" t="s">
        <v>49</v>
      </c>
      <c r="E339" s="14">
        <v>7201007</v>
      </c>
      <c r="F339" s="3" t="s">
        <v>296</v>
      </c>
      <c r="G339" s="3"/>
      <c r="H339" s="3">
        <v>-2141.16</v>
      </c>
      <c r="I339" s="3"/>
      <c r="J339" s="3">
        <v>0</v>
      </c>
      <c r="K339" s="4"/>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row>
    <row r="340" spans="1:700" hidden="1">
      <c r="A340"/>
      <c r="B340" t="s">
        <v>288</v>
      </c>
      <c r="C340" t="s">
        <v>49</v>
      </c>
      <c r="D340" t="s">
        <v>49</v>
      </c>
      <c r="E340" s="14">
        <v>7202014</v>
      </c>
      <c r="F340" s="3" t="s">
        <v>297</v>
      </c>
      <c r="G340" s="3"/>
      <c r="H340" s="3">
        <v>0</v>
      </c>
      <c r="I340" s="3"/>
      <c r="J340" s="3">
        <v>3700000</v>
      </c>
      <c r="K340" s="4"/>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row>
    <row r="341" spans="1:700" hidden="1">
      <c r="A341"/>
      <c r="B341" t="s">
        <v>288</v>
      </c>
      <c r="C341" t="s">
        <v>49</v>
      </c>
      <c r="D341" t="s">
        <v>49</v>
      </c>
      <c r="E341" s="14">
        <v>7202014</v>
      </c>
      <c r="F341" s="3" t="s">
        <v>297</v>
      </c>
      <c r="G341" s="3"/>
      <c r="H341" s="3">
        <v>3500000</v>
      </c>
      <c r="I341" s="3"/>
      <c r="J341" s="3">
        <v>0</v>
      </c>
      <c r="K341" s="4"/>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row>
    <row r="342" spans="1:700" hidden="1">
      <c r="A342"/>
      <c r="B342" t="s">
        <v>288</v>
      </c>
      <c r="C342" t="s">
        <v>49</v>
      </c>
      <c r="D342" t="s">
        <v>49</v>
      </c>
      <c r="E342" s="14">
        <v>7202016</v>
      </c>
      <c r="F342" s="3" t="s">
        <v>298</v>
      </c>
      <c r="G342" s="3"/>
      <c r="H342" s="3">
        <v>0</v>
      </c>
      <c r="I342" s="3"/>
      <c r="J342" s="3">
        <v>-3700000</v>
      </c>
      <c r="K342" s="4"/>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row>
    <row r="343" spans="1:700" hidden="1">
      <c r="A343"/>
      <c r="B343" t="s">
        <v>288</v>
      </c>
      <c r="C343" t="s">
        <v>49</v>
      </c>
      <c r="D343" t="s">
        <v>49</v>
      </c>
      <c r="E343" s="14">
        <v>7202016</v>
      </c>
      <c r="F343" s="3" t="s">
        <v>298</v>
      </c>
      <c r="G343" s="3"/>
      <c r="H343" s="3">
        <v>-3700000</v>
      </c>
      <c r="I343" s="3"/>
      <c r="J343" s="3">
        <v>0</v>
      </c>
      <c r="K343" s="4"/>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row>
    <row r="344" spans="1:700" hidden="1">
      <c r="A344"/>
      <c r="B344" t="s">
        <v>288</v>
      </c>
      <c r="C344" t="s">
        <v>48</v>
      </c>
      <c r="D344" t="s">
        <v>48</v>
      </c>
      <c r="E344" s="14">
        <v>7203001</v>
      </c>
      <c r="F344" s="3" t="s">
        <v>425</v>
      </c>
      <c r="G344" s="3"/>
      <c r="H344" s="3">
        <v>57365053.100000001</v>
      </c>
      <c r="I344" s="3"/>
      <c r="J344" s="3">
        <v>0</v>
      </c>
      <c r="K344" s="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row>
    <row r="345" spans="1:700" hidden="1">
      <c r="A345"/>
      <c r="B345" t="s">
        <v>288</v>
      </c>
      <c r="C345" t="s">
        <v>48</v>
      </c>
      <c r="D345" t="s">
        <v>48</v>
      </c>
      <c r="E345" s="14">
        <v>7203001</v>
      </c>
      <c r="F345" s="3" t="s">
        <v>425</v>
      </c>
      <c r="G345" s="3"/>
      <c r="H345" s="3">
        <v>0</v>
      </c>
      <c r="I345" s="3"/>
      <c r="J345" s="3">
        <v>60444209.119999997</v>
      </c>
      <c r="K345" s="4"/>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row>
    <row r="346" spans="1:700" hidden="1">
      <c r="A346"/>
      <c r="B346" t="s">
        <v>288</v>
      </c>
      <c r="C346" t="s">
        <v>48</v>
      </c>
      <c r="D346" t="s">
        <v>48</v>
      </c>
      <c r="E346" s="14">
        <v>7203002</v>
      </c>
      <c r="F346" s="3" t="s">
        <v>426</v>
      </c>
      <c r="G346" s="3"/>
      <c r="H346" s="3">
        <v>16220.82</v>
      </c>
      <c r="I346" s="3"/>
      <c r="J346" s="3">
        <v>0</v>
      </c>
      <c r="K346" s="4"/>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row>
    <row r="347" spans="1:700" hidden="1">
      <c r="A347"/>
      <c r="B347" t="s">
        <v>288</v>
      </c>
      <c r="C347" t="s">
        <v>48</v>
      </c>
      <c r="D347" t="s">
        <v>48</v>
      </c>
      <c r="E347" s="14">
        <v>7203002</v>
      </c>
      <c r="F347" s="3" t="s">
        <v>426</v>
      </c>
      <c r="G347" s="3"/>
      <c r="H347" s="3">
        <v>0</v>
      </c>
      <c r="I347" s="3"/>
      <c r="J347" s="3">
        <v>78552.600000000006</v>
      </c>
      <c r="K347" s="4"/>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row>
    <row r="348" spans="1:700" hidden="1">
      <c r="A348"/>
      <c r="B348" t="s">
        <v>288</v>
      </c>
      <c r="C348" t="s">
        <v>48</v>
      </c>
      <c r="D348" t="s">
        <v>48</v>
      </c>
      <c r="E348" s="14">
        <v>7203003</v>
      </c>
      <c r="F348" s="3" t="s">
        <v>427</v>
      </c>
      <c r="G348" s="3"/>
      <c r="H348" s="3">
        <v>90845.74</v>
      </c>
      <c r="I348" s="3"/>
      <c r="J348" s="3">
        <v>0</v>
      </c>
      <c r="K348" s="4"/>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row>
    <row r="349" spans="1:700" hidden="1">
      <c r="A349"/>
      <c r="B349" t="s">
        <v>288</v>
      </c>
      <c r="C349" t="s">
        <v>48</v>
      </c>
      <c r="D349" t="s">
        <v>48</v>
      </c>
      <c r="E349" s="14">
        <v>7203004</v>
      </c>
      <c r="F349" s="3" t="s">
        <v>428</v>
      </c>
      <c r="G349" s="3"/>
      <c r="H349" s="3">
        <v>73210725.379999995</v>
      </c>
      <c r="I349" s="3"/>
      <c r="J349" s="3">
        <v>0</v>
      </c>
      <c r="K349" s="4"/>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row>
    <row r="350" spans="1:700" hidden="1">
      <c r="A350"/>
      <c r="B350" t="s">
        <v>288</v>
      </c>
      <c r="C350" t="s">
        <v>48</v>
      </c>
      <c r="D350" t="s">
        <v>48</v>
      </c>
      <c r="E350" s="14">
        <v>7203004</v>
      </c>
      <c r="F350" s="3" t="s">
        <v>428</v>
      </c>
      <c r="G350" s="3"/>
      <c r="H350" s="3">
        <v>0</v>
      </c>
      <c r="I350" s="3"/>
      <c r="J350" s="3">
        <v>73094908.099999994</v>
      </c>
      <c r="K350" s="4"/>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row>
    <row r="351" spans="1:700" hidden="1">
      <c r="A351"/>
      <c r="B351" t="s">
        <v>288</v>
      </c>
      <c r="C351" t="s">
        <v>48</v>
      </c>
      <c r="D351" t="s">
        <v>48</v>
      </c>
      <c r="E351" s="14">
        <v>7203006</v>
      </c>
      <c r="F351" s="3" t="s">
        <v>429</v>
      </c>
      <c r="G351" s="3"/>
      <c r="H351" s="3">
        <v>578183.92000000004</v>
      </c>
      <c r="I351" s="3"/>
      <c r="J351" s="3">
        <v>0</v>
      </c>
      <c r="K351" s="4"/>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row>
    <row r="352" spans="1:700" hidden="1">
      <c r="A352"/>
      <c r="B352" t="s">
        <v>288</v>
      </c>
      <c r="C352" t="s">
        <v>48</v>
      </c>
      <c r="D352" t="s">
        <v>48</v>
      </c>
      <c r="E352" s="14">
        <v>7203006</v>
      </c>
      <c r="F352" s="3" t="s">
        <v>429</v>
      </c>
      <c r="G352" s="3"/>
      <c r="H352" s="3">
        <v>0</v>
      </c>
      <c r="I352" s="3"/>
      <c r="J352" s="3">
        <v>642781.36</v>
      </c>
      <c r="K352" s="4"/>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row>
    <row r="353" spans="1:700" hidden="1">
      <c r="A353"/>
      <c r="B353" t="s">
        <v>288</v>
      </c>
      <c r="C353" t="s">
        <v>48</v>
      </c>
      <c r="D353" t="s">
        <v>48</v>
      </c>
      <c r="E353" s="14">
        <v>7203007</v>
      </c>
      <c r="F353" s="3" t="s">
        <v>430</v>
      </c>
      <c r="G353" s="3"/>
      <c r="H353" s="3">
        <v>860.5</v>
      </c>
      <c r="I353" s="3"/>
      <c r="J353" s="3">
        <v>0</v>
      </c>
      <c r="K353" s="4"/>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row>
    <row r="354" spans="1:700" hidden="1">
      <c r="A354"/>
      <c r="B354" t="s">
        <v>288</v>
      </c>
      <c r="C354" t="s">
        <v>48</v>
      </c>
      <c r="D354" t="s">
        <v>48</v>
      </c>
      <c r="E354" s="14">
        <v>7203008</v>
      </c>
      <c r="F354" s="3" t="s">
        <v>431</v>
      </c>
      <c r="G354" s="3"/>
      <c r="H354" s="3">
        <v>251499.62</v>
      </c>
      <c r="I354" s="3"/>
      <c r="J354" s="3">
        <v>0</v>
      </c>
      <c r="K354" s="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row>
    <row r="355" spans="1:700" hidden="1">
      <c r="A355"/>
      <c r="B355" t="s">
        <v>288</v>
      </c>
      <c r="C355" t="s">
        <v>48</v>
      </c>
      <c r="D355" t="s">
        <v>48</v>
      </c>
      <c r="E355" s="14">
        <v>7203008</v>
      </c>
      <c r="F355" s="3" t="s">
        <v>431</v>
      </c>
      <c r="G355" s="3"/>
      <c r="H355" s="3">
        <v>0</v>
      </c>
      <c r="I355" s="3"/>
      <c r="J355" s="3">
        <v>251093.22</v>
      </c>
      <c r="K355" s="4"/>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row>
    <row r="356" spans="1:700" hidden="1">
      <c r="A356"/>
      <c r="B356" t="s">
        <v>288</v>
      </c>
      <c r="C356" t="s">
        <v>48</v>
      </c>
      <c r="D356" t="s">
        <v>48</v>
      </c>
      <c r="E356" s="14">
        <v>7203061</v>
      </c>
      <c r="F356" s="3" t="s">
        <v>432</v>
      </c>
      <c r="G356" s="3"/>
      <c r="H356" s="3">
        <v>365182.7</v>
      </c>
      <c r="I356" s="3"/>
      <c r="J356" s="3">
        <v>0</v>
      </c>
      <c r="K356" s="4"/>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row>
    <row r="357" spans="1:700" hidden="1">
      <c r="A357"/>
      <c r="B357" t="s">
        <v>288</v>
      </c>
      <c r="C357" t="s">
        <v>48</v>
      </c>
      <c r="D357" t="s">
        <v>48</v>
      </c>
      <c r="E357" s="14">
        <v>7203061</v>
      </c>
      <c r="F357" s="3" t="s">
        <v>432</v>
      </c>
      <c r="G357" s="3"/>
      <c r="H357" s="3">
        <v>0</v>
      </c>
      <c r="I357" s="3"/>
      <c r="J357" s="3">
        <v>35082.1</v>
      </c>
      <c r="K357" s="4"/>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row>
    <row r="358" spans="1:700" hidden="1">
      <c r="A358"/>
      <c r="B358" t="s">
        <v>288</v>
      </c>
      <c r="C358" t="s">
        <v>48</v>
      </c>
      <c r="D358" t="s">
        <v>48</v>
      </c>
      <c r="E358" s="14">
        <v>7204009</v>
      </c>
      <c r="F358" s="3" t="s">
        <v>433</v>
      </c>
      <c r="G358" s="3"/>
      <c r="H358" s="3">
        <v>903666.06</v>
      </c>
      <c r="I358" s="3"/>
      <c r="J358" s="3">
        <v>0</v>
      </c>
      <c r="K358" s="4"/>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row>
    <row r="359" spans="1:700" hidden="1">
      <c r="A359"/>
      <c r="B359" t="s">
        <v>288</v>
      </c>
      <c r="C359" t="s">
        <v>48</v>
      </c>
      <c r="D359" t="s">
        <v>48</v>
      </c>
      <c r="E359" s="14">
        <v>7204009</v>
      </c>
      <c r="F359" s="3" t="s">
        <v>433</v>
      </c>
      <c r="G359" s="3"/>
      <c r="H359" s="3">
        <v>0</v>
      </c>
      <c r="I359" s="3"/>
      <c r="J359" s="3">
        <v>797599.34</v>
      </c>
      <c r="K359" s="4"/>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row>
    <row r="360" spans="1:700" hidden="1">
      <c r="A360"/>
      <c r="B360" t="s">
        <v>288</v>
      </c>
      <c r="C360" t="s">
        <v>48</v>
      </c>
      <c r="D360" t="s">
        <v>48</v>
      </c>
      <c r="E360" s="14">
        <v>7204025</v>
      </c>
      <c r="F360" s="3" t="s">
        <v>434</v>
      </c>
      <c r="G360" s="3"/>
      <c r="H360" s="3">
        <v>47449.94</v>
      </c>
      <c r="I360" s="3"/>
      <c r="J360" s="3">
        <v>0</v>
      </c>
      <c r="K360" s="4"/>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row>
    <row r="361" spans="1:700" hidden="1">
      <c r="A361"/>
      <c r="B361" t="s">
        <v>288</v>
      </c>
      <c r="C361" t="s">
        <v>48</v>
      </c>
      <c r="D361" t="s">
        <v>48</v>
      </c>
      <c r="E361" s="14">
        <v>7204025</v>
      </c>
      <c r="F361" s="3" t="s">
        <v>434</v>
      </c>
      <c r="G361" s="3"/>
      <c r="H361" s="3">
        <v>0</v>
      </c>
      <c r="I361" s="3"/>
      <c r="J361" s="3">
        <v>71771.960000000006</v>
      </c>
      <c r="K361" s="4"/>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row>
    <row r="362" spans="1:700" hidden="1">
      <c r="A362"/>
      <c r="B362" t="s">
        <v>288</v>
      </c>
      <c r="C362" t="s">
        <v>48</v>
      </c>
      <c r="D362" t="s">
        <v>48</v>
      </c>
      <c r="E362" s="14">
        <v>7204026</v>
      </c>
      <c r="F362" s="3" t="s">
        <v>435</v>
      </c>
      <c r="G362" s="3"/>
      <c r="H362" s="3">
        <v>10818.12</v>
      </c>
      <c r="I362" s="3"/>
      <c r="J362" s="3">
        <v>0</v>
      </c>
      <c r="K362" s="4"/>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row>
    <row r="363" spans="1:700" hidden="1">
      <c r="A363"/>
      <c r="B363" t="s">
        <v>288</v>
      </c>
      <c r="C363" t="s">
        <v>48</v>
      </c>
      <c r="D363" t="s">
        <v>48</v>
      </c>
      <c r="E363" s="14">
        <v>7204026</v>
      </c>
      <c r="F363" s="3" t="s">
        <v>435</v>
      </c>
      <c r="G363" s="3"/>
      <c r="H363" s="3">
        <v>0</v>
      </c>
      <c r="I363" s="3"/>
      <c r="J363" s="3">
        <v>8996.84</v>
      </c>
      <c r="K363" s="4"/>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row>
    <row r="364" spans="1:700" hidden="1">
      <c r="A364"/>
      <c r="B364" t="s">
        <v>288</v>
      </c>
      <c r="C364" t="s">
        <v>48</v>
      </c>
      <c r="D364" t="s">
        <v>48</v>
      </c>
      <c r="E364" s="14">
        <v>7204050</v>
      </c>
      <c r="F364" s="3" t="s">
        <v>436</v>
      </c>
      <c r="G364" s="3"/>
      <c r="H364" s="3">
        <v>1263568.78</v>
      </c>
      <c r="I364" s="3"/>
      <c r="J364" s="3">
        <v>0</v>
      </c>
      <c r="K364" s="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row>
    <row r="365" spans="1:700" hidden="1">
      <c r="A365"/>
      <c r="B365" t="s">
        <v>288</v>
      </c>
      <c r="C365" t="s">
        <v>48</v>
      </c>
      <c r="D365" t="s">
        <v>48</v>
      </c>
      <c r="E365" s="14">
        <v>7204050</v>
      </c>
      <c r="F365" s="3" t="s">
        <v>436</v>
      </c>
      <c r="G365" s="3"/>
      <c r="H365" s="3">
        <v>0</v>
      </c>
      <c r="I365" s="3"/>
      <c r="J365" s="3">
        <v>1559763.84</v>
      </c>
      <c r="K365" s="4"/>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row>
    <row r="366" spans="1:700" hidden="1">
      <c r="A366"/>
      <c r="B366" t="s">
        <v>288</v>
      </c>
      <c r="C366" t="s">
        <v>48</v>
      </c>
      <c r="D366" t="s">
        <v>48</v>
      </c>
      <c r="E366" s="14">
        <v>7204051</v>
      </c>
      <c r="F366" s="3" t="s">
        <v>437</v>
      </c>
      <c r="G366" s="3"/>
      <c r="H366" s="3">
        <v>379975.56</v>
      </c>
      <c r="I366" s="3"/>
      <c r="J366" s="3">
        <v>0</v>
      </c>
      <c r="K366" s="4"/>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row>
    <row r="367" spans="1:700" hidden="1">
      <c r="A367"/>
      <c r="B367" t="s">
        <v>288</v>
      </c>
      <c r="C367" t="s">
        <v>48</v>
      </c>
      <c r="D367" t="s">
        <v>48</v>
      </c>
      <c r="E367" s="14">
        <v>7204051</v>
      </c>
      <c r="F367" s="3" t="s">
        <v>437</v>
      </c>
      <c r="G367" s="3"/>
      <c r="H367" s="3">
        <v>0</v>
      </c>
      <c r="I367" s="3"/>
      <c r="J367" s="3">
        <v>378170.6</v>
      </c>
      <c r="K367" s="4"/>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row>
    <row r="368" spans="1:700" hidden="1">
      <c r="A368"/>
      <c r="B368" t="s">
        <v>288</v>
      </c>
      <c r="C368" t="s">
        <v>48</v>
      </c>
      <c r="D368" t="s">
        <v>48</v>
      </c>
      <c r="E368" s="14">
        <v>7204053</v>
      </c>
      <c r="F368" s="3" t="s">
        <v>438</v>
      </c>
      <c r="G368" s="3"/>
      <c r="H368" s="3">
        <v>71711.600000000006</v>
      </c>
      <c r="I368" s="3"/>
      <c r="J368" s="3">
        <v>0</v>
      </c>
      <c r="K368" s="4"/>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row>
    <row r="369" spans="1:700" hidden="1">
      <c r="A369"/>
      <c r="B369" t="s">
        <v>288</v>
      </c>
      <c r="C369" t="s">
        <v>48</v>
      </c>
      <c r="D369" t="s">
        <v>48</v>
      </c>
      <c r="E369" s="14">
        <v>7204053</v>
      </c>
      <c r="F369" s="3" t="s">
        <v>438</v>
      </c>
      <c r="G369" s="3"/>
      <c r="H369" s="3">
        <v>0</v>
      </c>
      <c r="I369" s="3"/>
      <c r="J369" s="3">
        <v>120146.38</v>
      </c>
      <c r="K369" s="4"/>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row>
    <row r="370" spans="1:700" hidden="1">
      <c r="A370"/>
      <c r="B370" t="s">
        <v>288</v>
      </c>
      <c r="C370" t="s">
        <v>48</v>
      </c>
      <c r="D370" t="s">
        <v>48</v>
      </c>
      <c r="E370" s="14">
        <v>7204054</v>
      </c>
      <c r="F370" s="3" t="s">
        <v>439</v>
      </c>
      <c r="G370" s="3"/>
      <c r="H370" s="3">
        <v>5692.96</v>
      </c>
      <c r="I370" s="3"/>
      <c r="J370" s="3">
        <v>0</v>
      </c>
      <c r="K370" s="4"/>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row>
    <row r="371" spans="1:700" hidden="1">
      <c r="A371"/>
      <c r="B371" t="s">
        <v>288</v>
      </c>
      <c r="C371" t="s">
        <v>48</v>
      </c>
      <c r="D371" t="s">
        <v>48</v>
      </c>
      <c r="E371" s="14">
        <v>7204054</v>
      </c>
      <c r="F371" s="3" t="s">
        <v>439</v>
      </c>
      <c r="G371" s="3"/>
      <c r="H371" s="3">
        <v>0</v>
      </c>
      <c r="I371" s="3"/>
      <c r="J371" s="3">
        <v>6909.28</v>
      </c>
      <c r="K371" s="4"/>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row>
    <row r="372" spans="1:700" hidden="1">
      <c r="A372"/>
      <c r="B372" t="s">
        <v>288</v>
      </c>
      <c r="C372" t="s">
        <v>48</v>
      </c>
      <c r="D372" t="s">
        <v>48</v>
      </c>
      <c r="E372" s="14">
        <v>7204055</v>
      </c>
      <c r="F372" s="3" t="s">
        <v>440</v>
      </c>
      <c r="G372" s="3"/>
      <c r="H372" s="3">
        <v>2477.12</v>
      </c>
      <c r="I372" s="3"/>
      <c r="J372" s="3">
        <v>0</v>
      </c>
      <c r="K372" s="4"/>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row>
    <row r="373" spans="1:700" hidden="1">
      <c r="A373"/>
      <c r="B373" t="s">
        <v>288</v>
      </c>
      <c r="C373" t="s">
        <v>48</v>
      </c>
      <c r="D373" t="s">
        <v>48</v>
      </c>
      <c r="E373" s="14">
        <v>7204055</v>
      </c>
      <c r="F373" s="3" t="s">
        <v>440</v>
      </c>
      <c r="G373" s="3"/>
      <c r="H373" s="3">
        <v>0</v>
      </c>
      <c r="I373" s="3"/>
      <c r="J373" s="3">
        <v>2361.2199999999998</v>
      </c>
      <c r="K373" s="4"/>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row>
    <row r="374" spans="1:700" hidden="1">
      <c r="A374"/>
      <c r="B374" t="s">
        <v>288</v>
      </c>
      <c r="C374" t="s">
        <v>48</v>
      </c>
      <c r="D374" t="s">
        <v>48</v>
      </c>
      <c r="E374" s="14">
        <v>7204057</v>
      </c>
      <c r="F374" s="3" t="s">
        <v>441</v>
      </c>
      <c r="G374" s="3"/>
      <c r="H374" s="3">
        <v>569242.16</v>
      </c>
      <c r="I374" s="3"/>
      <c r="J374" s="3">
        <v>0</v>
      </c>
      <c r="K374" s="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row>
    <row r="375" spans="1:700" hidden="1">
      <c r="A375"/>
      <c r="B375" t="s">
        <v>288</v>
      </c>
      <c r="C375" t="s">
        <v>48</v>
      </c>
      <c r="D375" t="s">
        <v>48</v>
      </c>
      <c r="E375" s="14">
        <v>7204057</v>
      </c>
      <c r="F375" s="3" t="s">
        <v>441</v>
      </c>
      <c r="G375" s="3"/>
      <c r="H375" s="3">
        <v>0</v>
      </c>
      <c r="I375" s="3"/>
      <c r="J375" s="3">
        <v>577607.42000000004</v>
      </c>
      <c r="K375" s="4"/>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row>
    <row r="376" spans="1:700" hidden="1">
      <c r="A376"/>
      <c r="B376" t="s">
        <v>288</v>
      </c>
      <c r="C376" t="s">
        <v>48</v>
      </c>
      <c r="D376" t="s">
        <v>48</v>
      </c>
      <c r="E376" s="14">
        <v>7204059</v>
      </c>
      <c r="F376" s="3" t="s">
        <v>442</v>
      </c>
      <c r="G376" s="3"/>
      <c r="H376" s="3">
        <v>13131.62</v>
      </c>
      <c r="I376" s="3"/>
      <c r="J376" s="3">
        <v>0</v>
      </c>
      <c r="K376" s="4"/>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row>
    <row r="377" spans="1:700" hidden="1">
      <c r="A377"/>
      <c r="B377" t="s">
        <v>288</v>
      </c>
      <c r="C377" t="s">
        <v>48</v>
      </c>
      <c r="D377" t="s">
        <v>48</v>
      </c>
      <c r="E377" s="14">
        <v>7204059</v>
      </c>
      <c r="F377" s="3" t="s">
        <v>442</v>
      </c>
      <c r="G377" s="3"/>
      <c r="H377" s="3">
        <v>0</v>
      </c>
      <c r="I377" s="3"/>
      <c r="J377" s="3">
        <v>6454.5</v>
      </c>
      <c r="K377" s="4"/>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row>
    <row r="378" spans="1:700" hidden="1">
      <c r="A378"/>
      <c r="B378" t="s">
        <v>288</v>
      </c>
      <c r="C378" t="s">
        <v>48</v>
      </c>
      <c r="D378" t="s">
        <v>48</v>
      </c>
      <c r="E378" s="14">
        <v>7204061</v>
      </c>
      <c r="F378" s="3" t="s">
        <v>443</v>
      </c>
      <c r="G378" s="3"/>
      <c r="H378" s="3">
        <v>71603.759999999995</v>
      </c>
      <c r="I378" s="3"/>
      <c r="J378" s="3">
        <v>0</v>
      </c>
      <c r="K378" s="4"/>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row>
    <row r="379" spans="1:700" hidden="1">
      <c r="A379"/>
      <c r="B379" t="s">
        <v>288</v>
      </c>
      <c r="C379" t="s">
        <v>48</v>
      </c>
      <c r="D379" t="s">
        <v>48</v>
      </c>
      <c r="E379" s="14">
        <v>7204061</v>
      </c>
      <c r="F379" s="3" t="s">
        <v>443</v>
      </c>
      <c r="G379" s="3"/>
      <c r="H379" s="3">
        <v>0</v>
      </c>
      <c r="I379" s="3"/>
      <c r="J379" s="3">
        <v>31139.360000000001</v>
      </c>
      <c r="K379" s="4"/>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row>
    <row r="380" spans="1:700" hidden="1">
      <c r="A380"/>
      <c r="B380" t="s">
        <v>288</v>
      </c>
      <c r="C380" t="s">
        <v>48</v>
      </c>
      <c r="D380" t="s">
        <v>48</v>
      </c>
      <c r="E380" s="14">
        <v>7204062</v>
      </c>
      <c r="F380" s="3" t="s">
        <v>444</v>
      </c>
      <c r="G380" s="3"/>
      <c r="H380" s="3">
        <v>14560</v>
      </c>
      <c r="I380" s="3"/>
      <c r="J380" s="3">
        <v>0</v>
      </c>
      <c r="K380" s="4"/>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row>
    <row r="381" spans="1:700" hidden="1">
      <c r="A381"/>
      <c r="B381" t="s">
        <v>288</v>
      </c>
      <c r="C381" t="s">
        <v>48</v>
      </c>
      <c r="D381" t="s">
        <v>48</v>
      </c>
      <c r="E381" s="14">
        <v>7204066</v>
      </c>
      <c r="F381" s="3" t="s">
        <v>445</v>
      </c>
      <c r="G381" s="3"/>
      <c r="H381" s="3">
        <v>30757.62</v>
      </c>
      <c r="I381" s="3"/>
      <c r="J381" s="3">
        <v>0</v>
      </c>
      <c r="K381" s="4"/>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row>
    <row r="382" spans="1:700" hidden="1">
      <c r="A382"/>
      <c r="B382" t="s">
        <v>288</v>
      </c>
      <c r="C382" t="s">
        <v>48</v>
      </c>
      <c r="D382" t="s">
        <v>48</v>
      </c>
      <c r="E382" s="14">
        <v>7204066</v>
      </c>
      <c r="F382" s="3" t="s">
        <v>445</v>
      </c>
      <c r="G382" s="3"/>
      <c r="H382" s="3">
        <v>0</v>
      </c>
      <c r="I382" s="3"/>
      <c r="J382" s="3">
        <v>14551.48</v>
      </c>
      <c r="K382" s="4"/>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row>
    <row r="383" spans="1:700" hidden="1">
      <c r="A383"/>
      <c r="B383" t="s">
        <v>288</v>
      </c>
      <c r="C383" t="s">
        <v>47</v>
      </c>
      <c r="D383" t="s">
        <v>47</v>
      </c>
      <c r="E383" s="14">
        <v>7211068</v>
      </c>
      <c r="F383" s="3" t="s">
        <v>323</v>
      </c>
      <c r="G383" s="3"/>
      <c r="H383" s="3">
        <v>15516.78</v>
      </c>
      <c r="I383" s="3"/>
      <c r="J383" s="3">
        <v>0</v>
      </c>
      <c r="K383" s="4"/>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row>
    <row r="384" spans="1:700" hidden="1">
      <c r="A384"/>
      <c r="B384" t="s">
        <v>288</v>
      </c>
      <c r="C384" t="s">
        <v>47</v>
      </c>
      <c r="D384" t="s">
        <v>47</v>
      </c>
      <c r="E384" s="14">
        <v>7211068</v>
      </c>
      <c r="F384" s="3" t="s">
        <v>323</v>
      </c>
      <c r="G384" s="3"/>
      <c r="H384" s="3">
        <v>0</v>
      </c>
      <c r="I384" s="3"/>
      <c r="J384" s="3">
        <v>13798.22</v>
      </c>
      <c r="K384" s="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row>
    <row r="385" spans="1:700" hidden="1">
      <c r="A385"/>
      <c r="B385" t="s">
        <v>288</v>
      </c>
      <c r="C385" t="s">
        <v>47</v>
      </c>
      <c r="D385" t="s">
        <v>47</v>
      </c>
      <c r="E385" s="14">
        <v>7211069</v>
      </c>
      <c r="F385" s="3" t="s">
        <v>324</v>
      </c>
      <c r="G385" s="3"/>
      <c r="H385" s="3">
        <v>647.76</v>
      </c>
      <c r="I385" s="3"/>
      <c r="J385" s="3">
        <v>0</v>
      </c>
      <c r="K385" s="4"/>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row>
    <row r="386" spans="1:700" hidden="1">
      <c r="A386"/>
      <c r="B386" t="s">
        <v>288</v>
      </c>
      <c r="C386" t="s">
        <v>47</v>
      </c>
      <c r="D386" t="s">
        <v>47</v>
      </c>
      <c r="E386" s="14">
        <v>7211069</v>
      </c>
      <c r="F386" s="3" t="s">
        <v>324</v>
      </c>
      <c r="G386" s="3"/>
      <c r="H386" s="3">
        <v>0</v>
      </c>
      <c r="I386" s="3"/>
      <c r="J386" s="3">
        <v>491.04</v>
      </c>
      <c r="K386" s="4"/>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row>
    <row r="387" spans="1:700" hidden="1">
      <c r="A387"/>
      <c r="B387" t="s">
        <v>288</v>
      </c>
      <c r="C387" t="s">
        <v>47</v>
      </c>
      <c r="D387" t="s">
        <v>47</v>
      </c>
      <c r="E387" s="14">
        <v>7211070</v>
      </c>
      <c r="F387" s="3" t="s">
        <v>325</v>
      </c>
      <c r="G387" s="3"/>
      <c r="H387" s="3">
        <v>23756.639999999999</v>
      </c>
      <c r="I387" s="3"/>
      <c r="J387" s="3">
        <v>0</v>
      </c>
      <c r="K387" s="4"/>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row>
    <row r="388" spans="1:700" hidden="1">
      <c r="A388"/>
      <c r="B388" t="s">
        <v>288</v>
      </c>
      <c r="C388" t="s">
        <v>47</v>
      </c>
      <c r="D388" t="s">
        <v>47</v>
      </c>
      <c r="E388" s="14">
        <v>7211070</v>
      </c>
      <c r="F388" s="3" t="s">
        <v>325</v>
      </c>
      <c r="G388" s="3"/>
      <c r="H388" s="3">
        <v>0</v>
      </c>
      <c r="I388" s="3"/>
      <c r="J388" s="3">
        <v>42478.68</v>
      </c>
      <c r="K388" s="4"/>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row>
    <row r="389" spans="1:700" hidden="1">
      <c r="A389"/>
      <c r="B389" t="s">
        <v>288</v>
      </c>
      <c r="C389" t="s">
        <v>47</v>
      </c>
      <c r="D389" t="s">
        <v>47</v>
      </c>
      <c r="E389" s="14">
        <v>7211071</v>
      </c>
      <c r="F389" s="3" t="s">
        <v>326</v>
      </c>
      <c r="G389" s="3"/>
      <c r="H389" s="3">
        <v>1640448.82</v>
      </c>
      <c r="I389" s="3"/>
      <c r="J389" s="3">
        <v>0</v>
      </c>
      <c r="K389" s="4"/>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row>
    <row r="390" spans="1:700" hidden="1">
      <c r="A390"/>
      <c r="B390" t="s">
        <v>288</v>
      </c>
      <c r="C390" t="s">
        <v>47</v>
      </c>
      <c r="D390" t="s">
        <v>47</v>
      </c>
      <c r="E390" s="14">
        <v>7211071</v>
      </c>
      <c r="F390" s="3" t="s">
        <v>326</v>
      </c>
      <c r="G390" s="3"/>
      <c r="H390" s="3">
        <v>0</v>
      </c>
      <c r="I390" s="3"/>
      <c r="J390" s="3">
        <v>1316917.68</v>
      </c>
      <c r="K390" s="4"/>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row>
    <row r="391" spans="1:700" hidden="1">
      <c r="A391"/>
      <c r="B391" t="s">
        <v>288</v>
      </c>
      <c r="C391" t="s">
        <v>47</v>
      </c>
      <c r="D391" t="s">
        <v>47</v>
      </c>
      <c r="E391" s="14">
        <v>7211072</v>
      </c>
      <c r="F391" s="3" t="s">
        <v>327</v>
      </c>
      <c r="G391" s="3"/>
      <c r="H391" s="3">
        <v>2438.64</v>
      </c>
      <c r="I391" s="3"/>
      <c r="J391" s="3">
        <v>0</v>
      </c>
      <c r="K391" s="4"/>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row>
    <row r="392" spans="1:700" hidden="1">
      <c r="A392"/>
      <c r="B392" t="s">
        <v>288</v>
      </c>
      <c r="C392" t="s">
        <v>47</v>
      </c>
      <c r="D392" t="s">
        <v>47</v>
      </c>
      <c r="E392" s="14">
        <v>7211072</v>
      </c>
      <c r="F392" s="3" t="s">
        <v>327</v>
      </c>
      <c r="G392" s="3"/>
      <c r="H392" s="3">
        <v>0</v>
      </c>
      <c r="I392" s="3"/>
      <c r="J392" s="3">
        <v>2705.2</v>
      </c>
      <c r="K392" s="4"/>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row>
    <row r="393" spans="1:700">
      <c r="A393"/>
      <c r="B393" t="s">
        <v>288</v>
      </c>
      <c r="C393" t="s">
        <v>53</v>
      </c>
      <c r="D393" t="s">
        <v>53</v>
      </c>
      <c r="E393" s="14">
        <v>7300007</v>
      </c>
      <c r="F393" s="3" t="s">
        <v>497</v>
      </c>
      <c r="G393" s="15" t="s">
        <v>624</v>
      </c>
      <c r="H393" s="3">
        <v>17395046.960000001</v>
      </c>
      <c r="I393" s="3"/>
      <c r="J393" s="3">
        <v>16747907.880000001</v>
      </c>
      <c r="K393" s="4"/>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row>
    <row r="394" spans="1:700">
      <c r="A394"/>
      <c r="B394" t="s">
        <v>288</v>
      </c>
      <c r="C394" t="s">
        <v>53</v>
      </c>
      <c r="D394" t="s">
        <v>53</v>
      </c>
      <c r="E394" s="14">
        <v>7300008</v>
      </c>
      <c r="F394" s="3" t="s">
        <v>498</v>
      </c>
      <c r="G394" s="3"/>
      <c r="H394" s="3">
        <v>1486502.74</v>
      </c>
      <c r="I394" s="3"/>
      <c r="J394" s="3">
        <v>1408185.6</v>
      </c>
      <c r="K394" s="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row>
    <row r="395" spans="1:700">
      <c r="A395"/>
      <c r="B395" t="s">
        <v>288</v>
      </c>
      <c r="C395" t="s">
        <v>53</v>
      </c>
      <c r="D395" t="s">
        <v>53</v>
      </c>
      <c r="E395" s="14">
        <v>7300010</v>
      </c>
      <c r="F395" s="3" t="s">
        <v>499</v>
      </c>
      <c r="G395" s="3"/>
      <c r="H395" s="3">
        <v>1134877.8600000001</v>
      </c>
      <c r="I395" s="3"/>
      <c r="J395" s="3">
        <v>1105030.22</v>
      </c>
      <c r="K395" s="4"/>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row>
    <row r="396" spans="1:700">
      <c r="A396"/>
      <c r="B396" t="s">
        <v>288</v>
      </c>
      <c r="C396" t="s">
        <v>53</v>
      </c>
      <c r="D396" t="s">
        <v>53</v>
      </c>
      <c r="E396" s="14">
        <v>7300012</v>
      </c>
      <c r="F396" s="3" t="s">
        <v>500</v>
      </c>
      <c r="G396" s="3"/>
      <c r="H396" s="3">
        <v>233929.54</v>
      </c>
      <c r="I396" s="3"/>
      <c r="J396" s="3">
        <v>91377.78</v>
      </c>
      <c r="K396" s="4"/>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row>
    <row r="397" spans="1:700">
      <c r="A397"/>
      <c r="B397" t="s">
        <v>288</v>
      </c>
      <c r="C397" t="s">
        <v>53</v>
      </c>
      <c r="D397" t="s">
        <v>53</v>
      </c>
      <c r="E397" s="14">
        <v>7300014</v>
      </c>
      <c r="F397" s="3" t="s">
        <v>501</v>
      </c>
      <c r="G397" s="3"/>
      <c r="H397" s="3">
        <v>9646.24</v>
      </c>
      <c r="I397" s="3"/>
      <c r="J397" s="3">
        <v>6373.76</v>
      </c>
      <c r="K397" s="4"/>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row>
    <row r="398" spans="1:700">
      <c r="A398"/>
      <c r="B398" t="s">
        <v>288</v>
      </c>
      <c r="C398" t="s">
        <v>53</v>
      </c>
      <c r="D398" t="s">
        <v>53</v>
      </c>
      <c r="E398" s="14">
        <v>7300016</v>
      </c>
      <c r="F398" s="3" t="s">
        <v>502</v>
      </c>
      <c r="G398" s="3"/>
      <c r="H398" s="3">
        <v>2312498.06</v>
      </c>
      <c r="I398" s="3"/>
      <c r="J398" s="3">
        <v>2858073.86</v>
      </c>
      <c r="K398" s="4"/>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row>
    <row r="399" spans="1:700">
      <c r="A399"/>
      <c r="B399" t="s">
        <v>288</v>
      </c>
      <c r="C399" t="s">
        <v>53</v>
      </c>
      <c r="D399" t="s">
        <v>53</v>
      </c>
      <c r="E399" s="14">
        <v>7300017</v>
      </c>
      <c r="F399" s="3" t="s">
        <v>503</v>
      </c>
      <c r="G399" s="3"/>
      <c r="H399" s="3">
        <v>715104.14</v>
      </c>
      <c r="I399" s="3"/>
      <c r="J399" s="3">
        <v>712340.74</v>
      </c>
      <c r="K399" s="4"/>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row>
    <row r="400" spans="1:700">
      <c r="A400"/>
      <c r="B400" t="s">
        <v>288</v>
      </c>
      <c r="C400" t="s">
        <v>53</v>
      </c>
      <c r="D400" t="s">
        <v>53</v>
      </c>
      <c r="E400" s="14">
        <v>7300020</v>
      </c>
      <c r="F400" s="3" t="s">
        <v>504</v>
      </c>
      <c r="G400" s="3"/>
      <c r="H400" s="3">
        <v>93359.24</v>
      </c>
      <c r="I400" s="3"/>
      <c r="J400" s="3">
        <v>110594.48</v>
      </c>
      <c r="K400" s="4"/>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row>
    <row r="401" spans="1:700">
      <c r="A401"/>
      <c r="B401" t="s">
        <v>288</v>
      </c>
      <c r="C401" t="s">
        <v>53</v>
      </c>
      <c r="D401" t="s">
        <v>53</v>
      </c>
      <c r="E401" s="14">
        <v>7310007</v>
      </c>
      <c r="F401" s="3" t="s">
        <v>505</v>
      </c>
      <c r="G401" s="3"/>
      <c r="H401" s="3">
        <v>5180518.92</v>
      </c>
      <c r="I401" s="3"/>
      <c r="J401" s="3">
        <v>5135316.3</v>
      </c>
      <c r="K401" s="4"/>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row>
    <row r="402" spans="1:700">
      <c r="A402"/>
      <c r="B402" t="s">
        <v>288</v>
      </c>
      <c r="C402" t="s">
        <v>53</v>
      </c>
      <c r="D402" t="s">
        <v>53</v>
      </c>
      <c r="E402" s="14">
        <v>7310008</v>
      </c>
      <c r="F402" s="3" t="s">
        <v>506</v>
      </c>
      <c r="G402" s="3"/>
      <c r="H402" s="3">
        <v>445711.54</v>
      </c>
      <c r="I402" s="3"/>
      <c r="J402" s="3">
        <v>424112.16</v>
      </c>
      <c r="K402" s="4"/>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row>
    <row r="403" spans="1:700">
      <c r="A403"/>
      <c r="B403" t="s">
        <v>288</v>
      </c>
      <c r="C403" t="s">
        <v>53</v>
      </c>
      <c r="D403" t="s">
        <v>53</v>
      </c>
      <c r="E403" s="14">
        <v>7310010</v>
      </c>
      <c r="F403" s="3" t="s">
        <v>507</v>
      </c>
      <c r="G403" s="3"/>
      <c r="H403" s="3">
        <v>349176.66</v>
      </c>
      <c r="I403" s="3"/>
      <c r="J403" s="3">
        <v>340907.1</v>
      </c>
      <c r="K403" s="4"/>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row>
    <row r="404" spans="1:700">
      <c r="A404"/>
      <c r="B404" t="s">
        <v>288</v>
      </c>
      <c r="C404" t="s">
        <v>53</v>
      </c>
      <c r="D404" t="s">
        <v>53</v>
      </c>
      <c r="E404" s="14">
        <v>7310012</v>
      </c>
      <c r="F404" s="3" t="s">
        <v>508</v>
      </c>
      <c r="G404" s="3"/>
      <c r="H404" s="3">
        <v>70320.479999999996</v>
      </c>
      <c r="I404" s="3"/>
      <c r="J404" s="3">
        <v>28367.64</v>
      </c>
      <c r="K404" s="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c r="ZQ404"/>
      <c r="ZR404"/>
      <c r="ZS404"/>
      <c r="ZT404"/>
      <c r="ZU404"/>
      <c r="ZV404"/>
      <c r="ZW404"/>
      <c r="ZX404"/>
    </row>
    <row r="405" spans="1:700">
      <c r="A405"/>
      <c r="B405" t="s">
        <v>288</v>
      </c>
      <c r="C405" t="s">
        <v>53</v>
      </c>
      <c r="D405" t="s">
        <v>53</v>
      </c>
      <c r="E405" s="14">
        <v>7310014</v>
      </c>
      <c r="F405" s="3" t="s">
        <v>509</v>
      </c>
      <c r="G405" s="3"/>
      <c r="H405" s="3">
        <v>3084.26</v>
      </c>
      <c r="I405" s="3"/>
      <c r="J405" s="3">
        <v>2087.52</v>
      </c>
      <c r="K405" s="4"/>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row>
    <row r="406" spans="1:700">
      <c r="A406"/>
      <c r="B406" t="s">
        <v>288</v>
      </c>
      <c r="C406" t="s">
        <v>53</v>
      </c>
      <c r="D406" t="s">
        <v>53</v>
      </c>
      <c r="E406" s="14">
        <v>7310016</v>
      </c>
      <c r="F406" s="3" t="s">
        <v>510</v>
      </c>
      <c r="G406" s="3"/>
      <c r="H406" s="3">
        <v>664337.19999999995</v>
      </c>
      <c r="I406" s="3"/>
      <c r="J406" s="3">
        <v>651521.36</v>
      </c>
      <c r="K406" s="4"/>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row>
    <row r="407" spans="1:700">
      <c r="A407"/>
      <c r="B407" t="s">
        <v>288</v>
      </c>
      <c r="C407" t="s">
        <v>53</v>
      </c>
      <c r="D407" t="s">
        <v>53</v>
      </c>
      <c r="E407" s="14">
        <v>7310017</v>
      </c>
      <c r="F407" s="3" t="s">
        <v>511</v>
      </c>
      <c r="G407" s="3"/>
      <c r="H407" s="3">
        <v>222287.64</v>
      </c>
      <c r="I407" s="3"/>
      <c r="J407" s="3">
        <v>221802.46</v>
      </c>
      <c r="K407" s="4"/>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row>
    <row r="408" spans="1:700">
      <c r="A408"/>
      <c r="B408" t="s">
        <v>288</v>
      </c>
      <c r="C408" t="s">
        <v>53</v>
      </c>
      <c r="D408" t="s">
        <v>53</v>
      </c>
      <c r="E408" s="14">
        <v>7310021</v>
      </c>
      <c r="F408" s="3" t="s">
        <v>512</v>
      </c>
      <c r="G408" s="3"/>
      <c r="H408" s="3">
        <v>302382.03999999998</v>
      </c>
      <c r="I408" s="3"/>
      <c r="J408" s="3">
        <v>273234.36</v>
      </c>
      <c r="K408" s="4"/>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row>
    <row r="409" spans="1:700">
      <c r="A409"/>
      <c r="B409" t="s">
        <v>288</v>
      </c>
      <c r="C409" t="s">
        <v>53</v>
      </c>
      <c r="D409" t="s">
        <v>53</v>
      </c>
      <c r="E409" s="14">
        <v>7310022</v>
      </c>
      <c r="F409" s="3" t="s">
        <v>513</v>
      </c>
      <c r="G409" s="3"/>
      <c r="H409" s="3">
        <v>62076</v>
      </c>
      <c r="I409" s="3"/>
      <c r="J409" s="3">
        <v>59766</v>
      </c>
      <c r="K409" s="4"/>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row>
    <row r="410" spans="1:700">
      <c r="A410"/>
      <c r="B410" t="s">
        <v>288</v>
      </c>
      <c r="C410" t="s">
        <v>53</v>
      </c>
      <c r="D410" t="s">
        <v>53</v>
      </c>
      <c r="E410" s="14">
        <v>7310024</v>
      </c>
      <c r="F410" s="3" t="s">
        <v>514</v>
      </c>
      <c r="G410" s="3"/>
      <c r="H410" s="3">
        <v>76906.399999999994</v>
      </c>
      <c r="I410" s="3"/>
      <c r="J410" s="3">
        <v>76048.479999999996</v>
      </c>
      <c r="K410" s="4"/>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row>
    <row r="411" spans="1:700">
      <c r="A411"/>
      <c r="B411" t="s">
        <v>288</v>
      </c>
      <c r="C411" t="s">
        <v>53</v>
      </c>
      <c r="D411" t="s">
        <v>53</v>
      </c>
      <c r="E411" s="14">
        <v>7310025</v>
      </c>
      <c r="F411" s="3" t="s">
        <v>515</v>
      </c>
      <c r="G411" s="3"/>
      <c r="H411" s="3">
        <v>237944.88</v>
      </c>
      <c r="I411" s="3"/>
      <c r="J411" s="3">
        <v>229217.38</v>
      </c>
      <c r="K411" s="4"/>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row>
    <row r="412" spans="1:700">
      <c r="A412"/>
      <c r="B412" t="s">
        <v>288</v>
      </c>
      <c r="C412" t="s">
        <v>53</v>
      </c>
      <c r="D412" t="s">
        <v>53</v>
      </c>
      <c r="E412" s="14">
        <v>7330029</v>
      </c>
      <c r="F412" s="3" t="s">
        <v>516</v>
      </c>
      <c r="G412" s="3"/>
      <c r="H412" s="3">
        <v>1512613.12</v>
      </c>
      <c r="I412" s="3"/>
      <c r="J412" s="3">
        <v>1444269.02</v>
      </c>
      <c r="K412" s="4"/>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row>
    <row r="413" spans="1:700">
      <c r="A413"/>
      <c r="B413" t="s">
        <v>288</v>
      </c>
      <c r="C413" t="s">
        <v>53</v>
      </c>
      <c r="D413" t="s">
        <v>53</v>
      </c>
      <c r="E413" s="14">
        <v>7330031</v>
      </c>
      <c r="F413" s="3" t="s">
        <v>517</v>
      </c>
      <c r="G413" s="3"/>
      <c r="H413" s="3">
        <v>33062.080000000002</v>
      </c>
      <c r="I413" s="3"/>
      <c r="J413" s="3">
        <v>1161372.58</v>
      </c>
      <c r="K413" s="4"/>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row>
    <row r="414" spans="1:700">
      <c r="A414"/>
      <c r="B414" t="s">
        <v>288</v>
      </c>
      <c r="C414" t="s">
        <v>53</v>
      </c>
      <c r="D414" t="s">
        <v>53</v>
      </c>
      <c r="E414" s="14">
        <v>7330033</v>
      </c>
      <c r="F414" s="3" t="s">
        <v>518</v>
      </c>
      <c r="G414" s="3"/>
      <c r="H414" s="3">
        <v>40128.1</v>
      </c>
      <c r="I414" s="3"/>
      <c r="J414" s="3">
        <v>58199.3</v>
      </c>
      <c r="K414" s="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row>
    <row r="415" spans="1:700" hidden="1">
      <c r="A415"/>
      <c r="B415" t="s">
        <v>288</v>
      </c>
      <c r="C415" t="s">
        <v>47</v>
      </c>
      <c r="D415" t="s">
        <v>47</v>
      </c>
      <c r="E415" s="14">
        <v>7370033</v>
      </c>
      <c r="F415" s="3" t="s">
        <v>328</v>
      </c>
      <c r="G415" s="3"/>
      <c r="H415" s="3">
        <v>124528.54</v>
      </c>
      <c r="I415" s="3"/>
      <c r="J415" s="3">
        <v>0</v>
      </c>
      <c r="K415" s="6"/>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row>
    <row r="416" spans="1:700" hidden="1">
      <c r="A416"/>
      <c r="B416" t="s">
        <v>288</v>
      </c>
      <c r="C416" t="s">
        <v>47</v>
      </c>
      <c r="D416" t="s">
        <v>47</v>
      </c>
      <c r="E416" s="14">
        <v>7370033</v>
      </c>
      <c r="F416" s="3" t="s">
        <v>328</v>
      </c>
      <c r="G416" s="3"/>
      <c r="H416" s="3">
        <v>0</v>
      </c>
      <c r="I416" s="3"/>
      <c r="J416" s="3">
        <v>81982.720000000001</v>
      </c>
      <c r="K416" s="4"/>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row>
    <row r="417" spans="1:700" hidden="1">
      <c r="A417"/>
      <c r="B417" t="s">
        <v>288</v>
      </c>
      <c r="C417" t="s">
        <v>47</v>
      </c>
      <c r="D417" t="s">
        <v>47</v>
      </c>
      <c r="E417" s="14">
        <v>7370034</v>
      </c>
      <c r="F417" s="3" t="s">
        <v>329</v>
      </c>
      <c r="G417" s="3"/>
      <c r="H417" s="3">
        <v>306915.5</v>
      </c>
      <c r="I417" s="3"/>
      <c r="J417" s="3">
        <v>0</v>
      </c>
      <c r="K417" s="4"/>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row>
    <row r="418" spans="1:700" hidden="1">
      <c r="A418"/>
      <c r="B418" t="s">
        <v>288</v>
      </c>
      <c r="C418" t="s">
        <v>47</v>
      </c>
      <c r="D418" t="s">
        <v>47</v>
      </c>
      <c r="E418" s="14">
        <v>7370034</v>
      </c>
      <c r="F418" s="3" t="s">
        <v>329</v>
      </c>
      <c r="G418" s="3"/>
      <c r="H418" s="3">
        <v>0</v>
      </c>
      <c r="I418" s="3"/>
      <c r="J418" s="3">
        <v>308406</v>
      </c>
      <c r="K418" s="4"/>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row>
    <row r="419" spans="1:700" hidden="1">
      <c r="A419"/>
      <c r="B419" t="s">
        <v>288</v>
      </c>
      <c r="C419" t="s">
        <v>47</v>
      </c>
      <c r="D419" t="s">
        <v>47</v>
      </c>
      <c r="E419" s="14">
        <v>7370036</v>
      </c>
      <c r="F419" s="3" t="s">
        <v>330</v>
      </c>
      <c r="G419" s="3"/>
      <c r="H419" s="3">
        <v>185762.58</v>
      </c>
      <c r="I419" s="3"/>
      <c r="J419" s="3">
        <v>0</v>
      </c>
      <c r="K419" s="4"/>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row>
    <row r="420" spans="1:700" hidden="1">
      <c r="A420"/>
      <c r="B420" t="s">
        <v>288</v>
      </c>
      <c r="C420" t="s">
        <v>47</v>
      </c>
      <c r="D420" t="s">
        <v>47</v>
      </c>
      <c r="E420" s="14">
        <v>7370036</v>
      </c>
      <c r="F420" s="3" t="s">
        <v>330</v>
      </c>
      <c r="G420" s="3"/>
      <c r="H420" s="3">
        <v>0</v>
      </c>
      <c r="I420" s="3"/>
      <c r="J420" s="3">
        <v>194255.24</v>
      </c>
      <c r="K420" s="4"/>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row>
    <row r="421" spans="1:700" hidden="1">
      <c r="A421"/>
      <c r="B421" t="s">
        <v>288</v>
      </c>
      <c r="C421" t="s">
        <v>47</v>
      </c>
      <c r="D421" t="s">
        <v>47</v>
      </c>
      <c r="E421" s="14">
        <v>7370037</v>
      </c>
      <c r="F421" s="3" t="s">
        <v>331</v>
      </c>
      <c r="G421" s="3"/>
      <c r="H421" s="3">
        <v>68083.600000000006</v>
      </c>
      <c r="I421" s="3"/>
      <c r="J421" s="3">
        <v>0</v>
      </c>
      <c r="K421" s="4"/>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row>
    <row r="422" spans="1:700" hidden="1">
      <c r="A422"/>
      <c r="B422" t="s">
        <v>288</v>
      </c>
      <c r="C422" t="s">
        <v>47</v>
      </c>
      <c r="D422" t="s">
        <v>47</v>
      </c>
      <c r="E422" s="14">
        <v>7370037</v>
      </c>
      <c r="F422" s="3" t="s">
        <v>331</v>
      </c>
      <c r="G422" s="3"/>
      <c r="H422" s="3">
        <v>0</v>
      </c>
      <c r="I422" s="3"/>
      <c r="J422" s="3">
        <v>55914.52</v>
      </c>
      <c r="K422" s="4"/>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c r="YQ422"/>
      <c r="YR422"/>
      <c r="YS422"/>
      <c r="YT422"/>
      <c r="YU422"/>
      <c r="YV422"/>
      <c r="YW422"/>
      <c r="YX422"/>
      <c r="YY422"/>
      <c r="YZ422"/>
      <c r="ZA422"/>
      <c r="ZB422"/>
      <c r="ZC422"/>
      <c r="ZD422"/>
      <c r="ZE422"/>
      <c r="ZF422"/>
      <c r="ZG422"/>
      <c r="ZH422"/>
      <c r="ZI422"/>
      <c r="ZJ422"/>
      <c r="ZK422"/>
      <c r="ZL422"/>
      <c r="ZM422"/>
      <c r="ZN422"/>
      <c r="ZO422"/>
      <c r="ZP422"/>
      <c r="ZQ422"/>
      <c r="ZR422"/>
      <c r="ZS422"/>
      <c r="ZT422"/>
      <c r="ZU422"/>
      <c r="ZV422"/>
      <c r="ZW422"/>
      <c r="ZX422"/>
    </row>
    <row r="423" spans="1:700" hidden="1">
      <c r="A423"/>
      <c r="B423" t="s">
        <v>288</v>
      </c>
      <c r="C423" t="s">
        <v>47</v>
      </c>
      <c r="D423" t="s">
        <v>47</v>
      </c>
      <c r="E423" s="14">
        <v>7370038</v>
      </c>
      <c r="F423" s="3" t="s">
        <v>332</v>
      </c>
      <c r="G423" s="3"/>
      <c r="H423" s="3">
        <v>152757.82</v>
      </c>
      <c r="I423" s="3"/>
      <c r="J423" s="3">
        <v>0</v>
      </c>
      <c r="K423" s="4"/>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row>
    <row r="424" spans="1:700" hidden="1">
      <c r="A424"/>
      <c r="B424" t="s">
        <v>288</v>
      </c>
      <c r="C424" t="s">
        <v>47</v>
      </c>
      <c r="D424" t="s">
        <v>47</v>
      </c>
      <c r="E424" s="14">
        <v>7370038</v>
      </c>
      <c r="F424" s="3" t="s">
        <v>332</v>
      </c>
      <c r="G424" s="3"/>
      <c r="H424" s="3">
        <v>0</v>
      </c>
      <c r="I424" s="3"/>
      <c r="J424" s="3">
        <v>232787.1</v>
      </c>
      <c r="K424" s="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row>
    <row r="425" spans="1:700" hidden="1">
      <c r="A425"/>
      <c r="B425" t="s">
        <v>288</v>
      </c>
      <c r="C425" t="s">
        <v>47</v>
      </c>
      <c r="D425" t="s">
        <v>47</v>
      </c>
      <c r="E425" s="14">
        <v>7370039</v>
      </c>
      <c r="F425" s="3" t="s">
        <v>333</v>
      </c>
      <c r="G425" s="3"/>
      <c r="H425" s="3">
        <v>85738.52</v>
      </c>
      <c r="I425" s="3"/>
      <c r="J425" s="3">
        <v>0</v>
      </c>
      <c r="K425" s="4"/>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row>
    <row r="426" spans="1:700" hidden="1">
      <c r="A426"/>
      <c r="B426" t="s">
        <v>288</v>
      </c>
      <c r="C426" t="s">
        <v>47</v>
      </c>
      <c r="D426" t="s">
        <v>47</v>
      </c>
      <c r="E426" s="14">
        <v>7370039</v>
      </c>
      <c r="F426" s="3" t="s">
        <v>333</v>
      </c>
      <c r="G426" s="3"/>
      <c r="H426" s="3">
        <v>0</v>
      </c>
      <c r="I426" s="3"/>
      <c r="J426" s="3">
        <v>100066.3</v>
      </c>
      <c r="K426" s="4"/>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row>
    <row r="427" spans="1:700" hidden="1">
      <c r="A427"/>
      <c r="B427" t="s">
        <v>288</v>
      </c>
      <c r="C427" t="s">
        <v>47</v>
      </c>
      <c r="D427" t="s">
        <v>47</v>
      </c>
      <c r="E427" s="14">
        <v>7370701</v>
      </c>
      <c r="F427" s="3" t="s">
        <v>334</v>
      </c>
      <c r="G427" s="3"/>
      <c r="H427" s="3">
        <v>52408.44</v>
      </c>
      <c r="I427" s="3"/>
      <c r="J427" s="3">
        <v>0</v>
      </c>
      <c r="K427" s="4"/>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row>
    <row r="428" spans="1:700" hidden="1">
      <c r="A428"/>
      <c r="B428" t="s">
        <v>288</v>
      </c>
      <c r="C428" t="s">
        <v>47</v>
      </c>
      <c r="D428" t="s">
        <v>47</v>
      </c>
      <c r="E428" s="14">
        <v>7370701</v>
      </c>
      <c r="F428" s="3" t="s">
        <v>334</v>
      </c>
      <c r="G428" s="3"/>
      <c r="H428" s="3">
        <v>0</v>
      </c>
      <c r="I428" s="3"/>
      <c r="J428" s="3">
        <v>59790.36</v>
      </c>
      <c r="K428" s="4"/>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row>
    <row r="429" spans="1:700">
      <c r="A429"/>
      <c r="B429" t="s">
        <v>288</v>
      </c>
      <c r="C429" t="s">
        <v>53</v>
      </c>
      <c r="D429" t="s">
        <v>53</v>
      </c>
      <c r="E429" s="14">
        <v>7370703</v>
      </c>
      <c r="F429" s="3" t="s">
        <v>519</v>
      </c>
      <c r="G429" s="3"/>
      <c r="H429" s="3">
        <v>480</v>
      </c>
      <c r="I429" s="3"/>
      <c r="J429" s="3">
        <v>480</v>
      </c>
      <c r="K429" s="4"/>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c r="YQ429"/>
      <c r="YR429"/>
      <c r="YS429"/>
      <c r="YT429"/>
      <c r="YU429"/>
      <c r="YV429"/>
      <c r="YW429"/>
      <c r="YX429"/>
      <c r="YY429"/>
      <c r="YZ429"/>
      <c r="ZA429"/>
      <c r="ZB429"/>
      <c r="ZC429"/>
      <c r="ZD429"/>
      <c r="ZE429"/>
      <c r="ZF429"/>
      <c r="ZG429"/>
      <c r="ZH429"/>
      <c r="ZI429"/>
      <c r="ZJ429"/>
      <c r="ZK429"/>
      <c r="ZL429"/>
      <c r="ZM429"/>
      <c r="ZN429"/>
      <c r="ZO429"/>
      <c r="ZP429"/>
      <c r="ZQ429"/>
      <c r="ZR429"/>
      <c r="ZS429"/>
      <c r="ZT429"/>
      <c r="ZU429"/>
      <c r="ZV429"/>
      <c r="ZW429"/>
      <c r="ZX429"/>
    </row>
    <row r="430" spans="1:700" hidden="1">
      <c r="A430"/>
      <c r="B430" t="s">
        <v>288</v>
      </c>
      <c r="C430" t="s">
        <v>47</v>
      </c>
      <c r="D430" t="s">
        <v>47</v>
      </c>
      <c r="E430" s="14">
        <v>7410101</v>
      </c>
      <c r="F430" s="3" t="s">
        <v>335</v>
      </c>
      <c r="G430" s="3"/>
      <c r="H430" s="3">
        <v>45143.5</v>
      </c>
      <c r="I430" s="3"/>
      <c r="J430" s="3">
        <v>0</v>
      </c>
      <c r="K430" s="4"/>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c r="WH430"/>
      <c r="WI430"/>
      <c r="WJ430"/>
      <c r="WK430"/>
      <c r="WL430"/>
      <c r="WM430"/>
      <c r="WN430"/>
      <c r="WO430"/>
      <c r="WP430"/>
      <c r="WQ430"/>
      <c r="WR430"/>
      <c r="WS430"/>
      <c r="WT430"/>
      <c r="WU430"/>
      <c r="WV430"/>
      <c r="WW430"/>
      <c r="WX430"/>
      <c r="WY430"/>
      <c r="WZ430"/>
      <c r="XA430"/>
      <c r="XB430"/>
      <c r="XC430"/>
      <c r="XD430"/>
      <c r="XE430"/>
      <c r="XF430"/>
      <c r="XG430"/>
      <c r="XH430"/>
      <c r="XI430"/>
      <c r="XJ430"/>
      <c r="XK430"/>
      <c r="XL430"/>
      <c r="XM430"/>
      <c r="XN430"/>
      <c r="XO430"/>
      <c r="XP430"/>
      <c r="XQ430"/>
      <c r="XR430"/>
      <c r="XS430"/>
      <c r="XT430"/>
      <c r="XU430"/>
      <c r="XV430"/>
      <c r="XW430"/>
      <c r="XX430"/>
      <c r="XY430"/>
      <c r="XZ430"/>
      <c r="YA430"/>
      <c r="YB430"/>
      <c r="YC430"/>
      <c r="YD430"/>
      <c r="YE430"/>
      <c r="YF430"/>
      <c r="YG430"/>
      <c r="YH430"/>
      <c r="YI430"/>
      <c r="YJ430"/>
      <c r="YK430"/>
      <c r="YL430"/>
      <c r="YM430"/>
      <c r="YN430"/>
      <c r="YO430"/>
      <c r="YP430"/>
      <c r="YQ430"/>
      <c r="YR430"/>
      <c r="YS430"/>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row>
    <row r="431" spans="1:700" hidden="1">
      <c r="A431"/>
      <c r="B431" t="s">
        <v>288</v>
      </c>
      <c r="C431" t="s">
        <v>47</v>
      </c>
      <c r="D431" t="s">
        <v>47</v>
      </c>
      <c r="E431" s="14">
        <v>7410101</v>
      </c>
      <c r="F431" s="3" t="s">
        <v>335</v>
      </c>
      <c r="G431" s="3"/>
      <c r="H431" s="3">
        <v>0</v>
      </c>
      <c r="I431" s="3"/>
      <c r="J431" s="3">
        <v>87346.62</v>
      </c>
      <c r="K431" s="4"/>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row>
    <row r="432" spans="1:700" hidden="1">
      <c r="A432"/>
      <c r="B432" t="s">
        <v>288</v>
      </c>
      <c r="C432" t="s">
        <v>47</v>
      </c>
      <c r="D432" t="s">
        <v>47</v>
      </c>
      <c r="E432" s="14">
        <v>7410102</v>
      </c>
      <c r="F432" s="3" t="s">
        <v>336</v>
      </c>
      <c r="G432" s="3"/>
      <c r="H432" s="3">
        <v>195129.82</v>
      </c>
      <c r="I432" s="3"/>
      <c r="J432" s="3">
        <v>0</v>
      </c>
      <c r="K432" s="4"/>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c r="YO432"/>
      <c r="YP432"/>
      <c r="YQ432"/>
      <c r="YR432"/>
      <c r="YS432"/>
      <c r="YT432"/>
      <c r="YU432"/>
      <c r="YV432"/>
      <c r="YW432"/>
      <c r="YX432"/>
      <c r="YY432"/>
      <c r="YZ432"/>
      <c r="ZA432"/>
      <c r="ZB432"/>
      <c r="ZC432"/>
      <c r="ZD432"/>
      <c r="ZE432"/>
      <c r="ZF432"/>
      <c r="ZG432"/>
      <c r="ZH432"/>
      <c r="ZI432"/>
      <c r="ZJ432"/>
      <c r="ZK432"/>
      <c r="ZL432"/>
      <c r="ZM432"/>
      <c r="ZN432"/>
      <c r="ZO432"/>
      <c r="ZP432"/>
      <c r="ZQ432"/>
      <c r="ZR432"/>
      <c r="ZS432"/>
      <c r="ZT432"/>
      <c r="ZU432"/>
      <c r="ZV432"/>
      <c r="ZW432"/>
      <c r="ZX432"/>
    </row>
    <row r="433" spans="1:700" hidden="1">
      <c r="A433"/>
      <c r="B433" t="s">
        <v>288</v>
      </c>
      <c r="C433" t="s">
        <v>47</v>
      </c>
      <c r="D433" t="s">
        <v>47</v>
      </c>
      <c r="E433" s="14">
        <v>7410102</v>
      </c>
      <c r="F433" s="3" t="s">
        <v>336</v>
      </c>
      <c r="G433" s="3"/>
      <c r="H433" s="3">
        <v>0</v>
      </c>
      <c r="I433" s="3"/>
      <c r="J433" s="3">
        <v>369506.94</v>
      </c>
      <c r="K433" s="4"/>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row>
    <row r="434" spans="1:700" hidden="1">
      <c r="A434"/>
      <c r="B434" t="s">
        <v>288</v>
      </c>
      <c r="C434" t="s">
        <v>47</v>
      </c>
      <c r="D434" t="s">
        <v>47</v>
      </c>
      <c r="E434" s="14">
        <v>7430300</v>
      </c>
      <c r="F434" s="3" t="s">
        <v>337</v>
      </c>
      <c r="G434" s="3"/>
      <c r="H434" s="3">
        <v>1771853.62</v>
      </c>
      <c r="I434" s="3"/>
      <c r="J434" s="3">
        <v>0</v>
      </c>
      <c r="K434" s="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c r="RI434"/>
      <c r="RJ434"/>
      <c r="RK434"/>
      <c r="RL434"/>
      <c r="RM434"/>
      <c r="RN434"/>
      <c r="RO434"/>
      <c r="RP434"/>
      <c r="RQ434"/>
      <c r="RR434"/>
      <c r="RS434"/>
      <c r="RT434"/>
      <c r="RU434"/>
      <c r="RV434"/>
      <c r="RW434"/>
      <c r="RX434"/>
      <c r="RY434"/>
      <c r="RZ434"/>
      <c r="SA434"/>
      <c r="SB434"/>
      <c r="SC434"/>
      <c r="SD434"/>
      <c r="SE434"/>
      <c r="SF434"/>
      <c r="SG434"/>
      <c r="SH434"/>
      <c r="SI434"/>
      <c r="SJ434"/>
      <c r="SK434"/>
      <c r="SL434"/>
      <c r="SM434"/>
      <c r="SN434"/>
      <c r="SO434"/>
      <c r="SP434"/>
      <c r="SQ434"/>
      <c r="SR434"/>
      <c r="SS434"/>
      <c r="ST434"/>
      <c r="SU434"/>
      <c r="SV434"/>
      <c r="SW434"/>
      <c r="SX434"/>
      <c r="SY434"/>
      <c r="SZ434"/>
      <c r="TA434"/>
      <c r="TB434"/>
      <c r="TC434"/>
      <c r="TD434"/>
      <c r="TE434"/>
      <c r="TF434"/>
      <c r="TG434"/>
      <c r="TH434"/>
      <c r="TI434"/>
      <c r="TJ434"/>
      <c r="TK434"/>
      <c r="TL434"/>
      <c r="TM434"/>
      <c r="TN434"/>
      <c r="TO434"/>
      <c r="TP434"/>
      <c r="TQ434"/>
      <c r="TR434"/>
      <c r="TS434"/>
      <c r="TT434"/>
      <c r="TU434"/>
      <c r="TV434"/>
      <c r="TW434"/>
      <c r="TX434"/>
      <c r="TY434"/>
      <c r="TZ434"/>
      <c r="UA434"/>
      <c r="UB434"/>
      <c r="UC434"/>
      <c r="UD434"/>
      <c r="UE434"/>
      <c r="UF434"/>
      <c r="UG434"/>
      <c r="UH434"/>
      <c r="UI434"/>
      <c r="UJ434"/>
      <c r="UK434"/>
      <c r="UL434"/>
      <c r="UM434"/>
      <c r="UN434"/>
      <c r="UO434"/>
      <c r="UP434"/>
      <c r="UQ434"/>
      <c r="UR434"/>
      <c r="US434"/>
      <c r="UT434"/>
      <c r="UU434"/>
      <c r="UV434"/>
      <c r="UW434"/>
      <c r="UX434"/>
      <c r="UY434"/>
      <c r="UZ434"/>
      <c r="VA434"/>
      <c r="VB434"/>
      <c r="VC434"/>
      <c r="VD434"/>
      <c r="VE434"/>
      <c r="VF434"/>
      <c r="VG434"/>
      <c r="VH434"/>
      <c r="VI434"/>
      <c r="VJ434"/>
      <c r="VK434"/>
      <c r="VL434"/>
      <c r="VM434"/>
      <c r="VN434"/>
      <c r="VO434"/>
      <c r="VP434"/>
      <c r="VQ434"/>
      <c r="VR434"/>
      <c r="VS434"/>
      <c r="VT434"/>
      <c r="VU434"/>
      <c r="VV434"/>
      <c r="VW434"/>
      <c r="VX434"/>
      <c r="VY434"/>
      <c r="VZ434"/>
      <c r="WA434"/>
      <c r="WB434"/>
      <c r="WC434"/>
      <c r="WD434"/>
      <c r="WE434"/>
      <c r="WF434"/>
      <c r="WG434"/>
      <c r="WH434"/>
      <c r="WI434"/>
      <c r="WJ434"/>
      <c r="WK434"/>
      <c r="WL434"/>
      <c r="WM434"/>
      <c r="WN434"/>
      <c r="WO434"/>
      <c r="WP434"/>
      <c r="WQ434"/>
      <c r="WR434"/>
      <c r="WS434"/>
      <c r="WT434"/>
      <c r="WU434"/>
      <c r="WV434"/>
      <c r="WW434"/>
      <c r="WX434"/>
      <c r="WY434"/>
      <c r="WZ434"/>
      <c r="XA434"/>
      <c r="XB434"/>
      <c r="XC434"/>
      <c r="XD434"/>
      <c r="XE434"/>
      <c r="XF434"/>
      <c r="XG434"/>
      <c r="XH434"/>
      <c r="XI434"/>
      <c r="XJ434"/>
      <c r="XK434"/>
      <c r="XL434"/>
      <c r="XM434"/>
      <c r="XN434"/>
      <c r="XO434"/>
      <c r="XP434"/>
      <c r="XQ434"/>
      <c r="XR434"/>
      <c r="XS434"/>
      <c r="XT434"/>
      <c r="XU434"/>
      <c r="XV434"/>
      <c r="XW434"/>
      <c r="XX434"/>
      <c r="XY434"/>
      <c r="XZ434"/>
      <c r="YA434"/>
      <c r="YB434"/>
      <c r="YC434"/>
      <c r="YD434"/>
      <c r="YE434"/>
      <c r="YF434"/>
      <c r="YG434"/>
      <c r="YH434"/>
      <c r="YI434"/>
      <c r="YJ434"/>
      <c r="YK434"/>
      <c r="YL434"/>
      <c r="YM434"/>
      <c r="YN434"/>
      <c r="YO434"/>
      <c r="YP434"/>
      <c r="YQ434"/>
      <c r="YR434"/>
      <c r="YS434"/>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row>
    <row r="435" spans="1:700" hidden="1">
      <c r="A435"/>
      <c r="B435" t="s">
        <v>288</v>
      </c>
      <c r="C435" t="s">
        <v>47</v>
      </c>
      <c r="D435" t="s">
        <v>47</v>
      </c>
      <c r="E435" s="14">
        <v>7430300</v>
      </c>
      <c r="F435" s="3" t="s">
        <v>337</v>
      </c>
      <c r="G435" s="3"/>
      <c r="H435" s="3">
        <v>0</v>
      </c>
      <c r="I435" s="3"/>
      <c r="J435" s="3">
        <v>1788556.14</v>
      </c>
      <c r="K435" s="4"/>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c r="ZQ435"/>
      <c r="ZR435"/>
      <c r="ZS435"/>
      <c r="ZT435"/>
      <c r="ZU435"/>
      <c r="ZV435"/>
      <c r="ZW435"/>
      <c r="ZX435"/>
    </row>
    <row r="436" spans="1:700" hidden="1">
      <c r="A436"/>
      <c r="B436" t="s">
        <v>288</v>
      </c>
      <c r="C436" t="s">
        <v>47</v>
      </c>
      <c r="D436" t="s">
        <v>47</v>
      </c>
      <c r="E436" s="14">
        <v>7430301</v>
      </c>
      <c r="F436" s="3" t="s">
        <v>338</v>
      </c>
      <c r="G436" s="3"/>
      <c r="H436" s="3">
        <v>41225.800000000003</v>
      </c>
      <c r="I436" s="3"/>
      <c r="J436" s="3">
        <v>0</v>
      </c>
      <c r="K436" s="4"/>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row>
    <row r="437" spans="1:700" hidden="1">
      <c r="A437"/>
      <c r="B437" t="s">
        <v>288</v>
      </c>
      <c r="C437" t="s">
        <v>47</v>
      </c>
      <c r="D437" t="s">
        <v>47</v>
      </c>
      <c r="E437" s="14">
        <v>7430301</v>
      </c>
      <c r="F437" s="3" t="s">
        <v>338</v>
      </c>
      <c r="G437" s="3"/>
      <c r="H437" s="3">
        <v>0</v>
      </c>
      <c r="I437" s="3"/>
      <c r="J437" s="3">
        <v>41906.92</v>
      </c>
      <c r="K437" s="4"/>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c r="XH437"/>
      <c r="XI437"/>
      <c r="XJ437"/>
      <c r="XK437"/>
      <c r="XL437"/>
      <c r="XM437"/>
      <c r="XN437"/>
      <c r="XO437"/>
      <c r="XP437"/>
      <c r="XQ437"/>
      <c r="XR437"/>
      <c r="XS437"/>
      <c r="XT437"/>
      <c r="XU437"/>
      <c r="XV437"/>
      <c r="XW437"/>
      <c r="XX437"/>
      <c r="XY437"/>
      <c r="XZ437"/>
      <c r="YA437"/>
      <c r="YB437"/>
      <c r="YC437"/>
      <c r="YD437"/>
      <c r="YE437"/>
      <c r="YF437"/>
      <c r="YG437"/>
      <c r="YH437"/>
      <c r="YI437"/>
      <c r="YJ437"/>
      <c r="YK437"/>
      <c r="YL437"/>
      <c r="YM437"/>
      <c r="YN437"/>
      <c r="YO437"/>
      <c r="YP437"/>
      <c r="YQ437"/>
      <c r="YR437"/>
      <c r="YS437"/>
      <c r="YT437"/>
      <c r="YU437"/>
      <c r="YV437"/>
      <c r="YW437"/>
      <c r="YX437"/>
      <c r="YY437"/>
      <c r="YZ437"/>
      <c r="ZA437"/>
      <c r="ZB437"/>
      <c r="ZC437"/>
      <c r="ZD437"/>
      <c r="ZE437"/>
      <c r="ZF437"/>
      <c r="ZG437"/>
      <c r="ZH437"/>
      <c r="ZI437"/>
      <c r="ZJ437"/>
      <c r="ZK437"/>
      <c r="ZL437"/>
      <c r="ZM437"/>
      <c r="ZN437"/>
      <c r="ZO437"/>
      <c r="ZP437"/>
      <c r="ZQ437"/>
      <c r="ZR437"/>
      <c r="ZS437"/>
      <c r="ZT437"/>
      <c r="ZU437"/>
      <c r="ZV437"/>
      <c r="ZW437"/>
      <c r="ZX437"/>
    </row>
    <row r="438" spans="1:700" hidden="1">
      <c r="A438"/>
      <c r="B438" t="s">
        <v>288</v>
      </c>
      <c r="C438" t="s">
        <v>47</v>
      </c>
      <c r="D438" t="s">
        <v>47</v>
      </c>
      <c r="E438" s="14">
        <v>7440400</v>
      </c>
      <c r="F438" s="3" t="s">
        <v>339</v>
      </c>
      <c r="G438" s="3"/>
      <c r="H438" s="3">
        <v>407366.86</v>
      </c>
      <c r="I438" s="3"/>
      <c r="J438" s="3">
        <v>0</v>
      </c>
      <c r="K438" s="4"/>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c r="WH438"/>
      <c r="WI438"/>
      <c r="WJ438"/>
      <c r="WK438"/>
      <c r="WL438"/>
      <c r="WM438"/>
      <c r="WN438"/>
      <c r="WO438"/>
      <c r="WP438"/>
      <c r="WQ438"/>
      <c r="WR438"/>
      <c r="WS438"/>
      <c r="WT438"/>
      <c r="WU438"/>
      <c r="WV438"/>
      <c r="WW438"/>
      <c r="WX438"/>
      <c r="WY438"/>
      <c r="WZ438"/>
      <c r="XA438"/>
      <c r="XB438"/>
      <c r="XC438"/>
      <c r="XD438"/>
      <c r="XE438"/>
      <c r="XF438"/>
      <c r="XG438"/>
      <c r="XH438"/>
      <c r="XI438"/>
      <c r="XJ438"/>
      <c r="XK438"/>
      <c r="XL438"/>
      <c r="XM438"/>
      <c r="XN438"/>
      <c r="XO438"/>
      <c r="XP438"/>
      <c r="XQ438"/>
      <c r="XR438"/>
      <c r="XS438"/>
      <c r="XT438"/>
      <c r="XU438"/>
      <c r="XV438"/>
      <c r="XW438"/>
      <c r="XX438"/>
      <c r="XY438"/>
      <c r="XZ438"/>
      <c r="YA438"/>
      <c r="YB438"/>
      <c r="YC438"/>
      <c r="YD438"/>
      <c r="YE438"/>
      <c r="YF438"/>
      <c r="YG438"/>
      <c r="YH438"/>
      <c r="YI438"/>
      <c r="YJ438"/>
      <c r="YK438"/>
      <c r="YL438"/>
      <c r="YM438"/>
      <c r="YN438"/>
      <c r="YO438"/>
      <c r="YP438"/>
      <c r="YQ438"/>
      <c r="YR438"/>
      <c r="YS438"/>
      <c r="YT438"/>
      <c r="YU438"/>
      <c r="YV438"/>
      <c r="YW438"/>
      <c r="YX438"/>
      <c r="YY438"/>
      <c r="YZ438"/>
      <c r="ZA438"/>
      <c r="ZB438"/>
      <c r="ZC438"/>
      <c r="ZD438"/>
      <c r="ZE438"/>
      <c r="ZF438"/>
      <c r="ZG438"/>
      <c r="ZH438"/>
      <c r="ZI438"/>
      <c r="ZJ438"/>
      <c r="ZK438"/>
      <c r="ZL438"/>
      <c r="ZM438"/>
      <c r="ZN438"/>
      <c r="ZO438"/>
      <c r="ZP438"/>
      <c r="ZQ438"/>
      <c r="ZR438"/>
      <c r="ZS438"/>
      <c r="ZT438"/>
      <c r="ZU438"/>
      <c r="ZV438"/>
      <c r="ZW438"/>
      <c r="ZX438"/>
    </row>
    <row r="439" spans="1:700" hidden="1">
      <c r="A439"/>
      <c r="B439" t="s">
        <v>288</v>
      </c>
      <c r="C439" t="s">
        <v>47</v>
      </c>
      <c r="D439" t="s">
        <v>47</v>
      </c>
      <c r="E439" s="14">
        <v>7440400</v>
      </c>
      <c r="F439" s="3" t="s">
        <v>339</v>
      </c>
      <c r="G439" s="3"/>
      <c r="H439" s="3">
        <v>0</v>
      </c>
      <c r="I439" s="3"/>
      <c r="J439" s="3">
        <v>435659.64</v>
      </c>
      <c r="K439" s="4"/>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c r="YQ439"/>
      <c r="YR439"/>
      <c r="YS439"/>
      <c r="YT439"/>
      <c r="YU439"/>
      <c r="YV439"/>
      <c r="YW439"/>
      <c r="YX439"/>
      <c r="YY439"/>
      <c r="YZ439"/>
      <c r="ZA439"/>
      <c r="ZB439"/>
      <c r="ZC439"/>
      <c r="ZD439"/>
      <c r="ZE439"/>
      <c r="ZF439"/>
      <c r="ZG439"/>
      <c r="ZH439"/>
      <c r="ZI439"/>
      <c r="ZJ439"/>
      <c r="ZK439"/>
      <c r="ZL439"/>
      <c r="ZM439"/>
      <c r="ZN439"/>
      <c r="ZO439"/>
      <c r="ZP439"/>
      <c r="ZQ439"/>
      <c r="ZR439"/>
      <c r="ZS439"/>
      <c r="ZT439"/>
      <c r="ZU439"/>
      <c r="ZV439"/>
      <c r="ZW439"/>
      <c r="ZX439"/>
    </row>
    <row r="440" spans="1:700" hidden="1">
      <c r="A440"/>
      <c r="B440" t="s">
        <v>288</v>
      </c>
      <c r="C440" t="s">
        <v>47</v>
      </c>
      <c r="D440" t="s">
        <v>47</v>
      </c>
      <c r="E440" s="14">
        <v>7460600</v>
      </c>
      <c r="F440" s="3" t="s">
        <v>340</v>
      </c>
      <c r="G440" s="3"/>
      <c r="H440" s="3">
        <v>99132.96</v>
      </c>
      <c r="I440" s="3"/>
      <c r="J440" s="3">
        <v>0</v>
      </c>
      <c r="K440" s="4"/>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c r="YQ440"/>
      <c r="YR440"/>
      <c r="YS440"/>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row>
    <row r="441" spans="1:700" hidden="1">
      <c r="A441"/>
      <c r="B441" t="s">
        <v>288</v>
      </c>
      <c r="C441" t="s">
        <v>47</v>
      </c>
      <c r="D441" t="s">
        <v>47</v>
      </c>
      <c r="E441" s="14">
        <v>7460600</v>
      </c>
      <c r="F441" s="3" t="s">
        <v>340</v>
      </c>
      <c r="G441" s="3"/>
      <c r="H441" s="3">
        <v>0</v>
      </c>
      <c r="I441" s="3"/>
      <c r="J441" s="3">
        <v>120299.12</v>
      </c>
      <c r="K441" s="4"/>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row>
    <row r="442" spans="1:700" hidden="1">
      <c r="A442"/>
      <c r="B442" t="s">
        <v>288</v>
      </c>
      <c r="C442" t="s">
        <v>47</v>
      </c>
      <c r="D442" t="s">
        <v>47</v>
      </c>
      <c r="E442" s="14">
        <v>7460601</v>
      </c>
      <c r="F442" s="3" t="s">
        <v>341</v>
      </c>
      <c r="G442" s="3"/>
      <c r="H442" s="3">
        <v>121107.12</v>
      </c>
      <c r="I442" s="3"/>
      <c r="J442" s="3">
        <v>0</v>
      </c>
      <c r="K442" s="4"/>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row>
    <row r="443" spans="1:700" hidden="1">
      <c r="A443"/>
      <c r="B443" t="s">
        <v>288</v>
      </c>
      <c r="C443" t="s">
        <v>47</v>
      </c>
      <c r="D443" t="s">
        <v>47</v>
      </c>
      <c r="E443" s="14">
        <v>7460601</v>
      </c>
      <c r="F443" s="3" t="s">
        <v>341</v>
      </c>
      <c r="G443" s="3"/>
      <c r="H443" s="3">
        <v>0</v>
      </c>
      <c r="I443" s="3"/>
      <c r="J443" s="3">
        <v>130980.02</v>
      </c>
      <c r="K443" s="4"/>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c r="YO443"/>
      <c r="YP443"/>
      <c r="YQ443"/>
      <c r="YR443"/>
      <c r="YS443"/>
      <c r="YT443"/>
      <c r="YU443"/>
      <c r="YV443"/>
      <c r="YW443"/>
      <c r="YX443"/>
      <c r="YY443"/>
      <c r="YZ443"/>
      <c r="ZA443"/>
      <c r="ZB443"/>
      <c r="ZC443"/>
      <c r="ZD443"/>
      <c r="ZE443"/>
      <c r="ZF443"/>
      <c r="ZG443"/>
      <c r="ZH443"/>
      <c r="ZI443"/>
      <c r="ZJ443"/>
      <c r="ZK443"/>
      <c r="ZL443"/>
      <c r="ZM443"/>
      <c r="ZN443"/>
      <c r="ZO443"/>
      <c r="ZP443"/>
      <c r="ZQ443"/>
      <c r="ZR443"/>
      <c r="ZS443"/>
      <c r="ZT443"/>
      <c r="ZU443"/>
      <c r="ZV443"/>
      <c r="ZW443"/>
      <c r="ZX443"/>
    </row>
    <row r="444" spans="1:700" hidden="1">
      <c r="A444"/>
      <c r="B444" t="s">
        <v>288</v>
      </c>
      <c r="C444" t="s">
        <v>47</v>
      </c>
      <c r="D444" t="s">
        <v>47</v>
      </c>
      <c r="E444" s="14">
        <v>7460602</v>
      </c>
      <c r="F444" s="3" t="s">
        <v>342</v>
      </c>
      <c r="G444" s="3"/>
      <c r="H444" s="3">
        <v>30759.16</v>
      </c>
      <c r="I444" s="3"/>
      <c r="J444" s="3">
        <v>0</v>
      </c>
      <c r="K444" s="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row>
    <row r="445" spans="1:700" hidden="1">
      <c r="A445"/>
      <c r="B445" t="s">
        <v>288</v>
      </c>
      <c r="C445" t="s">
        <v>47</v>
      </c>
      <c r="D445" t="s">
        <v>47</v>
      </c>
      <c r="E445" s="14">
        <v>7460602</v>
      </c>
      <c r="F445" s="3" t="s">
        <v>342</v>
      </c>
      <c r="G445" s="3"/>
      <c r="H445" s="3">
        <v>0</v>
      </c>
      <c r="I445" s="3"/>
      <c r="J445" s="3">
        <v>73412.78</v>
      </c>
      <c r="K445" s="4"/>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c r="WH445"/>
      <c r="WI445"/>
      <c r="WJ445"/>
      <c r="WK445"/>
      <c r="WL445"/>
      <c r="WM445"/>
      <c r="WN445"/>
      <c r="WO445"/>
      <c r="WP445"/>
      <c r="WQ445"/>
      <c r="WR445"/>
      <c r="WS445"/>
      <c r="WT445"/>
      <c r="WU445"/>
      <c r="WV445"/>
      <c r="WW445"/>
      <c r="WX445"/>
      <c r="WY445"/>
      <c r="WZ445"/>
      <c r="XA445"/>
      <c r="XB445"/>
      <c r="XC445"/>
      <c r="XD445"/>
      <c r="XE445"/>
      <c r="XF445"/>
      <c r="XG445"/>
      <c r="XH445"/>
      <c r="XI445"/>
      <c r="XJ445"/>
      <c r="XK445"/>
      <c r="XL445"/>
      <c r="XM445"/>
      <c r="XN445"/>
      <c r="XO445"/>
      <c r="XP445"/>
      <c r="XQ445"/>
      <c r="XR445"/>
      <c r="XS445"/>
      <c r="XT445"/>
      <c r="XU445"/>
      <c r="XV445"/>
      <c r="XW445"/>
      <c r="XX445"/>
      <c r="XY445"/>
      <c r="XZ445"/>
      <c r="YA445"/>
      <c r="YB445"/>
      <c r="YC445"/>
      <c r="YD445"/>
      <c r="YE445"/>
      <c r="YF445"/>
      <c r="YG445"/>
      <c r="YH445"/>
      <c r="YI445"/>
      <c r="YJ445"/>
      <c r="YK445"/>
      <c r="YL445"/>
      <c r="YM445"/>
      <c r="YN445"/>
      <c r="YO445"/>
      <c r="YP445"/>
      <c r="YQ445"/>
      <c r="YR445"/>
      <c r="YS445"/>
      <c r="YT445"/>
      <c r="YU445"/>
      <c r="YV445"/>
      <c r="YW445"/>
      <c r="YX445"/>
      <c r="YY445"/>
      <c r="YZ445"/>
      <c r="ZA445"/>
      <c r="ZB445"/>
      <c r="ZC445"/>
      <c r="ZD445"/>
      <c r="ZE445"/>
      <c r="ZF445"/>
      <c r="ZG445"/>
      <c r="ZH445"/>
      <c r="ZI445"/>
      <c r="ZJ445"/>
      <c r="ZK445"/>
      <c r="ZL445"/>
      <c r="ZM445"/>
      <c r="ZN445"/>
      <c r="ZO445"/>
      <c r="ZP445"/>
      <c r="ZQ445"/>
      <c r="ZR445"/>
      <c r="ZS445"/>
      <c r="ZT445"/>
      <c r="ZU445"/>
      <c r="ZV445"/>
      <c r="ZW445"/>
      <c r="ZX445"/>
    </row>
    <row r="446" spans="1:700" hidden="1">
      <c r="A446"/>
      <c r="B446" t="s">
        <v>288</v>
      </c>
      <c r="C446" t="s">
        <v>47</v>
      </c>
      <c r="D446" t="s">
        <v>47</v>
      </c>
      <c r="E446" s="14">
        <v>7460603</v>
      </c>
      <c r="F446" s="3" t="s">
        <v>343</v>
      </c>
      <c r="G446" s="3"/>
      <c r="H446" s="3">
        <v>23523.96</v>
      </c>
      <c r="I446" s="3"/>
      <c r="J446" s="3">
        <v>0</v>
      </c>
      <c r="K446" s="4"/>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c r="XH446"/>
      <c r="XI446"/>
      <c r="XJ446"/>
      <c r="XK446"/>
      <c r="XL446"/>
      <c r="XM446"/>
      <c r="XN446"/>
      <c r="XO446"/>
      <c r="XP446"/>
      <c r="XQ446"/>
      <c r="XR446"/>
      <c r="XS446"/>
      <c r="XT446"/>
      <c r="XU446"/>
      <c r="XV446"/>
      <c r="XW446"/>
      <c r="XX446"/>
      <c r="XY446"/>
      <c r="XZ446"/>
      <c r="YA446"/>
      <c r="YB446"/>
      <c r="YC446"/>
      <c r="YD446"/>
      <c r="YE446"/>
      <c r="YF446"/>
      <c r="YG446"/>
      <c r="YH446"/>
      <c r="YI446"/>
      <c r="YJ446"/>
      <c r="YK446"/>
      <c r="YL446"/>
      <c r="YM446"/>
      <c r="YN446"/>
      <c r="YO446"/>
      <c r="YP446"/>
      <c r="YQ446"/>
      <c r="YR446"/>
      <c r="YS446"/>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row>
    <row r="447" spans="1:700" hidden="1">
      <c r="A447"/>
      <c r="B447" t="s">
        <v>288</v>
      </c>
      <c r="C447" t="s">
        <v>47</v>
      </c>
      <c r="D447" t="s">
        <v>47</v>
      </c>
      <c r="E447" s="14">
        <v>7460603</v>
      </c>
      <c r="F447" s="3" t="s">
        <v>343</v>
      </c>
      <c r="G447" s="3"/>
      <c r="H447" s="3">
        <v>0</v>
      </c>
      <c r="I447" s="3"/>
      <c r="J447" s="3">
        <v>13075.54</v>
      </c>
      <c r="K447" s="4"/>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c r="YQ447"/>
      <c r="YR447"/>
      <c r="YS447"/>
      <c r="YT447"/>
      <c r="YU447"/>
      <c r="YV447"/>
      <c r="YW447"/>
      <c r="YX447"/>
      <c r="YY447"/>
      <c r="YZ447"/>
      <c r="ZA447"/>
      <c r="ZB447"/>
      <c r="ZC447"/>
      <c r="ZD447"/>
      <c r="ZE447"/>
      <c r="ZF447"/>
      <c r="ZG447"/>
      <c r="ZH447"/>
      <c r="ZI447"/>
      <c r="ZJ447"/>
      <c r="ZK447"/>
      <c r="ZL447"/>
      <c r="ZM447"/>
      <c r="ZN447"/>
      <c r="ZO447"/>
      <c r="ZP447"/>
      <c r="ZQ447"/>
      <c r="ZR447"/>
      <c r="ZS447"/>
      <c r="ZT447"/>
      <c r="ZU447"/>
      <c r="ZV447"/>
      <c r="ZW447"/>
      <c r="ZX447"/>
    </row>
    <row r="448" spans="1:700" hidden="1">
      <c r="A448"/>
      <c r="B448" t="s">
        <v>288</v>
      </c>
      <c r="C448" t="s">
        <v>47</v>
      </c>
      <c r="D448" t="s">
        <v>47</v>
      </c>
      <c r="E448" s="14">
        <v>7460604</v>
      </c>
      <c r="F448" s="3" t="s">
        <v>344</v>
      </c>
      <c r="G448" s="3"/>
      <c r="H448" s="3">
        <v>4337.88</v>
      </c>
      <c r="I448" s="3"/>
      <c r="J448" s="3">
        <v>0</v>
      </c>
      <c r="K448" s="4"/>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c r="YJ448"/>
      <c r="YK448"/>
      <c r="YL448"/>
      <c r="YM448"/>
      <c r="YN448"/>
      <c r="YO448"/>
      <c r="YP448"/>
      <c r="YQ448"/>
      <c r="YR448"/>
      <c r="YS448"/>
      <c r="YT448"/>
      <c r="YU448"/>
      <c r="YV448"/>
      <c r="YW448"/>
      <c r="YX448"/>
      <c r="YY448"/>
      <c r="YZ448"/>
      <c r="ZA448"/>
      <c r="ZB448"/>
      <c r="ZC448"/>
      <c r="ZD448"/>
      <c r="ZE448"/>
      <c r="ZF448"/>
      <c r="ZG448"/>
      <c r="ZH448"/>
      <c r="ZI448"/>
      <c r="ZJ448"/>
      <c r="ZK448"/>
      <c r="ZL448"/>
      <c r="ZM448"/>
      <c r="ZN448"/>
      <c r="ZO448"/>
      <c r="ZP448"/>
      <c r="ZQ448"/>
      <c r="ZR448"/>
      <c r="ZS448"/>
      <c r="ZT448"/>
      <c r="ZU448"/>
      <c r="ZV448"/>
      <c r="ZW448"/>
      <c r="ZX448"/>
    </row>
    <row r="449" spans="1:700" hidden="1">
      <c r="A449"/>
      <c r="B449" t="s">
        <v>288</v>
      </c>
      <c r="C449" t="s">
        <v>47</v>
      </c>
      <c r="D449" t="s">
        <v>47</v>
      </c>
      <c r="E449" s="14">
        <v>7460604</v>
      </c>
      <c r="F449" s="3" t="s">
        <v>344</v>
      </c>
      <c r="G449" s="3"/>
      <c r="H449" s="3">
        <v>0</v>
      </c>
      <c r="I449" s="3"/>
      <c r="J449" s="3">
        <v>10405.799999999999</v>
      </c>
      <c r="K449" s="4"/>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row>
    <row r="450" spans="1:700" hidden="1">
      <c r="A450"/>
      <c r="B450" t="s">
        <v>288</v>
      </c>
      <c r="C450" t="s">
        <v>47</v>
      </c>
      <c r="D450" t="s">
        <v>47</v>
      </c>
      <c r="E450" s="14">
        <v>7460605</v>
      </c>
      <c r="F450" s="3" t="s">
        <v>345</v>
      </c>
      <c r="G450" s="3"/>
      <c r="H450" s="3">
        <v>19168.240000000002</v>
      </c>
      <c r="I450" s="3"/>
      <c r="J450" s="3">
        <v>0</v>
      </c>
      <c r="K450" s="4"/>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row>
    <row r="451" spans="1:700" hidden="1">
      <c r="A451"/>
      <c r="B451" t="s">
        <v>288</v>
      </c>
      <c r="C451" t="s">
        <v>47</v>
      </c>
      <c r="D451" t="s">
        <v>47</v>
      </c>
      <c r="E451" s="14">
        <v>7460605</v>
      </c>
      <c r="F451" s="3" t="s">
        <v>345</v>
      </c>
      <c r="G451" s="3"/>
      <c r="H451" s="3">
        <v>0</v>
      </c>
      <c r="I451" s="3"/>
      <c r="J451" s="3">
        <v>22804.44</v>
      </c>
      <c r="K451" s="4"/>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row>
    <row r="452" spans="1:700" hidden="1">
      <c r="A452"/>
      <c r="B452" t="s">
        <v>288</v>
      </c>
      <c r="C452" t="s">
        <v>47</v>
      </c>
      <c r="D452" t="s">
        <v>47</v>
      </c>
      <c r="E452" s="14">
        <v>7460606</v>
      </c>
      <c r="F452" s="3" t="s">
        <v>346</v>
      </c>
      <c r="G452" s="3"/>
      <c r="H452" s="3">
        <v>163479.57999999999</v>
      </c>
      <c r="I452" s="3"/>
      <c r="J452" s="3">
        <v>0</v>
      </c>
      <c r="K452" s="4"/>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c r="YC452"/>
      <c r="YD452"/>
      <c r="YE452"/>
      <c r="YF452"/>
      <c r="YG452"/>
      <c r="YH452"/>
      <c r="YI452"/>
      <c r="YJ452"/>
      <c r="YK452"/>
      <c r="YL452"/>
      <c r="YM452"/>
      <c r="YN452"/>
      <c r="YO452"/>
      <c r="YP452"/>
      <c r="YQ452"/>
      <c r="YR452"/>
      <c r="YS452"/>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row>
    <row r="453" spans="1:700" hidden="1">
      <c r="A453"/>
      <c r="B453" t="s">
        <v>288</v>
      </c>
      <c r="C453" t="s">
        <v>47</v>
      </c>
      <c r="D453" t="s">
        <v>47</v>
      </c>
      <c r="E453" s="14">
        <v>7460606</v>
      </c>
      <c r="F453" s="3" t="s">
        <v>346</v>
      </c>
      <c r="G453" s="3"/>
      <c r="H453" s="3">
        <v>0</v>
      </c>
      <c r="I453" s="3"/>
      <c r="J453" s="3">
        <v>161865.4</v>
      </c>
      <c r="K453" s="4"/>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c r="WH453"/>
      <c r="WI453"/>
      <c r="WJ453"/>
      <c r="WK453"/>
      <c r="WL453"/>
      <c r="WM453"/>
      <c r="WN453"/>
      <c r="WO453"/>
      <c r="WP453"/>
      <c r="WQ453"/>
      <c r="WR453"/>
      <c r="WS453"/>
      <c r="WT453"/>
      <c r="WU453"/>
      <c r="WV453"/>
      <c r="WW453"/>
      <c r="WX453"/>
      <c r="WY453"/>
      <c r="WZ453"/>
      <c r="XA453"/>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row>
    <row r="454" spans="1:700" hidden="1">
      <c r="A454"/>
      <c r="B454" t="s">
        <v>288</v>
      </c>
      <c r="C454" t="s">
        <v>47</v>
      </c>
      <c r="D454" t="s">
        <v>47</v>
      </c>
      <c r="E454" s="14">
        <v>7480800</v>
      </c>
      <c r="F454" s="3" t="s">
        <v>347</v>
      </c>
      <c r="G454" s="3"/>
      <c r="H454" s="3">
        <v>14757.22</v>
      </c>
      <c r="I454" s="3"/>
      <c r="J454" s="3">
        <v>0</v>
      </c>
      <c r="K454" s="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row>
    <row r="455" spans="1:700" hidden="1">
      <c r="A455"/>
      <c r="B455" t="s">
        <v>288</v>
      </c>
      <c r="C455" t="s">
        <v>47</v>
      </c>
      <c r="D455" t="s">
        <v>47</v>
      </c>
      <c r="E455" s="14">
        <v>7480800</v>
      </c>
      <c r="F455" s="3" t="s">
        <v>347</v>
      </c>
      <c r="G455" s="3"/>
      <c r="H455" s="3">
        <v>0</v>
      </c>
      <c r="I455" s="3"/>
      <c r="J455" s="3">
        <v>10366.9</v>
      </c>
      <c r="K455" s="4"/>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c r="YQ455"/>
      <c r="YR455"/>
      <c r="YS455"/>
      <c r="YT455"/>
      <c r="YU455"/>
      <c r="YV455"/>
      <c r="YW455"/>
      <c r="YX455"/>
      <c r="YY455"/>
      <c r="YZ455"/>
      <c r="ZA455"/>
      <c r="ZB455"/>
      <c r="ZC455"/>
      <c r="ZD455"/>
      <c r="ZE455"/>
      <c r="ZF455"/>
      <c r="ZG455"/>
      <c r="ZH455"/>
      <c r="ZI455"/>
      <c r="ZJ455"/>
      <c r="ZK455"/>
      <c r="ZL455"/>
      <c r="ZM455"/>
      <c r="ZN455"/>
      <c r="ZO455"/>
      <c r="ZP455"/>
      <c r="ZQ455"/>
      <c r="ZR455"/>
      <c r="ZS455"/>
      <c r="ZT455"/>
      <c r="ZU455"/>
      <c r="ZV455"/>
      <c r="ZW455"/>
      <c r="ZX455"/>
    </row>
    <row r="456" spans="1:700" hidden="1">
      <c r="A456"/>
      <c r="B456" t="s">
        <v>288</v>
      </c>
      <c r="C456" t="s">
        <v>47</v>
      </c>
      <c r="D456" t="s">
        <v>47</v>
      </c>
      <c r="E456" s="14">
        <v>7480807</v>
      </c>
      <c r="F456" s="3" t="s">
        <v>348</v>
      </c>
      <c r="G456" s="3"/>
      <c r="H456" s="3">
        <v>34142.5</v>
      </c>
      <c r="I456" s="3"/>
      <c r="J456" s="3">
        <v>0</v>
      </c>
      <c r="K456" s="4"/>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row>
    <row r="457" spans="1:700" hidden="1">
      <c r="A457"/>
      <c r="B457" t="s">
        <v>288</v>
      </c>
      <c r="C457" t="s">
        <v>47</v>
      </c>
      <c r="D457" t="s">
        <v>47</v>
      </c>
      <c r="E457" s="14">
        <v>7480807</v>
      </c>
      <c r="F457" s="3" t="s">
        <v>348</v>
      </c>
      <c r="G457" s="3"/>
      <c r="H457" s="3">
        <v>0</v>
      </c>
      <c r="I457" s="3"/>
      <c r="J457" s="3">
        <v>30035.14</v>
      </c>
      <c r="K457" s="4"/>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row>
    <row r="458" spans="1:700" hidden="1">
      <c r="A458"/>
      <c r="B458" t="s">
        <v>288</v>
      </c>
      <c r="C458" t="s">
        <v>47</v>
      </c>
      <c r="D458" t="s">
        <v>47</v>
      </c>
      <c r="E458" s="14">
        <v>7480808</v>
      </c>
      <c r="F458" s="3" t="s">
        <v>349</v>
      </c>
      <c r="G458" s="3"/>
      <c r="H458" s="3">
        <v>5684.4</v>
      </c>
      <c r="I458" s="3"/>
      <c r="J458" s="3">
        <v>0</v>
      </c>
      <c r="K458" s="4"/>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row>
    <row r="459" spans="1:700" hidden="1">
      <c r="A459"/>
      <c r="B459" t="s">
        <v>288</v>
      </c>
      <c r="C459" t="s">
        <v>47</v>
      </c>
      <c r="D459" t="s">
        <v>47</v>
      </c>
      <c r="E459" s="14">
        <v>7480808</v>
      </c>
      <c r="F459" s="3" t="s">
        <v>349</v>
      </c>
      <c r="G459" s="3"/>
      <c r="H459" s="3">
        <v>0</v>
      </c>
      <c r="I459" s="3"/>
      <c r="J459" s="3">
        <v>7615.46</v>
      </c>
      <c r="K459" s="4"/>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row>
    <row r="460" spans="1:700" hidden="1">
      <c r="A460"/>
      <c r="B460" t="s">
        <v>288</v>
      </c>
      <c r="C460" t="s">
        <v>47</v>
      </c>
      <c r="D460" t="s">
        <v>47</v>
      </c>
      <c r="E460" s="14">
        <v>7480810</v>
      </c>
      <c r="F460" s="3" t="s">
        <v>350</v>
      </c>
      <c r="G460" s="3"/>
      <c r="H460" s="3">
        <v>62558.86</v>
      </c>
      <c r="I460" s="3"/>
      <c r="J460" s="3">
        <v>0</v>
      </c>
      <c r="K460" s="4"/>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row>
    <row r="461" spans="1:700" hidden="1">
      <c r="A461"/>
      <c r="B461" t="s">
        <v>288</v>
      </c>
      <c r="C461" t="s">
        <v>47</v>
      </c>
      <c r="D461" t="s">
        <v>47</v>
      </c>
      <c r="E461" s="14">
        <v>7480810</v>
      </c>
      <c r="F461" s="3" t="s">
        <v>350</v>
      </c>
      <c r="G461" s="3"/>
      <c r="H461" s="3">
        <v>0</v>
      </c>
      <c r="I461" s="3"/>
      <c r="J461" s="3">
        <v>63893.599999999999</v>
      </c>
      <c r="K461" s="4"/>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row>
    <row r="462" spans="1:700" hidden="1">
      <c r="A462"/>
      <c r="B462" t="s">
        <v>288</v>
      </c>
      <c r="C462" t="s">
        <v>47</v>
      </c>
      <c r="D462" t="s">
        <v>47</v>
      </c>
      <c r="E462" s="14">
        <v>7510101</v>
      </c>
      <c r="F462" s="3" t="s">
        <v>351</v>
      </c>
      <c r="G462" s="3"/>
      <c r="H462" s="3">
        <v>155578.26</v>
      </c>
      <c r="I462" s="3"/>
      <c r="J462" s="3">
        <v>0</v>
      </c>
      <c r="K462" s="4"/>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c r="WH462"/>
      <c r="WI462"/>
      <c r="WJ462"/>
      <c r="WK462"/>
      <c r="WL462"/>
      <c r="WM462"/>
      <c r="WN462"/>
      <c r="WO462"/>
      <c r="WP462"/>
      <c r="WQ462"/>
      <c r="WR462"/>
      <c r="WS462"/>
      <c r="WT462"/>
      <c r="WU462"/>
      <c r="WV462"/>
      <c r="WW462"/>
      <c r="WX462"/>
      <c r="WY462"/>
      <c r="WZ462"/>
      <c r="XA462"/>
      <c r="XB462"/>
      <c r="XC462"/>
      <c r="XD462"/>
      <c r="XE462"/>
      <c r="XF462"/>
      <c r="XG462"/>
      <c r="XH462"/>
      <c r="XI462"/>
      <c r="XJ462"/>
      <c r="XK462"/>
      <c r="XL462"/>
      <c r="XM462"/>
      <c r="XN462"/>
      <c r="XO462"/>
      <c r="XP462"/>
      <c r="XQ462"/>
      <c r="XR462"/>
      <c r="XS462"/>
      <c r="XT462"/>
      <c r="XU462"/>
      <c r="XV462"/>
      <c r="XW462"/>
      <c r="XX462"/>
      <c r="XY462"/>
      <c r="XZ462"/>
      <c r="YA462"/>
      <c r="YB462"/>
      <c r="YC462"/>
      <c r="YD462"/>
      <c r="YE462"/>
      <c r="YF462"/>
      <c r="YG462"/>
      <c r="YH462"/>
      <c r="YI462"/>
      <c r="YJ462"/>
      <c r="YK462"/>
      <c r="YL462"/>
      <c r="YM462"/>
      <c r="YN462"/>
      <c r="YO462"/>
      <c r="YP462"/>
      <c r="YQ462"/>
      <c r="YR462"/>
      <c r="YS462"/>
      <c r="YT462"/>
      <c r="YU462"/>
      <c r="YV462"/>
      <c r="YW462"/>
      <c r="YX462"/>
      <c r="YY462"/>
      <c r="YZ462"/>
      <c r="ZA462"/>
      <c r="ZB462"/>
      <c r="ZC462"/>
      <c r="ZD462"/>
      <c r="ZE462"/>
      <c r="ZF462"/>
      <c r="ZG462"/>
      <c r="ZH462"/>
      <c r="ZI462"/>
      <c r="ZJ462"/>
      <c r="ZK462"/>
      <c r="ZL462"/>
      <c r="ZM462"/>
      <c r="ZN462"/>
      <c r="ZO462"/>
      <c r="ZP462"/>
      <c r="ZQ462"/>
      <c r="ZR462"/>
      <c r="ZS462"/>
      <c r="ZT462"/>
      <c r="ZU462"/>
      <c r="ZV462"/>
      <c r="ZW462"/>
      <c r="ZX462"/>
    </row>
    <row r="463" spans="1:700" hidden="1">
      <c r="A463"/>
      <c r="B463" t="s">
        <v>288</v>
      </c>
      <c r="C463" t="s">
        <v>47</v>
      </c>
      <c r="D463" t="s">
        <v>47</v>
      </c>
      <c r="E463" s="14">
        <v>7510101</v>
      </c>
      <c r="F463" s="3" t="s">
        <v>351</v>
      </c>
      <c r="G463" s="3"/>
      <c r="H463" s="3">
        <v>0</v>
      </c>
      <c r="I463" s="3"/>
      <c r="J463" s="3">
        <v>389666.6</v>
      </c>
      <c r="K463" s="4"/>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row>
    <row r="464" spans="1:700" hidden="1">
      <c r="A464"/>
      <c r="B464" t="s">
        <v>288</v>
      </c>
      <c r="C464" t="s">
        <v>47</v>
      </c>
      <c r="D464" t="s">
        <v>47</v>
      </c>
      <c r="E464" s="14">
        <v>7510102</v>
      </c>
      <c r="F464" s="3" t="s">
        <v>352</v>
      </c>
      <c r="G464" s="3"/>
      <c r="H464" s="3">
        <v>147472</v>
      </c>
      <c r="I464" s="3"/>
      <c r="J464" s="3">
        <v>0</v>
      </c>
      <c r="K464" s="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row>
    <row r="465" spans="1:700" hidden="1">
      <c r="A465"/>
      <c r="B465" t="s">
        <v>288</v>
      </c>
      <c r="C465" t="s">
        <v>47</v>
      </c>
      <c r="D465" t="s">
        <v>47</v>
      </c>
      <c r="E465" s="14">
        <v>7510102</v>
      </c>
      <c r="F465" s="3" t="s">
        <v>352</v>
      </c>
      <c r="G465" s="3"/>
      <c r="H465" s="3">
        <v>0</v>
      </c>
      <c r="I465" s="3"/>
      <c r="J465" s="3">
        <v>71552</v>
      </c>
      <c r="K465" s="4"/>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row>
    <row r="466" spans="1:700" hidden="1">
      <c r="A466"/>
      <c r="B466" t="s">
        <v>288</v>
      </c>
      <c r="C466" t="s">
        <v>47</v>
      </c>
      <c r="D466" t="s">
        <v>47</v>
      </c>
      <c r="E466" s="14">
        <v>7510103</v>
      </c>
      <c r="F466" s="3" t="s">
        <v>353</v>
      </c>
      <c r="G466" s="3"/>
      <c r="H466" s="3">
        <v>19034.64</v>
      </c>
      <c r="I466" s="3"/>
      <c r="J466" s="3">
        <v>0</v>
      </c>
      <c r="K466" s="4"/>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row>
    <row r="467" spans="1:700" hidden="1">
      <c r="A467"/>
      <c r="B467" t="s">
        <v>288</v>
      </c>
      <c r="C467" t="s">
        <v>47</v>
      </c>
      <c r="D467" t="s">
        <v>47</v>
      </c>
      <c r="E467" s="14">
        <v>7510103</v>
      </c>
      <c r="F467" s="3" t="s">
        <v>353</v>
      </c>
      <c r="G467" s="3"/>
      <c r="H467" s="3">
        <v>0</v>
      </c>
      <c r="I467" s="3"/>
      <c r="J467" s="3">
        <v>29744.14</v>
      </c>
      <c r="K467" s="4"/>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row>
    <row r="468" spans="1:700" hidden="1">
      <c r="A468"/>
      <c r="B468" t="s">
        <v>288</v>
      </c>
      <c r="C468" t="s">
        <v>47</v>
      </c>
      <c r="D468" t="s">
        <v>47</v>
      </c>
      <c r="E468" s="14">
        <v>7510104</v>
      </c>
      <c r="F468" s="3" t="s">
        <v>354</v>
      </c>
      <c r="G468" s="3"/>
      <c r="H468" s="3">
        <v>18839.18</v>
      </c>
      <c r="I468" s="3"/>
      <c r="J468" s="3">
        <v>0</v>
      </c>
      <c r="K468" s="4"/>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row>
    <row r="469" spans="1:700" hidden="1">
      <c r="A469"/>
      <c r="B469" t="s">
        <v>288</v>
      </c>
      <c r="C469" t="s">
        <v>47</v>
      </c>
      <c r="D469" t="s">
        <v>47</v>
      </c>
      <c r="E469" s="14">
        <v>7510104</v>
      </c>
      <c r="F469" s="3" t="s">
        <v>354</v>
      </c>
      <c r="G469" s="3"/>
      <c r="H469" s="3">
        <v>0</v>
      </c>
      <c r="I469" s="3"/>
      <c r="J469" s="3">
        <v>205483.2</v>
      </c>
      <c r="K469" s="4"/>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c r="ZQ469"/>
      <c r="ZR469"/>
      <c r="ZS469"/>
      <c r="ZT469"/>
      <c r="ZU469"/>
      <c r="ZV469"/>
      <c r="ZW469"/>
      <c r="ZX469"/>
    </row>
    <row r="470" spans="1:700" hidden="1">
      <c r="A470"/>
      <c r="B470" t="s">
        <v>288</v>
      </c>
      <c r="C470" t="s">
        <v>47</v>
      </c>
      <c r="D470" t="s">
        <v>47</v>
      </c>
      <c r="E470" s="14">
        <v>7510105</v>
      </c>
      <c r="F470" s="3" t="s">
        <v>355</v>
      </c>
      <c r="G470" s="3"/>
      <c r="H470" s="3">
        <v>1164130.94</v>
      </c>
      <c r="I470" s="3"/>
      <c r="J470" s="3">
        <v>0</v>
      </c>
      <c r="K470" s="4"/>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c r="YC470"/>
      <c r="YD470"/>
      <c r="YE470"/>
      <c r="YF470"/>
      <c r="YG470"/>
      <c r="YH470"/>
      <c r="YI470"/>
      <c r="YJ470"/>
      <c r="YK470"/>
      <c r="YL470"/>
      <c r="YM470"/>
      <c r="YN470"/>
      <c r="YO470"/>
      <c r="YP470"/>
      <c r="YQ470"/>
      <c r="YR470"/>
      <c r="YS470"/>
      <c r="YT470"/>
      <c r="YU470"/>
      <c r="YV470"/>
      <c r="YW470"/>
      <c r="YX470"/>
      <c r="YY470"/>
      <c r="YZ470"/>
      <c r="ZA470"/>
      <c r="ZB470"/>
      <c r="ZC470"/>
      <c r="ZD470"/>
      <c r="ZE470"/>
      <c r="ZF470"/>
      <c r="ZG470"/>
      <c r="ZH470"/>
      <c r="ZI470"/>
      <c r="ZJ470"/>
      <c r="ZK470"/>
      <c r="ZL470"/>
      <c r="ZM470"/>
      <c r="ZN470"/>
      <c r="ZO470"/>
      <c r="ZP470"/>
      <c r="ZQ470"/>
      <c r="ZR470"/>
      <c r="ZS470"/>
      <c r="ZT470"/>
      <c r="ZU470"/>
      <c r="ZV470"/>
      <c r="ZW470"/>
      <c r="ZX470"/>
    </row>
    <row r="471" spans="1:700" hidden="1">
      <c r="A471"/>
      <c r="B471" t="s">
        <v>288</v>
      </c>
      <c r="C471" t="s">
        <v>47</v>
      </c>
      <c r="D471" t="s">
        <v>47</v>
      </c>
      <c r="E471" s="14">
        <v>7510105</v>
      </c>
      <c r="F471" s="3" t="s">
        <v>355</v>
      </c>
      <c r="G471" s="3"/>
      <c r="H471" s="3">
        <v>0</v>
      </c>
      <c r="I471" s="3"/>
      <c r="J471" s="3">
        <v>1163703.1200000001</v>
      </c>
      <c r="K471" s="4"/>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row>
    <row r="472" spans="1:700" hidden="1">
      <c r="A472"/>
      <c r="B472" t="s">
        <v>288</v>
      </c>
      <c r="C472" t="s">
        <v>47</v>
      </c>
      <c r="D472" t="s">
        <v>47</v>
      </c>
      <c r="E472" s="14">
        <v>7520223</v>
      </c>
      <c r="F472" s="3" t="s">
        <v>356</v>
      </c>
      <c r="G472" s="3"/>
      <c r="H472" s="3">
        <v>936741.68</v>
      </c>
      <c r="I472" s="3"/>
      <c r="J472" s="3">
        <v>0</v>
      </c>
      <c r="K472" s="4"/>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c r="YC472"/>
      <c r="YD472"/>
      <c r="YE472"/>
      <c r="YF472"/>
      <c r="YG472"/>
      <c r="YH472"/>
      <c r="YI472"/>
      <c r="YJ472"/>
      <c r="YK472"/>
      <c r="YL472"/>
      <c r="YM472"/>
      <c r="YN472"/>
      <c r="YO472"/>
      <c r="YP472"/>
      <c r="YQ472"/>
      <c r="YR472"/>
      <c r="YS472"/>
      <c r="YT472"/>
      <c r="YU472"/>
      <c r="YV472"/>
      <c r="YW472"/>
      <c r="YX472"/>
      <c r="YY472"/>
      <c r="YZ472"/>
      <c r="ZA472"/>
      <c r="ZB472"/>
      <c r="ZC472"/>
      <c r="ZD472"/>
      <c r="ZE472"/>
      <c r="ZF472"/>
      <c r="ZG472"/>
      <c r="ZH472"/>
      <c r="ZI472"/>
      <c r="ZJ472"/>
      <c r="ZK472"/>
      <c r="ZL472"/>
      <c r="ZM472"/>
      <c r="ZN472"/>
      <c r="ZO472"/>
      <c r="ZP472"/>
      <c r="ZQ472"/>
      <c r="ZR472"/>
      <c r="ZS472"/>
      <c r="ZT472"/>
      <c r="ZU472"/>
      <c r="ZV472"/>
      <c r="ZW472"/>
      <c r="ZX472"/>
    </row>
    <row r="473" spans="1:700" hidden="1">
      <c r="A473"/>
      <c r="B473" t="s">
        <v>288</v>
      </c>
      <c r="C473" t="s">
        <v>47</v>
      </c>
      <c r="D473" t="s">
        <v>47</v>
      </c>
      <c r="E473" s="14">
        <v>7520223</v>
      </c>
      <c r="F473" s="3" t="s">
        <v>356</v>
      </c>
      <c r="G473" s="3"/>
      <c r="H473" s="3">
        <v>0</v>
      </c>
      <c r="I473" s="3"/>
      <c r="J473" s="3">
        <v>627998.5</v>
      </c>
      <c r="K473" s="4"/>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row>
    <row r="474" spans="1:700" hidden="1">
      <c r="A474"/>
      <c r="B474" t="s">
        <v>288</v>
      </c>
      <c r="C474" t="s">
        <v>47</v>
      </c>
      <c r="D474" t="s">
        <v>47</v>
      </c>
      <c r="E474" s="14">
        <v>7520224</v>
      </c>
      <c r="F474" s="3" t="s">
        <v>357</v>
      </c>
      <c r="G474" s="3"/>
      <c r="H474" s="3">
        <v>24886732.32</v>
      </c>
      <c r="I474" s="3"/>
      <c r="J474" s="3">
        <v>0</v>
      </c>
      <c r="K474" s="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c r="WH474"/>
      <c r="WI474"/>
      <c r="WJ474"/>
      <c r="WK474"/>
      <c r="WL474"/>
      <c r="WM474"/>
      <c r="WN474"/>
      <c r="WO474"/>
      <c r="WP474"/>
      <c r="WQ474"/>
      <c r="WR474"/>
      <c r="WS474"/>
      <c r="WT474"/>
      <c r="WU474"/>
      <c r="WV474"/>
      <c r="WW474"/>
      <c r="WX474"/>
      <c r="WY474"/>
      <c r="WZ474"/>
      <c r="XA474"/>
      <c r="XB474"/>
      <c r="XC474"/>
      <c r="XD474"/>
      <c r="XE474"/>
      <c r="XF474"/>
      <c r="XG474"/>
      <c r="XH474"/>
      <c r="XI474"/>
      <c r="XJ474"/>
      <c r="XK474"/>
      <c r="XL474"/>
      <c r="XM474"/>
      <c r="XN474"/>
      <c r="XO474"/>
      <c r="XP474"/>
      <c r="XQ474"/>
      <c r="XR474"/>
      <c r="XS474"/>
      <c r="XT474"/>
      <c r="XU474"/>
      <c r="XV474"/>
      <c r="XW474"/>
      <c r="XX474"/>
      <c r="XY474"/>
      <c r="XZ474"/>
      <c r="YA474"/>
      <c r="YB474"/>
      <c r="YC474"/>
      <c r="YD474"/>
      <c r="YE474"/>
      <c r="YF474"/>
      <c r="YG474"/>
      <c r="YH474"/>
      <c r="YI474"/>
      <c r="YJ474"/>
      <c r="YK474"/>
      <c r="YL474"/>
      <c r="YM474"/>
      <c r="YN474"/>
      <c r="YO474"/>
      <c r="YP474"/>
      <c r="YQ474"/>
      <c r="YR474"/>
      <c r="YS474"/>
      <c r="YT474"/>
      <c r="YU474"/>
      <c r="YV474"/>
      <c r="YW474"/>
      <c r="YX474"/>
      <c r="YY474"/>
      <c r="YZ474"/>
      <c r="ZA474"/>
      <c r="ZB474"/>
      <c r="ZC474"/>
      <c r="ZD474"/>
      <c r="ZE474"/>
      <c r="ZF474"/>
      <c r="ZG474"/>
      <c r="ZH474"/>
      <c r="ZI474"/>
      <c r="ZJ474"/>
      <c r="ZK474"/>
      <c r="ZL474"/>
      <c r="ZM474"/>
      <c r="ZN474"/>
      <c r="ZO474"/>
      <c r="ZP474"/>
      <c r="ZQ474"/>
      <c r="ZR474"/>
      <c r="ZS474"/>
      <c r="ZT474"/>
      <c r="ZU474"/>
      <c r="ZV474"/>
      <c r="ZW474"/>
      <c r="ZX474"/>
    </row>
    <row r="475" spans="1:700" hidden="1">
      <c r="A475"/>
      <c r="B475" t="s">
        <v>288</v>
      </c>
      <c r="C475" t="s">
        <v>47</v>
      </c>
      <c r="D475" t="s">
        <v>47</v>
      </c>
      <c r="E475" s="14">
        <v>7520224</v>
      </c>
      <c r="F475" s="3" t="s">
        <v>357</v>
      </c>
      <c r="G475" s="3"/>
      <c r="H475" s="3">
        <v>0</v>
      </c>
      <c r="I475" s="3"/>
      <c r="J475" s="3">
        <v>24385347.359999999</v>
      </c>
      <c r="K475" s="4"/>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c r="XH475"/>
      <c r="XI475"/>
      <c r="XJ475"/>
      <c r="XK475"/>
      <c r="XL475"/>
      <c r="XM475"/>
      <c r="XN475"/>
      <c r="XO475"/>
      <c r="XP475"/>
      <c r="XQ475"/>
      <c r="XR475"/>
      <c r="XS475"/>
      <c r="XT475"/>
      <c r="XU475"/>
      <c r="XV475"/>
      <c r="XW475"/>
      <c r="XX475"/>
      <c r="XY475"/>
      <c r="XZ475"/>
      <c r="YA475"/>
      <c r="YB475"/>
      <c r="YC475"/>
      <c r="YD475"/>
      <c r="YE475"/>
      <c r="YF475"/>
      <c r="YG475"/>
      <c r="YH475"/>
      <c r="YI475"/>
      <c r="YJ475"/>
      <c r="YK475"/>
      <c r="YL475"/>
      <c r="YM475"/>
      <c r="YN475"/>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row>
    <row r="476" spans="1:700" hidden="1">
      <c r="A476"/>
      <c r="B476" t="s">
        <v>288</v>
      </c>
      <c r="C476" t="s">
        <v>47</v>
      </c>
      <c r="D476" t="s">
        <v>47</v>
      </c>
      <c r="E476" s="14">
        <v>7520227</v>
      </c>
      <c r="F476" s="3" t="s">
        <v>358</v>
      </c>
      <c r="G476" s="3"/>
      <c r="H476" s="3">
        <v>58098.3</v>
      </c>
      <c r="I476" s="3"/>
      <c r="J476" s="3">
        <v>0</v>
      </c>
      <c r="K476" s="4"/>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row>
    <row r="477" spans="1:700" hidden="1">
      <c r="A477"/>
      <c r="B477" t="s">
        <v>288</v>
      </c>
      <c r="C477" t="s">
        <v>47</v>
      </c>
      <c r="D477" t="s">
        <v>47</v>
      </c>
      <c r="E477" s="14">
        <v>7520227</v>
      </c>
      <c r="F477" s="3" t="s">
        <v>358</v>
      </c>
      <c r="G477" s="3"/>
      <c r="H477" s="3">
        <v>0</v>
      </c>
      <c r="I477" s="3"/>
      <c r="J477" s="3">
        <v>52588.12</v>
      </c>
      <c r="K477" s="4"/>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c r="WH477"/>
      <c r="WI477"/>
      <c r="WJ477"/>
      <c r="WK477"/>
      <c r="WL477"/>
      <c r="WM477"/>
      <c r="WN477"/>
      <c r="WO477"/>
      <c r="WP477"/>
      <c r="WQ477"/>
      <c r="WR477"/>
      <c r="WS477"/>
      <c r="WT477"/>
      <c r="WU477"/>
      <c r="WV477"/>
      <c r="WW477"/>
      <c r="WX477"/>
      <c r="WY477"/>
      <c r="WZ477"/>
      <c r="XA477"/>
      <c r="XB477"/>
      <c r="XC477"/>
      <c r="XD477"/>
      <c r="XE477"/>
      <c r="XF477"/>
      <c r="XG477"/>
      <c r="XH477"/>
      <c r="XI477"/>
      <c r="XJ477"/>
      <c r="XK477"/>
      <c r="XL477"/>
      <c r="XM477"/>
      <c r="XN477"/>
      <c r="XO477"/>
      <c r="XP477"/>
      <c r="XQ477"/>
      <c r="XR477"/>
      <c r="XS477"/>
      <c r="XT477"/>
      <c r="XU477"/>
      <c r="XV477"/>
      <c r="XW477"/>
      <c r="XX477"/>
      <c r="XY477"/>
      <c r="XZ477"/>
      <c r="YA477"/>
      <c r="YB477"/>
      <c r="YC477"/>
      <c r="YD477"/>
      <c r="YE477"/>
      <c r="YF477"/>
      <c r="YG477"/>
      <c r="YH477"/>
      <c r="YI477"/>
      <c r="YJ477"/>
      <c r="YK477"/>
      <c r="YL477"/>
      <c r="YM477"/>
      <c r="YN477"/>
      <c r="YO477"/>
      <c r="YP477"/>
      <c r="YQ477"/>
      <c r="YR477"/>
      <c r="YS477"/>
      <c r="YT477"/>
      <c r="YU477"/>
      <c r="YV477"/>
      <c r="YW477"/>
      <c r="YX477"/>
      <c r="YY477"/>
      <c r="YZ477"/>
      <c r="ZA477"/>
      <c r="ZB477"/>
      <c r="ZC477"/>
      <c r="ZD477"/>
      <c r="ZE477"/>
      <c r="ZF477"/>
      <c r="ZG477"/>
      <c r="ZH477"/>
      <c r="ZI477"/>
      <c r="ZJ477"/>
      <c r="ZK477"/>
      <c r="ZL477"/>
      <c r="ZM477"/>
      <c r="ZN477"/>
      <c r="ZO477"/>
      <c r="ZP477"/>
      <c r="ZQ477"/>
      <c r="ZR477"/>
      <c r="ZS477"/>
      <c r="ZT477"/>
      <c r="ZU477"/>
      <c r="ZV477"/>
      <c r="ZW477"/>
      <c r="ZX477"/>
    </row>
    <row r="478" spans="1:700" hidden="1">
      <c r="A478"/>
      <c r="B478" t="s">
        <v>288</v>
      </c>
      <c r="C478" t="s">
        <v>47</v>
      </c>
      <c r="D478" t="s">
        <v>47</v>
      </c>
      <c r="E478" s="14">
        <v>7520229</v>
      </c>
      <c r="F478" s="3" t="s">
        <v>359</v>
      </c>
      <c r="G478" s="3"/>
      <c r="H478" s="3">
        <v>494057.68</v>
      </c>
      <c r="I478" s="3"/>
      <c r="J478" s="3">
        <v>0</v>
      </c>
      <c r="K478" s="4"/>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c r="ZQ478"/>
      <c r="ZR478"/>
      <c r="ZS478"/>
      <c r="ZT478"/>
      <c r="ZU478"/>
      <c r="ZV478"/>
      <c r="ZW478"/>
      <c r="ZX478"/>
    </row>
    <row r="479" spans="1:700" hidden="1">
      <c r="A479"/>
      <c r="B479" t="s">
        <v>288</v>
      </c>
      <c r="C479" t="s">
        <v>47</v>
      </c>
      <c r="D479" t="s">
        <v>47</v>
      </c>
      <c r="E479" s="14">
        <v>7520229</v>
      </c>
      <c r="F479" s="3" t="s">
        <v>359</v>
      </c>
      <c r="G479" s="3"/>
      <c r="H479" s="3">
        <v>0</v>
      </c>
      <c r="I479" s="3"/>
      <c r="J479" s="3">
        <v>480876.04</v>
      </c>
      <c r="K479" s="4"/>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c r="WH479"/>
      <c r="WI479"/>
      <c r="WJ479"/>
      <c r="WK479"/>
      <c r="WL479"/>
      <c r="WM479"/>
      <c r="WN479"/>
      <c r="WO479"/>
      <c r="WP479"/>
      <c r="WQ479"/>
      <c r="WR479"/>
      <c r="WS479"/>
      <c r="WT479"/>
      <c r="WU479"/>
      <c r="WV479"/>
      <c r="WW479"/>
      <c r="WX479"/>
      <c r="WY479"/>
      <c r="WZ479"/>
      <c r="XA479"/>
      <c r="XB479"/>
      <c r="XC479"/>
      <c r="XD479"/>
      <c r="XE479"/>
      <c r="XF479"/>
      <c r="XG479"/>
      <c r="XH479"/>
      <c r="XI479"/>
      <c r="XJ479"/>
      <c r="XK479"/>
      <c r="XL479"/>
      <c r="XM479"/>
      <c r="XN479"/>
      <c r="XO479"/>
      <c r="XP479"/>
      <c r="XQ479"/>
      <c r="XR479"/>
      <c r="XS479"/>
      <c r="XT479"/>
      <c r="XU479"/>
      <c r="XV479"/>
      <c r="XW479"/>
      <c r="XX479"/>
      <c r="XY479"/>
      <c r="XZ479"/>
      <c r="YA479"/>
      <c r="YB479"/>
      <c r="YC479"/>
      <c r="YD479"/>
      <c r="YE479"/>
      <c r="YF479"/>
      <c r="YG479"/>
      <c r="YH479"/>
      <c r="YI479"/>
      <c r="YJ479"/>
      <c r="YK479"/>
      <c r="YL479"/>
      <c r="YM479"/>
      <c r="YN479"/>
      <c r="YO479"/>
      <c r="YP479"/>
      <c r="YQ479"/>
      <c r="YR479"/>
      <c r="YS479"/>
      <c r="YT479"/>
      <c r="YU479"/>
      <c r="YV479"/>
      <c r="YW479"/>
      <c r="YX479"/>
      <c r="YY479"/>
      <c r="YZ479"/>
      <c r="ZA479"/>
      <c r="ZB479"/>
      <c r="ZC479"/>
      <c r="ZD479"/>
      <c r="ZE479"/>
      <c r="ZF479"/>
      <c r="ZG479"/>
      <c r="ZH479"/>
      <c r="ZI479"/>
      <c r="ZJ479"/>
      <c r="ZK479"/>
      <c r="ZL479"/>
      <c r="ZM479"/>
      <c r="ZN479"/>
      <c r="ZO479"/>
      <c r="ZP479"/>
      <c r="ZQ479"/>
      <c r="ZR479"/>
      <c r="ZS479"/>
      <c r="ZT479"/>
      <c r="ZU479"/>
      <c r="ZV479"/>
      <c r="ZW479"/>
      <c r="ZX479"/>
    </row>
    <row r="480" spans="1:700" hidden="1">
      <c r="A480"/>
      <c r="B480" t="s">
        <v>288</v>
      </c>
      <c r="C480" t="s">
        <v>47</v>
      </c>
      <c r="D480" t="s">
        <v>47</v>
      </c>
      <c r="E480" s="14">
        <v>7520232</v>
      </c>
      <c r="F480" s="3" t="s">
        <v>360</v>
      </c>
      <c r="G480" s="3"/>
      <c r="H480" s="3">
        <v>80666.460000000006</v>
      </c>
      <c r="I480" s="3"/>
      <c r="J480" s="3">
        <v>0</v>
      </c>
      <c r="K480" s="4"/>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row>
    <row r="481" spans="1:700" hidden="1">
      <c r="A481"/>
      <c r="B481" t="s">
        <v>288</v>
      </c>
      <c r="C481" t="s">
        <v>47</v>
      </c>
      <c r="D481" t="s">
        <v>47</v>
      </c>
      <c r="E481" s="14">
        <v>7520232</v>
      </c>
      <c r="F481" s="3" t="s">
        <v>360</v>
      </c>
      <c r="G481" s="3"/>
      <c r="H481" s="3">
        <v>0</v>
      </c>
      <c r="I481" s="3"/>
      <c r="J481" s="3">
        <v>72666.320000000007</v>
      </c>
      <c r="K481" s="4"/>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c r="UC481"/>
      <c r="UD481"/>
      <c r="UE481"/>
      <c r="UF481"/>
      <c r="UG481"/>
      <c r="UH481"/>
      <c r="UI481"/>
      <c r="UJ481"/>
      <c r="UK481"/>
      <c r="UL481"/>
      <c r="UM481"/>
      <c r="UN481"/>
      <c r="UO481"/>
      <c r="UP481"/>
      <c r="UQ481"/>
      <c r="UR481"/>
      <c r="US481"/>
      <c r="UT481"/>
      <c r="UU481"/>
      <c r="UV481"/>
      <c r="UW481"/>
      <c r="UX481"/>
      <c r="UY481"/>
      <c r="UZ481"/>
      <c r="VA481"/>
      <c r="VB481"/>
      <c r="VC481"/>
      <c r="VD481"/>
      <c r="VE481"/>
      <c r="VF481"/>
      <c r="VG481"/>
      <c r="VH481"/>
      <c r="VI481"/>
      <c r="VJ481"/>
      <c r="VK481"/>
      <c r="VL481"/>
      <c r="VM481"/>
      <c r="VN481"/>
      <c r="VO481"/>
      <c r="VP481"/>
      <c r="VQ481"/>
      <c r="VR481"/>
      <c r="VS481"/>
      <c r="VT481"/>
      <c r="VU481"/>
      <c r="VV481"/>
      <c r="VW481"/>
      <c r="VX481"/>
      <c r="VY481"/>
      <c r="VZ481"/>
      <c r="WA481"/>
      <c r="WB481"/>
      <c r="WC481"/>
      <c r="WD481"/>
      <c r="WE481"/>
      <c r="WF481"/>
      <c r="WG481"/>
      <c r="WH481"/>
      <c r="WI481"/>
      <c r="WJ481"/>
      <c r="WK481"/>
      <c r="WL481"/>
      <c r="WM481"/>
      <c r="WN481"/>
      <c r="WO481"/>
      <c r="WP481"/>
      <c r="WQ481"/>
      <c r="WR481"/>
      <c r="WS481"/>
      <c r="WT481"/>
      <c r="WU481"/>
      <c r="WV481"/>
      <c r="WW481"/>
      <c r="WX481"/>
      <c r="WY481"/>
      <c r="WZ481"/>
      <c r="XA481"/>
      <c r="XB481"/>
      <c r="XC481"/>
      <c r="XD481"/>
      <c r="XE481"/>
      <c r="XF481"/>
      <c r="XG481"/>
      <c r="XH481"/>
      <c r="XI481"/>
      <c r="XJ481"/>
      <c r="XK481"/>
      <c r="XL481"/>
      <c r="XM481"/>
      <c r="XN481"/>
      <c r="XO481"/>
      <c r="XP481"/>
      <c r="XQ481"/>
      <c r="XR481"/>
      <c r="XS481"/>
      <c r="XT481"/>
      <c r="XU481"/>
      <c r="XV481"/>
      <c r="XW481"/>
      <c r="XX481"/>
      <c r="XY481"/>
      <c r="XZ481"/>
      <c r="YA481"/>
      <c r="YB481"/>
      <c r="YC481"/>
      <c r="YD481"/>
      <c r="YE481"/>
      <c r="YF481"/>
      <c r="YG481"/>
      <c r="YH481"/>
      <c r="YI481"/>
      <c r="YJ481"/>
      <c r="YK481"/>
      <c r="YL481"/>
      <c r="YM481"/>
      <c r="YN481"/>
      <c r="YO481"/>
      <c r="YP481"/>
      <c r="YQ481"/>
      <c r="YR481"/>
      <c r="YS481"/>
      <c r="YT481"/>
      <c r="YU481"/>
      <c r="YV481"/>
      <c r="YW481"/>
      <c r="YX481"/>
      <c r="YY481"/>
      <c r="YZ481"/>
      <c r="ZA481"/>
      <c r="ZB481"/>
      <c r="ZC481"/>
      <c r="ZD481"/>
      <c r="ZE481"/>
      <c r="ZF481"/>
      <c r="ZG481"/>
      <c r="ZH481"/>
      <c r="ZI481"/>
      <c r="ZJ481"/>
      <c r="ZK481"/>
      <c r="ZL481"/>
      <c r="ZM481"/>
      <c r="ZN481"/>
      <c r="ZO481"/>
      <c r="ZP481"/>
      <c r="ZQ481"/>
      <c r="ZR481"/>
      <c r="ZS481"/>
      <c r="ZT481"/>
      <c r="ZU481"/>
      <c r="ZV481"/>
      <c r="ZW481"/>
      <c r="ZX481"/>
    </row>
    <row r="482" spans="1:700" hidden="1">
      <c r="A482"/>
      <c r="B482" t="s">
        <v>288</v>
      </c>
      <c r="C482" t="s">
        <v>47</v>
      </c>
      <c r="D482" t="s">
        <v>47</v>
      </c>
      <c r="E482" s="14">
        <v>7520233</v>
      </c>
      <c r="F482" s="3" t="s">
        <v>361</v>
      </c>
      <c r="G482" s="3"/>
      <c r="H482" s="3">
        <v>669757.22</v>
      </c>
      <c r="I482" s="3"/>
      <c r="J482" s="3">
        <v>0</v>
      </c>
      <c r="K482" s="4"/>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row>
    <row r="483" spans="1:700" hidden="1">
      <c r="A483"/>
      <c r="B483" t="s">
        <v>288</v>
      </c>
      <c r="C483" t="s">
        <v>47</v>
      </c>
      <c r="D483" t="s">
        <v>47</v>
      </c>
      <c r="E483" s="14">
        <v>7520233</v>
      </c>
      <c r="F483" s="3" t="s">
        <v>361</v>
      </c>
      <c r="G483" s="3"/>
      <c r="H483" s="3">
        <v>0</v>
      </c>
      <c r="I483" s="3"/>
      <c r="J483" s="3">
        <v>757884.78</v>
      </c>
      <c r="K483" s="4"/>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c r="YQ483"/>
      <c r="YR483"/>
      <c r="YS483"/>
      <c r="YT483"/>
      <c r="YU483"/>
      <c r="YV483"/>
      <c r="YW483"/>
      <c r="YX483"/>
      <c r="YY483"/>
      <c r="YZ483"/>
      <c r="ZA483"/>
      <c r="ZB483"/>
      <c r="ZC483"/>
      <c r="ZD483"/>
      <c r="ZE483"/>
      <c r="ZF483"/>
      <c r="ZG483"/>
      <c r="ZH483"/>
      <c r="ZI483"/>
      <c r="ZJ483"/>
      <c r="ZK483"/>
      <c r="ZL483"/>
      <c r="ZM483"/>
      <c r="ZN483"/>
      <c r="ZO483"/>
      <c r="ZP483"/>
      <c r="ZQ483"/>
      <c r="ZR483"/>
      <c r="ZS483"/>
      <c r="ZT483"/>
      <c r="ZU483"/>
      <c r="ZV483"/>
      <c r="ZW483"/>
      <c r="ZX483"/>
    </row>
    <row r="484" spans="1:700" hidden="1">
      <c r="A484"/>
      <c r="B484" t="s">
        <v>288</v>
      </c>
      <c r="C484" t="s">
        <v>47</v>
      </c>
      <c r="D484" t="s">
        <v>47</v>
      </c>
      <c r="E484" s="14">
        <v>7520234</v>
      </c>
      <c r="F484" s="3" t="s">
        <v>362</v>
      </c>
      <c r="G484" s="3"/>
      <c r="H484" s="3">
        <v>499873.04</v>
      </c>
      <c r="I484" s="3"/>
      <c r="J484" s="3">
        <v>0</v>
      </c>
      <c r="K484" s="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row>
    <row r="485" spans="1:700" hidden="1">
      <c r="A485"/>
      <c r="B485" t="s">
        <v>288</v>
      </c>
      <c r="C485" t="s">
        <v>47</v>
      </c>
      <c r="D485" t="s">
        <v>47</v>
      </c>
      <c r="E485" s="14">
        <v>7520234</v>
      </c>
      <c r="F485" s="3" t="s">
        <v>362</v>
      </c>
      <c r="G485" s="3"/>
      <c r="H485" s="3">
        <v>0</v>
      </c>
      <c r="I485" s="3"/>
      <c r="J485" s="3">
        <v>477588</v>
      </c>
      <c r="K485" s="4"/>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c r="XJ485"/>
      <c r="XK485"/>
      <c r="XL485"/>
      <c r="XM485"/>
      <c r="XN485"/>
      <c r="XO485"/>
      <c r="XP485"/>
      <c r="XQ485"/>
      <c r="XR485"/>
      <c r="XS485"/>
      <c r="XT485"/>
      <c r="XU485"/>
      <c r="XV485"/>
      <c r="XW485"/>
      <c r="XX485"/>
      <c r="XY485"/>
      <c r="XZ485"/>
      <c r="YA485"/>
      <c r="YB485"/>
      <c r="YC485"/>
      <c r="YD485"/>
      <c r="YE485"/>
      <c r="YF485"/>
      <c r="YG485"/>
      <c r="YH485"/>
      <c r="YI485"/>
      <c r="YJ485"/>
      <c r="YK485"/>
      <c r="YL485"/>
      <c r="YM485"/>
      <c r="YN485"/>
      <c r="YO485"/>
      <c r="YP485"/>
      <c r="YQ485"/>
      <c r="YR485"/>
      <c r="YS485"/>
      <c r="YT485"/>
      <c r="YU485"/>
      <c r="YV485"/>
      <c r="YW485"/>
      <c r="YX485"/>
      <c r="YY485"/>
      <c r="YZ485"/>
      <c r="ZA485"/>
      <c r="ZB485"/>
      <c r="ZC485"/>
      <c r="ZD485"/>
      <c r="ZE485"/>
      <c r="ZF485"/>
      <c r="ZG485"/>
      <c r="ZH485"/>
      <c r="ZI485"/>
      <c r="ZJ485"/>
      <c r="ZK485"/>
      <c r="ZL485"/>
      <c r="ZM485"/>
      <c r="ZN485"/>
      <c r="ZO485"/>
      <c r="ZP485"/>
      <c r="ZQ485"/>
      <c r="ZR485"/>
      <c r="ZS485"/>
      <c r="ZT485"/>
      <c r="ZU485"/>
      <c r="ZV485"/>
      <c r="ZW485"/>
      <c r="ZX485"/>
    </row>
    <row r="486" spans="1:700" hidden="1">
      <c r="A486"/>
      <c r="B486" t="s">
        <v>288</v>
      </c>
      <c r="C486" t="s">
        <v>47</v>
      </c>
      <c r="D486" t="s">
        <v>47</v>
      </c>
      <c r="E486" s="14">
        <v>7520236</v>
      </c>
      <c r="F486" s="3" t="s">
        <v>363</v>
      </c>
      <c r="G486" s="3"/>
      <c r="H486" s="3">
        <v>163480</v>
      </c>
      <c r="I486" s="3"/>
      <c r="J486" s="3">
        <v>0</v>
      </c>
      <c r="K486" s="4"/>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row>
    <row r="487" spans="1:700" hidden="1">
      <c r="A487"/>
      <c r="B487" t="s">
        <v>288</v>
      </c>
      <c r="C487" t="s">
        <v>47</v>
      </c>
      <c r="D487" t="s">
        <v>47</v>
      </c>
      <c r="E487" s="14">
        <v>7520236</v>
      </c>
      <c r="F487" s="3" t="s">
        <v>363</v>
      </c>
      <c r="G487" s="3"/>
      <c r="H487" s="3">
        <v>0</v>
      </c>
      <c r="I487" s="3"/>
      <c r="J487" s="3">
        <v>901705</v>
      </c>
      <c r="K487" s="4"/>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c r="YC487"/>
      <c r="YD487"/>
      <c r="YE487"/>
      <c r="YF487"/>
      <c r="YG487"/>
      <c r="YH487"/>
      <c r="YI487"/>
      <c r="YJ487"/>
      <c r="YK487"/>
      <c r="YL487"/>
      <c r="YM487"/>
      <c r="YN487"/>
      <c r="YO487"/>
      <c r="YP487"/>
      <c r="YQ487"/>
      <c r="YR487"/>
      <c r="YS487"/>
      <c r="YT487"/>
      <c r="YU487"/>
      <c r="YV487"/>
      <c r="YW487"/>
      <c r="YX487"/>
      <c r="YY487"/>
      <c r="YZ487"/>
      <c r="ZA487"/>
      <c r="ZB487"/>
      <c r="ZC487"/>
      <c r="ZD487"/>
      <c r="ZE487"/>
      <c r="ZF487"/>
      <c r="ZG487"/>
      <c r="ZH487"/>
      <c r="ZI487"/>
      <c r="ZJ487"/>
      <c r="ZK487"/>
      <c r="ZL487"/>
      <c r="ZM487"/>
      <c r="ZN487"/>
      <c r="ZO487"/>
      <c r="ZP487"/>
      <c r="ZQ487"/>
      <c r="ZR487"/>
      <c r="ZS487"/>
      <c r="ZT487"/>
      <c r="ZU487"/>
      <c r="ZV487"/>
      <c r="ZW487"/>
      <c r="ZX487"/>
    </row>
    <row r="488" spans="1:700" hidden="1">
      <c r="A488"/>
      <c r="B488" t="s">
        <v>288</v>
      </c>
      <c r="C488" t="s">
        <v>47</v>
      </c>
      <c r="D488" t="s">
        <v>47</v>
      </c>
      <c r="E488" s="14">
        <v>7520237</v>
      </c>
      <c r="F488" s="3" t="s">
        <v>364</v>
      </c>
      <c r="G488" s="3"/>
      <c r="H488" s="3">
        <v>956534.4</v>
      </c>
      <c r="I488" s="3"/>
      <c r="J488" s="3">
        <v>0</v>
      </c>
      <c r="K488" s="4"/>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c r="XJ488"/>
      <c r="XK488"/>
      <c r="XL488"/>
      <c r="XM488"/>
      <c r="XN488"/>
      <c r="XO488"/>
      <c r="XP488"/>
      <c r="XQ488"/>
      <c r="XR488"/>
      <c r="XS488"/>
      <c r="XT488"/>
      <c r="XU488"/>
      <c r="XV488"/>
      <c r="XW488"/>
      <c r="XX488"/>
      <c r="XY488"/>
      <c r="XZ488"/>
      <c r="YA488"/>
      <c r="YB488"/>
      <c r="YC488"/>
      <c r="YD488"/>
      <c r="YE488"/>
      <c r="YF488"/>
      <c r="YG488"/>
      <c r="YH488"/>
      <c r="YI488"/>
      <c r="YJ488"/>
      <c r="YK488"/>
      <c r="YL488"/>
      <c r="YM488"/>
      <c r="YN488"/>
      <c r="YO488"/>
      <c r="YP488"/>
      <c r="YQ488"/>
      <c r="YR488"/>
      <c r="YS488"/>
      <c r="YT488"/>
      <c r="YU488"/>
      <c r="YV488"/>
      <c r="YW488"/>
      <c r="YX488"/>
      <c r="YY488"/>
      <c r="YZ488"/>
      <c r="ZA488"/>
      <c r="ZB488"/>
      <c r="ZC488"/>
      <c r="ZD488"/>
      <c r="ZE488"/>
      <c r="ZF488"/>
      <c r="ZG488"/>
      <c r="ZH488"/>
      <c r="ZI488"/>
      <c r="ZJ488"/>
      <c r="ZK488"/>
      <c r="ZL488"/>
      <c r="ZM488"/>
      <c r="ZN488"/>
      <c r="ZO488"/>
      <c r="ZP488"/>
      <c r="ZQ488"/>
      <c r="ZR488"/>
      <c r="ZS488"/>
      <c r="ZT488"/>
      <c r="ZU488"/>
      <c r="ZV488"/>
      <c r="ZW488"/>
      <c r="ZX488"/>
    </row>
    <row r="489" spans="1:700" hidden="1">
      <c r="A489"/>
      <c r="B489" t="s">
        <v>288</v>
      </c>
      <c r="C489" t="s">
        <v>47</v>
      </c>
      <c r="D489" t="s">
        <v>47</v>
      </c>
      <c r="E489" s="14">
        <v>7520237</v>
      </c>
      <c r="F489" s="3" t="s">
        <v>364</v>
      </c>
      <c r="G489" s="3"/>
      <c r="H489" s="3">
        <v>0</v>
      </c>
      <c r="I489" s="3"/>
      <c r="J489" s="3">
        <v>849467.2</v>
      </c>
      <c r="K489" s="4"/>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c r="ZQ489"/>
      <c r="ZR489"/>
      <c r="ZS489"/>
      <c r="ZT489"/>
      <c r="ZU489"/>
      <c r="ZV489"/>
      <c r="ZW489"/>
      <c r="ZX489"/>
    </row>
    <row r="490" spans="1:700" hidden="1">
      <c r="A490"/>
      <c r="B490" t="s">
        <v>288</v>
      </c>
      <c r="C490" t="s">
        <v>47</v>
      </c>
      <c r="D490" t="s">
        <v>47</v>
      </c>
      <c r="E490" s="14">
        <v>7520238</v>
      </c>
      <c r="F490" s="3" t="s">
        <v>365</v>
      </c>
      <c r="G490" s="3"/>
      <c r="H490" s="3">
        <v>59325.86</v>
      </c>
      <c r="I490" s="3"/>
      <c r="J490" s="3">
        <v>0</v>
      </c>
      <c r="K490" s="4"/>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c r="SP490"/>
      <c r="SQ490"/>
      <c r="SR490"/>
      <c r="SS490"/>
      <c r="ST490"/>
      <c r="SU490"/>
      <c r="SV490"/>
      <c r="SW490"/>
      <c r="SX490"/>
      <c r="SY490"/>
      <c r="SZ490"/>
      <c r="TA490"/>
      <c r="TB490"/>
      <c r="TC490"/>
      <c r="TD490"/>
      <c r="TE490"/>
      <c r="TF490"/>
      <c r="TG490"/>
      <c r="TH490"/>
      <c r="TI490"/>
      <c r="TJ490"/>
      <c r="TK490"/>
      <c r="TL490"/>
      <c r="TM490"/>
      <c r="TN490"/>
      <c r="TO490"/>
      <c r="TP490"/>
      <c r="TQ490"/>
      <c r="TR490"/>
      <c r="TS490"/>
      <c r="TT490"/>
      <c r="TU490"/>
      <c r="TV490"/>
      <c r="TW490"/>
      <c r="TX490"/>
      <c r="TY490"/>
      <c r="TZ490"/>
      <c r="UA490"/>
      <c r="UB490"/>
      <c r="UC490"/>
      <c r="UD490"/>
      <c r="UE490"/>
      <c r="UF490"/>
      <c r="UG490"/>
      <c r="UH490"/>
      <c r="UI490"/>
      <c r="UJ490"/>
      <c r="UK490"/>
      <c r="UL490"/>
      <c r="UM490"/>
      <c r="UN490"/>
      <c r="UO490"/>
      <c r="UP490"/>
      <c r="UQ490"/>
      <c r="UR490"/>
      <c r="US490"/>
      <c r="UT490"/>
      <c r="UU490"/>
      <c r="UV490"/>
      <c r="UW490"/>
      <c r="UX490"/>
      <c r="UY490"/>
      <c r="UZ490"/>
      <c r="VA490"/>
      <c r="VB490"/>
      <c r="VC490"/>
      <c r="VD490"/>
      <c r="VE490"/>
      <c r="VF490"/>
      <c r="VG490"/>
      <c r="VH490"/>
      <c r="VI490"/>
      <c r="VJ490"/>
      <c r="VK490"/>
      <c r="VL490"/>
      <c r="VM490"/>
      <c r="VN490"/>
      <c r="VO490"/>
      <c r="VP490"/>
      <c r="VQ490"/>
      <c r="VR490"/>
      <c r="VS490"/>
      <c r="VT490"/>
      <c r="VU490"/>
      <c r="VV490"/>
      <c r="VW490"/>
      <c r="VX490"/>
      <c r="VY490"/>
      <c r="VZ490"/>
      <c r="WA490"/>
      <c r="WB490"/>
      <c r="WC490"/>
      <c r="WD490"/>
      <c r="WE490"/>
      <c r="WF490"/>
      <c r="WG490"/>
      <c r="WH490"/>
      <c r="WI490"/>
      <c r="WJ490"/>
      <c r="WK490"/>
      <c r="WL490"/>
      <c r="WM490"/>
      <c r="WN490"/>
      <c r="WO490"/>
      <c r="WP490"/>
      <c r="WQ490"/>
      <c r="WR490"/>
      <c r="WS490"/>
      <c r="WT490"/>
      <c r="WU490"/>
      <c r="WV490"/>
      <c r="WW490"/>
      <c r="WX490"/>
      <c r="WY490"/>
      <c r="WZ490"/>
      <c r="XA490"/>
      <c r="XB490"/>
      <c r="XC490"/>
      <c r="XD490"/>
      <c r="XE490"/>
      <c r="XF490"/>
      <c r="XG490"/>
      <c r="XH490"/>
      <c r="XI490"/>
      <c r="XJ490"/>
      <c r="XK490"/>
      <c r="XL490"/>
      <c r="XM490"/>
      <c r="XN490"/>
      <c r="XO490"/>
      <c r="XP490"/>
      <c r="XQ490"/>
      <c r="XR490"/>
      <c r="XS490"/>
      <c r="XT490"/>
      <c r="XU490"/>
      <c r="XV490"/>
      <c r="XW490"/>
      <c r="XX490"/>
      <c r="XY490"/>
      <c r="XZ490"/>
      <c r="YA490"/>
      <c r="YB490"/>
      <c r="YC490"/>
      <c r="YD490"/>
      <c r="YE490"/>
      <c r="YF490"/>
      <c r="YG490"/>
      <c r="YH490"/>
      <c r="YI490"/>
      <c r="YJ490"/>
      <c r="YK490"/>
      <c r="YL490"/>
      <c r="YM490"/>
      <c r="YN490"/>
      <c r="YO490"/>
      <c r="YP490"/>
      <c r="YQ490"/>
      <c r="YR490"/>
      <c r="YS490"/>
      <c r="YT490"/>
      <c r="YU490"/>
      <c r="YV490"/>
      <c r="YW490"/>
      <c r="YX490"/>
      <c r="YY490"/>
      <c r="YZ490"/>
      <c r="ZA490"/>
      <c r="ZB490"/>
      <c r="ZC490"/>
      <c r="ZD490"/>
      <c r="ZE490"/>
      <c r="ZF490"/>
      <c r="ZG490"/>
      <c r="ZH490"/>
      <c r="ZI490"/>
      <c r="ZJ490"/>
      <c r="ZK490"/>
      <c r="ZL490"/>
      <c r="ZM490"/>
      <c r="ZN490"/>
      <c r="ZO490"/>
      <c r="ZP490"/>
      <c r="ZQ490"/>
      <c r="ZR490"/>
      <c r="ZS490"/>
      <c r="ZT490"/>
      <c r="ZU490"/>
      <c r="ZV490"/>
      <c r="ZW490"/>
      <c r="ZX490"/>
    </row>
    <row r="491" spans="1:700" hidden="1">
      <c r="A491"/>
      <c r="B491" t="s">
        <v>288</v>
      </c>
      <c r="C491" t="s">
        <v>47</v>
      </c>
      <c r="D491" t="s">
        <v>47</v>
      </c>
      <c r="E491" s="14">
        <v>7520238</v>
      </c>
      <c r="F491" s="3" t="s">
        <v>365</v>
      </c>
      <c r="G491" s="3"/>
      <c r="H491" s="3">
        <v>0</v>
      </c>
      <c r="I491" s="3"/>
      <c r="J491" s="3">
        <v>44024.54</v>
      </c>
      <c r="K491" s="4"/>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c r="RZ491"/>
      <c r="SA491"/>
      <c r="SB491"/>
      <c r="SC491"/>
      <c r="SD491"/>
      <c r="SE491"/>
      <c r="SF491"/>
      <c r="SG491"/>
      <c r="SH491"/>
      <c r="SI491"/>
      <c r="SJ491"/>
      <c r="SK491"/>
      <c r="SL491"/>
      <c r="SM491"/>
      <c r="SN491"/>
      <c r="SO491"/>
      <c r="SP491"/>
      <c r="SQ491"/>
      <c r="SR491"/>
      <c r="SS491"/>
      <c r="ST491"/>
      <c r="SU491"/>
      <c r="SV491"/>
      <c r="SW491"/>
      <c r="SX491"/>
      <c r="SY491"/>
      <c r="SZ491"/>
      <c r="TA491"/>
      <c r="TB491"/>
      <c r="TC491"/>
      <c r="TD491"/>
      <c r="TE491"/>
      <c r="TF491"/>
      <c r="TG491"/>
      <c r="TH491"/>
      <c r="TI491"/>
      <c r="TJ491"/>
      <c r="TK491"/>
      <c r="TL491"/>
      <c r="TM491"/>
      <c r="TN491"/>
      <c r="TO491"/>
      <c r="TP491"/>
      <c r="TQ491"/>
      <c r="TR491"/>
      <c r="TS491"/>
      <c r="TT491"/>
      <c r="TU491"/>
      <c r="TV491"/>
      <c r="TW491"/>
      <c r="TX491"/>
      <c r="TY491"/>
      <c r="TZ491"/>
      <c r="UA491"/>
      <c r="UB491"/>
      <c r="UC491"/>
      <c r="UD491"/>
      <c r="UE491"/>
      <c r="UF491"/>
      <c r="UG491"/>
      <c r="UH491"/>
      <c r="UI491"/>
      <c r="UJ491"/>
      <c r="UK491"/>
      <c r="UL491"/>
      <c r="UM491"/>
      <c r="UN491"/>
      <c r="UO491"/>
      <c r="UP491"/>
      <c r="UQ491"/>
      <c r="UR491"/>
      <c r="US491"/>
      <c r="UT491"/>
      <c r="UU491"/>
      <c r="UV491"/>
      <c r="UW491"/>
      <c r="UX491"/>
      <c r="UY491"/>
      <c r="UZ491"/>
      <c r="VA491"/>
      <c r="VB491"/>
      <c r="VC491"/>
      <c r="VD491"/>
      <c r="VE491"/>
      <c r="VF491"/>
      <c r="VG491"/>
      <c r="VH491"/>
      <c r="VI491"/>
      <c r="VJ491"/>
      <c r="VK491"/>
      <c r="VL491"/>
      <c r="VM491"/>
      <c r="VN491"/>
      <c r="VO491"/>
      <c r="VP491"/>
      <c r="VQ491"/>
      <c r="VR491"/>
      <c r="VS491"/>
      <c r="VT491"/>
      <c r="VU491"/>
      <c r="VV491"/>
      <c r="VW491"/>
      <c r="VX491"/>
      <c r="VY491"/>
      <c r="VZ491"/>
      <c r="WA491"/>
      <c r="WB491"/>
      <c r="WC491"/>
      <c r="WD491"/>
      <c r="WE491"/>
      <c r="WF491"/>
      <c r="WG491"/>
      <c r="WH491"/>
      <c r="WI491"/>
      <c r="WJ491"/>
      <c r="WK491"/>
      <c r="WL491"/>
      <c r="WM491"/>
      <c r="WN491"/>
      <c r="WO491"/>
      <c r="WP491"/>
      <c r="WQ491"/>
      <c r="WR491"/>
      <c r="WS491"/>
      <c r="WT491"/>
      <c r="WU491"/>
      <c r="WV491"/>
      <c r="WW491"/>
      <c r="WX491"/>
      <c r="WY491"/>
      <c r="WZ491"/>
      <c r="XA491"/>
      <c r="XB491"/>
      <c r="XC491"/>
      <c r="XD491"/>
      <c r="XE491"/>
      <c r="XF491"/>
      <c r="XG491"/>
      <c r="XH491"/>
      <c r="XI491"/>
      <c r="XJ491"/>
      <c r="XK491"/>
      <c r="XL491"/>
      <c r="XM491"/>
      <c r="XN491"/>
      <c r="XO491"/>
      <c r="XP491"/>
      <c r="XQ491"/>
      <c r="XR491"/>
      <c r="XS491"/>
      <c r="XT491"/>
      <c r="XU491"/>
      <c r="XV491"/>
      <c r="XW491"/>
      <c r="XX491"/>
      <c r="XY491"/>
      <c r="XZ491"/>
      <c r="YA491"/>
      <c r="YB491"/>
      <c r="YC491"/>
      <c r="YD491"/>
      <c r="YE491"/>
      <c r="YF491"/>
      <c r="YG491"/>
      <c r="YH491"/>
      <c r="YI491"/>
      <c r="YJ491"/>
      <c r="YK491"/>
      <c r="YL491"/>
      <c r="YM491"/>
      <c r="YN491"/>
      <c r="YO491"/>
      <c r="YP491"/>
      <c r="YQ491"/>
      <c r="YR491"/>
      <c r="YS491"/>
      <c r="YT491"/>
      <c r="YU491"/>
      <c r="YV491"/>
      <c r="YW491"/>
      <c r="YX491"/>
      <c r="YY491"/>
      <c r="YZ491"/>
      <c r="ZA491"/>
      <c r="ZB491"/>
      <c r="ZC491"/>
      <c r="ZD491"/>
      <c r="ZE491"/>
      <c r="ZF491"/>
      <c r="ZG491"/>
      <c r="ZH491"/>
      <c r="ZI491"/>
      <c r="ZJ491"/>
      <c r="ZK491"/>
      <c r="ZL491"/>
      <c r="ZM491"/>
      <c r="ZN491"/>
      <c r="ZO491"/>
      <c r="ZP491"/>
      <c r="ZQ491"/>
      <c r="ZR491"/>
      <c r="ZS491"/>
      <c r="ZT491"/>
      <c r="ZU491"/>
      <c r="ZV491"/>
      <c r="ZW491"/>
      <c r="ZX491"/>
    </row>
    <row r="492" spans="1:700" hidden="1">
      <c r="A492"/>
      <c r="B492" t="s">
        <v>288</v>
      </c>
      <c r="C492" t="s">
        <v>47</v>
      </c>
      <c r="D492" t="s">
        <v>47</v>
      </c>
      <c r="E492" s="14">
        <v>7520240</v>
      </c>
      <c r="F492" s="3" t="s">
        <v>366</v>
      </c>
      <c r="G492" s="3"/>
      <c r="H492" s="3">
        <v>9894.52</v>
      </c>
      <c r="I492" s="3"/>
      <c r="J492" s="3">
        <v>0</v>
      </c>
      <c r="K492" s="4"/>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c r="WH492"/>
      <c r="WI492"/>
      <c r="WJ492"/>
      <c r="WK492"/>
      <c r="WL492"/>
      <c r="WM492"/>
      <c r="WN492"/>
      <c r="WO492"/>
      <c r="WP492"/>
      <c r="WQ492"/>
      <c r="WR492"/>
      <c r="WS492"/>
      <c r="WT492"/>
      <c r="WU492"/>
      <c r="WV492"/>
      <c r="WW492"/>
      <c r="WX492"/>
      <c r="WY492"/>
      <c r="WZ492"/>
      <c r="XA492"/>
      <c r="XB492"/>
      <c r="XC492"/>
      <c r="XD492"/>
      <c r="XE492"/>
      <c r="XF492"/>
      <c r="XG492"/>
      <c r="XH492"/>
      <c r="XI492"/>
      <c r="XJ492"/>
      <c r="XK492"/>
      <c r="XL492"/>
      <c r="XM492"/>
      <c r="XN492"/>
      <c r="XO492"/>
      <c r="XP492"/>
      <c r="XQ492"/>
      <c r="XR492"/>
      <c r="XS492"/>
      <c r="XT492"/>
      <c r="XU492"/>
      <c r="XV492"/>
      <c r="XW492"/>
      <c r="XX492"/>
      <c r="XY492"/>
      <c r="XZ492"/>
      <c r="YA492"/>
      <c r="YB492"/>
      <c r="YC492"/>
      <c r="YD492"/>
      <c r="YE492"/>
      <c r="YF492"/>
      <c r="YG492"/>
      <c r="YH492"/>
      <c r="YI492"/>
      <c r="YJ492"/>
      <c r="YK492"/>
      <c r="YL492"/>
      <c r="YM492"/>
      <c r="YN492"/>
      <c r="YO492"/>
      <c r="YP492"/>
      <c r="YQ492"/>
      <c r="YR492"/>
      <c r="YS492"/>
      <c r="YT492"/>
      <c r="YU492"/>
      <c r="YV492"/>
      <c r="YW492"/>
      <c r="YX492"/>
      <c r="YY492"/>
      <c r="YZ492"/>
      <c r="ZA492"/>
      <c r="ZB492"/>
      <c r="ZC492"/>
      <c r="ZD492"/>
      <c r="ZE492"/>
      <c r="ZF492"/>
      <c r="ZG492"/>
      <c r="ZH492"/>
      <c r="ZI492"/>
      <c r="ZJ492"/>
      <c r="ZK492"/>
      <c r="ZL492"/>
      <c r="ZM492"/>
      <c r="ZN492"/>
      <c r="ZO492"/>
      <c r="ZP492"/>
      <c r="ZQ492"/>
      <c r="ZR492"/>
      <c r="ZS492"/>
      <c r="ZT492"/>
      <c r="ZU492"/>
      <c r="ZV492"/>
      <c r="ZW492"/>
      <c r="ZX492"/>
    </row>
    <row r="493" spans="1:700" hidden="1">
      <c r="A493"/>
      <c r="B493" t="s">
        <v>288</v>
      </c>
      <c r="C493" t="s">
        <v>47</v>
      </c>
      <c r="D493" t="s">
        <v>47</v>
      </c>
      <c r="E493" s="14">
        <v>7520240</v>
      </c>
      <c r="F493" s="3" t="s">
        <v>366</v>
      </c>
      <c r="G493" s="3"/>
      <c r="H493" s="3">
        <v>0</v>
      </c>
      <c r="I493" s="3"/>
      <c r="J493" s="3">
        <v>10538.4</v>
      </c>
      <c r="K493" s="4"/>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c r="VJ493"/>
      <c r="VK493"/>
      <c r="VL493"/>
      <c r="VM493"/>
      <c r="VN493"/>
      <c r="VO493"/>
      <c r="VP493"/>
      <c r="VQ493"/>
      <c r="VR493"/>
      <c r="VS493"/>
      <c r="VT493"/>
      <c r="VU493"/>
      <c r="VV493"/>
      <c r="VW493"/>
      <c r="VX493"/>
      <c r="VY493"/>
      <c r="VZ493"/>
      <c r="WA493"/>
      <c r="WB493"/>
      <c r="WC493"/>
      <c r="WD493"/>
      <c r="WE493"/>
      <c r="WF493"/>
      <c r="WG493"/>
      <c r="WH493"/>
      <c r="WI493"/>
      <c r="WJ493"/>
      <c r="WK493"/>
      <c r="WL493"/>
      <c r="WM493"/>
      <c r="WN493"/>
      <c r="WO493"/>
      <c r="WP493"/>
      <c r="WQ493"/>
      <c r="WR493"/>
      <c r="WS493"/>
      <c r="WT493"/>
      <c r="WU493"/>
      <c r="WV493"/>
      <c r="WW493"/>
      <c r="WX493"/>
      <c r="WY493"/>
      <c r="WZ493"/>
      <c r="XA493"/>
      <c r="XB493"/>
      <c r="XC493"/>
      <c r="XD493"/>
      <c r="XE493"/>
      <c r="XF493"/>
      <c r="XG493"/>
      <c r="XH493"/>
      <c r="XI493"/>
      <c r="XJ493"/>
      <c r="XK493"/>
      <c r="XL493"/>
      <c r="XM493"/>
      <c r="XN493"/>
      <c r="XO493"/>
      <c r="XP493"/>
      <c r="XQ493"/>
      <c r="XR493"/>
      <c r="XS493"/>
      <c r="XT493"/>
      <c r="XU493"/>
      <c r="XV493"/>
      <c r="XW493"/>
      <c r="XX493"/>
      <c r="XY493"/>
      <c r="XZ493"/>
      <c r="YA493"/>
      <c r="YB493"/>
      <c r="YC493"/>
      <c r="YD493"/>
      <c r="YE493"/>
      <c r="YF493"/>
      <c r="YG493"/>
      <c r="YH493"/>
      <c r="YI493"/>
      <c r="YJ493"/>
      <c r="YK493"/>
      <c r="YL493"/>
      <c r="YM493"/>
      <c r="YN493"/>
      <c r="YO493"/>
      <c r="YP493"/>
      <c r="YQ493"/>
      <c r="YR493"/>
      <c r="YS493"/>
      <c r="YT493"/>
      <c r="YU493"/>
      <c r="YV493"/>
      <c r="YW493"/>
      <c r="YX493"/>
      <c r="YY493"/>
      <c r="YZ493"/>
      <c r="ZA493"/>
      <c r="ZB493"/>
      <c r="ZC493"/>
      <c r="ZD493"/>
      <c r="ZE493"/>
      <c r="ZF493"/>
      <c r="ZG493"/>
      <c r="ZH493"/>
      <c r="ZI493"/>
      <c r="ZJ493"/>
      <c r="ZK493"/>
      <c r="ZL493"/>
      <c r="ZM493"/>
      <c r="ZN493"/>
      <c r="ZO493"/>
      <c r="ZP493"/>
      <c r="ZQ493"/>
      <c r="ZR493"/>
      <c r="ZS493"/>
      <c r="ZT493"/>
      <c r="ZU493"/>
      <c r="ZV493"/>
      <c r="ZW493"/>
      <c r="ZX493"/>
    </row>
    <row r="494" spans="1:700" hidden="1">
      <c r="A494"/>
      <c r="B494" t="s">
        <v>288</v>
      </c>
      <c r="C494" t="s">
        <v>52</v>
      </c>
      <c r="D494" t="s">
        <v>52</v>
      </c>
      <c r="E494" s="14">
        <v>7520244</v>
      </c>
      <c r="F494" s="3" t="s">
        <v>474</v>
      </c>
      <c r="G494" s="3"/>
      <c r="H494" s="3">
        <v>406272.24</v>
      </c>
      <c r="I494" s="3"/>
      <c r="J494" s="3">
        <v>379053.12</v>
      </c>
      <c r="K494" s="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c r="WH494"/>
      <c r="WI494"/>
      <c r="WJ494"/>
      <c r="WK494"/>
      <c r="WL494"/>
      <c r="WM494"/>
      <c r="WN494"/>
      <c r="WO494"/>
      <c r="WP494"/>
      <c r="WQ494"/>
      <c r="WR494"/>
      <c r="WS494"/>
      <c r="WT494"/>
      <c r="WU494"/>
      <c r="WV494"/>
      <c r="WW494"/>
      <c r="WX494"/>
      <c r="WY494"/>
      <c r="WZ494"/>
      <c r="XA494"/>
      <c r="XB494"/>
      <c r="XC494"/>
      <c r="XD494"/>
      <c r="XE494"/>
      <c r="XF494"/>
      <c r="XG494"/>
      <c r="XH494"/>
      <c r="XI494"/>
      <c r="XJ494"/>
      <c r="XK494"/>
      <c r="XL494"/>
      <c r="XM494"/>
      <c r="XN494"/>
      <c r="XO494"/>
      <c r="XP494"/>
      <c r="XQ494"/>
      <c r="XR494"/>
      <c r="XS494"/>
      <c r="XT494"/>
      <c r="XU494"/>
      <c r="XV494"/>
      <c r="XW494"/>
      <c r="XX494"/>
      <c r="XY494"/>
      <c r="XZ494"/>
      <c r="YA494"/>
      <c r="YB494"/>
      <c r="YC494"/>
      <c r="YD494"/>
      <c r="YE494"/>
      <c r="YF494"/>
      <c r="YG494"/>
      <c r="YH494"/>
      <c r="YI494"/>
      <c r="YJ494"/>
      <c r="YK494"/>
      <c r="YL494"/>
      <c r="YM494"/>
      <c r="YN494"/>
      <c r="YO494"/>
      <c r="YP494"/>
      <c r="YQ494"/>
      <c r="YR494"/>
      <c r="YS494"/>
      <c r="YT494"/>
      <c r="YU494"/>
      <c r="YV494"/>
      <c r="YW494"/>
      <c r="YX494"/>
      <c r="YY494"/>
      <c r="YZ494"/>
      <c r="ZA494"/>
      <c r="ZB494"/>
      <c r="ZC494"/>
      <c r="ZD494"/>
      <c r="ZE494"/>
      <c r="ZF494"/>
      <c r="ZG494"/>
      <c r="ZH494"/>
      <c r="ZI494"/>
      <c r="ZJ494"/>
      <c r="ZK494"/>
      <c r="ZL494"/>
      <c r="ZM494"/>
      <c r="ZN494"/>
      <c r="ZO494"/>
      <c r="ZP494"/>
      <c r="ZQ494"/>
      <c r="ZR494"/>
      <c r="ZS494"/>
      <c r="ZT494"/>
      <c r="ZU494"/>
      <c r="ZV494"/>
      <c r="ZW494"/>
      <c r="ZX494"/>
    </row>
    <row r="495" spans="1:700" hidden="1">
      <c r="A495"/>
      <c r="B495" t="s">
        <v>288</v>
      </c>
      <c r="C495" t="s">
        <v>47</v>
      </c>
      <c r="D495" t="s">
        <v>47</v>
      </c>
      <c r="E495" s="14">
        <v>7520246</v>
      </c>
      <c r="F495" s="3" t="s">
        <v>367</v>
      </c>
      <c r="G495" s="3"/>
      <c r="H495" s="3">
        <v>1974511.1</v>
      </c>
      <c r="I495" s="3"/>
      <c r="J495" s="3">
        <v>0</v>
      </c>
      <c r="K495" s="4"/>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c r="WH495"/>
      <c r="WI495"/>
      <c r="WJ495"/>
      <c r="WK495"/>
      <c r="WL495"/>
      <c r="WM495"/>
      <c r="WN495"/>
      <c r="WO495"/>
      <c r="WP495"/>
      <c r="WQ495"/>
      <c r="WR495"/>
      <c r="WS495"/>
      <c r="WT495"/>
      <c r="WU495"/>
      <c r="WV495"/>
      <c r="WW495"/>
      <c r="WX495"/>
      <c r="WY495"/>
      <c r="WZ495"/>
      <c r="XA495"/>
      <c r="XB495"/>
      <c r="XC495"/>
      <c r="XD495"/>
      <c r="XE495"/>
      <c r="XF495"/>
      <c r="XG495"/>
      <c r="XH495"/>
      <c r="XI495"/>
      <c r="XJ495"/>
      <c r="XK495"/>
      <c r="XL495"/>
      <c r="XM495"/>
      <c r="XN495"/>
      <c r="XO495"/>
      <c r="XP495"/>
      <c r="XQ495"/>
      <c r="XR495"/>
      <c r="XS495"/>
      <c r="XT495"/>
      <c r="XU495"/>
      <c r="XV495"/>
      <c r="XW495"/>
      <c r="XX495"/>
      <c r="XY495"/>
      <c r="XZ495"/>
      <c r="YA495"/>
      <c r="YB495"/>
      <c r="YC495"/>
      <c r="YD495"/>
      <c r="YE495"/>
      <c r="YF495"/>
      <c r="YG495"/>
      <c r="YH495"/>
      <c r="YI495"/>
      <c r="YJ495"/>
      <c r="YK495"/>
      <c r="YL495"/>
      <c r="YM495"/>
      <c r="YN495"/>
      <c r="YO495"/>
      <c r="YP495"/>
      <c r="YQ495"/>
      <c r="YR495"/>
      <c r="YS495"/>
      <c r="YT495"/>
      <c r="YU495"/>
      <c r="YV495"/>
      <c r="YW495"/>
      <c r="YX495"/>
      <c r="YY495"/>
      <c r="YZ495"/>
      <c r="ZA495"/>
      <c r="ZB495"/>
      <c r="ZC495"/>
      <c r="ZD495"/>
      <c r="ZE495"/>
      <c r="ZF495"/>
      <c r="ZG495"/>
      <c r="ZH495"/>
      <c r="ZI495"/>
      <c r="ZJ495"/>
      <c r="ZK495"/>
      <c r="ZL495"/>
      <c r="ZM495"/>
      <c r="ZN495"/>
      <c r="ZO495"/>
      <c r="ZP495"/>
      <c r="ZQ495"/>
      <c r="ZR495"/>
      <c r="ZS495"/>
      <c r="ZT495"/>
      <c r="ZU495"/>
      <c r="ZV495"/>
      <c r="ZW495"/>
      <c r="ZX495"/>
    </row>
    <row r="496" spans="1:700" hidden="1">
      <c r="A496"/>
      <c r="B496" t="s">
        <v>288</v>
      </c>
      <c r="C496" t="s">
        <v>47</v>
      </c>
      <c r="D496" t="s">
        <v>47</v>
      </c>
      <c r="E496" s="14">
        <v>7520246</v>
      </c>
      <c r="F496" s="3" t="s">
        <v>367</v>
      </c>
      <c r="G496" s="3"/>
      <c r="H496" s="3">
        <v>0</v>
      </c>
      <c r="I496" s="3"/>
      <c r="J496" s="3">
        <v>1857837.42</v>
      </c>
      <c r="K496" s="4"/>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c r="WH496"/>
      <c r="WI496"/>
      <c r="WJ496"/>
      <c r="WK496"/>
      <c r="WL496"/>
      <c r="WM496"/>
      <c r="WN496"/>
      <c r="WO496"/>
      <c r="WP496"/>
      <c r="WQ496"/>
      <c r="WR496"/>
      <c r="WS496"/>
      <c r="WT496"/>
      <c r="WU496"/>
      <c r="WV496"/>
      <c r="WW496"/>
      <c r="WX496"/>
      <c r="WY496"/>
      <c r="WZ496"/>
      <c r="XA496"/>
      <c r="XB496"/>
      <c r="XC496"/>
      <c r="XD496"/>
      <c r="XE496"/>
      <c r="XF496"/>
      <c r="XG496"/>
      <c r="XH496"/>
      <c r="XI496"/>
      <c r="XJ496"/>
      <c r="XK496"/>
      <c r="XL496"/>
      <c r="XM496"/>
      <c r="XN496"/>
      <c r="XO496"/>
      <c r="XP496"/>
      <c r="XQ496"/>
      <c r="XR496"/>
      <c r="XS496"/>
      <c r="XT496"/>
      <c r="XU496"/>
      <c r="XV496"/>
      <c r="XW496"/>
      <c r="XX496"/>
      <c r="XY496"/>
      <c r="XZ496"/>
      <c r="YA496"/>
      <c r="YB496"/>
      <c r="YC496"/>
      <c r="YD496"/>
      <c r="YE496"/>
      <c r="YF496"/>
      <c r="YG496"/>
      <c r="YH496"/>
      <c r="YI496"/>
      <c r="YJ496"/>
      <c r="YK496"/>
      <c r="YL496"/>
      <c r="YM496"/>
      <c r="YN496"/>
      <c r="YO496"/>
      <c r="YP496"/>
      <c r="YQ496"/>
      <c r="YR496"/>
      <c r="YS496"/>
      <c r="YT496"/>
      <c r="YU496"/>
      <c r="YV496"/>
      <c r="YW496"/>
      <c r="YX496"/>
      <c r="YY496"/>
      <c r="YZ496"/>
      <c r="ZA496"/>
      <c r="ZB496"/>
      <c r="ZC496"/>
      <c r="ZD496"/>
      <c r="ZE496"/>
      <c r="ZF496"/>
      <c r="ZG496"/>
      <c r="ZH496"/>
      <c r="ZI496"/>
      <c r="ZJ496"/>
      <c r="ZK496"/>
      <c r="ZL496"/>
      <c r="ZM496"/>
      <c r="ZN496"/>
      <c r="ZO496"/>
      <c r="ZP496"/>
      <c r="ZQ496"/>
      <c r="ZR496"/>
      <c r="ZS496"/>
      <c r="ZT496"/>
      <c r="ZU496"/>
      <c r="ZV496"/>
      <c r="ZW496"/>
      <c r="ZX496"/>
    </row>
    <row r="497" spans="1:700" hidden="1">
      <c r="A497"/>
      <c r="B497" t="s">
        <v>288</v>
      </c>
      <c r="C497" t="s">
        <v>47</v>
      </c>
      <c r="D497" t="s">
        <v>47</v>
      </c>
      <c r="E497" s="14">
        <v>7520248</v>
      </c>
      <c r="F497" s="3" t="s">
        <v>368</v>
      </c>
      <c r="G497" s="3"/>
      <c r="H497" s="3">
        <v>148250.66</v>
      </c>
      <c r="I497" s="3"/>
      <c r="J497" s="3">
        <v>0</v>
      </c>
      <c r="K497" s="4"/>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c r="RO497"/>
      <c r="RP497"/>
      <c r="RQ497"/>
      <c r="RR497"/>
      <c r="RS497"/>
      <c r="RT497"/>
      <c r="RU497"/>
      <c r="RV497"/>
      <c r="RW497"/>
      <c r="RX497"/>
      <c r="RY497"/>
      <c r="RZ497"/>
      <c r="SA497"/>
      <c r="SB497"/>
      <c r="SC497"/>
      <c r="SD497"/>
      <c r="SE497"/>
      <c r="SF497"/>
      <c r="SG497"/>
      <c r="SH497"/>
      <c r="SI497"/>
      <c r="SJ497"/>
      <c r="SK497"/>
      <c r="SL497"/>
      <c r="SM497"/>
      <c r="SN497"/>
      <c r="SO497"/>
      <c r="SP497"/>
      <c r="SQ497"/>
      <c r="SR497"/>
      <c r="SS497"/>
      <c r="ST497"/>
      <c r="SU497"/>
      <c r="SV497"/>
      <c r="SW497"/>
      <c r="SX497"/>
      <c r="SY497"/>
      <c r="SZ497"/>
      <c r="TA497"/>
      <c r="TB497"/>
      <c r="TC497"/>
      <c r="TD497"/>
      <c r="TE497"/>
      <c r="TF497"/>
      <c r="TG497"/>
      <c r="TH497"/>
      <c r="TI497"/>
      <c r="TJ497"/>
      <c r="TK497"/>
      <c r="TL497"/>
      <c r="TM497"/>
      <c r="TN497"/>
      <c r="TO497"/>
      <c r="TP497"/>
      <c r="TQ497"/>
      <c r="TR497"/>
      <c r="TS497"/>
      <c r="TT497"/>
      <c r="TU497"/>
      <c r="TV497"/>
      <c r="TW497"/>
      <c r="TX497"/>
      <c r="TY497"/>
      <c r="TZ497"/>
      <c r="UA497"/>
      <c r="UB497"/>
      <c r="UC497"/>
      <c r="UD497"/>
      <c r="UE497"/>
      <c r="UF497"/>
      <c r="UG497"/>
      <c r="UH497"/>
      <c r="UI497"/>
      <c r="UJ497"/>
      <c r="UK497"/>
      <c r="UL497"/>
      <c r="UM497"/>
      <c r="UN497"/>
      <c r="UO497"/>
      <c r="UP497"/>
      <c r="UQ497"/>
      <c r="UR497"/>
      <c r="US497"/>
      <c r="UT497"/>
      <c r="UU497"/>
      <c r="UV497"/>
      <c r="UW497"/>
      <c r="UX497"/>
      <c r="UY497"/>
      <c r="UZ497"/>
      <c r="VA497"/>
      <c r="VB497"/>
      <c r="VC497"/>
      <c r="VD497"/>
      <c r="VE497"/>
      <c r="VF497"/>
      <c r="VG497"/>
      <c r="VH497"/>
      <c r="VI497"/>
      <c r="VJ497"/>
      <c r="VK497"/>
      <c r="VL497"/>
      <c r="VM497"/>
      <c r="VN497"/>
      <c r="VO497"/>
      <c r="VP497"/>
      <c r="VQ497"/>
      <c r="VR497"/>
      <c r="VS497"/>
      <c r="VT497"/>
      <c r="VU497"/>
      <c r="VV497"/>
      <c r="VW497"/>
      <c r="VX497"/>
      <c r="VY497"/>
      <c r="VZ497"/>
      <c r="WA497"/>
      <c r="WB497"/>
      <c r="WC497"/>
      <c r="WD497"/>
      <c r="WE497"/>
      <c r="WF497"/>
      <c r="WG497"/>
      <c r="WH497"/>
      <c r="WI497"/>
      <c r="WJ497"/>
      <c r="WK497"/>
      <c r="WL497"/>
      <c r="WM497"/>
      <c r="WN497"/>
      <c r="WO497"/>
      <c r="WP497"/>
      <c r="WQ497"/>
      <c r="WR497"/>
      <c r="WS497"/>
      <c r="WT497"/>
      <c r="WU497"/>
      <c r="WV497"/>
      <c r="WW497"/>
      <c r="WX497"/>
      <c r="WY497"/>
      <c r="WZ497"/>
      <c r="XA497"/>
      <c r="XB497"/>
      <c r="XC497"/>
      <c r="XD497"/>
      <c r="XE497"/>
      <c r="XF497"/>
      <c r="XG497"/>
      <c r="XH497"/>
      <c r="XI497"/>
      <c r="XJ497"/>
      <c r="XK497"/>
      <c r="XL497"/>
      <c r="XM497"/>
      <c r="XN497"/>
      <c r="XO497"/>
      <c r="XP497"/>
      <c r="XQ497"/>
      <c r="XR497"/>
      <c r="XS497"/>
      <c r="XT497"/>
      <c r="XU497"/>
      <c r="XV497"/>
      <c r="XW497"/>
      <c r="XX497"/>
      <c r="XY497"/>
      <c r="XZ497"/>
      <c r="YA497"/>
      <c r="YB497"/>
      <c r="YC497"/>
      <c r="YD497"/>
      <c r="YE497"/>
      <c r="YF497"/>
      <c r="YG497"/>
      <c r="YH497"/>
      <c r="YI497"/>
      <c r="YJ497"/>
      <c r="YK497"/>
      <c r="YL497"/>
      <c r="YM497"/>
      <c r="YN497"/>
      <c r="YO497"/>
      <c r="YP497"/>
      <c r="YQ497"/>
      <c r="YR497"/>
      <c r="YS497"/>
      <c r="YT497"/>
      <c r="YU497"/>
      <c r="YV497"/>
      <c r="YW497"/>
      <c r="YX497"/>
      <c r="YY497"/>
      <c r="YZ497"/>
      <c r="ZA497"/>
      <c r="ZB497"/>
      <c r="ZC497"/>
      <c r="ZD497"/>
      <c r="ZE497"/>
      <c r="ZF497"/>
      <c r="ZG497"/>
      <c r="ZH497"/>
      <c r="ZI497"/>
      <c r="ZJ497"/>
      <c r="ZK497"/>
      <c r="ZL497"/>
      <c r="ZM497"/>
      <c r="ZN497"/>
      <c r="ZO497"/>
      <c r="ZP497"/>
      <c r="ZQ497"/>
      <c r="ZR497"/>
      <c r="ZS497"/>
      <c r="ZT497"/>
      <c r="ZU497"/>
      <c r="ZV497"/>
      <c r="ZW497"/>
      <c r="ZX497"/>
    </row>
    <row r="498" spans="1:700" hidden="1">
      <c r="A498"/>
      <c r="B498" t="s">
        <v>288</v>
      </c>
      <c r="C498" t="s">
        <v>47</v>
      </c>
      <c r="D498" t="s">
        <v>47</v>
      </c>
      <c r="E498" s="14">
        <v>7520248</v>
      </c>
      <c r="F498" s="3" t="s">
        <v>368</v>
      </c>
      <c r="G498" s="3"/>
      <c r="H498" s="3">
        <v>0</v>
      </c>
      <c r="I498" s="3"/>
      <c r="J498" s="3">
        <v>136657.9</v>
      </c>
      <c r="K498" s="4"/>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c r="WH498"/>
      <c r="WI498"/>
      <c r="WJ498"/>
      <c r="WK498"/>
      <c r="WL498"/>
      <c r="WM498"/>
      <c r="WN498"/>
      <c r="WO498"/>
      <c r="WP498"/>
      <c r="WQ498"/>
      <c r="WR498"/>
      <c r="WS498"/>
      <c r="WT498"/>
      <c r="WU498"/>
      <c r="WV498"/>
      <c r="WW498"/>
      <c r="WX498"/>
      <c r="WY498"/>
      <c r="WZ498"/>
      <c r="XA498"/>
      <c r="XB498"/>
      <c r="XC498"/>
      <c r="XD498"/>
      <c r="XE498"/>
      <c r="XF498"/>
      <c r="XG498"/>
      <c r="XH498"/>
      <c r="XI498"/>
      <c r="XJ498"/>
      <c r="XK498"/>
      <c r="XL498"/>
      <c r="XM498"/>
      <c r="XN498"/>
      <c r="XO498"/>
      <c r="XP498"/>
      <c r="XQ498"/>
      <c r="XR498"/>
      <c r="XS498"/>
      <c r="XT498"/>
      <c r="XU498"/>
      <c r="XV498"/>
      <c r="XW498"/>
      <c r="XX498"/>
      <c r="XY498"/>
      <c r="XZ498"/>
      <c r="YA498"/>
      <c r="YB498"/>
      <c r="YC498"/>
      <c r="YD498"/>
      <c r="YE498"/>
      <c r="YF498"/>
      <c r="YG498"/>
      <c r="YH498"/>
      <c r="YI498"/>
      <c r="YJ498"/>
      <c r="YK498"/>
      <c r="YL498"/>
      <c r="YM498"/>
      <c r="YN498"/>
      <c r="YO498"/>
      <c r="YP498"/>
      <c r="YQ498"/>
      <c r="YR498"/>
      <c r="YS498"/>
      <c r="YT498"/>
      <c r="YU498"/>
      <c r="YV498"/>
      <c r="YW498"/>
      <c r="YX498"/>
      <c r="YY498"/>
      <c r="YZ498"/>
      <c r="ZA498"/>
      <c r="ZB498"/>
      <c r="ZC498"/>
      <c r="ZD498"/>
      <c r="ZE498"/>
      <c r="ZF498"/>
      <c r="ZG498"/>
      <c r="ZH498"/>
      <c r="ZI498"/>
      <c r="ZJ498"/>
      <c r="ZK498"/>
      <c r="ZL498"/>
      <c r="ZM498"/>
      <c r="ZN498"/>
      <c r="ZO498"/>
      <c r="ZP498"/>
      <c r="ZQ498"/>
      <c r="ZR498"/>
      <c r="ZS498"/>
      <c r="ZT498"/>
      <c r="ZU498"/>
      <c r="ZV498"/>
      <c r="ZW498"/>
      <c r="ZX498"/>
    </row>
    <row r="499" spans="1:700" hidden="1">
      <c r="A499"/>
      <c r="B499" t="s">
        <v>288</v>
      </c>
      <c r="C499" t="s">
        <v>47</v>
      </c>
      <c r="D499" t="s">
        <v>47</v>
      </c>
      <c r="E499" s="14">
        <v>7520249</v>
      </c>
      <c r="F499" s="3" t="s">
        <v>369</v>
      </c>
      <c r="G499" s="3"/>
      <c r="H499" s="3">
        <v>5199962.9800000004</v>
      </c>
      <c r="I499" s="3"/>
      <c r="J499" s="3">
        <v>0</v>
      </c>
      <c r="K499" s="4"/>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c r="WH499"/>
      <c r="WI499"/>
      <c r="WJ499"/>
      <c r="WK499"/>
      <c r="WL499"/>
      <c r="WM499"/>
      <c r="WN499"/>
      <c r="WO499"/>
      <c r="WP499"/>
      <c r="WQ499"/>
      <c r="WR499"/>
      <c r="WS499"/>
      <c r="WT499"/>
      <c r="WU499"/>
      <c r="WV499"/>
      <c r="WW499"/>
      <c r="WX499"/>
      <c r="WY499"/>
      <c r="WZ499"/>
      <c r="XA499"/>
      <c r="XB499"/>
      <c r="XC499"/>
      <c r="XD499"/>
      <c r="XE499"/>
      <c r="XF499"/>
      <c r="XG499"/>
      <c r="XH499"/>
      <c r="XI499"/>
      <c r="XJ499"/>
      <c r="XK499"/>
      <c r="XL499"/>
      <c r="XM499"/>
      <c r="XN499"/>
      <c r="XO499"/>
      <c r="XP499"/>
      <c r="XQ499"/>
      <c r="XR499"/>
      <c r="XS499"/>
      <c r="XT499"/>
      <c r="XU499"/>
      <c r="XV499"/>
      <c r="XW499"/>
      <c r="XX499"/>
      <c r="XY499"/>
      <c r="XZ499"/>
      <c r="YA499"/>
      <c r="YB499"/>
      <c r="YC499"/>
      <c r="YD499"/>
      <c r="YE499"/>
      <c r="YF499"/>
      <c r="YG499"/>
      <c r="YH499"/>
      <c r="YI499"/>
      <c r="YJ499"/>
      <c r="YK499"/>
      <c r="YL499"/>
      <c r="YM499"/>
      <c r="YN499"/>
      <c r="YO499"/>
      <c r="YP499"/>
      <c r="YQ499"/>
      <c r="YR499"/>
      <c r="YS499"/>
      <c r="YT499"/>
      <c r="YU499"/>
      <c r="YV499"/>
      <c r="YW499"/>
      <c r="YX499"/>
      <c r="YY499"/>
      <c r="YZ499"/>
      <c r="ZA499"/>
      <c r="ZB499"/>
      <c r="ZC499"/>
      <c r="ZD499"/>
      <c r="ZE499"/>
      <c r="ZF499"/>
      <c r="ZG499"/>
      <c r="ZH499"/>
      <c r="ZI499"/>
      <c r="ZJ499"/>
      <c r="ZK499"/>
      <c r="ZL499"/>
      <c r="ZM499"/>
      <c r="ZN499"/>
      <c r="ZO499"/>
      <c r="ZP499"/>
      <c r="ZQ499"/>
      <c r="ZR499"/>
      <c r="ZS499"/>
      <c r="ZT499"/>
      <c r="ZU499"/>
      <c r="ZV499"/>
      <c r="ZW499"/>
      <c r="ZX499"/>
    </row>
    <row r="500" spans="1:700" hidden="1">
      <c r="A500"/>
      <c r="B500" t="s">
        <v>288</v>
      </c>
      <c r="C500" t="s">
        <v>47</v>
      </c>
      <c r="D500" t="s">
        <v>47</v>
      </c>
      <c r="E500" s="14">
        <v>7520249</v>
      </c>
      <c r="F500" s="3" t="s">
        <v>369</v>
      </c>
      <c r="G500" s="3"/>
      <c r="H500" s="3">
        <v>0</v>
      </c>
      <c r="I500" s="3"/>
      <c r="J500" s="3">
        <v>5239659.62</v>
      </c>
      <c r="K500" s="4"/>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c r="RO500"/>
      <c r="RP500"/>
      <c r="RQ500"/>
      <c r="RR500"/>
      <c r="RS500"/>
      <c r="RT500"/>
      <c r="RU500"/>
      <c r="RV500"/>
      <c r="RW500"/>
      <c r="RX500"/>
      <c r="RY500"/>
      <c r="RZ500"/>
      <c r="SA500"/>
      <c r="SB500"/>
      <c r="SC500"/>
      <c r="SD500"/>
      <c r="SE500"/>
      <c r="SF500"/>
      <c r="SG500"/>
      <c r="SH500"/>
      <c r="SI500"/>
      <c r="SJ500"/>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c r="WH500"/>
      <c r="WI500"/>
      <c r="WJ500"/>
      <c r="WK500"/>
      <c r="WL500"/>
      <c r="WM500"/>
      <c r="WN500"/>
      <c r="WO500"/>
      <c r="WP500"/>
      <c r="WQ500"/>
      <c r="WR500"/>
      <c r="WS500"/>
      <c r="WT500"/>
      <c r="WU500"/>
      <c r="WV500"/>
      <c r="WW500"/>
      <c r="WX500"/>
      <c r="WY500"/>
      <c r="WZ500"/>
      <c r="XA500"/>
      <c r="XB500"/>
      <c r="XC500"/>
      <c r="XD500"/>
      <c r="XE500"/>
      <c r="XF500"/>
      <c r="XG500"/>
      <c r="XH500"/>
      <c r="XI500"/>
      <c r="XJ500"/>
      <c r="XK500"/>
      <c r="XL500"/>
      <c r="XM500"/>
      <c r="XN500"/>
      <c r="XO500"/>
      <c r="XP500"/>
      <c r="XQ500"/>
      <c r="XR500"/>
      <c r="XS500"/>
      <c r="XT500"/>
      <c r="XU500"/>
      <c r="XV500"/>
      <c r="XW500"/>
      <c r="XX500"/>
      <c r="XY500"/>
      <c r="XZ500"/>
      <c r="YA500"/>
      <c r="YB500"/>
      <c r="YC500"/>
      <c r="YD500"/>
      <c r="YE500"/>
      <c r="YF500"/>
      <c r="YG500"/>
      <c r="YH500"/>
      <c r="YI500"/>
      <c r="YJ500"/>
      <c r="YK500"/>
      <c r="YL500"/>
      <c r="YM500"/>
      <c r="YN500"/>
      <c r="YO500"/>
      <c r="YP500"/>
      <c r="YQ500"/>
      <c r="YR500"/>
      <c r="YS500"/>
      <c r="YT500"/>
      <c r="YU500"/>
      <c r="YV500"/>
      <c r="YW500"/>
      <c r="YX500"/>
      <c r="YY500"/>
      <c r="YZ500"/>
      <c r="ZA500"/>
      <c r="ZB500"/>
      <c r="ZC500"/>
      <c r="ZD500"/>
      <c r="ZE500"/>
      <c r="ZF500"/>
      <c r="ZG500"/>
      <c r="ZH500"/>
      <c r="ZI500"/>
      <c r="ZJ500"/>
      <c r="ZK500"/>
      <c r="ZL500"/>
      <c r="ZM500"/>
      <c r="ZN500"/>
      <c r="ZO500"/>
      <c r="ZP500"/>
      <c r="ZQ500"/>
      <c r="ZR500"/>
      <c r="ZS500"/>
      <c r="ZT500"/>
      <c r="ZU500"/>
      <c r="ZV500"/>
      <c r="ZW500"/>
      <c r="ZX500"/>
    </row>
    <row r="501" spans="1:700" hidden="1">
      <c r="A501"/>
      <c r="B501" t="s">
        <v>288</v>
      </c>
      <c r="C501" t="s">
        <v>47</v>
      </c>
      <c r="D501" t="s">
        <v>47</v>
      </c>
      <c r="E501" s="14">
        <v>7520250</v>
      </c>
      <c r="F501" s="3" t="s">
        <v>370</v>
      </c>
      <c r="G501" s="3"/>
      <c r="H501" s="3">
        <v>2230033.94</v>
      </c>
      <c r="I501" s="3"/>
      <c r="J501" s="3">
        <v>0</v>
      </c>
      <c r="K501" s="4"/>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c r="VH501"/>
      <c r="VI501"/>
      <c r="VJ501"/>
      <c r="VK501"/>
      <c r="VL501"/>
      <c r="VM501"/>
      <c r="VN501"/>
      <c r="VO501"/>
      <c r="VP501"/>
      <c r="VQ501"/>
      <c r="VR501"/>
      <c r="VS501"/>
      <c r="VT501"/>
      <c r="VU501"/>
      <c r="VV501"/>
      <c r="VW501"/>
      <c r="VX501"/>
      <c r="VY501"/>
      <c r="VZ501"/>
      <c r="WA501"/>
      <c r="WB501"/>
      <c r="WC501"/>
      <c r="WD501"/>
      <c r="WE501"/>
      <c r="WF501"/>
      <c r="WG501"/>
      <c r="WH501"/>
      <c r="WI501"/>
      <c r="WJ501"/>
      <c r="WK501"/>
      <c r="WL501"/>
      <c r="WM501"/>
      <c r="WN501"/>
      <c r="WO501"/>
      <c r="WP501"/>
      <c r="WQ501"/>
      <c r="WR501"/>
      <c r="WS501"/>
      <c r="WT501"/>
      <c r="WU501"/>
      <c r="WV501"/>
      <c r="WW501"/>
      <c r="WX501"/>
      <c r="WY501"/>
      <c r="WZ501"/>
      <c r="XA501"/>
      <c r="XB501"/>
      <c r="XC501"/>
      <c r="XD501"/>
      <c r="XE501"/>
      <c r="XF501"/>
      <c r="XG501"/>
      <c r="XH501"/>
      <c r="XI501"/>
      <c r="XJ501"/>
      <c r="XK501"/>
      <c r="XL501"/>
      <c r="XM501"/>
      <c r="XN501"/>
      <c r="XO501"/>
      <c r="XP501"/>
      <c r="XQ501"/>
      <c r="XR501"/>
      <c r="XS501"/>
      <c r="XT501"/>
      <c r="XU501"/>
      <c r="XV501"/>
      <c r="XW501"/>
      <c r="XX501"/>
      <c r="XY501"/>
      <c r="XZ501"/>
      <c r="YA501"/>
      <c r="YB501"/>
      <c r="YC501"/>
      <c r="YD501"/>
      <c r="YE501"/>
      <c r="YF501"/>
      <c r="YG501"/>
      <c r="YH501"/>
      <c r="YI501"/>
      <c r="YJ501"/>
      <c r="YK501"/>
      <c r="YL501"/>
      <c r="YM501"/>
      <c r="YN501"/>
      <c r="YO501"/>
      <c r="YP501"/>
      <c r="YQ501"/>
      <c r="YR501"/>
      <c r="YS501"/>
      <c r="YT501"/>
      <c r="YU501"/>
      <c r="YV501"/>
      <c r="YW501"/>
      <c r="YX501"/>
      <c r="YY501"/>
      <c r="YZ501"/>
      <c r="ZA501"/>
      <c r="ZB501"/>
      <c r="ZC501"/>
      <c r="ZD501"/>
      <c r="ZE501"/>
      <c r="ZF501"/>
      <c r="ZG501"/>
      <c r="ZH501"/>
      <c r="ZI501"/>
      <c r="ZJ501"/>
      <c r="ZK501"/>
      <c r="ZL501"/>
      <c r="ZM501"/>
      <c r="ZN501"/>
      <c r="ZO501"/>
      <c r="ZP501"/>
      <c r="ZQ501"/>
      <c r="ZR501"/>
      <c r="ZS501"/>
      <c r="ZT501"/>
      <c r="ZU501"/>
      <c r="ZV501"/>
      <c r="ZW501"/>
      <c r="ZX501"/>
    </row>
    <row r="502" spans="1:700" hidden="1">
      <c r="A502"/>
      <c r="B502" t="s">
        <v>288</v>
      </c>
      <c r="C502" t="s">
        <v>47</v>
      </c>
      <c r="D502" t="s">
        <v>47</v>
      </c>
      <c r="E502" s="14">
        <v>7520250</v>
      </c>
      <c r="F502" s="3" t="s">
        <v>370</v>
      </c>
      <c r="G502" s="3"/>
      <c r="H502" s="3">
        <v>0</v>
      </c>
      <c r="I502" s="3"/>
      <c r="J502" s="3">
        <v>2631671.7200000002</v>
      </c>
      <c r="K502" s="4"/>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c r="WH502"/>
      <c r="WI502"/>
      <c r="WJ502"/>
      <c r="WK502"/>
      <c r="WL502"/>
      <c r="WM502"/>
      <c r="WN502"/>
      <c r="WO502"/>
      <c r="WP502"/>
      <c r="WQ502"/>
      <c r="WR502"/>
      <c r="WS502"/>
      <c r="WT502"/>
      <c r="WU502"/>
      <c r="WV502"/>
      <c r="WW502"/>
      <c r="WX502"/>
      <c r="WY502"/>
      <c r="WZ502"/>
      <c r="XA502"/>
      <c r="XB502"/>
      <c r="XC502"/>
      <c r="XD502"/>
      <c r="XE502"/>
      <c r="XF502"/>
      <c r="XG502"/>
      <c r="XH502"/>
      <c r="XI502"/>
      <c r="XJ502"/>
      <c r="XK502"/>
      <c r="XL502"/>
      <c r="XM502"/>
      <c r="XN502"/>
      <c r="XO502"/>
      <c r="XP502"/>
      <c r="XQ502"/>
      <c r="XR502"/>
      <c r="XS502"/>
      <c r="XT502"/>
      <c r="XU502"/>
      <c r="XV502"/>
      <c r="XW502"/>
      <c r="XX502"/>
      <c r="XY502"/>
      <c r="XZ502"/>
      <c r="YA502"/>
      <c r="YB502"/>
      <c r="YC502"/>
      <c r="YD502"/>
      <c r="YE502"/>
      <c r="YF502"/>
      <c r="YG502"/>
      <c r="YH502"/>
      <c r="YI502"/>
      <c r="YJ502"/>
      <c r="YK502"/>
      <c r="YL502"/>
      <c r="YM502"/>
      <c r="YN502"/>
      <c r="YO502"/>
      <c r="YP502"/>
      <c r="YQ502"/>
      <c r="YR502"/>
      <c r="YS502"/>
      <c r="YT502"/>
      <c r="YU502"/>
      <c r="YV502"/>
      <c r="YW502"/>
      <c r="YX502"/>
      <c r="YY502"/>
      <c r="YZ502"/>
      <c r="ZA502"/>
      <c r="ZB502"/>
      <c r="ZC502"/>
      <c r="ZD502"/>
      <c r="ZE502"/>
      <c r="ZF502"/>
      <c r="ZG502"/>
      <c r="ZH502"/>
      <c r="ZI502"/>
      <c r="ZJ502"/>
      <c r="ZK502"/>
      <c r="ZL502"/>
      <c r="ZM502"/>
      <c r="ZN502"/>
      <c r="ZO502"/>
      <c r="ZP502"/>
      <c r="ZQ502"/>
      <c r="ZR502"/>
      <c r="ZS502"/>
      <c r="ZT502"/>
      <c r="ZU502"/>
      <c r="ZV502"/>
      <c r="ZW502"/>
      <c r="ZX502"/>
    </row>
    <row r="503" spans="1:700" hidden="1">
      <c r="A503"/>
      <c r="B503" t="s">
        <v>288</v>
      </c>
      <c r="C503" t="s">
        <v>48</v>
      </c>
      <c r="D503" t="s">
        <v>48</v>
      </c>
      <c r="E503" s="14">
        <v>7520251</v>
      </c>
      <c r="F503" s="3" t="s">
        <v>446</v>
      </c>
      <c r="G503" s="3"/>
      <c r="H503" s="3">
        <v>800987.62</v>
      </c>
      <c r="I503" s="3"/>
      <c r="J503" s="3">
        <v>0</v>
      </c>
      <c r="K503" s="4"/>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c r="RP503"/>
      <c r="RQ503"/>
      <c r="RR503"/>
      <c r="RS503"/>
      <c r="RT503"/>
      <c r="RU503"/>
      <c r="RV503"/>
      <c r="RW503"/>
      <c r="RX503"/>
      <c r="RY503"/>
      <c r="RZ503"/>
      <c r="SA503"/>
      <c r="SB503"/>
      <c r="SC503"/>
      <c r="SD503"/>
      <c r="SE503"/>
      <c r="SF503"/>
      <c r="SG503"/>
      <c r="SH503"/>
      <c r="SI503"/>
      <c r="SJ503"/>
      <c r="SK503"/>
      <c r="SL503"/>
      <c r="SM503"/>
      <c r="SN503"/>
      <c r="SO503"/>
      <c r="SP503"/>
      <c r="SQ503"/>
      <c r="SR503"/>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c r="WH503"/>
      <c r="WI503"/>
      <c r="WJ503"/>
      <c r="WK503"/>
      <c r="WL503"/>
      <c r="WM503"/>
      <c r="WN503"/>
      <c r="WO503"/>
      <c r="WP503"/>
      <c r="WQ503"/>
      <c r="WR503"/>
      <c r="WS503"/>
      <c r="WT503"/>
      <c r="WU503"/>
      <c r="WV503"/>
      <c r="WW503"/>
      <c r="WX503"/>
      <c r="WY503"/>
      <c r="WZ503"/>
      <c r="XA503"/>
      <c r="XB503"/>
      <c r="XC503"/>
      <c r="XD503"/>
      <c r="XE503"/>
      <c r="XF503"/>
      <c r="XG503"/>
      <c r="XH503"/>
      <c r="XI503"/>
      <c r="XJ503"/>
      <c r="XK503"/>
      <c r="XL503"/>
      <c r="XM503"/>
      <c r="XN503"/>
      <c r="XO503"/>
      <c r="XP503"/>
      <c r="XQ503"/>
      <c r="XR503"/>
      <c r="XS503"/>
      <c r="XT503"/>
      <c r="XU503"/>
      <c r="XV503"/>
      <c r="XW503"/>
      <c r="XX503"/>
      <c r="XY503"/>
      <c r="XZ503"/>
      <c r="YA503"/>
      <c r="YB503"/>
      <c r="YC503"/>
      <c r="YD503"/>
      <c r="YE503"/>
      <c r="YF503"/>
      <c r="YG503"/>
      <c r="YH503"/>
      <c r="YI503"/>
      <c r="YJ503"/>
      <c r="YK503"/>
      <c r="YL503"/>
      <c r="YM503"/>
      <c r="YN503"/>
      <c r="YO503"/>
      <c r="YP503"/>
      <c r="YQ503"/>
      <c r="YR503"/>
      <c r="YS503"/>
      <c r="YT503"/>
      <c r="YU503"/>
      <c r="YV503"/>
      <c r="YW503"/>
      <c r="YX503"/>
      <c r="YY503"/>
      <c r="YZ503"/>
      <c r="ZA503"/>
      <c r="ZB503"/>
      <c r="ZC503"/>
      <c r="ZD503"/>
      <c r="ZE503"/>
      <c r="ZF503"/>
      <c r="ZG503"/>
      <c r="ZH503"/>
      <c r="ZI503"/>
      <c r="ZJ503"/>
      <c r="ZK503"/>
      <c r="ZL503"/>
      <c r="ZM503"/>
      <c r="ZN503"/>
      <c r="ZO503"/>
      <c r="ZP503"/>
      <c r="ZQ503"/>
      <c r="ZR503"/>
      <c r="ZS503"/>
      <c r="ZT503"/>
      <c r="ZU503"/>
      <c r="ZV503"/>
      <c r="ZW503"/>
      <c r="ZX503"/>
    </row>
    <row r="504" spans="1:700" hidden="1">
      <c r="A504"/>
      <c r="B504" t="s">
        <v>288</v>
      </c>
      <c r="C504" t="s">
        <v>48</v>
      </c>
      <c r="D504" t="s">
        <v>48</v>
      </c>
      <c r="E504" s="14">
        <v>7520251</v>
      </c>
      <c r="F504" s="3" t="s">
        <v>446</v>
      </c>
      <c r="G504" s="3"/>
      <c r="H504" s="3">
        <v>0</v>
      </c>
      <c r="I504" s="3"/>
      <c r="J504" s="3">
        <v>854956.84</v>
      </c>
      <c r="K504" s="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c r="RL504"/>
      <c r="RM504"/>
      <c r="RN504"/>
      <c r="RO504"/>
      <c r="RP504"/>
      <c r="RQ504"/>
      <c r="RR504"/>
      <c r="RS504"/>
      <c r="RT504"/>
      <c r="RU504"/>
      <c r="RV504"/>
      <c r="RW504"/>
      <c r="RX504"/>
      <c r="RY504"/>
      <c r="RZ504"/>
      <c r="SA504"/>
      <c r="SB504"/>
      <c r="SC504"/>
      <c r="SD504"/>
      <c r="SE504"/>
      <c r="SF504"/>
      <c r="SG504"/>
      <c r="SH504"/>
      <c r="SI504"/>
      <c r="SJ504"/>
      <c r="SK504"/>
      <c r="SL504"/>
      <c r="SM504"/>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c r="WH504"/>
      <c r="WI504"/>
      <c r="WJ504"/>
      <c r="WK504"/>
      <c r="WL504"/>
      <c r="WM504"/>
      <c r="WN504"/>
      <c r="WO504"/>
      <c r="WP504"/>
      <c r="WQ504"/>
      <c r="WR504"/>
      <c r="WS504"/>
      <c r="WT504"/>
      <c r="WU504"/>
      <c r="WV504"/>
      <c r="WW504"/>
      <c r="WX504"/>
      <c r="WY504"/>
      <c r="WZ504"/>
      <c r="XA504"/>
      <c r="XB504"/>
      <c r="XC504"/>
      <c r="XD504"/>
      <c r="XE504"/>
      <c r="XF504"/>
      <c r="XG504"/>
      <c r="XH504"/>
      <c r="XI504"/>
      <c r="XJ504"/>
      <c r="XK504"/>
      <c r="XL504"/>
      <c r="XM504"/>
      <c r="XN504"/>
      <c r="XO504"/>
      <c r="XP504"/>
      <c r="XQ504"/>
      <c r="XR504"/>
      <c r="XS504"/>
      <c r="XT504"/>
      <c r="XU504"/>
      <c r="XV504"/>
      <c r="XW504"/>
      <c r="XX504"/>
      <c r="XY504"/>
      <c r="XZ504"/>
      <c r="YA504"/>
      <c r="YB504"/>
      <c r="YC504"/>
      <c r="YD504"/>
      <c r="YE504"/>
      <c r="YF504"/>
      <c r="YG504"/>
      <c r="YH504"/>
      <c r="YI504"/>
      <c r="YJ504"/>
      <c r="YK504"/>
      <c r="YL504"/>
      <c r="YM504"/>
      <c r="YN504"/>
      <c r="YO504"/>
      <c r="YP504"/>
      <c r="YQ504"/>
      <c r="YR504"/>
      <c r="YS504"/>
      <c r="YT504"/>
      <c r="YU504"/>
      <c r="YV504"/>
      <c r="YW504"/>
      <c r="YX504"/>
      <c r="YY504"/>
      <c r="YZ504"/>
      <c r="ZA504"/>
      <c r="ZB504"/>
      <c r="ZC504"/>
      <c r="ZD504"/>
      <c r="ZE504"/>
      <c r="ZF504"/>
      <c r="ZG504"/>
      <c r="ZH504"/>
      <c r="ZI504"/>
      <c r="ZJ504"/>
      <c r="ZK504"/>
      <c r="ZL504"/>
      <c r="ZM504"/>
      <c r="ZN504"/>
      <c r="ZO504"/>
      <c r="ZP504"/>
      <c r="ZQ504"/>
      <c r="ZR504"/>
      <c r="ZS504"/>
      <c r="ZT504"/>
      <c r="ZU504"/>
      <c r="ZV504"/>
      <c r="ZW504"/>
      <c r="ZX504"/>
    </row>
    <row r="505" spans="1:700" hidden="1">
      <c r="A505"/>
      <c r="B505" t="s">
        <v>288</v>
      </c>
      <c r="C505" t="s">
        <v>48</v>
      </c>
      <c r="D505" t="s">
        <v>48</v>
      </c>
      <c r="E505" s="14">
        <v>7520253</v>
      </c>
      <c r="F505" s="3" t="s">
        <v>447</v>
      </c>
      <c r="G505" s="3"/>
      <c r="H505" s="3">
        <v>335958.1</v>
      </c>
      <c r="I505" s="3"/>
      <c r="J505" s="3">
        <v>0</v>
      </c>
      <c r="K505" s="4"/>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c r="VH505"/>
      <c r="VI505"/>
      <c r="VJ505"/>
      <c r="VK505"/>
      <c r="VL505"/>
      <c r="VM505"/>
      <c r="VN505"/>
      <c r="VO505"/>
      <c r="VP505"/>
      <c r="VQ505"/>
      <c r="VR505"/>
      <c r="VS505"/>
      <c r="VT505"/>
      <c r="VU505"/>
      <c r="VV505"/>
      <c r="VW505"/>
      <c r="VX505"/>
      <c r="VY505"/>
      <c r="VZ505"/>
      <c r="WA505"/>
      <c r="WB505"/>
      <c r="WC505"/>
      <c r="WD505"/>
      <c r="WE505"/>
      <c r="WF505"/>
      <c r="WG505"/>
      <c r="WH505"/>
      <c r="WI505"/>
      <c r="WJ505"/>
      <c r="WK505"/>
      <c r="WL505"/>
      <c r="WM505"/>
      <c r="WN505"/>
      <c r="WO505"/>
      <c r="WP505"/>
      <c r="WQ505"/>
      <c r="WR505"/>
      <c r="WS505"/>
      <c r="WT505"/>
      <c r="WU505"/>
      <c r="WV505"/>
      <c r="WW505"/>
      <c r="WX505"/>
      <c r="WY505"/>
      <c r="WZ505"/>
      <c r="XA505"/>
      <c r="XB505"/>
      <c r="XC505"/>
      <c r="XD505"/>
      <c r="XE505"/>
      <c r="XF505"/>
      <c r="XG505"/>
      <c r="XH505"/>
      <c r="XI505"/>
      <c r="XJ505"/>
      <c r="XK505"/>
      <c r="XL505"/>
      <c r="XM505"/>
      <c r="XN505"/>
      <c r="XO505"/>
      <c r="XP505"/>
      <c r="XQ505"/>
      <c r="XR505"/>
      <c r="XS505"/>
      <c r="XT505"/>
      <c r="XU505"/>
      <c r="XV505"/>
      <c r="XW505"/>
      <c r="XX505"/>
      <c r="XY505"/>
      <c r="XZ505"/>
      <c r="YA505"/>
      <c r="YB505"/>
      <c r="YC505"/>
      <c r="YD505"/>
      <c r="YE505"/>
      <c r="YF505"/>
      <c r="YG505"/>
      <c r="YH505"/>
      <c r="YI505"/>
      <c r="YJ505"/>
      <c r="YK505"/>
      <c r="YL505"/>
      <c r="YM505"/>
      <c r="YN505"/>
      <c r="YO505"/>
      <c r="YP505"/>
      <c r="YQ505"/>
      <c r="YR505"/>
      <c r="YS505"/>
      <c r="YT505"/>
      <c r="YU505"/>
      <c r="YV505"/>
      <c r="YW505"/>
      <c r="YX505"/>
      <c r="YY505"/>
      <c r="YZ505"/>
      <c r="ZA505"/>
      <c r="ZB505"/>
      <c r="ZC505"/>
      <c r="ZD505"/>
      <c r="ZE505"/>
      <c r="ZF505"/>
      <c r="ZG505"/>
      <c r="ZH505"/>
      <c r="ZI505"/>
      <c r="ZJ505"/>
      <c r="ZK505"/>
      <c r="ZL505"/>
      <c r="ZM505"/>
      <c r="ZN505"/>
      <c r="ZO505"/>
      <c r="ZP505"/>
      <c r="ZQ505"/>
      <c r="ZR505"/>
      <c r="ZS505"/>
      <c r="ZT505"/>
      <c r="ZU505"/>
      <c r="ZV505"/>
      <c r="ZW505"/>
      <c r="ZX505"/>
    </row>
    <row r="506" spans="1:700" hidden="1">
      <c r="A506"/>
      <c r="B506" t="s">
        <v>288</v>
      </c>
      <c r="C506" t="s">
        <v>48</v>
      </c>
      <c r="D506" t="s">
        <v>48</v>
      </c>
      <c r="E506" s="14">
        <v>7520253</v>
      </c>
      <c r="F506" s="3" t="s">
        <v>447</v>
      </c>
      <c r="G506" s="3"/>
      <c r="H506" s="3">
        <v>0</v>
      </c>
      <c r="I506" s="3"/>
      <c r="J506" s="3">
        <v>246308.1</v>
      </c>
      <c r="K506" s="4"/>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c r="WH506"/>
      <c r="WI506"/>
      <c r="WJ506"/>
      <c r="WK506"/>
      <c r="WL506"/>
      <c r="WM506"/>
      <c r="WN506"/>
      <c r="WO506"/>
      <c r="WP506"/>
      <c r="WQ506"/>
      <c r="WR506"/>
      <c r="WS506"/>
      <c r="WT506"/>
      <c r="WU506"/>
      <c r="WV506"/>
      <c r="WW506"/>
      <c r="WX506"/>
      <c r="WY506"/>
      <c r="WZ506"/>
      <c r="XA506"/>
      <c r="XB506"/>
      <c r="XC506"/>
      <c r="XD506"/>
      <c r="XE506"/>
      <c r="XF506"/>
      <c r="XG506"/>
      <c r="XH506"/>
      <c r="XI506"/>
      <c r="XJ506"/>
      <c r="XK506"/>
      <c r="XL506"/>
      <c r="XM506"/>
      <c r="XN506"/>
      <c r="XO506"/>
      <c r="XP506"/>
      <c r="XQ506"/>
      <c r="XR506"/>
      <c r="XS506"/>
      <c r="XT506"/>
      <c r="XU506"/>
      <c r="XV506"/>
      <c r="XW506"/>
      <c r="XX506"/>
      <c r="XY506"/>
      <c r="XZ506"/>
      <c r="YA506"/>
      <c r="YB506"/>
      <c r="YC506"/>
      <c r="YD506"/>
      <c r="YE506"/>
      <c r="YF506"/>
      <c r="YG506"/>
      <c r="YH506"/>
      <c r="YI506"/>
      <c r="YJ506"/>
      <c r="YK506"/>
      <c r="YL506"/>
      <c r="YM506"/>
      <c r="YN506"/>
      <c r="YO506"/>
      <c r="YP506"/>
      <c r="YQ506"/>
      <c r="YR506"/>
      <c r="YS506"/>
      <c r="YT506"/>
      <c r="YU506"/>
      <c r="YV506"/>
      <c r="YW506"/>
      <c r="YX506"/>
      <c r="YY506"/>
      <c r="YZ506"/>
      <c r="ZA506"/>
      <c r="ZB506"/>
      <c r="ZC506"/>
      <c r="ZD506"/>
      <c r="ZE506"/>
      <c r="ZF506"/>
      <c r="ZG506"/>
      <c r="ZH506"/>
      <c r="ZI506"/>
      <c r="ZJ506"/>
      <c r="ZK506"/>
      <c r="ZL506"/>
      <c r="ZM506"/>
      <c r="ZN506"/>
      <c r="ZO506"/>
      <c r="ZP506"/>
      <c r="ZQ506"/>
      <c r="ZR506"/>
      <c r="ZS506"/>
      <c r="ZT506"/>
      <c r="ZU506"/>
      <c r="ZV506"/>
      <c r="ZW506"/>
      <c r="ZX506"/>
    </row>
    <row r="507" spans="1:700" hidden="1">
      <c r="A507"/>
      <c r="B507" t="s">
        <v>288</v>
      </c>
      <c r="C507" t="s">
        <v>48</v>
      </c>
      <c r="D507" t="s">
        <v>48</v>
      </c>
      <c r="E507" s="14">
        <v>7520259</v>
      </c>
      <c r="F507" s="3" t="s">
        <v>448</v>
      </c>
      <c r="G507" s="3"/>
      <c r="H507" s="3">
        <v>51300</v>
      </c>
      <c r="I507" s="3"/>
      <c r="J507" s="3">
        <v>0</v>
      </c>
      <c r="K507" s="4"/>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c r="PX507"/>
      <c r="PY507"/>
      <c r="PZ507"/>
      <c r="QA507"/>
      <c r="QB507"/>
      <c r="QC507"/>
      <c r="QD507"/>
      <c r="QE507"/>
      <c r="QF507"/>
      <c r="QG507"/>
      <c r="QH507"/>
      <c r="QI507"/>
      <c r="QJ507"/>
      <c r="QK507"/>
      <c r="QL507"/>
      <c r="QM507"/>
      <c r="QN507"/>
      <c r="QO507"/>
      <c r="QP507"/>
      <c r="QQ507"/>
      <c r="QR507"/>
      <c r="QS507"/>
      <c r="QT507"/>
      <c r="QU507"/>
      <c r="QV507"/>
      <c r="QW507"/>
      <c r="QX507"/>
      <c r="QY507"/>
      <c r="QZ507"/>
      <c r="RA507"/>
      <c r="RB507"/>
      <c r="RC507"/>
      <c r="RD507"/>
      <c r="RE507"/>
      <c r="RF507"/>
      <c r="RG507"/>
      <c r="RH507"/>
      <c r="RI507"/>
      <c r="RJ507"/>
      <c r="RK507"/>
      <c r="RL507"/>
      <c r="RM507"/>
      <c r="RN507"/>
      <c r="RO507"/>
      <c r="RP507"/>
      <c r="RQ507"/>
      <c r="RR507"/>
      <c r="RS507"/>
      <c r="RT507"/>
      <c r="RU507"/>
      <c r="RV507"/>
      <c r="RW507"/>
      <c r="RX507"/>
      <c r="RY507"/>
      <c r="RZ507"/>
      <c r="SA507"/>
      <c r="SB507"/>
      <c r="SC507"/>
      <c r="SD507"/>
      <c r="SE507"/>
      <c r="SF507"/>
      <c r="SG507"/>
      <c r="SH507"/>
      <c r="SI507"/>
      <c r="SJ507"/>
      <c r="SK507"/>
      <c r="SL507"/>
      <c r="SM507"/>
      <c r="SN507"/>
      <c r="SO507"/>
      <c r="SP507"/>
      <c r="SQ507"/>
      <c r="SR507"/>
      <c r="SS507"/>
      <c r="ST507"/>
      <c r="SU507"/>
      <c r="SV507"/>
      <c r="SW507"/>
      <c r="SX507"/>
      <c r="SY507"/>
      <c r="SZ507"/>
      <c r="TA507"/>
      <c r="TB507"/>
      <c r="TC507"/>
      <c r="TD507"/>
      <c r="TE507"/>
      <c r="TF507"/>
      <c r="TG507"/>
      <c r="TH507"/>
      <c r="TI507"/>
      <c r="TJ507"/>
      <c r="TK507"/>
      <c r="TL507"/>
      <c r="TM507"/>
      <c r="TN507"/>
      <c r="TO507"/>
      <c r="TP507"/>
      <c r="TQ507"/>
      <c r="TR507"/>
      <c r="TS507"/>
      <c r="TT507"/>
      <c r="TU507"/>
      <c r="TV507"/>
      <c r="TW507"/>
      <c r="TX507"/>
      <c r="TY507"/>
      <c r="TZ507"/>
      <c r="UA507"/>
      <c r="UB507"/>
      <c r="UC507"/>
      <c r="UD507"/>
      <c r="UE507"/>
      <c r="UF507"/>
      <c r="UG507"/>
      <c r="UH507"/>
      <c r="UI507"/>
      <c r="UJ507"/>
      <c r="UK507"/>
      <c r="UL507"/>
      <c r="UM507"/>
      <c r="UN507"/>
      <c r="UO507"/>
      <c r="UP507"/>
      <c r="UQ507"/>
      <c r="UR507"/>
      <c r="US507"/>
      <c r="UT507"/>
      <c r="UU507"/>
      <c r="UV507"/>
      <c r="UW507"/>
      <c r="UX507"/>
      <c r="UY507"/>
      <c r="UZ507"/>
      <c r="VA507"/>
      <c r="VB507"/>
      <c r="VC507"/>
      <c r="VD507"/>
      <c r="VE507"/>
      <c r="VF507"/>
      <c r="VG507"/>
      <c r="VH507"/>
      <c r="VI507"/>
      <c r="VJ507"/>
      <c r="VK507"/>
      <c r="VL507"/>
      <c r="VM507"/>
      <c r="VN507"/>
      <c r="VO507"/>
      <c r="VP507"/>
      <c r="VQ507"/>
      <c r="VR507"/>
      <c r="VS507"/>
      <c r="VT507"/>
      <c r="VU507"/>
      <c r="VV507"/>
      <c r="VW507"/>
      <c r="VX507"/>
      <c r="VY507"/>
      <c r="VZ507"/>
      <c r="WA507"/>
      <c r="WB507"/>
      <c r="WC507"/>
      <c r="WD507"/>
      <c r="WE507"/>
      <c r="WF507"/>
      <c r="WG507"/>
      <c r="WH507"/>
      <c r="WI507"/>
      <c r="WJ507"/>
      <c r="WK507"/>
      <c r="WL507"/>
      <c r="WM507"/>
      <c r="WN507"/>
      <c r="WO507"/>
      <c r="WP507"/>
      <c r="WQ507"/>
      <c r="WR507"/>
      <c r="WS507"/>
      <c r="WT507"/>
      <c r="WU507"/>
      <c r="WV507"/>
      <c r="WW507"/>
      <c r="WX507"/>
      <c r="WY507"/>
      <c r="WZ507"/>
      <c r="XA507"/>
      <c r="XB507"/>
      <c r="XC507"/>
      <c r="XD507"/>
      <c r="XE507"/>
      <c r="XF507"/>
      <c r="XG507"/>
      <c r="XH507"/>
      <c r="XI507"/>
      <c r="XJ507"/>
      <c r="XK507"/>
      <c r="XL507"/>
      <c r="XM507"/>
      <c r="XN507"/>
      <c r="XO507"/>
      <c r="XP507"/>
      <c r="XQ507"/>
      <c r="XR507"/>
      <c r="XS507"/>
      <c r="XT507"/>
      <c r="XU507"/>
      <c r="XV507"/>
      <c r="XW507"/>
      <c r="XX507"/>
      <c r="XY507"/>
      <c r="XZ507"/>
      <c r="YA507"/>
      <c r="YB507"/>
      <c r="YC507"/>
      <c r="YD507"/>
      <c r="YE507"/>
      <c r="YF507"/>
      <c r="YG507"/>
      <c r="YH507"/>
      <c r="YI507"/>
      <c r="YJ507"/>
      <c r="YK507"/>
      <c r="YL507"/>
      <c r="YM507"/>
      <c r="YN507"/>
      <c r="YO507"/>
      <c r="YP507"/>
      <c r="YQ507"/>
      <c r="YR507"/>
      <c r="YS507"/>
      <c r="YT507"/>
      <c r="YU507"/>
      <c r="YV507"/>
      <c r="YW507"/>
      <c r="YX507"/>
      <c r="YY507"/>
      <c r="YZ507"/>
      <c r="ZA507"/>
      <c r="ZB507"/>
      <c r="ZC507"/>
      <c r="ZD507"/>
      <c r="ZE507"/>
      <c r="ZF507"/>
      <c r="ZG507"/>
      <c r="ZH507"/>
      <c r="ZI507"/>
      <c r="ZJ507"/>
      <c r="ZK507"/>
      <c r="ZL507"/>
      <c r="ZM507"/>
      <c r="ZN507"/>
      <c r="ZO507"/>
      <c r="ZP507"/>
      <c r="ZQ507"/>
      <c r="ZR507"/>
      <c r="ZS507"/>
      <c r="ZT507"/>
      <c r="ZU507"/>
      <c r="ZV507"/>
      <c r="ZW507"/>
      <c r="ZX507"/>
    </row>
    <row r="508" spans="1:700" hidden="1">
      <c r="A508"/>
      <c r="B508" t="s">
        <v>288</v>
      </c>
      <c r="C508" t="s">
        <v>48</v>
      </c>
      <c r="D508" t="s">
        <v>48</v>
      </c>
      <c r="E508" s="14">
        <v>7520259</v>
      </c>
      <c r="F508" s="3" t="s">
        <v>448</v>
      </c>
      <c r="G508" s="3"/>
      <c r="H508" s="3">
        <v>0</v>
      </c>
      <c r="I508" s="3"/>
      <c r="J508" s="3">
        <v>106676.8</v>
      </c>
      <c r="K508" s="4"/>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c r="RO508"/>
      <c r="RP508"/>
      <c r="RQ508"/>
      <c r="RR508"/>
      <c r="RS508"/>
      <c r="RT508"/>
      <c r="RU508"/>
      <c r="RV508"/>
      <c r="RW508"/>
      <c r="RX508"/>
      <c r="RY508"/>
      <c r="RZ508"/>
      <c r="SA508"/>
      <c r="SB508"/>
      <c r="SC508"/>
      <c r="SD508"/>
      <c r="SE508"/>
      <c r="SF508"/>
      <c r="SG508"/>
      <c r="SH508"/>
      <c r="SI508"/>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c r="WH508"/>
      <c r="WI508"/>
      <c r="WJ508"/>
      <c r="WK508"/>
      <c r="WL508"/>
      <c r="WM508"/>
      <c r="WN508"/>
      <c r="WO508"/>
      <c r="WP508"/>
      <c r="WQ508"/>
      <c r="WR508"/>
      <c r="WS508"/>
      <c r="WT508"/>
      <c r="WU508"/>
      <c r="WV508"/>
      <c r="WW508"/>
      <c r="WX508"/>
      <c r="WY508"/>
      <c r="WZ508"/>
      <c r="XA508"/>
      <c r="XB508"/>
      <c r="XC508"/>
      <c r="XD508"/>
      <c r="XE508"/>
      <c r="XF508"/>
      <c r="XG508"/>
      <c r="XH508"/>
      <c r="XI508"/>
      <c r="XJ508"/>
      <c r="XK508"/>
      <c r="XL508"/>
      <c r="XM508"/>
      <c r="XN508"/>
      <c r="XO508"/>
      <c r="XP508"/>
      <c r="XQ508"/>
      <c r="XR508"/>
      <c r="XS508"/>
      <c r="XT508"/>
      <c r="XU508"/>
      <c r="XV508"/>
      <c r="XW508"/>
      <c r="XX508"/>
      <c r="XY508"/>
      <c r="XZ508"/>
      <c r="YA508"/>
      <c r="YB508"/>
      <c r="YC508"/>
      <c r="YD508"/>
      <c r="YE508"/>
      <c r="YF508"/>
      <c r="YG508"/>
      <c r="YH508"/>
      <c r="YI508"/>
      <c r="YJ508"/>
      <c r="YK508"/>
      <c r="YL508"/>
      <c r="YM508"/>
      <c r="YN508"/>
      <c r="YO508"/>
      <c r="YP508"/>
      <c r="YQ508"/>
      <c r="YR508"/>
      <c r="YS508"/>
      <c r="YT508"/>
      <c r="YU508"/>
      <c r="YV508"/>
      <c r="YW508"/>
      <c r="YX508"/>
      <c r="YY508"/>
      <c r="YZ508"/>
      <c r="ZA508"/>
      <c r="ZB508"/>
      <c r="ZC508"/>
      <c r="ZD508"/>
      <c r="ZE508"/>
      <c r="ZF508"/>
      <c r="ZG508"/>
      <c r="ZH508"/>
      <c r="ZI508"/>
      <c r="ZJ508"/>
      <c r="ZK508"/>
      <c r="ZL508"/>
      <c r="ZM508"/>
      <c r="ZN508"/>
      <c r="ZO508"/>
      <c r="ZP508"/>
      <c r="ZQ508"/>
      <c r="ZR508"/>
      <c r="ZS508"/>
      <c r="ZT508"/>
      <c r="ZU508"/>
      <c r="ZV508"/>
      <c r="ZW508"/>
      <c r="ZX508"/>
    </row>
    <row r="509" spans="1:700" hidden="1">
      <c r="A509"/>
      <c r="B509" t="s">
        <v>288</v>
      </c>
      <c r="C509" t="s">
        <v>48</v>
      </c>
      <c r="D509" t="s">
        <v>48</v>
      </c>
      <c r="E509" s="14">
        <v>7520260</v>
      </c>
      <c r="F509" s="3" t="s">
        <v>449</v>
      </c>
      <c r="G509" s="3"/>
      <c r="H509" s="3">
        <v>1051296</v>
      </c>
      <c r="I509" s="3"/>
      <c r="J509" s="3">
        <v>0</v>
      </c>
      <c r="K509" s="4"/>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c r="RL509"/>
      <c r="RM509"/>
      <c r="RN509"/>
      <c r="RO509"/>
      <c r="RP509"/>
      <c r="RQ509"/>
      <c r="RR509"/>
      <c r="RS509"/>
      <c r="RT509"/>
      <c r="RU509"/>
      <c r="RV509"/>
      <c r="RW509"/>
      <c r="RX509"/>
      <c r="RY509"/>
      <c r="RZ509"/>
      <c r="SA509"/>
      <c r="SB509"/>
      <c r="SC509"/>
      <c r="SD509"/>
      <c r="SE509"/>
      <c r="SF509"/>
      <c r="SG509"/>
      <c r="SH509"/>
      <c r="SI509"/>
      <c r="SJ509"/>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c r="WH509"/>
      <c r="WI509"/>
      <c r="WJ509"/>
      <c r="WK509"/>
      <c r="WL509"/>
      <c r="WM509"/>
      <c r="WN509"/>
      <c r="WO509"/>
      <c r="WP509"/>
      <c r="WQ509"/>
      <c r="WR509"/>
      <c r="WS509"/>
      <c r="WT509"/>
      <c r="WU509"/>
      <c r="WV509"/>
      <c r="WW509"/>
      <c r="WX509"/>
      <c r="WY509"/>
      <c r="WZ509"/>
      <c r="XA509"/>
      <c r="XB509"/>
      <c r="XC509"/>
      <c r="XD509"/>
      <c r="XE509"/>
      <c r="XF509"/>
      <c r="XG509"/>
      <c r="XH509"/>
      <c r="XI509"/>
      <c r="XJ509"/>
      <c r="XK509"/>
      <c r="XL509"/>
      <c r="XM509"/>
      <c r="XN509"/>
      <c r="XO509"/>
      <c r="XP509"/>
      <c r="XQ509"/>
      <c r="XR509"/>
      <c r="XS509"/>
      <c r="XT509"/>
      <c r="XU509"/>
      <c r="XV509"/>
      <c r="XW509"/>
      <c r="XX509"/>
      <c r="XY509"/>
      <c r="XZ509"/>
      <c r="YA509"/>
      <c r="YB509"/>
      <c r="YC509"/>
      <c r="YD509"/>
      <c r="YE509"/>
      <c r="YF509"/>
      <c r="YG509"/>
      <c r="YH509"/>
      <c r="YI509"/>
      <c r="YJ509"/>
      <c r="YK509"/>
      <c r="YL509"/>
      <c r="YM509"/>
      <c r="YN509"/>
      <c r="YO509"/>
      <c r="YP509"/>
      <c r="YQ509"/>
      <c r="YR509"/>
      <c r="YS509"/>
      <c r="YT509"/>
      <c r="YU509"/>
      <c r="YV509"/>
      <c r="YW509"/>
      <c r="YX509"/>
      <c r="YY509"/>
      <c r="YZ509"/>
      <c r="ZA509"/>
      <c r="ZB509"/>
      <c r="ZC509"/>
      <c r="ZD509"/>
      <c r="ZE509"/>
      <c r="ZF509"/>
      <c r="ZG509"/>
      <c r="ZH509"/>
      <c r="ZI509"/>
      <c r="ZJ509"/>
      <c r="ZK509"/>
      <c r="ZL509"/>
      <c r="ZM509"/>
      <c r="ZN509"/>
      <c r="ZO509"/>
      <c r="ZP509"/>
      <c r="ZQ509"/>
      <c r="ZR509"/>
      <c r="ZS509"/>
      <c r="ZT509"/>
      <c r="ZU509"/>
      <c r="ZV509"/>
      <c r="ZW509"/>
      <c r="ZX509"/>
    </row>
    <row r="510" spans="1:700" hidden="1">
      <c r="A510"/>
      <c r="B510" t="s">
        <v>288</v>
      </c>
      <c r="C510" t="s">
        <v>48</v>
      </c>
      <c r="D510" t="s">
        <v>48</v>
      </c>
      <c r="E510" s="14">
        <v>7520260</v>
      </c>
      <c r="F510" s="3" t="s">
        <v>449</v>
      </c>
      <c r="G510" s="3"/>
      <c r="H510" s="3">
        <v>0</v>
      </c>
      <c r="I510" s="3"/>
      <c r="J510" s="3">
        <v>781112.62</v>
      </c>
      <c r="K510" s="4"/>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c r="XH510"/>
      <c r="XI510"/>
      <c r="XJ510"/>
      <c r="XK510"/>
      <c r="XL510"/>
      <c r="XM510"/>
      <c r="XN510"/>
      <c r="XO510"/>
      <c r="XP510"/>
      <c r="XQ510"/>
      <c r="XR510"/>
      <c r="XS510"/>
      <c r="XT510"/>
      <c r="XU510"/>
      <c r="XV510"/>
      <c r="XW510"/>
      <c r="XX510"/>
      <c r="XY510"/>
      <c r="XZ510"/>
      <c r="YA510"/>
      <c r="YB510"/>
      <c r="YC510"/>
      <c r="YD510"/>
      <c r="YE510"/>
      <c r="YF510"/>
      <c r="YG510"/>
      <c r="YH510"/>
      <c r="YI510"/>
      <c r="YJ510"/>
      <c r="YK510"/>
      <c r="YL510"/>
      <c r="YM510"/>
      <c r="YN510"/>
      <c r="YO510"/>
      <c r="YP510"/>
      <c r="YQ510"/>
      <c r="YR510"/>
      <c r="YS510"/>
      <c r="YT510"/>
      <c r="YU510"/>
      <c r="YV510"/>
      <c r="YW510"/>
      <c r="YX510"/>
      <c r="YY510"/>
      <c r="YZ510"/>
      <c r="ZA510"/>
      <c r="ZB510"/>
      <c r="ZC510"/>
      <c r="ZD510"/>
      <c r="ZE510"/>
      <c r="ZF510"/>
      <c r="ZG510"/>
      <c r="ZH510"/>
      <c r="ZI510"/>
      <c r="ZJ510"/>
      <c r="ZK510"/>
      <c r="ZL510"/>
      <c r="ZM510"/>
      <c r="ZN510"/>
      <c r="ZO510"/>
      <c r="ZP510"/>
      <c r="ZQ510"/>
      <c r="ZR510"/>
      <c r="ZS510"/>
      <c r="ZT510"/>
      <c r="ZU510"/>
      <c r="ZV510"/>
      <c r="ZW510"/>
      <c r="ZX510"/>
    </row>
    <row r="511" spans="1:700" hidden="1">
      <c r="A511"/>
      <c r="B511" t="s">
        <v>288</v>
      </c>
      <c r="C511" t="s">
        <v>47</v>
      </c>
      <c r="D511" t="s">
        <v>47</v>
      </c>
      <c r="E511" s="14">
        <v>7520283</v>
      </c>
      <c r="F511" s="3" t="s">
        <v>371</v>
      </c>
      <c r="G511" s="3"/>
      <c r="H511" s="3">
        <v>320769.71999999997</v>
      </c>
      <c r="I511" s="3"/>
      <c r="J511" s="3">
        <v>0</v>
      </c>
      <c r="K511" s="4"/>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row>
    <row r="512" spans="1:700" hidden="1">
      <c r="A512"/>
      <c r="B512" t="s">
        <v>288</v>
      </c>
      <c r="C512" t="s">
        <v>47</v>
      </c>
      <c r="D512" t="s">
        <v>47</v>
      </c>
      <c r="E512" s="14">
        <v>7520283</v>
      </c>
      <c r="F512" s="3" t="s">
        <v>371</v>
      </c>
      <c r="G512" s="3"/>
      <c r="H512" s="3">
        <v>0</v>
      </c>
      <c r="I512" s="3"/>
      <c r="J512" s="3">
        <v>132653.64000000001</v>
      </c>
      <c r="K512" s="4"/>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c r="WH512"/>
      <c r="WI512"/>
      <c r="WJ512"/>
      <c r="WK512"/>
      <c r="WL512"/>
      <c r="WM512"/>
      <c r="WN512"/>
      <c r="WO512"/>
      <c r="WP512"/>
      <c r="WQ512"/>
      <c r="WR512"/>
      <c r="WS512"/>
      <c r="WT512"/>
      <c r="WU512"/>
      <c r="WV512"/>
      <c r="WW512"/>
      <c r="WX512"/>
      <c r="WY512"/>
      <c r="WZ512"/>
      <c r="XA512"/>
      <c r="XB512"/>
      <c r="XC512"/>
      <c r="XD512"/>
      <c r="XE512"/>
      <c r="XF512"/>
      <c r="XG512"/>
      <c r="XH512"/>
      <c r="XI512"/>
      <c r="XJ512"/>
      <c r="XK512"/>
      <c r="XL512"/>
      <c r="XM512"/>
      <c r="XN512"/>
      <c r="XO512"/>
      <c r="XP512"/>
      <c r="XQ512"/>
      <c r="XR512"/>
      <c r="XS512"/>
      <c r="XT512"/>
      <c r="XU512"/>
      <c r="XV512"/>
      <c r="XW512"/>
      <c r="XX512"/>
      <c r="XY512"/>
      <c r="XZ512"/>
      <c r="YA512"/>
      <c r="YB512"/>
      <c r="YC512"/>
      <c r="YD512"/>
      <c r="YE512"/>
      <c r="YF512"/>
      <c r="YG512"/>
      <c r="YH512"/>
      <c r="YI512"/>
      <c r="YJ512"/>
      <c r="YK512"/>
      <c r="YL512"/>
      <c r="YM512"/>
      <c r="YN512"/>
      <c r="YO512"/>
      <c r="YP512"/>
      <c r="YQ512"/>
      <c r="YR512"/>
      <c r="YS512"/>
      <c r="YT512"/>
      <c r="YU512"/>
      <c r="YV512"/>
      <c r="YW512"/>
      <c r="YX512"/>
      <c r="YY512"/>
      <c r="YZ512"/>
      <c r="ZA512"/>
      <c r="ZB512"/>
      <c r="ZC512"/>
      <c r="ZD512"/>
      <c r="ZE512"/>
      <c r="ZF512"/>
      <c r="ZG512"/>
      <c r="ZH512"/>
      <c r="ZI512"/>
      <c r="ZJ512"/>
      <c r="ZK512"/>
      <c r="ZL512"/>
      <c r="ZM512"/>
      <c r="ZN512"/>
      <c r="ZO512"/>
      <c r="ZP512"/>
      <c r="ZQ512"/>
      <c r="ZR512"/>
      <c r="ZS512"/>
      <c r="ZT512"/>
      <c r="ZU512"/>
      <c r="ZV512"/>
      <c r="ZW512"/>
      <c r="ZX512"/>
    </row>
    <row r="513" spans="1:700" hidden="1">
      <c r="A513"/>
      <c r="B513" t="s">
        <v>288</v>
      </c>
      <c r="C513" t="s">
        <v>50</v>
      </c>
      <c r="D513" t="s">
        <v>50</v>
      </c>
      <c r="E513" s="14">
        <v>7530300</v>
      </c>
      <c r="F513" s="3" t="s">
        <v>451</v>
      </c>
      <c r="G513" s="3"/>
      <c r="H513" s="3">
        <v>1275071.8999999999</v>
      </c>
      <c r="I513" s="3"/>
      <c r="J513" s="3">
        <v>1269796.08</v>
      </c>
      <c r="K513" s="4"/>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row>
    <row r="514" spans="1:700" hidden="1">
      <c r="A514"/>
      <c r="B514" t="s">
        <v>288</v>
      </c>
      <c r="C514" t="s">
        <v>50</v>
      </c>
      <c r="D514" t="s">
        <v>50</v>
      </c>
      <c r="E514" s="14">
        <v>7530305</v>
      </c>
      <c r="F514" s="3" t="s">
        <v>452</v>
      </c>
      <c r="G514" s="3"/>
      <c r="H514" s="3">
        <v>0</v>
      </c>
      <c r="I514" s="3"/>
      <c r="J514" s="3">
        <v>3434.8</v>
      </c>
      <c r="K514" s="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c r="WH514"/>
      <c r="WI514"/>
      <c r="WJ514"/>
      <c r="WK514"/>
      <c r="WL514"/>
      <c r="WM514"/>
      <c r="WN514"/>
      <c r="WO514"/>
      <c r="WP514"/>
      <c r="WQ514"/>
      <c r="WR514"/>
      <c r="WS514"/>
      <c r="WT514"/>
      <c r="WU514"/>
      <c r="WV514"/>
      <c r="WW514"/>
      <c r="WX514"/>
      <c r="WY514"/>
      <c r="WZ514"/>
      <c r="XA514"/>
      <c r="XB514"/>
      <c r="XC514"/>
      <c r="XD514"/>
      <c r="XE514"/>
      <c r="XF514"/>
      <c r="XG514"/>
      <c r="XH514"/>
      <c r="XI514"/>
      <c r="XJ514"/>
      <c r="XK514"/>
      <c r="XL514"/>
      <c r="XM514"/>
      <c r="XN514"/>
      <c r="XO514"/>
      <c r="XP514"/>
      <c r="XQ514"/>
      <c r="XR514"/>
      <c r="XS514"/>
      <c r="XT514"/>
      <c r="XU514"/>
      <c r="XV514"/>
      <c r="XW514"/>
      <c r="XX514"/>
      <c r="XY514"/>
      <c r="XZ514"/>
      <c r="YA514"/>
      <c r="YB514"/>
      <c r="YC514"/>
      <c r="YD514"/>
      <c r="YE514"/>
      <c r="YF514"/>
      <c r="YG514"/>
      <c r="YH514"/>
      <c r="YI514"/>
      <c r="YJ514"/>
      <c r="YK514"/>
      <c r="YL514"/>
      <c r="YM514"/>
      <c r="YN514"/>
      <c r="YO514"/>
      <c r="YP514"/>
      <c r="YQ514"/>
      <c r="YR514"/>
      <c r="YS514"/>
      <c r="YT514"/>
      <c r="YU514"/>
      <c r="YV514"/>
      <c r="YW514"/>
      <c r="YX514"/>
      <c r="YY514"/>
      <c r="YZ514"/>
      <c r="ZA514"/>
      <c r="ZB514"/>
      <c r="ZC514"/>
      <c r="ZD514"/>
      <c r="ZE514"/>
      <c r="ZF514"/>
      <c r="ZG514"/>
      <c r="ZH514"/>
      <c r="ZI514"/>
      <c r="ZJ514"/>
      <c r="ZK514"/>
      <c r="ZL514"/>
      <c r="ZM514"/>
      <c r="ZN514"/>
      <c r="ZO514"/>
      <c r="ZP514"/>
      <c r="ZQ514"/>
      <c r="ZR514"/>
      <c r="ZS514"/>
      <c r="ZT514"/>
      <c r="ZU514"/>
      <c r="ZV514"/>
      <c r="ZW514"/>
      <c r="ZX514"/>
    </row>
    <row r="515" spans="1:700" hidden="1">
      <c r="A515"/>
      <c r="B515" t="s">
        <v>288</v>
      </c>
      <c r="C515" t="s">
        <v>50</v>
      </c>
      <c r="D515" t="s">
        <v>50</v>
      </c>
      <c r="E515" s="14">
        <v>7530308</v>
      </c>
      <c r="F515" s="3" t="s">
        <v>453</v>
      </c>
      <c r="G515" s="3"/>
      <c r="H515" s="3">
        <v>265069.02</v>
      </c>
      <c r="I515" s="3"/>
      <c r="J515" s="3">
        <v>225024.9</v>
      </c>
      <c r="K515" s="4"/>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row>
    <row r="516" spans="1:700" hidden="1">
      <c r="A516"/>
      <c r="B516" t="s">
        <v>288</v>
      </c>
      <c r="C516" t="s">
        <v>50</v>
      </c>
      <c r="D516" t="s">
        <v>50</v>
      </c>
      <c r="E516" s="14">
        <v>7530310</v>
      </c>
      <c r="F516" s="3" t="s">
        <v>454</v>
      </c>
      <c r="G516" s="3"/>
      <c r="H516" s="3">
        <v>2366887.58</v>
      </c>
      <c r="I516" s="3"/>
      <c r="J516" s="3">
        <v>1356576.18</v>
      </c>
      <c r="K516" s="4"/>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row>
    <row r="517" spans="1:700" hidden="1">
      <c r="A517"/>
      <c r="B517" t="s">
        <v>288</v>
      </c>
      <c r="C517" t="s">
        <v>50</v>
      </c>
      <c r="D517" t="s">
        <v>50</v>
      </c>
      <c r="E517" s="14">
        <v>7530313</v>
      </c>
      <c r="F517" s="3" t="s">
        <v>455</v>
      </c>
      <c r="G517" s="3"/>
      <c r="H517" s="3">
        <v>212240.42</v>
      </c>
      <c r="I517" s="3"/>
      <c r="J517" s="3">
        <v>294553.8</v>
      </c>
      <c r="K517" s="4"/>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c r="WH517"/>
      <c r="WI517"/>
      <c r="WJ517"/>
      <c r="WK517"/>
      <c r="WL517"/>
      <c r="WM517"/>
      <c r="WN517"/>
      <c r="WO517"/>
      <c r="WP517"/>
      <c r="WQ517"/>
      <c r="WR517"/>
      <c r="WS517"/>
      <c r="WT517"/>
      <c r="WU517"/>
      <c r="WV517"/>
      <c r="WW517"/>
      <c r="WX517"/>
      <c r="WY517"/>
      <c r="WZ517"/>
      <c r="XA517"/>
      <c r="XB517"/>
      <c r="XC517"/>
      <c r="XD517"/>
      <c r="XE517"/>
      <c r="XF517"/>
      <c r="XG517"/>
      <c r="XH517"/>
      <c r="XI517"/>
      <c r="XJ517"/>
      <c r="XK517"/>
      <c r="XL517"/>
      <c r="XM517"/>
      <c r="XN517"/>
      <c r="XO517"/>
      <c r="XP517"/>
      <c r="XQ517"/>
      <c r="XR517"/>
      <c r="XS517"/>
      <c r="XT517"/>
      <c r="XU517"/>
      <c r="XV517"/>
      <c r="XW517"/>
      <c r="XX517"/>
      <c r="XY517"/>
      <c r="XZ517"/>
      <c r="YA517"/>
      <c r="YB517"/>
      <c r="YC517"/>
      <c r="YD517"/>
      <c r="YE517"/>
      <c r="YF517"/>
      <c r="YG517"/>
      <c r="YH517"/>
      <c r="YI517"/>
      <c r="YJ517"/>
      <c r="YK517"/>
      <c r="YL517"/>
      <c r="YM517"/>
      <c r="YN517"/>
      <c r="YO517"/>
      <c r="YP517"/>
      <c r="YQ517"/>
      <c r="YR517"/>
      <c r="YS517"/>
      <c r="YT517"/>
      <c r="YU517"/>
      <c r="YV517"/>
      <c r="YW517"/>
      <c r="YX517"/>
      <c r="YY517"/>
      <c r="YZ517"/>
      <c r="ZA517"/>
      <c r="ZB517"/>
      <c r="ZC517"/>
      <c r="ZD517"/>
      <c r="ZE517"/>
      <c r="ZF517"/>
      <c r="ZG517"/>
      <c r="ZH517"/>
      <c r="ZI517"/>
      <c r="ZJ517"/>
      <c r="ZK517"/>
      <c r="ZL517"/>
      <c r="ZM517"/>
      <c r="ZN517"/>
      <c r="ZO517"/>
      <c r="ZP517"/>
      <c r="ZQ517"/>
      <c r="ZR517"/>
      <c r="ZS517"/>
      <c r="ZT517"/>
      <c r="ZU517"/>
      <c r="ZV517"/>
      <c r="ZW517"/>
      <c r="ZX517"/>
    </row>
    <row r="518" spans="1:700" hidden="1">
      <c r="A518"/>
      <c r="B518" t="s">
        <v>288</v>
      </c>
      <c r="C518" t="s">
        <v>50</v>
      </c>
      <c r="D518" t="s">
        <v>50</v>
      </c>
      <c r="E518" s="14">
        <v>7530316</v>
      </c>
      <c r="F518" s="3" t="s">
        <v>456</v>
      </c>
      <c r="G518" s="3"/>
      <c r="H518" s="3">
        <v>68769.259999999995</v>
      </c>
      <c r="I518" s="3"/>
      <c r="J518" s="3">
        <v>70771.58</v>
      </c>
      <c r="K518" s="4"/>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c r="WH518"/>
      <c r="WI518"/>
      <c r="WJ518"/>
      <c r="WK518"/>
      <c r="WL518"/>
      <c r="WM518"/>
      <c r="WN518"/>
      <c r="WO518"/>
      <c r="WP518"/>
      <c r="WQ518"/>
      <c r="WR518"/>
      <c r="WS518"/>
      <c r="WT518"/>
      <c r="WU518"/>
      <c r="WV518"/>
      <c r="WW518"/>
      <c r="WX518"/>
      <c r="WY518"/>
      <c r="WZ518"/>
      <c r="XA518"/>
      <c r="XB518"/>
      <c r="XC518"/>
      <c r="XD518"/>
      <c r="XE518"/>
      <c r="XF518"/>
      <c r="XG518"/>
      <c r="XH518"/>
      <c r="XI518"/>
      <c r="XJ518"/>
      <c r="XK518"/>
      <c r="XL518"/>
      <c r="XM518"/>
      <c r="XN518"/>
      <c r="XO518"/>
      <c r="XP518"/>
      <c r="XQ518"/>
      <c r="XR518"/>
      <c r="XS518"/>
      <c r="XT518"/>
      <c r="XU518"/>
      <c r="XV518"/>
      <c r="XW518"/>
      <c r="XX518"/>
      <c r="XY518"/>
      <c r="XZ518"/>
      <c r="YA518"/>
      <c r="YB518"/>
      <c r="YC518"/>
      <c r="YD518"/>
      <c r="YE518"/>
      <c r="YF518"/>
      <c r="YG518"/>
      <c r="YH518"/>
      <c r="YI518"/>
      <c r="YJ518"/>
      <c r="YK518"/>
      <c r="YL518"/>
      <c r="YM518"/>
      <c r="YN518"/>
      <c r="YO518"/>
      <c r="YP518"/>
      <c r="YQ518"/>
      <c r="YR518"/>
      <c r="YS518"/>
      <c r="YT518"/>
      <c r="YU518"/>
      <c r="YV518"/>
      <c r="YW518"/>
      <c r="YX518"/>
      <c r="YY518"/>
      <c r="YZ518"/>
      <c r="ZA518"/>
      <c r="ZB518"/>
      <c r="ZC518"/>
      <c r="ZD518"/>
      <c r="ZE518"/>
      <c r="ZF518"/>
      <c r="ZG518"/>
      <c r="ZH518"/>
      <c r="ZI518"/>
      <c r="ZJ518"/>
      <c r="ZK518"/>
      <c r="ZL518"/>
      <c r="ZM518"/>
      <c r="ZN518"/>
      <c r="ZO518"/>
      <c r="ZP518"/>
      <c r="ZQ518"/>
      <c r="ZR518"/>
      <c r="ZS518"/>
      <c r="ZT518"/>
      <c r="ZU518"/>
      <c r="ZV518"/>
      <c r="ZW518"/>
      <c r="ZX518"/>
    </row>
    <row r="519" spans="1:700" hidden="1">
      <c r="A519"/>
      <c r="B519" t="s">
        <v>288</v>
      </c>
      <c r="C519" t="s">
        <v>50</v>
      </c>
      <c r="D519" t="s">
        <v>50</v>
      </c>
      <c r="E519" s="14">
        <v>7530318</v>
      </c>
      <c r="F519" s="3" t="s">
        <v>270</v>
      </c>
      <c r="G519" s="3"/>
      <c r="H519" s="3">
        <v>61654.16</v>
      </c>
      <c r="I519" s="3"/>
      <c r="J519" s="3">
        <v>58304.52</v>
      </c>
      <c r="K519" s="4"/>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c r="WH519"/>
      <c r="WI519"/>
      <c r="WJ519"/>
      <c r="WK519"/>
      <c r="WL519"/>
      <c r="WM519"/>
      <c r="WN519"/>
      <c r="WO519"/>
      <c r="WP519"/>
      <c r="WQ519"/>
      <c r="WR519"/>
      <c r="WS519"/>
      <c r="WT519"/>
      <c r="WU519"/>
      <c r="WV519"/>
      <c r="WW519"/>
      <c r="WX519"/>
      <c r="WY519"/>
      <c r="WZ519"/>
      <c r="XA519"/>
      <c r="XB519"/>
      <c r="XC519"/>
      <c r="XD519"/>
      <c r="XE519"/>
      <c r="XF519"/>
      <c r="XG519"/>
      <c r="XH519"/>
      <c r="XI519"/>
      <c r="XJ519"/>
      <c r="XK519"/>
      <c r="XL519"/>
      <c r="XM519"/>
      <c r="XN519"/>
      <c r="XO519"/>
      <c r="XP519"/>
      <c r="XQ519"/>
      <c r="XR519"/>
      <c r="XS519"/>
      <c r="XT519"/>
      <c r="XU519"/>
      <c r="XV519"/>
      <c r="XW519"/>
      <c r="XX519"/>
      <c r="XY519"/>
      <c r="XZ519"/>
      <c r="YA519"/>
      <c r="YB519"/>
      <c r="YC519"/>
      <c r="YD519"/>
      <c r="YE519"/>
      <c r="YF519"/>
      <c r="YG519"/>
      <c r="YH519"/>
      <c r="YI519"/>
      <c r="YJ519"/>
      <c r="YK519"/>
      <c r="YL519"/>
      <c r="YM519"/>
      <c r="YN519"/>
      <c r="YO519"/>
      <c r="YP519"/>
      <c r="YQ519"/>
      <c r="YR519"/>
      <c r="YS519"/>
      <c r="YT519"/>
      <c r="YU519"/>
      <c r="YV519"/>
      <c r="YW519"/>
      <c r="YX519"/>
      <c r="YY519"/>
      <c r="YZ519"/>
      <c r="ZA519"/>
      <c r="ZB519"/>
      <c r="ZC519"/>
      <c r="ZD519"/>
      <c r="ZE519"/>
      <c r="ZF519"/>
      <c r="ZG519"/>
      <c r="ZH519"/>
      <c r="ZI519"/>
      <c r="ZJ519"/>
      <c r="ZK519"/>
      <c r="ZL519"/>
      <c r="ZM519"/>
      <c r="ZN519"/>
      <c r="ZO519"/>
      <c r="ZP519"/>
      <c r="ZQ519"/>
      <c r="ZR519"/>
      <c r="ZS519"/>
      <c r="ZT519"/>
      <c r="ZU519"/>
      <c r="ZV519"/>
      <c r="ZW519"/>
      <c r="ZX519"/>
    </row>
    <row r="520" spans="1:700" hidden="1">
      <c r="A520"/>
      <c r="B520" t="s">
        <v>288</v>
      </c>
      <c r="C520" t="s">
        <v>47</v>
      </c>
      <c r="D520" t="s">
        <v>47</v>
      </c>
      <c r="E520" s="14">
        <v>7530319</v>
      </c>
      <c r="F520" s="3" t="s">
        <v>372</v>
      </c>
      <c r="G520" s="3"/>
      <c r="H520" s="3">
        <v>26200</v>
      </c>
      <c r="I520" s="3"/>
      <c r="J520" s="3">
        <v>0</v>
      </c>
      <c r="K520" s="4"/>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row>
    <row r="521" spans="1:700" hidden="1">
      <c r="A521"/>
      <c r="B521" t="s">
        <v>288</v>
      </c>
      <c r="C521" t="s">
        <v>47</v>
      </c>
      <c r="D521" t="s">
        <v>47</v>
      </c>
      <c r="E521" s="14">
        <v>7530319</v>
      </c>
      <c r="F521" s="3" t="s">
        <v>372</v>
      </c>
      <c r="G521" s="3"/>
      <c r="H521" s="3">
        <v>0</v>
      </c>
      <c r="I521" s="3"/>
      <c r="J521" s="3">
        <v>34000</v>
      </c>
      <c r="K521" s="4"/>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c r="WH521"/>
      <c r="WI521"/>
      <c r="WJ521"/>
      <c r="WK521"/>
      <c r="WL521"/>
      <c r="WM521"/>
      <c r="WN521"/>
      <c r="WO521"/>
      <c r="WP521"/>
      <c r="WQ521"/>
      <c r="WR521"/>
      <c r="WS521"/>
      <c r="WT521"/>
      <c r="WU521"/>
      <c r="WV521"/>
      <c r="WW521"/>
      <c r="WX521"/>
      <c r="WY521"/>
      <c r="WZ521"/>
      <c r="XA521"/>
      <c r="XB521"/>
      <c r="XC521"/>
      <c r="XD521"/>
      <c r="XE521"/>
      <c r="XF521"/>
      <c r="XG521"/>
      <c r="XH521"/>
      <c r="XI521"/>
      <c r="XJ521"/>
      <c r="XK521"/>
      <c r="XL521"/>
      <c r="XM521"/>
      <c r="XN521"/>
      <c r="XO521"/>
      <c r="XP521"/>
      <c r="XQ521"/>
      <c r="XR521"/>
      <c r="XS521"/>
      <c r="XT521"/>
      <c r="XU521"/>
      <c r="XV521"/>
      <c r="XW521"/>
      <c r="XX521"/>
      <c r="XY521"/>
      <c r="XZ521"/>
      <c r="YA521"/>
      <c r="YB521"/>
      <c r="YC521"/>
      <c r="YD521"/>
      <c r="YE521"/>
      <c r="YF521"/>
      <c r="YG521"/>
      <c r="YH521"/>
      <c r="YI521"/>
      <c r="YJ521"/>
      <c r="YK521"/>
      <c r="YL521"/>
      <c r="YM521"/>
      <c r="YN521"/>
      <c r="YO521"/>
      <c r="YP521"/>
      <c r="YQ521"/>
      <c r="YR521"/>
      <c r="YS521"/>
      <c r="YT521"/>
      <c r="YU521"/>
      <c r="YV521"/>
      <c r="YW521"/>
      <c r="YX521"/>
      <c r="YY521"/>
      <c r="YZ521"/>
      <c r="ZA521"/>
      <c r="ZB521"/>
      <c r="ZC521"/>
      <c r="ZD521"/>
      <c r="ZE521"/>
      <c r="ZF521"/>
      <c r="ZG521"/>
      <c r="ZH521"/>
      <c r="ZI521"/>
      <c r="ZJ521"/>
      <c r="ZK521"/>
      <c r="ZL521"/>
      <c r="ZM521"/>
      <c r="ZN521"/>
      <c r="ZO521"/>
      <c r="ZP521"/>
      <c r="ZQ521"/>
      <c r="ZR521"/>
      <c r="ZS521"/>
      <c r="ZT521"/>
      <c r="ZU521"/>
      <c r="ZV521"/>
      <c r="ZW521"/>
      <c r="ZX521"/>
    </row>
    <row r="522" spans="1:700" hidden="1">
      <c r="A522"/>
      <c r="B522" t="s">
        <v>288</v>
      </c>
      <c r="C522" t="s">
        <v>50</v>
      </c>
      <c r="D522" t="s">
        <v>50</v>
      </c>
      <c r="E522" s="14">
        <v>7531301</v>
      </c>
      <c r="F522" s="3" t="s">
        <v>457</v>
      </c>
      <c r="G522" s="3"/>
      <c r="H522" s="3">
        <v>910675.36</v>
      </c>
      <c r="I522" s="3"/>
      <c r="J522" s="3">
        <v>905243.2</v>
      </c>
      <c r="K522" s="4"/>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c r="XH522"/>
      <c r="XI522"/>
      <c r="XJ522"/>
      <c r="XK522"/>
      <c r="XL522"/>
      <c r="XM522"/>
      <c r="XN522"/>
      <c r="XO522"/>
      <c r="XP522"/>
      <c r="XQ522"/>
      <c r="XR522"/>
      <c r="XS522"/>
      <c r="XT522"/>
      <c r="XU522"/>
      <c r="XV522"/>
      <c r="XW522"/>
      <c r="XX522"/>
      <c r="XY522"/>
      <c r="XZ522"/>
      <c r="YA522"/>
      <c r="YB522"/>
      <c r="YC522"/>
      <c r="YD522"/>
      <c r="YE522"/>
      <c r="YF522"/>
      <c r="YG522"/>
      <c r="YH522"/>
      <c r="YI522"/>
      <c r="YJ522"/>
      <c r="YK522"/>
      <c r="YL522"/>
      <c r="YM522"/>
      <c r="YN522"/>
      <c r="YO522"/>
      <c r="YP522"/>
      <c r="YQ522"/>
      <c r="YR522"/>
      <c r="YS522"/>
      <c r="YT522"/>
      <c r="YU522"/>
      <c r="YV522"/>
      <c r="YW522"/>
      <c r="YX522"/>
      <c r="YY522"/>
      <c r="YZ522"/>
      <c r="ZA522"/>
      <c r="ZB522"/>
      <c r="ZC522"/>
      <c r="ZD522"/>
      <c r="ZE522"/>
      <c r="ZF522"/>
      <c r="ZG522"/>
      <c r="ZH522"/>
      <c r="ZI522"/>
      <c r="ZJ522"/>
      <c r="ZK522"/>
      <c r="ZL522"/>
      <c r="ZM522"/>
      <c r="ZN522"/>
      <c r="ZO522"/>
      <c r="ZP522"/>
      <c r="ZQ522"/>
      <c r="ZR522"/>
      <c r="ZS522"/>
      <c r="ZT522"/>
      <c r="ZU522"/>
      <c r="ZV522"/>
      <c r="ZW522"/>
      <c r="ZX522"/>
    </row>
    <row r="523" spans="1:700" hidden="1">
      <c r="A523"/>
      <c r="B523" t="s">
        <v>288</v>
      </c>
      <c r="C523" t="s">
        <v>50</v>
      </c>
      <c r="D523" t="s">
        <v>50</v>
      </c>
      <c r="E523" s="14">
        <v>7531302</v>
      </c>
      <c r="F523" s="3" t="s">
        <v>458</v>
      </c>
      <c r="G523" s="3"/>
      <c r="H523" s="3">
        <v>40176</v>
      </c>
      <c r="I523" s="3"/>
      <c r="J523" s="3">
        <v>39936</v>
      </c>
      <c r="K523" s="4"/>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c r="XH523"/>
      <c r="XI523"/>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c r="YO523"/>
      <c r="YP523"/>
      <c r="YQ523"/>
      <c r="YR523"/>
      <c r="YS523"/>
      <c r="YT523"/>
      <c r="YU523"/>
      <c r="YV523"/>
      <c r="YW523"/>
      <c r="YX523"/>
      <c r="YY523"/>
      <c r="YZ523"/>
      <c r="ZA523"/>
      <c r="ZB523"/>
      <c r="ZC523"/>
      <c r="ZD523"/>
      <c r="ZE523"/>
      <c r="ZF523"/>
      <c r="ZG523"/>
      <c r="ZH523"/>
      <c r="ZI523"/>
      <c r="ZJ523"/>
      <c r="ZK523"/>
      <c r="ZL523"/>
      <c r="ZM523"/>
      <c r="ZN523"/>
      <c r="ZO523"/>
      <c r="ZP523"/>
      <c r="ZQ523"/>
      <c r="ZR523"/>
      <c r="ZS523"/>
      <c r="ZT523"/>
      <c r="ZU523"/>
      <c r="ZV523"/>
      <c r="ZW523"/>
      <c r="ZX523"/>
    </row>
    <row r="524" spans="1:700" hidden="1">
      <c r="A524"/>
      <c r="B524" t="s">
        <v>288</v>
      </c>
      <c r="C524" t="s">
        <v>50</v>
      </c>
      <c r="D524" t="s">
        <v>50</v>
      </c>
      <c r="E524" s="14">
        <v>7531303</v>
      </c>
      <c r="F524" s="3" t="s">
        <v>459</v>
      </c>
      <c r="G524" s="3"/>
      <c r="H524" s="3">
        <v>148505.56</v>
      </c>
      <c r="I524" s="3"/>
      <c r="J524" s="3">
        <v>143772.32</v>
      </c>
      <c r="K524" s="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c r="XH524"/>
      <c r="XI524"/>
      <c r="XJ524"/>
      <c r="XK524"/>
      <c r="XL524"/>
      <c r="XM524"/>
      <c r="XN524"/>
      <c r="XO524"/>
      <c r="XP524"/>
      <c r="XQ524"/>
      <c r="XR524"/>
      <c r="XS524"/>
      <c r="XT524"/>
      <c r="XU524"/>
      <c r="XV524"/>
      <c r="XW524"/>
      <c r="XX524"/>
      <c r="XY524"/>
      <c r="XZ524"/>
      <c r="YA524"/>
      <c r="YB524"/>
      <c r="YC524"/>
      <c r="YD524"/>
      <c r="YE524"/>
      <c r="YF524"/>
      <c r="YG524"/>
      <c r="YH524"/>
      <c r="YI524"/>
      <c r="YJ524"/>
      <c r="YK524"/>
      <c r="YL524"/>
      <c r="YM524"/>
      <c r="YN524"/>
      <c r="YO524"/>
      <c r="YP524"/>
      <c r="YQ524"/>
      <c r="YR524"/>
      <c r="YS524"/>
      <c r="YT524"/>
      <c r="YU524"/>
      <c r="YV524"/>
      <c r="YW524"/>
      <c r="YX524"/>
      <c r="YY524"/>
      <c r="YZ524"/>
      <c r="ZA524"/>
      <c r="ZB524"/>
      <c r="ZC524"/>
      <c r="ZD524"/>
      <c r="ZE524"/>
      <c r="ZF524"/>
      <c r="ZG524"/>
      <c r="ZH524"/>
      <c r="ZI524"/>
      <c r="ZJ524"/>
      <c r="ZK524"/>
      <c r="ZL524"/>
      <c r="ZM524"/>
      <c r="ZN524"/>
      <c r="ZO524"/>
      <c r="ZP524"/>
      <c r="ZQ524"/>
      <c r="ZR524"/>
      <c r="ZS524"/>
      <c r="ZT524"/>
      <c r="ZU524"/>
      <c r="ZV524"/>
      <c r="ZW524"/>
      <c r="ZX524"/>
    </row>
    <row r="525" spans="1:700" hidden="1">
      <c r="A525"/>
      <c r="B525" t="s">
        <v>288</v>
      </c>
      <c r="C525" t="s">
        <v>47</v>
      </c>
      <c r="D525" t="s">
        <v>47</v>
      </c>
      <c r="E525" s="14">
        <v>7540405</v>
      </c>
      <c r="F525" s="3" t="s">
        <v>373</v>
      </c>
      <c r="G525" s="3"/>
      <c r="H525" s="3">
        <v>1644555.48</v>
      </c>
      <c r="I525" s="3"/>
      <c r="J525" s="3">
        <v>0</v>
      </c>
      <c r="K525" s="4"/>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c r="WH525"/>
      <c r="WI525"/>
      <c r="WJ525"/>
      <c r="WK525"/>
      <c r="WL525"/>
      <c r="WM525"/>
      <c r="WN525"/>
      <c r="WO525"/>
      <c r="WP525"/>
      <c r="WQ525"/>
      <c r="WR525"/>
      <c r="WS525"/>
      <c r="WT525"/>
      <c r="WU525"/>
      <c r="WV525"/>
      <c r="WW525"/>
      <c r="WX525"/>
      <c r="WY525"/>
      <c r="WZ525"/>
      <c r="XA525"/>
      <c r="XB525"/>
      <c r="XC525"/>
      <c r="XD525"/>
      <c r="XE525"/>
      <c r="XF525"/>
      <c r="XG525"/>
      <c r="XH525"/>
      <c r="XI525"/>
      <c r="XJ525"/>
      <c r="XK525"/>
      <c r="XL525"/>
      <c r="XM525"/>
      <c r="XN525"/>
      <c r="XO525"/>
      <c r="XP525"/>
      <c r="XQ525"/>
      <c r="XR525"/>
      <c r="XS525"/>
      <c r="XT525"/>
      <c r="XU525"/>
      <c r="XV525"/>
      <c r="XW525"/>
      <c r="XX525"/>
      <c r="XY525"/>
      <c r="XZ525"/>
      <c r="YA525"/>
      <c r="YB525"/>
      <c r="YC525"/>
      <c r="YD525"/>
      <c r="YE525"/>
      <c r="YF525"/>
      <c r="YG525"/>
      <c r="YH525"/>
      <c r="YI525"/>
      <c r="YJ525"/>
      <c r="YK525"/>
      <c r="YL525"/>
      <c r="YM525"/>
      <c r="YN525"/>
      <c r="YO525"/>
      <c r="YP525"/>
      <c r="YQ525"/>
      <c r="YR525"/>
      <c r="YS525"/>
      <c r="YT525"/>
      <c r="YU525"/>
      <c r="YV525"/>
      <c r="YW525"/>
      <c r="YX525"/>
      <c r="YY525"/>
      <c r="YZ525"/>
      <c r="ZA525"/>
      <c r="ZB525"/>
      <c r="ZC525"/>
      <c r="ZD525"/>
      <c r="ZE525"/>
      <c r="ZF525"/>
      <c r="ZG525"/>
      <c r="ZH525"/>
      <c r="ZI525"/>
      <c r="ZJ525"/>
      <c r="ZK525"/>
      <c r="ZL525"/>
      <c r="ZM525"/>
      <c r="ZN525"/>
      <c r="ZO525"/>
      <c r="ZP525"/>
      <c r="ZQ525"/>
      <c r="ZR525"/>
      <c r="ZS525"/>
      <c r="ZT525"/>
      <c r="ZU525"/>
      <c r="ZV525"/>
      <c r="ZW525"/>
      <c r="ZX525"/>
    </row>
    <row r="526" spans="1:700" hidden="1">
      <c r="A526"/>
      <c r="B526" t="s">
        <v>288</v>
      </c>
      <c r="C526" t="s">
        <v>47</v>
      </c>
      <c r="D526" t="s">
        <v>47</v>
      </c>
      <c r="E526" s="14">
        <v>7540405</v>
      </c>
      <c r="F526" s="3" t="s">
        <v>373</v>
      </c>
      <c r="G526" s="3"/>
      <c r="H526" s="3">
        <v>0</v>
      </c>
      <c r="I526" s="3"/>
      <c r="J526" s="3">
        <v>1587827.38</v>
      </c>
      <c r="K526" s="4"/>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c r="WH526"/>
      <c r="WI526"/>
      <c r="WJ526"/>
      <c r="WK526"/>
      <c r="WL526"/>
      <c r="WM526"/>
      <c r="WN526"/>
      <c r="WO526"/>
      <c r="WP526"/>
      <c r="WQ526"/>
      <c r="WR526"/>
      <c r="WS526"/>
      <c r="WT526"/>
      <c r="WU526"/>
      <c r="WV526"/>
      <c r="WW526"/>
      <c r="WX526"/>
      <c r="WY526"/>
      <c r="WZ526"/>
      <c r="XA526"/>
      <c r="XB526"/>
      <c r="XC526"/>
      <c r="XD526"/>
      <c r="XE526"/>
      <c r="XF526"/>
      <c r="XG526"/>
      <c r="XH526"/>
      <c r="XI526"/>
      <c r="XJ526"/>
      <c r="XK526"/>
      <c r="XL526"/>
      <c r="XM526"/>
      <c r="XN526"/>
      <c r="XO526"/>
      <c r="XP526"/>
      <c r="XQ526"/>
      <c r="XR526"/>
      <c r="XS526"/>
      <c r="XT526"/>
      <c r="XU526"/>
      <c r="XV526"/>
      <c r="XW526"/>
      <c r="XX526"/>
      <c r="XY526"/>
      <c r="XZ526"/>
      <c r="YA526"/>
      <c r="YB526"/>
      <c r="YC526"/>
      <c r="YD526"/>
      <c r="YE526"/>
      <c r="YF526"/>
      <c r="YG526"/>
      <c r="YH526"/>
      <c r="YI526"/>
      <c r="YJ526"/>
      <c r="YK526"/>
      <c r="YL526"/>
      <c r="YM526"/>
      <c r="YN526"/>
      <c r="YO526"/>
      <c r="YP526"/>
      <c r="YQ526"/>
      <c r="YR526"/>
      <c r="YS526"/>
      <c r="YT526"/>
      <c r="YU526"/>
      <c r="YV526"/>
      <c r="YW526"/>
      <c r="YX526"/>
      <c r="YY526"/>
      <c r="YZ526"/>
      <c r="ZA526"/>
      <c r="ZB526"/>
      <c r="ZC526"/>
      <c r="ZD526"/>
      <c r="ZE526"/>
      <c r="ZF526"/>
      <c r="ZG526"/>
      <c r="ZH526"/>
      <c r="ZI526"/>
      <c r="ZJ526"/>
      <c r="ZK526"/>
      <c r="ZL526"/>
      <c r="ZM526"/>
      <c r="ZN526"/>
      <c r="ZO526"/>
      <c r="ZP526"/>
      <c r="ZQ526"/>
      <c r="ZR526"/>
      <c r="ZS526"/>
      <c r="ZT526"/>
      <c r="ZU526"/>
      <c r="ZV526"/>
      <c r="ZW526"/>
      <c r="ZX526"/>
    </row>
    <row r="527" spans="1:700" hidden="1">
      <c r="A527"/>
      <c r="B527" t="s">
        <v>288</v>
      </c>
      <c r="C527" t="s">
        <v>47</v>
      </c>
      <c r="D527" t="s">
        <v>47</v>
      </c>
      <c r="E527" s="14">
        <v>7540412</v>
      </c>
      <c r="F527" s="3" t="s">
        <v>374</v>
      </c>
      <c r="G527" s="3"/>
      <c r="H527" s="3">
        <v>401.14</v>
      </c>
      <c r="I527" s="3"/>
      <c r="J527" s="3">
        <v>0</v>
      </c>
      <c r="K527" s="4"/>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c r="RO527"/>
      <c r="RP527"/>
      <c r="RQ527"/>
      <c r="RR527"/>
      <c r="RS527"/>
      <c r="RT527"/>
      <c r="RU527"/>
      <c r="RV527"/>
      <c r="RW527"/>
      <c r="RX527"/>
      <c r="RY527"/>
      <c r="RZ527"/>
      <c r="SA527"/>
      <c r="SB527"/>
      <c r="SC527"/>
      <c r="SD527"/>
      <c r="SE527"/>
      <c r="SF527"/>
      <c r="SG527"/>
      <c r="SH527"/>
      <c r="SI527"/>
      <c r="SJ527"/>
      <c r="SK527"/>
      <c r="SL527"/>
      <c r="SM527"/>
      <c r="SN527"/>
      <c r="SO527"/>
      <c r="SP527"/>
      <c r="SQ527"/>
      <c r="SR527"/>
      <c r="SS527"/>
      <c r="ST527"/>
      <c r="SU527"/>
      <c r="SV527"/>
      <c r="SW527"/>
      <c r="SX527"/>
      <c r="SY527"/>
      <c r="SZ527"/>
      <c r="TA527"/>
      <c r="TB527"/>
      <c r="TC527"/>
      <c r="TD527"/>
      <c r="TE527"/>
      <c r="TF527"/>
      <c r="TG527"/>
      <c r="TH527"/>
      <c r="TI527"/>
      <c r="TJ527"/>
      <c r="TK527"/>
      <c r="TL527"/>
      <c r="TM527"/>
      <c r="TN527"/>
      <c r="TO527"/>
      <c r="TP527"/>
      <c r="TQ527"/>
      <c r="TR527"/>
      <c r="TS527"/>
      <c r="TT527"/>
      <c r="TU527"/>
      <c r="TV527"/>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c r="VH527"/>
      <c r="VI527"/>
      <c r="VJ527"/>
      <c r="VK527"/>
      <c r="VL527"/>
      <c r="VM527"/>
      <c r="VN527"/>
      <c r="VO527"/>
      <c r="VP527"/>
      <c r="VQ527"/>
      <c r="VR527"/>
      <c r="VS527"/>
      <c r="VT527"/>
      <c r="VU527"/>
      <c r="VV527"/>
      <c r="VW527"/>
      <c r="VX527"/>
      <c r="VY527"/>
      <c r="VZ527"/>
      <c r="WA527"/>
      <c r="WB527"/>
      <c r="WC527"/>
      <c r="WD527"/>
      <c r="WE527"/>
      <c r="WF527"/>
      <c r="WG527"/>
      <c r="WH527"/>
      <c r="WI527"/>
      <c r="WJ527"/>
      <c r="WK527"/>
      <c r="WL527"/>
      <c r="WM527"/>
      <c r="WN527"/>
      <c r="WO527"/>
      <c r="WP527"/>
      <c r="WQ527"/>
      <c r="WR527"/>
      <c r="WS527"/>
      <c r="WT527"/>
      <c r="WU527"/>
      <c r="WV527"/>
      <c r="WW527"/>
      <c r="WX527"/>
      <c r="WY527"/>
      <c r="WZ527"/>
      <c r="XA527"/>
      <c r="XB527"/>
      <c r="XC527"/>
      <c r="XD527"/>
      <c r="XE527"/>
      <c r="XF527"/>
      <c r="XG527"/>
      <c r="XH527"/>
      <c r="XI527"/>
      <c r="XJ527"/>
      <c r="XK527"/>
      <c r="XL527"/>
      <c r="XM527"/>
      <c r="XN527"/>
      <c r="XO527"/>
      <c r="XP527"/>
      <c r="XQ527"/>
      <c r="XR527"/>
      <c r="XS527"/>
      <c r="XT527"/>
      <c r="XU527"/>
      <c r="XV527"/>
      <c r="XW527"/>
      <c r="XX527"/>
      <c r="XY527"/>
      <c r="XZ527"/>
      <c r="YA527"/>
      <c r="YB527"/>
      <c r="YC527"/>
      <c r="YD527"/>
      <c r="YE527"/>
      <c r="YF527"/>
      <c r="YG527"/>
      <c r="YH527"/>
      <c r="YI527"/>
      <c r="YJ527"/>
      <c r="YK527"/>
      <c r="YL527"/>
      <c r="YM527"/>
      <c r="YN527"/>
      <c r="YO527"/>
      <c r="YP527"/>
      <c r="YQ527"/>
      <c r="YR527"/>
      <c r="YS527"/>
      <c r="YT527"/>
      <c r="YU527"/>
      <c r="YV527"/>
      <c r="YW527"/>
      <c r="YX527"/>
      <c r="YY527"/>
      <c r="YZ527"/>
      <c r="ZA527"/>
      <c r="ZB527"/>
      <c r="ZC527"/>
      <c r="ZD527"/>
      <c r="ZE527"/>
      <c r="ZF527"/>
      <c r="ZG527"/>
      <c r="ZH527"/>
      <c r="ZI527"/>
      <c r="ZJ527"/>
      <c r="ZK527"/>
      <c r="ZL527"/>
      <c r="ZM527"/>
      <c r="ZN527"/>
      <c r="ZO527"/>
      <c r="ZP527"/>
      <c r="ZQ527"/>
      <c r="ZR527"/>
      <c r="ZS527"/>
      <c r="ZT527"/>
      <c r="ZU527"/>
      <c r="ZV527"/>
      <c r="ZW527"/>
      <c r="ZX527"/>
    </row>
    <row r="528" spans="1:700" hidden="1">
      <c r="A528"/>
      <c r="B528" t="s">
        <v>288</v>
      </c>
      <c r="C528" t="s">
        <v>47</v>
      </c>
      <c r="D528" t="s">
        <v>47</v>
      </c>
      <c r="E528" s="14">
        <v>7540412</v>
      </c>
      <c r="F528" s="3" t="s">
        <v>374</v>
      </c>
      <c r="G528" s="3"/>
      <c r="H528" s="3">
        <v>0</v>
      </c>
      <c r="I528" s="3"/>
      <c r="J528" s="3">
        <v>4228.08</v>
      </c>
      <c r="K528" s="4"/>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c r="XH528"/>
      <c r="XI528"/>
      <c r="XJ528"/>
      <c r="XK528"/>
      <c r="XL528"/>
      <c r="XM528"/>
      <c r="XN528"/>
      <c r="XO528"/>
      <c r="XP528"/>
      <c r="XQ528"/>
      <c r="XR528"/>
      <c r="XS528"/>
      <c r="XT528"/>
      <c r="XU528"/>
      <c r="XV528"/>
      <c r="XW528"/>
      <c r="XX528"/>
      <c r="XY528"/>
      <c r="XZ528"/>
      <c r="YA528"/>
      <c r="YB528"/>
      <c r="YC528"/>
      <c r="YD528"/>
      <c r="YE528"/>
      <c r="YF528"/>
      <c r="YG528"/>
      <c r="YH528"/>
      <c r="YI528"/>
      <c r="YJ528"/>
      <c r="YK528"/>
      <c r="YL528"/>
      <c r="YM528"/>
      <c r="YN528"/>
      <c r="YO528"/>
      <c r="YP528"/>
      <c r="YQ528"/>
      <c r="YR528"/>
      <c r="YS528"/>
      <c r="YT528"/>
      <c r="YU528"/>
      <c r="YV528"/>
      <c r="YW528"/>
      <c r="YX528"/>
      <c r="YY528"/>
      <c r="YZ528"/>
      <c r="ZA528"/>
      <c r="ZB528"/>
      <c r="ZC528"/>
      <c r="ZD528"/>
      <c r="ZE528"/>
      <c r="ZF528"/>
      <c r="ZG528"/>
      <c r="ZH528"/>
      <c r="ZI528"/>
      <c r="ZJ528"/>
      <c r="ZK528"/>
      <c r="ZL528"/>
      <c r="ZM528"/>
      <c r="ZN528"/>
      <c r="ZO528"/>
      <c r="ZP528"/>
      <c r="ZQ528"/>
      <c r="ZR528"/>
      <c r="ZS528"/>
      <c r="ZT528"/>
      <c r="ZU528"/>
      <c r="ZV528"/>
      <c r="ZW528"/>
      <c r="ZX528"/>
    </row>
    <row r="529" spans="1:700" hidden="1">
      <c r="A529"/>
      <c r="B529" t="s">
        <v>288</v>
      </c>
      <c r="C529" t="s">
        <v>47</v>
      </c>
      <c r="D529" t="s">
        <v>47</v>
      </c>
      <c r="E529" s="14">
        <v>7540413</v>
      </c>
      <c r="F529" s="3" t="s">
        <v>375</v>
      </c>
      <c r="G529" s="3"/>
      <c r="H529" s="3">
        <v>926742.12</v>
      </c>
      <c r="I529" s="3"/>
      <c r="J529" s="3">
        <v>0</v>
      </c>
      <c r="K529" s="4"/>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c r="WH529"/>
      <c r="WI529"/>
      <c r="WJ529"/>
      <c r="WK529"/>
      <c r="WL529"/>
      <c r="WM529"/>
      <c r="WN529"/>
      <c r="WO529"/>
      <c r="WP529"/>
      <c r="WQ529"/>
      <c r="WR529"/>
      <c r="WS529"/>
      <c r="WT529"/>
      <c r="WU529"/>
      <c r="WV529"/>
      <c r="WW529"/>
      <c r="WX529"/>
      <c r="WY529"/>
      <c r="WZ529"/>
      <c r="XA529"/>
      <c r="XB529"/>
      <c r="XC529"/>
      <c r="XD529"/>
      <c r="XE529"/>
      <c r="XF529"/>
      <c r="XG529"/>
      <c r="XH529"/>
      <c r="XI529"/>
      <c r="XJ529"/>
      <c r="XK529"/>
      <c r="XL529"/>
      <c r="XM529"/>
      <c r="XN529"/>
      <c r="XO529"/>
      <c r="XP529"/>
      <c r="XQ529"/>
      <c r="XR529"/>
      <c r="XS529"/>
      <c r="XT529"/>
      <c r="XU529"/>
      <c r="XV529"/>
      <c r="XW529"/>
      <c r="XX529"/>
      <c r="XY529"/>
      <c r="XZ529"/>
      <c r="YA529"/>
      <c r="YB529"/>
      <c r="YC529"/>
      <c r="YD529"/>
      <c r="YE529"/>
      <c r="YF529"/>
      <c r="YG529"/>
      <c r="YH529"/>
      <c r="YI529"/>
      <c r="YJ529"/>
      <c r="YK529"/>
      <c r="YL529"/>
      <c r="YM529"/>
      <c r="YN529"/>
      <c r="YO529"/>
      <c r="YP529"/>
      <c r="YQ529"/>
      <c r="YR529"/>
      <c r="YS529"/>
      <c r="YT529"/>
      <c r="YU529"/>
      <c r="YV529"/>
      <c r="YW529"/>
      <c r="YX529"/>
      <c r="YY529"/>
      <c r="YZ529"/>
      <c r="ZA529"/>
      <c r="ZB529"/>
      <c r="ZC529"/>
      <c r="ZD529"/>
      <c r="ZE529"/>
      <c r="ZF529"/>
      <c r="ZG529"/>
      <c r="ZH529"/>
      <c r="ZI529"/>
      <c r="ZJ529"/>
      <c r="ZK529"/>
      <c r="ZL529"/>
      <c r="ZM529"/>
      <c r="ZN529"/>
      <c r="ZO529"/>
      <c r="ZP529"/>
      <c r="ZQ529"/>
      <c r="ZR529"/>
      <c r="ZS529"/>
      <c r="ZT529"/>
      <c r="ZU529"/>
      <c r="ZV529"/>
      <c r="ZW529"/>
      <c r="ZX529"/>
    </row>
    <row r="530" spans="1:700" hidden="1">
      <c r="A530"/>
      <c r="B530" t="s">
        <v>288</v>
      </c>
      <c r="C530" t="s">
        <v>47</v>
      </c>
      <c r="D530" t="s">
        <v>47</v>
      </c>
      <c r="E530" s="14">
        <v>7540413</v>
      </c>
      <c r="F530" s="3" t="s">
        <v>375</v>
      </c>
      <c r="G530" s="3"/>
      <c r="H530" s="3">
        <v>0</v>
      </c>
      <c r="I530" s="3"/>
      <c r="J530" s="3">
        <v>712483.8</v>
      </c>
      <c r="K530" s="4"/>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c r="RZ530"/>
      <c r="SA530"/>
      <c r="SB530"/>
      <c r="SC530"/>
      <c r="SD530"/>
      <c r="SE530"/>
      <c r="SF530"/>
      <c r="SG530"/>
      <c r="SH530"/>
      <c r="SI530"/>
      <c r="SJ530"/>
      <c r="SK530"/>
      <c r="SL530"/>
      <c r="SM530"/>
      <c r="SN530"/>
      <c r="SO530"/>
      <c r="SP530"/>
      <c r="SQ530"/>
      <c r="SR530"/>
      <c r="SS530"/>
      <c r="ST530"/>
      <c r="SU530"/>
      <c r="SV530"/>
      <c r="SW530"/>
      <c r="SX530"/>
      <c r="SY530"/>
      <c r="SZ530"/>
      <c r="TA530"/>
      <c r="TB530"/>
      <c r="TC530"/>
      <c r="TD530"/>
      <c r="TE530"/>
      <c r="TF530"/>
      <c r="TG530"/>
      <c r="TH530"/>
      <c r="TI530"/>
      <c r="TJ530"/>
      <c r="TK530"/>
      <c r="TL530"/>
      <c r="TM530"/>
      <c r="TN530"/>
      <c r="TO530"/>
      <c r="TP530"/>
      <c r="TQ530"/>
      <c r="TR530"/>
      <c r="TS530"/>
      <c r="TT530"/>
      <c r="TU530"/>
      <c r="TV530"/>
      <c r="TW530"/>
      <c r="TX530"/>
      <c r="TY530"/>
      <c r="TZ530"/>
      <c r="UA530"/>
      <c r="UB530"/>
      <c r="UC530"/>
      <c r="UD530"/>
      <c r="UE530"/>
      <c r="UF530"/>
      <c r="UG530"/>
      <c r="UH530"/>
      <c r="UI530"/>
      <c r="UJ530"/>
      <c r="UK530"/>
      <c r="UL530"/>
      <c r="UM530"/>
      <c r="UN530"/>
      <c r="UO530"/>
      <c r="UP530"/>
      <c r="UQ530"/>
      <c r="UR530"/>
      <c r="US530"/>
      <c r="UT530"/>
      <c r="UU530"/>
      <c r="UV530"/>
      <c r="UW530"/>
      <c r="UX530"/>
      <c r="UY530"/>
      <c r="UZ530"/>
      <c r="VA530"/>
      <c r="VB530"/>
      <c r="VC530"/>
      <c r="VD530"/>
      <c r="VE530"/>
      <c r="VF530"/>
      <c r="VG530"/>
      <c r="VH530"/>
      <c r="VI530"/>
      <c r="VJ530"/>
      <c r="VK530"/>
      <c r="VL530"/>
      <c r="VM530"/>
      <c r="VN530"/>
      <c r="VO530"/>
      <c r="VP530"/>
      <c r="VQ530"/>
      <c r="VR530"/>
      <c r="VS530"/>
      <c r="VT530"/>
      <c r="VU530"/>
      <c r="VV530"/>
      <c r="VW530"/>
      <c r="VX530"/>
      <c r="VY530"/>
      <c r="VZ530"/>
      <c r="WA530"/>
      <c r="WB530"/>
      <c r="WC530"/>
      <c r="WD530"/>
      <c r="WE530"/>
      <c r="WF530"/>
      <c r="WG530"/>
      <c r="WH530"/>
      <c r="WI530"/>
      <c r="WJ530"/>
      <c r="WK530"/>
      <c r="WL530"/>
      <c r="WM530"/>
      <c r="WN530"/>
      <c r="WO530"/>
      <c r="WP530"/>
      <c r="WQ530"/>
      <c r="WR530"/>
      <c r="WS530"/>
      <c r="WT530"/>
      <c r="WU530"/>
      <c r="WV530"/>
      <c r="WW530"/>
      <c r="WX530"/>
      <c r="WY530"/>
      <c r="WZ530"/>
      <c r="XA530"/>
      <c r="XB530"/>
      <c r="XC530"/>
      <c r="XD530"/>
      <c r="XE530"/>
      <c r="XF530"/>
      <c r="XG530"/>
      <c r="XH530"/>
      <c r="XI530"/>
      <c r="XJ530"/>
      <c r="XK530"/>
      <c r="XL530"/>
      <c r="XM530"/>
      <c r="XN530"/>
      <c r="XO530"/>
      <c r="XP530"/>
      <c r="XQ530"/>
      <c r="XR530"/>
      <c r="XS530"/>
      <c r="XT530"/>
      <c r="XU530"/>
      <c r="XV530"/>
      <c r="XW530"/>
      <c r="XX530"/>
      <c r="XY530"/>
      <c r="XZ530"/>
      <c r="YA530"/>
      <c r="YB530"/>
      <c r="YC530"/>
      <c r="YD530"/>
      <c r="YE530"/>
      <c r="YF530"/>
      <c r="YG530"/>
      <c r="YH530"/>
      <c r="YI530"/>
      <c r="YJ530"/>
      <c r="YK530"/>
      <c r="YL530"/>
      <c r="YM530"/>
      <c r="YN530"/>
      <c r="YO530"/>
      <c r="YP530"/>
      <c r="YQ530"/>
      <c r="YR530"/>
      <c r="YS530"/>
      <c r="YT530"/>
      <c r="YU530"/>
      <c r="YV530"/>
      <c r="YW530"/>
      <c r="YX530"/>
      <c r="YY530"/>
      <c r="YZ530"/>
      <c r="ZA530"/>
      <c r="ZB530"/>
      <c r="ZC530"/>
      <c r="ZD530"/>
      <c r="ZE530"/>
      <c r="ZF530"/>
      <c r="ZG530"/>
      <c r="ZH530"/>
      <c r="ZI530"/>
      <c r="ZJ530"/>
      <c r="ZK530"/>
      <c r="ZL530"/>
      <c r="ZM530"/>
      <c r="ZN530"/>
      <c r="ZO530"/>
      <c r="ZP530"/>
      <c r="ZQ530"/>
      <c r="ZR530"/>
      <c r="ZS530"/>
      <c r="ZT530"/>
      <c r="ZU530"/>
      <c r="ZV530"/>
      <c r="ZW530"/>
      <c r="ZX530"/>
    </row>
    <row r="531" spans="1:700" hidden="1">
      <c r="A531"/>
      <c r="B531" t="s">
        <v>288</v>
      </c>
      <c r="C531" t="s">
        <v>47</v>
      </c>
      <c r="D531" t="s">
        <v>47</v>
      </c>
      <c r="E531" s="14">
        <v>7550500</v>
      </c>
      <c r="F531" s="3" t="s">
        <v>376</v>
      </c>
      <c r="G531" s="3"/>
      <c r="H531" s="3">
        <v>53790</v>
      </c>
      <c r="I531" s="3"/>
      <c r="J531" s="3">
        <v>0</v>
      </c>
      <c r="K531" s="4"/>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c r="XH531"/>
      <c r="XI531"/>
      <c r="XJ531"/>
      <c r="XK531"/>
      <c r="XL531"/>
      <c r="XM531"/>
      <c r="XN531"/>
      <c r="XO531"/>
      <c r="XP531"/>
      <c r="XQ531"/>
      <c r="XR531"/>
      <c r="XS531"/>
      <c r="XT531"/>
      <c r="XU531"/>
      <c r="XV531"/>
      <c r="XW531"/>
      <c r="XX531"/>
      <c r="XY531"/>
      <c r="XZ531"/>
      <c r="YA531"/>
      <c r="YB531"/>
      <c r="YC531"/>
      <c r="YD531"/>
      <c r="YE531"/>
      <c r="YF531"/>
      <c r="YG531"/>
      <c r="YH531"/>
      <c r="YI531"/>
      <c r="YJ531"/>
      <c r="YK531"/>
      <c r="YL531"/>
      <c r="YM531"/>
      <c r="YN531"/>
      <c r="YO531"/>
      <c r="YP531"/>
      <c r="YQ531"/>
      <c r="YR531"/>
      <c r="YS531"/>
      <c r="YT531"/>
      <c r="YU531"/>
      <c r="YV531"/>
      <c r="YW531"/>
      <c r="YX531"/>
      <c r="YY531"/>
      <c r="YZ531"/>
      <c r="ZA531"/>
      <c r="ZB531"/>
      <c r="ZC531"/>
      <c r="ZD531"/>
      <c r="ZE531"/>
      <c r="ZF531"/>
      <c r="ZG531"/>
      <c r="ZH531"/>
      <c r="ZI531"/>
      <c r="ZJ531"/>
      <c r="ZK531"/>
      <c r="ZL531"/>
      <c r="ZM531"/>
      <c r="ZN531"/>
      <c r="ZO531"/>
      <c r="ZP531"/>
      <c r="ZQ531"/>
      <c r="ZR531"/>
      <c r="ZS531"/>
      <c r="ZT531"/>
      <c r="ZU531"/>
      <c r="ZV531"/>
      <c r="ZW531"/>
      <c r="ZX531"/>
    </row>
    <row r="532" spans="1:700" hidden="1">
      <c r="A532"/>
      <c r="B532" t="s">
        <v>288</v>
      </c>
      <c r="C532" t="s">
        <v>47</v>
      </c>
      <c r="D532" t="s">
        <v>47</v>
      </c>
      <c r="E532" s="14">
        <v>7550500</v>
      </c>
      <c r="F532" s="3" t="s">
        <v>376</v>
      </c>
      <c r="G532" s="3"/>
      <c r="H532" s="3">
        <v>0</v>
      </c>
      <c r="I532" s="3"/>
      <c r="J532" s="3">
        <v>53790</v>
      </c>
      <c r="K532" s="4"/>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c r="WH532"/>
      <c r="WI532"/>
      <c r="WJ532"/>
      <c r="WK532"/>
      <c r="WL532"/>
      <c r="WM532"/>
      <c r="WN532"/>
      <c r="WO532"/>
      <c r="WP532"/>
      <c r="WQ532"/>
      <c r="WR532"/>
      <c r="WS532"/>
      <c r="WT532"/>
      <c r="WU532"/>
      <c r="WV532"/>
      <c r="WW532"/>
      <c r="WX532"/>
      <c r="WY532"/>
      <c r="WZ532"/>
      <c r="XA532"/>
      <c r="XB532"/>
      <c r="XC532"/>
      <c r="XD532"/>
      <c r="XE532"/>
      <c r="XF532"/>
      <c r="XG532"/>
      <c r="XH532"/>
      <c r="XI532"/>
      <c r="XJ532"/>
      <c r="XK532"/>
      <c r="XL532"/>
      <c r="XM532"/>
      <c r="XN532"/>
      <c r="XO532"/>
      <c r="XP532"/>
      <c r="XQ532"/>
      <c r="XR532"/>
      <c r="XS532"/>
      <c r="XT532"/>
      <c r="XU532"/>
      <c r="XV532"/>
      <c r="XW532"/>
      <c r="XX532"/>
      <c r="XY532"/>
      <c r="XZ532"/>
      <c r="YA532"/>
      <c r="YB532"/>
      <c r="YC532"/>
      <c r="YD532"/>
      <c r="YE532"/>
      <c r="YF532"/>
      <c r="YG532"/>
      <c r="YH532"/>
      <c r="YI532"/>
      <c r="YJ532"/>
      <c r="YK532"/>
      <c r="YL532"/>
      <c r="YM532"/>
      <c r="YN532"/>
      <c r="YO532"/>
      <c r="YP532"/>
      <c r="YQ532"/>
      <c r="YR532"/>
      <c r="YS532"/>
      <c r="YT532"/>
      <c r="YU532"/>
      <c r="YV532"/>
      <c r="YW532"/>
      <c r="YX532"/>
      <c r="YY532"/>
      <c r="YZ532"/>
      <c r="ZA532"/>
      <c r="ZB532"/>
      <c r="ZC532"/>
      <c r="ZD532"/>
      <c r="ZE532"/>
      <c r="ZF532"/>
      <c r="ZG532"/>
      <c r="ZH532"/>
      <c r="ZI532"/>
      <c r="ZJ532"/>
      <c r="ZK532"/>
      <c r="ZL532"/>
      <c r="ZM532"/>
      <c r="ZN532"/>
      <c r="ZO532"/>
      <c r="ZP532"/>
      <c r="ZQ532"/>
      <c r="ZR532"/>
      <c r="ZS532"/>
      <c r="ZT532"/>
      <c r="ZU532"/>
      <c r="ZV532"/>
      <c r="ZW532"/>
      <c r="ZX532"/>
    </row>
    <row r="533" spans="1:700" hidden="1">
      <c r="A533"/>
      <c r="B533" t="s">
        <v>288</v>
      </c>
      <c r="C533" t="s">
        <v>47</v>
      </c>
      <c r="D533" t="s">
        <v>47</v>
      </c>
      <c r="E533" s="14">
        <v>7550503</v>
      </c>
      <c r="F533" s="3" t="s">
        <v>377</v>
      </c>
      <c r="G533" s="3"/>
      <c r="H533" s="3">
        <v>134833.07999999999</v>
      </c>
      <c r="I533" s="3"/>
      <c r="J533" s="3">
        <v>0</v>
      </c>
      <c r="K533" s="4"/>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c r="WH533"/>
      <c r="WI533"/>
      <c r="WJ533"/>
      <c r="WK533"/>
      <c r="WL533"/>
      <c r="WM533"/>
      <c r="WN533"/>
      <c r="WO533"/>
      <c r="WP533"/>
      <c r="WQ533"/>
      <c r="WR533"/>
      <c r="WS533"/>
      <c r="WT533"/>
      <c r="WU533"/>
      <c r="WV533"/>
      <c r="WW533"/>
      <c r="WX533"/>
      <c r="WY533"/>
      <c r="WZ533"/>
      <c r="XA533"/>
      <c r="XB533"/>
      <c r="XC533"/>
      <c r="XD533"/>
      <c r="XE533"/>
      <c r="XF533"/>
      <c r="XG533"/>
      <c r="XH533"/>
      <c r="XI533"/>
      <c r="XJ533"/>
      <c r="XK533"/>
      <c r="XL533"/>
      <c r="XM533"/>
      <c r="XN533"/>
      <c r="XO533"/>
      <c r="XP533"/>
      <c r="XQ533"/>
      <c r="XR533"/>
      <c r="XS533"/>
      <c r="XT533"/>
      <c r="XU533"/>
      <c r="XV533"/>
      <c r="XW533"/>
      <c r="XX533"/>
      <c r="XY533"/>
      <c r="XZ533"/>
      <c r="YA533"/>
      <c r="YB533"/>
      <c r="YC533"/>
      <c r="YD533"/>
      <c r="YE533"/>
      <c r="YF533"/>
      <c r="YG533"/>
      <c r="YH533"/>
      <c r="YI533"/>
      <c r="YJ533"/>
      <c r="YK533"/>
      <c r="YL533"/>
      <c r="YM533"/>
      <c r="YN533"/>
      <c r="YO533"/>
      <c r="YP533"/>
      <c r="YQ533"/>
      <c r="YR533"/>
      <c r="YS533"/>
      <c r="YT533"/>
      <c r="YU533"/>
      <c r="YV533"/>
      <c r="YW533"/>
      <c r="YX533"/>
      <c r="YY533"/>
      <c r="YZ533"/>
      <c r="ZA533"/>
      <c r="ZB533"/>
      <c r="ZC533"/>
      <c r="ZD533"/>
      <c r="ZE533"/>
      <c r="ZF533"/>
      <c r="ZG533"/>
      <c r="ZH533"/>
      <c r="ZI533"/>
      <c r="ZJ533"/>
      <c r="ZK533"/>
      <c r="ZL533"/>
      <c r="ZM533"/>
      <c r="ZN533"/>
      <c r="ZO533"/>
      <c r="ZP533"/>
      <c r="ZQ533"/>
      <c r="ZR533"/>
      <c r="ZS533"/>
      <c r="ZT533"/>
      <c r="ZU533"/>
      <c r="ZV533"/>
      <c r="ZW533"/>
      <c r="ZX533"/>
    </row>
    <row r="534" spans="1:700" hidden="1">
      <c r="A534"/>
      <c r="B534" t="s">
        <v>288</v>
      </c>
      <c r="C534" t="s">
        <v>47</v>
      </c>
      <c r="D534" t="s">
        <v>47</v>
      </c>
      <c r="E534" s="14">
        <v>7550503</v>
      </c>
      <c r="F534" s="3" t="s">
        <v>377</v>
      </c>
      <c r="G534" s="3"/>
      <c r="H534" s="3">
        <v>0</v>
      </c>
      <c r="I534" s="3"/>
      <c r="J534" s="3">
        <v>131964</v>
      </c>
      <c r="K534" s="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c r="WH534"/>
      <c r="WI534"/>
      <c r="WJ534"/>
      <c r="WK534"/>
      <c r="WL534"/>
      <c r="WM534"/>
      <c r="WN534"/>
      <c r="WO534"/>
      <c r="WP534"/>
      <c r="WQ534"/>
      <c r="WR534"/>
      <c r="WS534"/>
      <c r="WT534"/>
      <c r="WU534"/>
      <c r="WV534"/>
      <c r="WW534"/>
      <c r="WX534"/>
      <c r="WY534"/>
      <c r="WZ534"/>
      <c r="XA534"/>
      <c r="XB534"/>
      <c r="XC534"/>
      <c r="XD534"/>
      <c r="XE534"/>
      <c r="XF534"/>
      <c r="XG534"/>
      <c r="XH534"/>
      <c r="XI534"/>
      <c r="XJ534"/>
      <c r="XK534"/>
      <c r="XL534"/>
      <c r="XM534"/>
      <c r="XN534"/>
      <c r="XO534"/>
      <c r="XP534"/>
      <c r="XQ534"/>
      <c r="XR534"/>
      <c r="XS534"/>
      <c r="XT534"/>
      <c r="XU534"/>
      <c r="XV534"/>
      <c r="XW534"/>
      <c r="XX534"/>
      <c r="XY534"/>
      <c r="XZ534"/>
      <c r="YA534"/>
      <c r="YB534"/>
      <c r="YC534"/>
      <c r="YD534"/>
      <c r="YE534"/>
      <c r="YF534"/>
      <c r="YG534"/>
      <c r="YH534"/>
      <c r="YI534"/>
      <c r="YJ534"/>
      <c r="YK534"/>
      <c r="YL534"/>
      <c r="YM534"/>
      <c r="YN534"/>
      <c r="YO534"/>
      <c r="YP534"/>
      <c r="YQ534"/>
      <c r="YR534"/>
      <c r="YS534"/>
      <c r="YT534"/>
      <c r="YU534"/>
      <c r="YV534"/>
      <c r="YW534"/>
      <c r="YX534"/>
      <c r="YY534"/>
      <c r="YZ534"/>
      <c r="ZA534"/>
      <c r="ZB534"/>
      <c r="ZC534"/>
      <c r="ZD534"/>
      <c r="ZE534"/>
      <c r="ZF534"/>
      <c r="ZG534"/>
      <c r="ZH534"/>
      <c r="ZI534"/>
      <c r="ZJ534"/>
      <c r="ZK534"/>
      <c r="ZL534"/>
      <c r="ZM534"/>
      <c r="ZN534"/>
      <c r="ZO534"/>
      <c r="ZP534"/>
      <c r="ZQ534"/>
      <c r="ZR534"/>
      <c r="ZS534"/>
      <c r="ZT534"/>
      <c r="ZU534"/>
      <c r="ZV534"/>
      <c r="ZW534"/>
      <c r="ZX534"/>
    </row>
    <row r="535" spans="1:700" hidden="1">
      <c r="A535"/>
      <c r="B535" t="s">
        <v>288</v>
      </c>
      <c r="C535" t="s">
        <v>47</v>
      </c>
      <c r="D535" t="s">
        <v>47</v>
      </c>
      <c r="E535" s="14">
        <v>7550505</v>
      </c>
      <c r="F535" s="3" t="s">
        <v>378</v>
      </c>
      <c r="G535" s="3"/>
      <c r="H535" s="3">
        <v>3117.5</v>
      </c>
      <c r="I535" s="3"/>
      <c r="J535" s="3">
        <v>0</v>
      </c>
      <c r="K535" s="4"/>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c r="RI535"/>
      <c r="RJ535"/>
      <c r="RK535"/>
      <c r="RL535"/>
      <c r="RM535"/>
      <c r="RN535"/>
      <c r="RO535"/>
      <c r="RP535"/>
      <c r="RQ535"/>
      <c r="RR535"/>
      <c r="RS535"/>
      <c r="RT535"/>
      <c r="RU535"/>
      <c r="RV535"/>
      <c r="RW535"/>
      <c r="RX535"/>
      <c r="RY535"/>
      <c r="RZ535"/>
      <c r="SA535"/>
      <c r="SB535"/>
      <c r="SC535"/>
      <c r="SD535"/>
      <c r="SE535"/>
      <c r="SF535"/>
      <c r="SG535"/>
      <c r="SH535"/>
      <c r="SI535"/>
      <c r="SJ535"/>
      <c r="SK535"/>
      <c r="SL535"/>
      <c r="SM535"/>
      <c r="SN535"/>
      <c r="SO535"/>
      <c r="SP535"/>
      <c r="SQ535"/>
      <c r="SR535"/>
      <c r="SS535"/>
      <c r="ST535"/>
      <c r="SU535"/>
      <c r="SV535"/>
      <c r="SW535"/>
      <c r="SX535"/>
      <c r="SY535"/>
      <c r="SZ535"/>
      <c r="TA535"/>
      <c r="TB535"/>
      <c r="TC535"/>
      <c r="TD535"/>
      <c r="TE535"/>
      <c r="TF535"/>
      <c r="TG535"/>
      <c r="TH535"/>
      <c r="TI535"/>
      <c r="TJ535"/>
      <c r="TK535"/>
      <c r="TL535"/>
      <c r="TM535"/>
      <c r="TN535"/>
      <c r="TO535"/>
      <c r="TP535"/>
      <c r="TQ535"/>
      <c r="TR535"/>
      <c r="TS535"/>
      <c r="TT535"/>
      <c r="TU535"/>
      <c r="TV535"/>
      <c r="TW535"/>
      <c r="TX535"/>
      <c r="TY535"/>
      <c r="TZ535"/>
      <c r="UA535"/>
      <c r="UB535"/>
      <c r="UC535"/>
      <c r="UD535"/>
      <c r="UE535"/>
      <c r="UF535"/>
      <c r="UG535"/>
      <c r="UH535"/>
      <c r="UI535"/>
      <c r="UJ535"/>
      <c r="UK535"/>
      <c r="UL535"/>
      <c r="UM535"/>
      <c r="UN535"/>
      <c r="UO535"/>
      <c r="UP535"/>
      <c r="UQ535"/>
      <c r="UR535"/>
      <c r="US535"/>
      <c r="UT535"/>
      <c r="UU535"/>
      <c r="UV535"/>
      <c r="UW535"/>
      <c r="UX535"/>
      <c r="UY535"/>
      <c r="UZ535"/>
      <c r="VA535"/>
      <c r="VB535"/>
      <c r="VC535"/>
      <c r="VD535"/>
      <c r="VE535"/>
      <c r="VF535"/>
      <c r="VG535"/>
      <c r="VH535"/>
      <c r="VI535"/>
      <c r="VJ535"/>
      <c r="VK535"/>
      <c r="VL535"/>
      <c r="VM535"/>
      <c r="VN535"/>
      <c r="VO535"/>
      <c r="VP535"/>
      <c r="VQ535"/>
      <c r="VR535"/>
      <c r="VS535"/>
      <c r="VT535"/>
      <c r="VU535"/>
      <c r="VV535"/>
      <c r="VW535"/>
      <c r="VX535"/>
      <c r="VY535"/>
      <c r="VZ535"/>
      <c r="WA535"/>
      <c r="WB535"/>
      <c r="WC535"/>
      <c r="WD535"/>
      <c r="WE535"/>
      <c r="WF535"/>
      <c r="WG535"/>
      <c r="WH535"/>
      <c r="WI535"/>
      <c r="WJ535"/>
      <c r="WK535"/>
      <c r="WL535"/>
      <c r="WM535"/>
      <c r="WN535"/>
      <c r="WO535"/>
      <c r="WP535"/>
      <c r="WQ535"/>
      <c r="WR535"/>
      <c r="WS535"/>
      <c r="WT535"/>
      <c r="WU535"/>
      <c r="WV535"/>
      <c r="WW535"/>
      <c r="WX535"/>
      <c r="WY535"/>
      <c r="WZ535"/>
      <c r="XA535"/>
      <c r="XB535"/>
      <c r="XC535"/>
      <c r="XD535"/>
      <c r="XE535"/>
      <c r="XF535"/>
      <c r="XG535"/>
      <c r="XH535"/>
      <c r="XI535"/>
      <c r="XJ535"/>
      <c r="XK535"/>
      <c r="XL535"/>
      <c r="XM535"/>
      <c r="XN535"/>
      <c r="XO535"/>
      <c r="XP535"/>
      <c r="XQ535"/>
      <c r="XR535"/>
      <c r="XS535"/>
      <c r="XT535"/>
      <c r="XU535"/>
      <c r="XV535"/>
      <c r="XW535"/>
      <c r="XX535"/>
      <c r="XY535"/>
      <c r="XZ535"/>
      <c r="YA535"/>
      <c r="YB535"/>
      <c r="YC535"/>
      <c r="YD535"/>
      <c r="YE535"/>
      <c r="YF535"/>
      <c r="YG535"/>
      <c r="YH535"/>
      <c r="YI535"/>
      <c r="YJ535"/>
      <c r="YK535"/>
      <c r="YL535"/>
      <c r="YM535"/>
      <c r="YN535"/>
      <c r="YO535"/>
      <c r="YP535"/>
      <c r="YQ535"/>
      <c r="YR535"/>
      <c r="YS535"/>
      <c r="YT535"/>
      <c r="YU535"/>
      <c r="YV535"/>
      <c r="YW535"/>
      <c r="YX535"/>
      <c r="YY535"/>
      <c r="YZ535"/>
      <c r="ZA535"/>
      <c r="ZB535"/>
      <c r="ZC535"/>
      <c r="ZD535"/>
      <c r="ZE535"/>
      <c r="ZF535"/>
      <c r="ZG535"/>
      <c r="ZH535"/>
      <c r="ZI535"/>
      <c r="ZJ535"/>
      <c r="ZK535"/>
      <c r="ZL535"/>
      <c r="ZM535"/>
      <c r="ZN535"/>
      <c r="ZO535"/>
      <c r="ZP535"/>
      <c r="ZQ535"/>
      <c r="ZR535"/>
      <c r="ZS535"/>
      <c r="ZT535"/>
      <c r="ZU535"/>
      <c r="ZV535"/>
      <c r="ZW535"/>
      <c r="ZX535"/>
    </row>
    <row r="536" spans="1:700" hidden="1">
      <c r="A536"/>
      <c r="B536" t="s">
        <v>288</v>
      </c>
      <c r="C536" t="s">
        <v>47</v>
      </c>
      <c r="D536" t="s">
        <v>47</v>
      </c>
      <c r="E536" s="14">
        <v>7550505</v>
      </c>
      <c r="F536" s="3" t="s">
        <v>378</v>
      </c>
      <c r="G536" s="3"/>
      <c r="H536" s="3">
        <v>0</v>
      </c>
      <c r="I536" s="3"/>
      <c r="J536" s="3">
        <v>3440</v>
      </c>
      <c r="K536" s="4"/>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c r="WH536"/>
      <c r="WI536"/>
      <c r="WJ536"/>
      <c r="WK536"/>
      <c r="WL536"/>
      <c r="WM536"/>
      <c r="WN536"/>
      <c r="WO536"/>
      <c r="WP536"/>
      <c r="WQ536"/>
      <c r="WR536"/>
      <c r="WS536"/>
      <c r="WT536"/>
      <c r="WU536"/>
      <c r="WV536"/>
      <c r="WW536"/>
      <c r="WX536"/>
      <c r="WY536"/>
      <c r="WZ536"/>
      <c r="XA536"/>
      <c r="XB536"/>
      <c r="XC536"/>
      <c r="XD536"/>
      <c r="XE536"/>
      <c r="XF536"/>
      <c r="XG536"/>
      <c r="XH536"/>
      <c r="XI536"/>
      <c r="XJ536"/>
      <c r="XK536"/>
      <c r="XL536"/>
      <c r="XM536"/>
      <c r="XN536"/>
      <c r="XO536"/>
      <c r="XP536"/>
      <c r="XQ536"/>
      <c r="XR536"/>
      <c r="XS536"/>
      <c r="XT536"/>
      <c r="XU536"/>
      <c r="XV536"/>
      <c r="XW536"/>
      <c r="XX536"/>
      <c r="XY536"/>
      <c r="XZ536"/>
      <c r="YA536"/>
      <c r="YB536"/>
      <c r="YC536"/>
      <c r="YD536"/>
      <c r="YE536"/>
      <c r="YF536"/>
      <c r="YG536"/>
      <c r="YH536"/>
      <c r="YI536"/>
      <c r="YJ536"/>
      <c r="YK536"/>
      <c r="YL536"/>
      <c r="YM536"/>
      <c r="YN536"/>
      <c r="YO536"/>
      <c r="YP536"/>
      <c r="YQ536"/>
      <c r="YR536"/>
      <c r="YS536"/>
      <c r="YT536"/>
      <c r="YU536"/>
      <c r="YV536"/>
      <c r="YW536"/>
      <c r="YX536"/>
      <c r="YY536"/>
      <c r="YZ536"/>
      <c r="ZA536"/>
      <c r="ZB536"/>
      <c r="ZC536"/>
      <c r="ZD536"/>
      <c r="ZE536"/>
      <c r="ZF536"/>
      <c r="ZG536"/>
      <c r="ZH536"/>
      <c r="ZI536"/>
      <c r="ZJ536"/>
      <c r="ZK536"/>
      <c r="ZL536"/>
      <c r="ZM536"/>
      <c r="ZN536"/>
      <c r="ZO536"/>
      <c r="ZP536"/>
      <c r="ZQ536"/>
      <c r="ZR536"/>
      <c r="ZS536"/>
      <c r="ZT536"/>
      <c r="ZU536"/>
      <c r="ZV536"/>
      <c r="ZW536"/>
      <c r="ZX536"/>
    </row>
    <row r="537" spans="1:700" hidden="1">
      <c r="A537"/>
      <c r="B537" t="s">
        <v>288</v>
      </c>
      <c r="C537" t="s">
        <v>47</v>
      </c>
      <c r="D537" t="s">
        <v>47</v>
      </c>
      <c r="E537" s="14">
        <v>7550513</v>
      </c>
      <c r="F537" s="3" t="s">
        <v>379</v>
      </c>
      <c r="G537" s="3"/>
      <c r="H537" s="3">
        <v>56000</v>
      </c>
      <c r="I537" s="3"/>
      <c r="J537" s="3">
        <v>0</v>
      </c>
      <c r="K537" s="4"/>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c r="RI537"/>
      <c r="RJ537"/>
      <c r="RK537"/>
      <c r="RL537"/>
      <c r="RM537"/>
      <c r="RN537"/>
      <c r="RO537"/>
      <c r="RP537"/>
      <c r="RQ537"/>
      <c r="RR537"/>
      <c r="RS537"/>
      <c r="RT537"/>
      <c r="RU537"/>
      <c r="RV537"/>
      <c r="RW537"/>
      <c r="RX537"/>
      <c r="RY537"/>
      <c r="RZ537"/>
      <c r="SA537"/>
      <c r="SB537"/>
      <c r="SC537"/>
      <c r="SD537"/>
      <c r="SE537"/>
      <c r="SF537"/>
      <c r="SG537"/>
      <c r="SH537"/>
      <c r="SI537"/>
      <c r="SJ537"/>
      <c r="SK537"/>
      <c r="SL537"/>
      <c r="SM537"/>
      <c r="SN537"/>
      <c r="SO537"/>
      <c r="SP537"/>
      <c r="SQ537"/>
      <c r="SR537"/>
      <c r="SS537"/>
      <c r="ST537"/>
      <c r="SU537"/>
      <c r="SV537"/>
      <c r="SW537"/>
      <c r="SX537"/>
      <c r="SY537"/>
      <c r="SZ537"/>
      <c r="TA537"/>
      <c r="TB537"/>
      <c r="TC537"/>
      <c r="TD537"/>
      <c r="TE537"/>
      <c r="TF537"/>
      <c r="TG537"/>
      <c r="TH537"/>
      <c r="TI537"/>
      <c r="TJ537"/>
      <c r="TK537"/>
      <c r="TL537"/>
      <c r="TM537"/>
      <c r="TN537"/>
      <c r="TO537"/>
      <c r="TP537"/>
      <c r="TQ537"/>
      <c r="TR537"/>
      <c r="TS537"/>
      <c r="TT537"/>
      <c r="TU537"/>
      <c r="TV537"/>
      <c r="TW537"/>
      <c r="TX537"/>
      <c r="TY537"/>
      <c r="TZ537"/>
      <c r="UA537"/>
      <c r="UB537"/>
      <c r="UC537"/>
      <c r="UD537"/>
      <c r="UE537"/>
      <c r="UF537"/>
      <c r="UG537"/>
      <c r="UH537"/>
      <c r="UI537"/>
      <c r="UJ537"/>
      <c r="UK537"/>
      <c r="UL537"/>
      <c r="UM537"/>
      <c r="UN537"/>
      <c r="UO537"/>
      <c r="UP537"/>
      <c r="UQ537"/>
      <c r="UR537"/>
      <c r="US537"/>
      <c r="UT537"/>
      <c r="UU537"/>
      <c r="UV537"/>
      <c r="UW537"/>
      <c r="UX537"/>
      <c r="UY537"/>
      <c r="UZ537"/>
      <c r="VA537"/>
      <c r="VB537"/>
      <c r="VC537"/>
      <c r="VD537"/>
      <c r="VE537"/>
      <c r="VF537"/>
      <c r="VG537"/>
      <c r="VH537"/>
      <c r="VI537"/>
      <c r="VJ537"/>
      <c r="VK537"/>
      <c r="VL537"/>
      <c r="VM537"/>
      <c r="VN537"/>
      <c r="VO537"/>
      <c r="VP537"/>
      <c r="VQ537"/>
      <c r="VR537"/>
      <c r="VS537"/>
      <c r="VT537"/>
      <c r="VU537"/>
      <c r="VV537"/>
      <c r="VW537"/>
      <c r="VX537"/>
      <c r="VY537"/>
      <c r="VZ537"/>
      <c r="WA537"/>
      <c r="WB537"/>
      <c r="WC537"/>
      <c r="WD537"/>
      <c r="WE537"/>
      <c r="WF537"/>
      <c r="WG537"/>
      <c r="WH537"/>
      <c r="WI537"/>
      <c r="WJ537"/>
      <c r="WK537"/>
      <c r="WL537"/>
      <c r="WM537"/>
      <c r="WN537"/>
      <c r="WO537"/>
      <c r="WP537"/>
      <c r="WQ537"/>
      <c r="WR537"/>
      <c r="WS537"/>
      <c r="WT537"/>
      <c r="WU537"/>
      <c r="WV537"/>
      <c r="WW537"/>
      <c r="WX537"/>
      <c r="WY537"/>
      <c r="WZ537"/>
      <c r="XA537"/>
      <c r="XB537"/>
      <c r="XC537"/>
      <c r="XD537"/>
      <c r="XE537"/>
      <c r="XF537"/>
      <c r="XG537"/>
      <c r="XH537"/>
      <c r="XI537"/>
      <c r="XJ537"/>
      <c r="XK537"/>
      <c r="XL537"/>
      <c r="XM537"/>
      <c r="XN537"/>
      <c r="XO537"/>
      <c r="XP537"/>
      <c r="XQ537"/>
      <c r="XR537"/>
      <c r="XS537"/>
      <c r="XT537"/>
      <c r="XU537"/>
      <c r="XV537"/>
      <c r="XW537"/>
      <c r="XX537"/>
      <c r="XY537"/>
      <c r="XZ537"/>
      <c r="YA537"/>
      <c r="YB537"/>
      <c r="YC537"/>
      <c r="YD537"/>
      <c r="YE537"/>
      <c r="YF537"/>
      <c r="YG537"/>
      <c r="YH537"/>
      <c r="YI537"/>
      <c r="YJ537"/>
      <c r="YK537"/>
      <c r="YL537"/>
      <c r="YM537"/>
      <c r="YN537"/>
      <c r="YO537"/>
      <c r="YP537"/>
      <c r="YQ537"/>
      <c r="YR537"/>
      <c r="YS537"/>
      <c r="YT537"/>
      <c r="YU537"/>
      <c r="YV537"/>
      <c r="YW537"/>
      <c r="YX537"/>
      <c r="YY537"/>
      <c r="YZ537"/>
      <c r="ZA537"/>
      <c r="ZB537"/>
      <c r="ZC537"/>
      <c r="ZD537"/>
      <c r="ZE537"/>
      <c r="ZF537"/>
      <c r="ZG537"/>
      <c r="ZH537"/>
      <c r="ZI537"/>
      <c r="ZJ537"/>
      <c r="ZK537"/>
      <c r="ZL537"/>
      <c r="ZM537"/>
      <c r="ZN537"/>
      <c r="ZO537"/>
      <c r="ZP537"/>
      <c r="ZQ537"/>
      <c r="ZR537"/>
      <c r="ZS537"/>
      <c r="ZT537"/>
      <c r="ZU537"/>
      <c r="ZV537"/>
      <c r="ZW537"/>
      <c r="ZX537"/>
    </row>
    <row r="538" spans="1:700" hidden="1">
      <c r="A538"/>
      <c r="B538" t="s">
        <v>288</v>
      </c>
      <c r="C538" t="s">
        <v>47</v>
      </c>
      <c r="D538" t="s">
        <v>47</v>
      </c>
      <c r="E538" s="14">
        <v>7550513</v>
      </c>
      <c r="F538" s="3" t="s">
        <v>379</v>
      </c>
      <c r="G538" s="3"/>
      <c r="H538" s="3">
        <v>0</v>
      </c>
      <c r="I538" s="3"/>
      <c r="J538" s="3">
        <v>56000</v>
      </c>
      <c r="K538" s="4"/>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c r="RI538"/>
      <c r="RJ538"/>
      <c r="RK538"/>
      <c r="RL538"/>
      <c r="RM538"/>
      <c r="RN538"/>
      <c r="RO538"/>
      <c r="RP538"/>
      <c r="RQ538"/>
      <c r="RR538"/>
      <c r="RS538"/>
      <c r="RT538"/>
      <c r="RU538"/>
      <c r="RV538"/>
      <c r="RW538"/>
      <c r="RX538"/>
      <c r="RY538"/>
      <c r="RZ538"/>
      <c r="SA538"/>
      <c r="SB538"/>
      <c r="SC538"/>
      <c r="SD538"/>
      <c r="SE538"/>
      <c r="SF538"/>
      <c r="SG538"/>
      <c r="SH538"/>
      <c r="SI538"/>
      <c r="SJ538"/>
      <c r="SK538"/>
      <c r="SL538"/>
      <c r="SM538"/>
      <c r="SN538"/>
      <c r="SO538"/>
      <c r="SP538"/>
      <c r="SQ538"/>
      <c r="SR538"/>
      <c r="SS538"/>
      <c r="ST538"/>
      <c r="SU538"/>
      <c r="SV538"/>
      <c r="SW538"/>
      <c r="SX538"/>
      <c r="SY538"/>
      <c r="SZ538"/>
      <c r="TA538"/>
      <c r="TB538"/>
      <c r="TC538"/>
      <c r="TD538"/>
      <c r="TE538"/>
      <c r="TF538"/>
      <c r="TG538"/>
      <c r="TH538"/>
      <c r="TI538"/>
      <c r="TJ538"/>
      <c r="TK538"/>
      <c r="TL538"/>
      <c r="TM538"/>
      <c r="TN538"/>
      <c r="TO538"/>
      <c r="TP538"/>
      <c r="TQ538"/>
      <c r="TR538"/>
      <c r="TS538"/>
      <c r="TT538"/>
      <c r="TU538"/>
      <c r="TV538"/>
      <c r="TW538"/>
      <c r="TX538"/>
      <c r="TY538"/>
      <c r="TZ538"/>
      <c r="UA538"/>
      <c r="UB538"/>
      <c r="UC538"/>
      <c r="UD538"/>
      <c r="UE538"/>
      <c r="UF538"/>
      <c r="UG538"/>
      <c r="UH538"/>
      <c r="UI538"/>
      <c r="UJ538"/>
      <c r="UK538"/>
      <c r="UL538"/>
      <c r="UM538"/>
      <c r="UN538"/>
      <c r="UO538"/>
      <c r="UP538"/>
      <c r="UQ538"/>
      <c r="UR538"/>
      <c r="US538"/>
      <c r="UT538"/>
      <c r="UU538"/>
      <c r="UV538"/>
      <c r="UW538"/>
      <c r="UX538"/>
      <c r="UY538"/>
      <c r="UZ538"/>
      <c r="VA538"/>
      <c r="VB538"/>
      <c r="VC538"/>
      <c r="VD538"/>
      <c r="VE538"/>
      <c r="VF538"/>
      <c r="VG538"/>
      <c r="VH538"/>
      <c r="VI538"/>
      <c r="VJ538"/>
      <c r="VK538"/>
      <c r="VL538"/>
      <c r="VM538"/>
      <c r="VN538"/>
      <c r="VO538"/>
      <c r="VP538"/>
      <c r="VQ538"/>
      <c r="VR538"/>
      <c r="VS538"/>
      <c r="VT538"/>
      <c r="VU538"/>
      <c r="VV538"/>
      <c r="VW538"/>
      <c r="VX538"/>
      <c r="VY538"/>
      <c r="VZ538"/>
      <c r="WA538"/>
      <c r="WB538"/>
      <c r="WC538"/>
      <c r="WD538"/>
      <c r="WE538"/>
      <c r="WF538"/>
      <c r="WG538"/>
      <c r="WH538"/>
      <c r="WI538"/>
      <c r="WJ538"/>
      <c r="WK538"/>
      <c r="WL538"/>
      <c r="WM538"/>
      <c r="WN538"/>
      <c r="WO538"/>
      <c r="WP538"/>
      <c r="WQ538"/>
      <c r="WR538"/>
      <c r="WS538"/>
      <c r="WT538"/>
      <c r="WU538"/>
      <c r="WV538"/>
      <c r="WW538"/>
      <c r="WX538"/>
      <c r="WY538"/>
      <c r="WZ538"/>
      <c r="XA538"/>
      <c r="XB538"/>
      <c r="XC538"/>
      <c r="XD538"/>
      <c r="XE538"/>
      <c r="XF538"/>
      <c r="XG538"/>
      <c r="XH538"/>
      <c r="XI538"/>
      <c r="XJ538"/>
      <c r="XK538"/>
      <c r="XL538"/>
      <c r="XM538"/>
      <c r="XN538"/>
      <c r="XO538"/>
      <c r="XP538"/>
      <c r="XQ538"/>
      <c r="XR538"/>
      <c r="XS538"/>
      <c r="XT538"/>
      <c r="XU538"/>
      <c r="XV538"/>
      <c r="XW538"/>
      <c r="XX538"/>
      <c r="XY538"/>
      <c r="XZ538"/>
      <c r="YA538"/>
      <c r="YB538"/>
      <c r="YC538"/>
      <c r="YD538"/>
      <c r="YE538"/>
      <c r="YF538"/>
      <c r="YG538"/>
      <c r="YH538"/>
      <c r="YI538"/>
      <c r="YJ538"/>
      <c r="YK538"/>
      <c r="YL538"/>
      <c r="YM538"/>
      <c r="YN538"/>
      <c r="YO538"/>
      <c r="YP538"/>
      <c r="YQ538"/>
      <c r="YR538"/>
      <c r="YS538"/>
      <c r="YT538"/>
      <c r="YU538"/>
      <c r="YV538"/>
      <c r="YW538"/>
      <c r="YX538"/>
      <c r="YY538"/>
      <c r="YZ538"/>
      <c r="ZA538"/>
      <c r="ZB538"/>
      <c r="ZC538"/>
      <c r="ZD538"/>
      <c r="ZE538"/>
      <c r="ZF538"/>
      <c r="ZG538"/>
      <c r="ZH538"/>
      <c r="ZI538"/>
      <c r="ZJ538"/>
      <c r="ZK538"/>
      <c r="ZL538"/>
      <c r="ZM538"/>
      <c r="ZN538"/>
      <c r="ZO538"/>
      <c r="ZP538"/>
      <c r="ZQ538"/>
      <c r="ZR538"/>
      <c r="ZS538"/>
      <c r="ZT538"/>
      <c r="ZU538"/>
      <c r="ZV538"/>
      <c r="ZW538"/>
      <c r="ZX538"/>
    </row>
    <row r="539" spans="1:700" hidden="1">
      <c r="A539"/>
      <c r="B539" t="s">
        <v>288</v>
      </c>
      <c r="C539" t="s">
        <v>47</v>
      </c>
      <c r="D539" t="s">
        <v>47</v>
      </c>
      <c r="E539" s="14">
        <v>7550515</v>
      </c>
      <c r="F539" s="3" t="s">
        <v>380</v>
      </c>
      <c r="G539" s="3"/>
      <c r="H539" s="3">
        <v>115140.72</v>
      </c>
      <c r="I539" s="3"/>
      <c r="J539" s="3">
        <v>0</v>
      </c>
      <c r="K539" s="4"/>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c r="RO539"/>
      <c r="RP539"/>
      <c r="RQ539"/>
      <c r="RR539"/>
      <c r="RS539"/>
      <c r="RT539"/>
      <c r="RU539"/>
      <c r="RV539"/>
      <c r="RW539"/>
      <c r="RX539"/>
      <c r="RY539"/>
      <c r="RZ539"/>
      <c r="SA539"/>
      <c r="SB539"/>
      <c r="SC539"/>
      <c r="SD539"/>
      <c r="SE539"/>
      <c r="SF539"/>
      <c r="SG539"/>
      <c r="SH539"/>
      <c r="SI539"/>
      <c r="SJ539"/>
      <c r="SK539"/>
      <c r="SL539"/>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c r="WH539"/>
      <c r="WI539"/>
      <c r="WJ539"/>
      <c r="WK539"/>
      <c r="WL539"/>
      <c r="WM539"/>
      <c r="WN539"/>
      <c r="WO539"/>
      <c r="WP539"/>
      <c r="WQ539"/>
      <c r="WR539"/>
      <c r="WS539"/>
      <c r="WT539"/>
      <c r="WU539"/>
      <c r="WV539"/>
      <c r="WW539"/>
      <c r="WX539"/>
      <c r="WY539"/>
      <c r="WZ539"/>
      <c r="XA539"/>
      <c r="XB539"/>
      <c r="XC539"/>
      <c r="XD539"/>
      <c r="XE539"/>
      <c r="XF539"/>
      <c r="XG539"/>
      <c r="XH539"/>
      <c r="XI539"/>
      <c r="XJ539"/>
      <c r="XK539"/>
      <c r="XL539"/>
      <c r="XM539"/>
      <c r="XN539"/>
      <c r="XO539"/>
      <c r="XP539"/>
      <c r="XQ539"/>
      <c r="XR539"/>
      <c r="XS539"/>
      <c r="XT539"/>
      <c r="XU539"/>
      <c r="XV539"/>
      <c r="XW539"/>
      <c r="XX539"/>
      <c r="XY539"/>
      <c r="XZ539"/>
      <c r="YA539"/>
      <c r="YB539"/>
      <c r="YC539"/>
      <c r="YD539"/>
      <c r="YE539"/>
      <c r="YF539"/>
      <c r="YG539"/>
      <c r="YH539"/>
      <c r="YI539"/>
      <c r="YJ539"/>
      <c r="YK539"/>
      <c r="YL539"/>
      <c r="YM539"/>
      <c r="YN539"/>
      <c r="YO539"/>
      <c r="YP539"/>
      <c r="YQ539"/>
      <c r="YR539"/>
      <c r="YS539"/>
      <c r="YT539"/>
      <c r="YU539"/>
      <c r="YV539"/>
      <c r="YW539"/>
      <c r="YX539"/>
      <c r="YY539"/>
      <c r="YZ539"/>
      <c r="ZA539"/>
      <c r="ZB539"/>
      <c r="ZC539"/>
      <c r="ZD539"/>
      <c r="ZE539"/>
      <c r="ZF539"/>
      <c r="ZG539"/>
      <c r="ZH539"/>
      <c r="ZI539"/>
      <c r="ZJ539"/>
      <c r="ZK539"/>
      <c r="ZL539"/>
      <c r="ZM539"/>
      <c r="ZN539"/>
      <c r="ZO539"/>
      <c r="ZP539"/>
      <c r="ZQ539"/>
      <c r="ZR539"/>
      <c r="ZS539"/>
      <c r="ZT539"/>
      <c r="ZU539"/>
      <c r="ZV539"/>
      <c r="ZW539"/>
      <c r="ZX539"/>
    </row>
    <row r="540" spans="1:700" hidden="1">
      <c r="A540"/>
      <c r="B540" t="s">
        <v>288</v>
      </c>
      <c r="C540" t="s">
        <v>47</v>
      </c>
      <c r="D540" t="s">
        <v>47</v>
      </c>
      <c r="E540" s="14">
        <v>7550515</v>
      </c>
      <c r="F540" s="3" t="s">
        <v>380</v>
      </c>
      <c r="G540" s="3"/>
      <c r="H540" s="3">
        <v>0</v>
      </c>
      <c r="I540" s="3"/>
      <c r="J540" s="3">
        <v>111265.44</v>
      </c>
      <c r="K540" s="4"/>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c r="RZ540"/>
      <c r="SA540"/>
      <c r="SB540"/>
      <c r="SC540"/>
      <c r="SD540"/>
      <c r="SE540"/>
      <c r="SF540"/>
      <c r="SG540"/>
      <c r="SH540"/>
      <c r="SI540"/>
      <c r="SJ540"/>
      <c r="SK540"/>
      <c r="SL540"/>
      <c r="SM540"/>
      <c r="SN540"/>
      <c r="SO540"/>
      <c r="SP540"/>
      <c r="SQ540"/>
      <c r="SR540"/>
      <c r="SS540"/>
      <c r="ST540"/>
      <c r="SU540"/>
      <c r="SV540"/>
      <c r="SW540"/>
      <c r="SX540"/>
      <c r="SY540"/>
      <c r="SZ540"/>
      <c r="TA540"/>
      <c r="TB540"/>
      <c r="TC540"/>
      <c r="TD540"/>
      <c r="TE540"/>
      <c r="TF540"/>
      <c r="TG540"/>
      <c r="TH540"/>
      <c r="TI540"/>
      <c r="TJ540"/>
      <c r="TK540"/>
      <c r="TL540"/>
      <c r="TM540"/>
      <c r="TN540"/>
      <c r="TO540"/>
      <c r="TP540"/>
      <c r="TQ540"/>
      <c r="TR540"/>
      <c r="TS540"/>
      <c r="TT540"/>
      <c r="TU540"/>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c r="VH540"/>
      <c r="VI540"/>
      <c r="VJ540"/>
      <c r="VK540"/>
      <c r="VL540"/>
      <c r="VM540"/>
      <c r="VN540"/>
      <c r="VO540"/>
      <c r="VP540"/>
      <c r="VQ540"/>
      <c r="VR540"/>
      <c r="VS540"/>
      <c r="VT540"/>
      <c r="VU540"/>
      <c r="VV540"/>
      <c r="VW540"/>
      <c r="VX540"/>
      <c r="VY540"/>
      <c r="VZ540"/>
      <c r="WA540"/>
      <c r="WB540"/>
      <c r="WC540"/>
      <c r="WD540"/>
      <c r="WE540"/>
      <c r="WF540"/>
      <c r="WG540"/>
      <c r="WH540"/>
      <c r="WI540"/>
      <c r="WJ540"/>
      <c r="WK540"/>
      <c r="WL540"/>
      <c r="WM540"/>
      <c r="WN540"/>
      <c r="WO540"/>
      <c r="WP540"/>
      <c r="WQ540"/>
      <c r="WR540"/>
      <c r="WS540"/>
      <c r="WT540"/>
      <c r="WU540"/>
      <c r="WV540"/>
      <c r="WW540"/>
      <c r="WX540"/>
      <c r="WY540"/>
      <c r="WZ540"/>
      <c r="XA540"/>
      <c r="XB540"/>
      <c r="XC540"/>
      <c r="XD540"/>
      <c r="XE540"/>
      <c r="XF540"/>
      <c r="XG540"/>
      <c r="XH540"/>
      <c r="XI540"/>
      <c r="XJ540"/>
      <c r="XK540"/>
      <c r="XL540"/>
      <c r="XM540"/>
      <c r="XN540"/>
      <c r="XO540"/>
      <c r="XP540"/>
      <c r="XQ540"/>
      <c r="XR540"/>
      <c r="XS540"/>
      <c r="XT540"/>
      <c r="XU540"/>
      <c r="XV540"/>
      <c r="XW540"/>
      <c r="XX540"/>
      <c r="XY540"/>
      <c r="XZ540"/>
      <c r="YA540"/>
      <c r="YB540"/>
      <c r="YC540"/>
      <c r="YD540"/>
      <c r="YE540"/>
      <c r="YF540"/>
      <c r="YG540"/>
      <c r="YH540"/>
      <c r="YI540"/>
      <c r="YJ540"/>
      <c r="YK540"/>
      <c r="YL540"/>
      <c r="YM540"/>
      <c r="YN540"/>
      <c r="YO540"/>
      <c r="YP540"/>
      <c r="YQ540"/>
      <c r="YR540"/>
      <c r="YS540"/>
      <c r="YT540"/>
      <c r="YU540"/>
      <c r="YV540"/>
      <c r="YW540"/>
      <c r="YX540"/>
      <c r="YY540"/>
      <c r="YZ540"/>
      <c r="ZA540"/>
      <c r="ZB540"/>
      <c r="ZC540"/>
      <c r="ZD540"/>
      <c r="ZE540"/>
      <c r="ZF540"/>
      <c r="ZG540"/>
      <c r="ZH540"/>
      <c r="ZI540"/>
      <c r="ZJ540"/>
      <c r="ZK540"/>
      <c r="ZL540"/>
      <c r="ZM540"/>
      <c r="ZN540"/>
      <c r="ZO540"/>
      <c r="ZP540"/>
      <c r="ZQ540"/>
      <c r="ZR540"/>
      <c r="ZS540"/>
      <c r="ZT540"/>
      <c r="ZU540"/>
      <c r="ZV540"/>
      <c r="ZW540"/>
      <c r="ZX540"/>
    </row>
    <row r="541" spans="1:700" hidden="1">
      <c r="A541"/>
      <c r="B541" t="s">
        <v>288</v>
      </c>
      <c r="C541" t="s">
        <v>47</v>
      </c>
      <c r="D541" t="s">
        <v>47</v>
      </c>
      <c r="E541" s="14">
        <v>7550516</v>
      </c>
      <c r="F541" s="3" t="s">
        <v>381</v>
      </c>
      <c r="G541" s="3"/>
      <c r="H541" s="3">
        <v>183324.42</v>
      </c>
      <c r="I541" s="3"/>
      <c r="J541" s="3">
        <v>0</v>
      </c>
      <c r="K541" s="4"/>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c r="RS541"/>
      <c r="RT541"/>
      <c r="RU541"/>
      <c r="RV541"/>
      <c r="RW541"/>
      <c r="RX541"/>
      <c r="RY541"/>
      <c r="RZ541"/>
      <c r="SA541"/>
      <c r="SB541"/>
      <c r="SC541"/>
      <c r="SD541"/>
      <c r="SE541"/>
      <c r="SF541"/>
      <c r="SG541"/>
      <c r="SH541"/>
      <c r="SI541"/>
      <c r="SJ541"/>
      <c r="SK541"/>
      <c r="SL541"/>
      <c r="SM541"/>
      <c r="SN541"/>
      <c r="SO541"/>
      <c r="SP541"/>
      <c r="SQ541"/>
      <c r="SR541"/>
      <c r="SS541"/>
      <c r="ST541"/>
      <c r="SU541"/>
      <c r="SV541"/>
      <c r="SW541"/>
      <c r="SX541"/>
      <c r="SY541"/>
      <c r="SZ541"/>
      <c r="TA541"/>
      <c r="TB541"/>
      <c r="TC541"/>
      <c r="TD541"/>
      <c r="TE541"/>
      <c r="TF541"/>
      <c r="TG541"/>
      <c r="TH541"/>
      <c r="TI541"/>
      <c r="TJ541"/>
      <c r="TK541"/>
      <c r="TL541"/>
      <c r="TM541"/>
      <c r="TN541"/>
      <c r="TO541"/>
      <c r="TP541"/>
      <c r="TQ541"/>
      <c r="TR541"/>
      <c r="TS541"/>
      <c r="TT541"/>
      <c r="TU541"/>
      <c r="TV541"/>
      <c r="TW541"/>
      <c r="TX541"/>
      <c r="TY541"/>
      <c r="TZ541"/>
      <c r="UA541"/>
      <c r="UB541"/>
      <c r="UC541"/>
      <c r="UD541"/>
      <c r="UE541"/>
      <c r="UF541"/>
      <c r="UG541"/>
      <c r="UH541"/>
      <c r="UI541"/>
      <c r="UJ541"/>
      <c r="UK541"/>
      <c r="UL541"/>
      <c r="UM541"/>
      <c r="UN541"/>
      <c r="UO541"/>
      <c r="UP541"/>
      <c r="UQ541"/>
      <c r="UR541"/>
      <c r="US541"/>
      <c r="UT541"/>
      <c r="UU541"/>
      <c r="UV541"/>
      <c r="UW541"/>
      <c r="UX541"/>
      <c r="UY541"/>
      <c r="UZ541"/>
      <c r="VA541"/>
      <c r="VB541"/>
      <c r="VC541"/>
      <c r="VD541"/>
      <c r="VE541"/>
      <c r="VF541"/>
      <c r="VG541"/>
      <c r="VH541"/>
      <c r="VI541"/>
      <c r="VJ541"/>
      <c r="VK541"/>
      <c r="VL541"/>
      <c r="VM541"/>
      <c r="VN541"/>
      <c r="VO541"/>
      <c r="VP541"/>
      <c r="VQ541"/>
      <c r="VR541"/>
      <c r="VS541"/>
      <c r="VT541"/>
      <c r="VU541"/>
      <c r="VV541"/>
      <c r="VW541"/>
      <c r="VX541"/>
      <c r="VY541"/>
      <c r="VZ541"/>
      <c r="WA541"/>
      <c r="WB541"/>
      <c r="WC541"/>
      <c r="WD541"/>
      <c r="WE541"/>
      <c r="WF541"/>
      <c r="WG541"/>
      <c r="WH541"/>
      <c r="WI541"/>
      <c r="WJ541"/>
      <c r="WK541"/>
      <c r="WL541"/>
      <c r="WM541"/>
      <c r="WN541"/>
      <c r="WO541"/>
      <c r="WP541"/>
      <c r="WQ541"/>
      <c r="WR541"/>
      <c r="WS541"/>
      <c r="WT541"/>
      <c r="WU541"/>
      <c r="WV541"/>
      <c r="WW541"/>
      <c r="WX541"/>
      <c r="WY541"/>
      <c r="WZ541"/>
      <c r="XA541"/>
      <c r="XB541"/>
      <c r="XC541"/>
      <c r="XD541"/>
      <c r="XE541"/>
      <c r="XF541"/>
      <c r="XG541"/>
      <c r="XH541"/>
      <c r="XI541"/>
      <c r="XJ541"/>
      <c r="XK541"/>
      <c r="XL541"/>
      <c r="XM541"/>
      <c r="XN541"/>
      <c r="XO541"/>
      <c r="XP541"/>
      <c r="XQ541"/>
      <c r="XR541"/>
      <c r="XS541"/>
      <c r="XT541"/>
      <c r="XU541"/>
      <c r="XV541"/>
      <c r="XW541"/>
      <c r="XX541"/>
      <c r="XY541"/>
      <c r="XZ541"/>
      <c r="YA541"/>
      <c r="YB541"/>
      <c r="YC541"/>
      <c r="YD541"/>
      <c r="YE541"/>
      <c r="YF541"/>
      <c r="YG541"/>
      <c r="YH541"/>
      <c r="YI541"/>
      <c r="YJ541"/>
      <c r="YK541"/>
      <c r="YL541"/>
      <c r="YM541"/>
      <c r="YN541"/>
      <c r="YO541"/>
      <c r="YP541"/>
      <c r="YQ541"/>
      <c r="YR541"/>
      <c r="YS541"/>
      <c r="YT541"/>
      <c r="YU541"/>
      <c r="YV541"/>
      <c r="YW541"/>
      <c r="YX541"/>
      <c r="YY541"/>
      <c r="YZ541"/>
      <c r="ZA541"/>
      <c r="ZB541"/>
      <c r="ZC541"/>
      <c r="ZD541"/>
      <c r="ZE541"/>
      <c r="ZF541"/>
      <c r="ZG541"/>
      <c r="ZH541"/>
      <c r="ZI541"/>
      <c r="ZJ541"/>
      <c r="ZK541"/>
      <c r="ZL541"/>
      <c r="ZM541"/>
      <c r="ZN541"/>
      <c r="ZO541"/>
      <c r="ZP541"/>
      <c r="ZQ541"/>
      <c r="ZR541"/>
      <c r="ZS541"/>
      <c r="ZT541"/>
      <c r="ZU541"/>
      <c r="ZV541"/>
      <c r="ZW541"/>
      <c r="ZX541"/>
    </row>
    <row r="542" spans="1:700" hidden="1">
      <c r="A542"/>
      <c r="B542" t="s">
        <v>288</v>
      </c>
      <c r="C542" t="s">
        <v>47</v>
      </c>
      <c r="D542" t="s">
        <v>47</v>
      </c>
      <c r="E542" s="14">
        <v>7550516</v>
      </c>
      <c r="F542" s="3" t="s">
        <v>381</v>
      </c>
      <c r="G542" s="3"/>
      <c r="H542" s="3">
        <v>0</v>
      </c>
      <c r="I542" s="3"/>
      <c r="J542" s="3">
        <v>161332.9</v>
      </c>
      <c r="K542" s="4"/>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c r="RO542"/>
      <c r="RP542"/>
      <c r="RQ542"/>
      <c r="RR542"/>
      <c r="RS542"/>
      <c r="RT542"/>
      <c r="RU542"/>
      <c r="RV542"/>
      <c r="RW542"/>
      <c r="RX542"/>
      <c r="RY542"/>
      <c r="RZ542"/>
      <c r="SA542"/>
      <c r="SB542"/>
      <c r="SC542"/>
      <c r="SD542"/>
      <c r="SE542"/>
      <c r="SF542"/>
      <c r="SG542"/>
      <c r="SH542"/>
      <c r="SI542"/>
      <c r="SJ542"/>
      <c r="SK542"/>
      <c r="SL542"/>
      <c r="SM542"/>
      <c r="SN542"/>
      <c r="SO542"/>
      <c r="SP542"/>
      <c r="SQ542"/>
      <c r="SR542"/>
      <c r="SS542"/>
      <c r="ST542"/>
      <c r="SU542"/>
      <c r="SV542"/>
      <c r="SW542"/>
      <c r="SX542"/>
      <c r="SY542"/>
      <c r="SZ542"/>
      <c r="TA542"/>
      <c r="TB542"/>
      <c r="TC542"/>
      <c r="TD542"/>
      <c r="TE542"/>
      <c r="TF542"/>
      <c r="TG542"/>
      <c r="TH542"/>
      <c r="TI542"/>
      <c r="TJ542"/>
      <c r="TK542"/>
      <c r="TL542"/>
      <c r="TM542"/>
      <c r="TN542"/>
      <c r="TO542"/>
      <c r="TP542"/>
      <c r="TQ542"/>
      <c r="TR542"/>
      <c r="TS542"/>
      <c r="TT542"/>
      <c r="TU542"/>
      <c r="TV542"/>
      <c r="TW542"/>
      <c r="TX542"/>
      <c r="TY542"/>
      <c r="TZ542"/>
      <c r="UA542"/>
      <c r="UB542"/>
      <c r="UC542"/>
      <c r="UD542"/>
      <c r="UE542"/>
      <c r="UF542"/>
      <c r="UG542"/>
      <c r="UH542"/>
      <c r="UI542"/>
      <c r="UJ542"/>
      <c r="UK542"/>
      <c r="UL542"/>
      <c r="UM542"/>
      <c r="UN542"/>
      <c r="UO542"/>
      <c r="UP542"/>
      <c r="UQ542"/>
      <c r="UR542"/>
      <c r="US542"/>
      <c r="UT542"/>
      <c r="UU542"/>
      <c r="UV542"/>
      <c r="UW542"/>
      <c r="UX542"/>
      <c r="UY542"/>
      <c r="UZ542"/>
      <c r="VA542"/>
      <c r="VB542"/>
      <c r="VC542"/>
      <c r="VD542"/>
      <c r="VE542"/>
      <c r="VF542"/>
      <c r="VG542"/>
      <c r="VH542"/>
      <c r="VI542"/>
      <c r="VJ542"/>
      <c r="VK542"/>
      <c r="VL542"/>
      <c r="VM542"/>
      <c r="VN542"/>
      <c r="VO542"/>
      <c r="VP542"/>
      <c r="VQ542"/>
      <c r="VR542"/>
      <c r="VS542"/>
      <c r="VT542"/>
      <c r="VU542"/>
      <c r="VV542"/>
      <c r="VW542"/>
      <c r="VX542"/>
      <c r="VY542"/>
      <c r="VZ542"/>
      <c r="WA542"/>
      <c r="WB542"/>
      <c r="WC542"/>
      <c r="WD542"/>
      <c r="WE542"/>
      <c r="WF542"/>
      <c r="WG542"/>
      <c r="WH542"/>
      <c r="WI542"/>
      <c r="WJ542"/>
      <c r="WK542"/>
      <c r="WL542"/>
      <c r="WM542"/>
      <c r="WN542"/>
      <c r="WO542"/>
      <c r="WP542"/>
      <c r="WQ542"/>
      <c r="WR542"/>
      <c r="WS542"/>
      <c r="WT542"/>
      <c r="WU542"/>
      <c r="WV542"/>
      <c r="WW542"/>
      <c r="WX542"/>
      <c r="WY542"/>
      <c r="WZ542"/>
      <c r="XA542"/>
      <c r="XB542"/>
      <c r="XC542"/>
      <c r="XD542"/>
      <c r="XE542"/>
      <c r="XF542"/>
      <c r="XG542"/>
      <c r="XH542"/>
      <c r="XI542"/>
      <c r="XJ542"/>
      <c r="XK542"/>
      <c r="XL542"/>
      <c r="XM542"/>
      <c r="XN542"/>
      <c r="XO542"/>
      <c r="XP542"/>
      <c r="XQ542"/>
      <c r="XR542"/>
      <c r="XS542"/>
      <c r="XT542"/>
      <c r="XU542"/>
      <c r="XV542"/>
      <c r="XW542"/>
      <c r="XX542"/>
      <c r="XY542"/>
      <c r="XZ542"/>
      <c r="YA542"/>
      <c r="YB542"/>
      <c r="YC542"/>
      <c r="YD542"/>
      <c r="YE542"/>
      <c r="YF542"/>
      <c r="YG542"/>
      <c r="YH542"/>
      <c r="YI542"/>
      <c r="YJ542"/>
      <c r="YK542"/>
      <c r="YL542"/>
      <c r="YM542"/>
      <c r="YN542"/>
      <c r="YO542"/>
      <c r="YP542"/>
      <c r="YQ542"/>
      <c r="YR542"/>
      <c r="YS542"/>
      <c r="YT542"/>
      <c r="YU542"/>
      <c r="YV542"/>
      <c r="YW542"/>
      <c r="YX542"/>
      <c r="YY542"/>
      <c r="YZ542"/>
      <c r="ZA542"/>
      <c r="ZB542"/>
      <c r="ZC542"/>
      <c r="ZD542"/>
      <c r="ZE542"/>
      <c r="ZF542"/>
      <c r="ZG542"/>
      <c r="ZH542"/>
      <c r="ZI542"/>
      <c r="ZJ542"/>
      <c r="ZK542"/>
      <c r="ZL542"/>
      <c r="ZM542"/>
      <c r="ZN542"/>
      <c r="ZO542"/>
      <c r="ZP542"/>
      <c r="ZQ542"/>
      <c r="ZR542"/>
      <c r="ZS542"/>
      <c r="ZT542"/>
      <c r="ZU542"/>
      <c r="ZV542"/>
      <c r="ZW542"/>
      <c r="ZX542"/>
    </row>
    <row r="543" spans="1:700" hidden="1">
      <c r="A543"/>
      <c r="B543" t="s">
        <v>288</v>
      </c>
      <c r="C543" t="s">
        <v>47</v>
      </c>
      <c r="D543" t="s">
        <v>47</v>
      </c>
      <c r="E543" s="14">
        <v>7550517</v>
      </c>
      <c r="F543" s="3" t="s">
        <v>382</v>
      </c>
      <c r="G543" s="3"/>
      <c r="H543" s="3">
        <v>33254.080000000002</v>
      </c>
      <c r="I543" s="3"/>
      <c r="J543" s="3">
        <v>0</v>
      </c>
      <c r="K543" s="4"/>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c r="RO543"/>
      <c r="RP543"/>
      <c r="RQ543"/>
      <c r="RR543"/>
      <c r="RS543"/>
      <c r="RT543"/>
      <c r="RU543"/>
      <c r="RV543"/>
      <c r="RW543"/>
      <c r="RX543"/>
      <c r="RY543"/>
      <c r="RZ543"/>
      <c r="SA543"/>
      <c r="SB543"/>
      <c r="SC543"/>
      <c r="SD543"/>
      <c r="SE543"/>
      <c r="SF543"/>
      <c r="SG543"/>
      <c r="SH543"/>
      <c r="SI543"/>
      <c r="SJ543"/>
      <c r="SK543"/>
      <c r="SL543"/>
      <c r="SM543"/>
      <c r="SN543"/>
      <c r="SO543"/>
      <c r="SP543"/>
      <c r="SQ543"/>
      <c r="SR543"/>
      <c r="SS543"/>
      <c r="ST543"/>
      <c r="SU543"/>
      <c r="SV543"/>
      <c r="SW543"/>
      <c r="SX543"/>
      <c r="SY543"/>
      <c r="SZ543"/>
      <c r="TA543"/>
      <c r="TB543"/>
      <c r="TC543"/>
      <c r="TD543"/>
      <c r="TE543"/>
      <c r="TF543"/>
      <c r="TG543"/>
      <c r="TH543"/>
      <c r="TI543"/>
      <c r="TJ543"/>
      <c r="TK543"/>
      <c r="TL543"/>
      <c r="TM543"/>
      <c r="TN543"/>
      <c r="TO543"/>
      <c r="TP543"/>
      <c r="TQ543"/>
      <c r="TR543"/>
      <c r="TS543"/>
      <c r="TT543"/>
      <c r="TU543"/>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c r="VH543"/>
      <c r="VI543"/>
      <c r="VJ543"/>
      <c r="VK543"/>
      <c r="VL543"/>
      <c r="VM543"/>
      <c r="VN543"/>
      <c r="VO543"/>
      <c r="VP543"/>
      <c r="VQ543"/>
      <c r="VR543"/>
      <c r="VS543"/>
      <c r="VT543"/>
      <c r="VU543"/>
      <c r="VV543"/>
      <c r="VW543"/>
      <c r="VX543"/>
      <c r="VY543"/>
      <c r="VZ543"/>
      <c r="WA543"/>
      <c r="WB543"/>
      <c r="WC543"/>
      <c r="WD543"/>
      <c r="WE543"/>
      <c r="WF543"/>
      <c r="WG543"/>
      <c r="WH543"/>
      <c r="WI543"/>
      <c r="WJ543"/>
      <c r="WK543"/>
      <c r="WL543"/>
      <c r="WM543"/>
      <c r="WN543"/>
      <c r="WO543"/>
      <c r="WP543"/>
      <c r="WQ543"/>
      <c r="WR543"/>
      <c r="WS543"/>
      <c r="WT543"/>
      <c r="WU543"/>
      <c r="WV543"/>
      <c r="WW543"/>
      <c r="WX543"/>
      <c r="WY543"/>
      <c r="WZ543"/>
      <c r="XA543"/>
      <c r="XB543"/>
      <c r="XC543"/>
      <c r="XD543"/>
      <c r="XE543"/>
      <c r="XF543"/>
      <c r="XG543"/>
      <c r="XH543"/>
      <c r="XI543"/>
      <c r="XJ543"/>
      <c r="XK543"/>
      <c r="XL543"/>
      <c r="XM543"/>
      <c r="XN543"/>
      <c r="XO543"/>
      <c r="XP543"/>
      <c r="XQ543"/>
      <c r="XR543"/>
      <c r="XS543"/>
      <c r="XT543"/>
      <c r="XU543"/>
      <c r="XV543"/>
      <c r="XW543"/>
      <c r="XX543"/>
      <c r="XY543"/>
      <c r="XZ543"/>
      <c r="YA543"/>
      <c r="YB543"/>
      <c r="YC543"/>
      <c r="YD543"/>
      <c r="YE543"/>
      <c r="YF543"/>
      <c r="YG543"/>
      <c r="YH543"/>
      <c r="YI543"/>
      <c r="YJ543"/>
      <c r="YK543"/>
      <c r="YL543"/>
      <c r="YM543"/>
      <c r="YN543"/>
      <c r="YO543"/>
      <c r="YP543"/>
      <c r="YQ543"/>
      <c r="YR543"/>
      <c r="YS543"/>
      <c r="YT543"/>
      <c r="YU543"/>
      <c r="YV543"/>
      <c r="YW543"/>
      <c r="YX543"/>
      <c r="YY543"/>
      <c r="YZ543"/>
      <c r="ZA543"/>
      <c r="ZB543"/>
      <c r="ZC543"/>
      <c r="ZD543"/>
      <c r="ZE543"/>
      <c r="ZF543"/>
      <c r="ZG543"/>
      <c r="ZH543"/>
      <c r="ZI543"/>
      <c r="ZJ543"/>
      <c r="ZK543"/>
      <c r="ZL543"/>
      <c r="ZM543"/>
      <c r="ZN543"/>
      <c r="ZO543"/>
      <c r="ZP543"/>
      <c r="ZQ543"/>
      <c r="ZR543"/>
      <c r="ZS543"/>
      <c r="ZT543"/>
      <c r="ZU543"/>
      <c r="ZV543"/>
      <c r="ZW543"/>
      <c r="ZX543"/>
    </row>
    <row r="544" spans="1:700" hidden="1">
      <c r="A544"/>
      <c r="B544" t="s">
        <v>288</v>
      </c>
      <c r="C544" t="s">
        <v>47</v>
      </c>
      <c r="D544" t="s">
        <v>47</v>
      </c>
      <c r="E544" s="14">
        <v>7550517</v>
      </c>
      <c r="F544" s="3" t="s">
        <v>382</v>
      </c>
      <c r="G544" s="3"/>
      <c r="H544" s="3">
        <v>0</v>
      </c>
      <c r="I544" s="3"/>
      <c r="J544" s="3">
        <v>29612.3</v>
      </c>
      <c r="K544" s="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c r="RL544"/>
      <c r="RM544"/>
      <c r="RN544"/>
      <c r="RO544"/>
      <c r="RP544"/>
      <c r="RQ544"/>
      <c r="RR544"/>
      <c r="RS544"/>
      <c r="RT544"/>
      <c r="RU544"/>
      <c r="RV544"/>
      <c r="RW544"/>
      <c r="RX544"/>
      <c r="RY544"/>
      <c r="RZ544"/>
      <c r="SA544"/>
      <c r="SB544"/>
      <c r="SC544"/>
      <c r="SD544"/>
      <c r="SE544"/>
      <c r="SF544"/>
      <c r="SG544"/>
      <c r="SH544"/>
      <c r="SI544"/>
      <c r="SJ544"/>
      <c r="SK544"/>
      <c r="SL544"/>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c r="WH544"/>
      <c r="WI544"/>
      <c r="WJ544"/>
      <c r="WK544"/>
      <c r="WL544"/>
      <c r="WM544"/>
      <c r="WN544"/>
      <c r="WO544"/>
      <c r="WP544"/>
      <c r="WQ544"/>
      <c r="WR544"/>
      <c r="WS544"/>
      <c r="WT544"/>
      <c r="WU544"/>
      <c r="WV544"/>
      <c r="WW544"/>
      <c r="WX544"/>
      <c r="WY544"/>
      <c r="WZ544"/>
      <c r="XA544"/>
      <c r="XB544"/>
      <c r="XC544"/>
      <c r="XD544"/>
      <c r="XE544"/>
      <c r="XF544"/>
      <c r="XG544"/>
      <c r="XH544"/>
      <c r="XI544"/>
      <c r="XJ544"/>
      <c r="XK544"/>
      <c r="XL544"/>
      <c r="XM544"/>
      <c r="XN544"/>
      <c r="XO544"/>
      <c r="XP544"/>
      <c r="XQ544"/>
      <c r="XR544"/>
      <c r="XS544"/>
      <c r="XT544"/>
      <c r="XU544"/>
      <c r="XV544"/>
      <c r="XW544"/>
      <c r="XX544"/>
      <c r="XY544"/>
      <c r="XZ544"/>
      <c r="YA544"/>
      <c r="YB544"/>
      <c r="YC544"/>
      <c r="YD544"/>
      <c r="YE544"/>
      <c r="YF544"/>
      <c r="YG544"/>
      <c r="YH544"/>
      <c r="YI544"/>
      <c r="YJ544"/>
      <c r="YK544"/>
      <c r="YL544"/>
      <c r="YM544"/>
      <c r="YN544"/>
      <c r="YO544"/>
      <c r="YP544"/>
      <c r="YQ544"/>
      <c r="YR544"/>
      <c r="YS544"/>
      <c r="YT544"/>
      <c r="YU544"/>
      <c r="YV544"/>
      <c r="YW544"/>
      <c r="YX544"/>
      <c r="YY544"/>
      <c r="YZ544"/>
      <c r="ZA544"/>
      <c r="ZB544"/>
      <c r="ZC544"/>
      <c r="ZD544"/>
      <c r="ZE544"/>
      <c r="ZF544"/>
      <c r="ZG544"/>
      <c r="ZH544"/>
      <c r="ZI544"/>
      <c r="ZJ544"/>
      <c r="ZK544"/>
      <c r="ZL544"/>
      <c r="ZM544"/>
      <c r="ZN544"/>
      <c r="ZO544"/>
      <c r="ZP544"/>
      <c r="ZQ544"/>
      <c r="ZR544"/>
      <c r="ZS544"/>
      <c r="ZT544"/>
      <c r="ZU544"/>
      <c r="ZV544"/>
      <c r="ZW544"/>
      <c r="ZX544"/>
    </row>
    <row r="545" spans="1:700" hidden="1">
      <c r="A545"/>
      <c r="B545" t="s">
        <v>288</v>
      </c>
      <c r="C545" t="s">
        <v>47</v>
      </c>
      <c r="D545" t="s">
        <v>47</v>
      </c>
      <c r="E545" s="14">
        <v>7560600</v>
      </c>
      <c r="F545" s="3" t="s">
        <v>383</v>
      </c>
      <c r="G545" s="3"/>
      <c r="H545" s="3">
        <v>454107.84</v>
      </c>
      <c r="I545" s="3"/>
      <c r="J545" s="3">
        <v>0</v>
      </c>
      <c r="K545" s="4"/>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c r="RO545"/>
      <c r="RP545"/>
      <c r="RQ545"/>
      <c r="RR545"/>
      <c r="RS545"/>
      <c r="RT545"/>
      <c r="RU545"/>
      <c r="RV545"/>
      <c r="RW545"/>
      <c r="RX545"/>
      <c r="RY545"/>
      <c r="RZ545"/>
      <c r="SA545"/>
      <c r="SB545"/>
      <c r="SC545"/>
      <c r="SD545"/>
      <c r="SE545"/>
      <c r="SF545"/>
      <c r="SG545"/>
      <c r="SH545"/>
      <c r="SI545"/>
      <c r="SJ545"/>
      <c r="SK545"/>
      <c r="SL545"/>
      <c r="SM545"/>
      <c r="SN545"/>
      <c r="SO545"/>
      <c r="SP545"/>
      <c r="SQ545"/>
      <c r="SR545"/>
      <c r="SS545"/>
      <c r="ST545"/>
      <c r="SU545"/>
      <c r="SV545"/>
      <c r="SW545"/>
      <c r="SX545"/>
      <c r="SY545"/>
      <c r="SZ545"/>
      <c r="TA545"/>
      <c r="TB545"/>
      <c r="TC545"/>
      <c r="TD545"/>
      <c r="TE545"/>
      <c r="TF545"/>
      <c r="TG545"/>
      <c r="TH545"/>
      <c r="TI545"/>
      <c r="TJ545"/>
      <c r="TK545"/>
      <c r="TL545"/>
      <c r="TM545"/>
      <c r="TN545"/>
      <c r="TO545"/>
      <c r="TP545"/>
      <c r="TQ545"/>
      <c r="TR545"/>
      <c r="TS545"/>
      <c r="TT545"/>
      <c r="TU545"/>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c r="VH545"/>
      <c r="VI545"/>
      <c r="VJ545"/>
      <c r="VK545"/>
      <c r="VL545"/>
      <c r="VM545"/>
      <c r="VN545"/>
      <c r="VO545"/>
      <c r="VP545"/>
      <c r="VQ545"/>
      <c r="VR545"/>
      <c r="VS545"/>
      <c r="VT545"/>
      <c r="VU545"/>
      <c r="VV545"/>
      <c r="VW545"/>
      <c r="VX545"/>
      <c r="VY545"/>
      <c r="VZ545"/>
      <c r="WA545"/>
      <c r="WB545"/>
      <c r="WC545"/>
      <c r="WD545"/>
      <c r="WE545"/>
      <c r="WF545"/>
      <c r="WG545"/>
      <c r="WH545"/>
      <c r="WI545"/>
      <c r="WJ545"/>
      <c r="WK545"/>
      <c r="WL545"/>
      <c r="WM545"/>
      <c r="WN545"/>
      <c r="WO545"/>
      <c r="WP545"/>
      <c r="WQ545"/>
      <c r="WR545"/>
      <c r="WS545"/>
      <c r="WT545"/>
      <c r="WU545"/>
      <c r="WV545"/>
      <c r="WW545"/>
      <c r="WX545"/>
      <c r="WY545"/>
      <c r="WZ545"/>
      <c r="XA545"/>
      <c r="XB545"/>
      <c r="XC545"/>
      <c r="XD545"/>
      <c r="XE545"/>
      <c r="XF545"/>
      <c r="XG545"/>
      <c r="XH545"/>
      <c r="XI545"/>
      <c r="XJ545"/>
      <c r="XK545"/>
      <c r="XL545"/>
      <c r="XM545"/>
      <c r="XN545"/>
      <c r="XO545"/>
      <c r="XP545"/>
      <c r="XQ545"/>
      <c r="XR545"/>
      <c r="XS545"/>
      <c r="XT545"/>
      <c r="XU545"/>
      <c r="XV545"/>
      <c r="XW545"/>
      <c r="XX545"/>
      <c r="XY545"/>
      <c r="XZ545"/>
      <c r="YA545"/>
      <c r="YB545"/>
      <c r="YC545"/>
      <c r="YD545"/>
      <c r="YE545"/>
      <c r="YF545"/>
      <c r="YG545"/>
      <c r="YH545"/>
      <c r="YI545"/>
      <c r="YJ545"/>
      <c r="YK545"/>
      <c r="YL545"/>
      <c r="YM545"/>
      <c r="YN545"/>
      <c r="YO545"/>
      <c r="YP545"/>
      <c r="YQ545"/>
      <c r="YR545"/>
      <c r="YS545"/>
      <c r="YT545"/>
      <c r="YU545"/>
      <c r="YV545"/>
      <c r="YW545"/>
      <c r="YX545"/>
      <c r="YY545"/>
      <c r="YZ545"/>
      <c r="ZA545"/>
      <c r="ZB545"/>
      <c r="ZC545"/>
      <c r="ZD545"/>
      <c r="ZE545"/>
      <c r="ZF545"/>
      <c r="ZG545"/>
      <c r="ZH545"/>
      <c r="ZI545"/>
      <c r="ZJ545"/>
      <c r="ZK545"/>
      <c r="ZL545"/>
      <c r="ZM545"/>
      <c r="ZN545"/>
      <c r="ZO545"/>
      <c r="ZP545"/>
      <c r="ZQ545"/>
      <c r="ZR545"/>
      <c r="ZS545"/>
      <c r="ZT545"/>
      <c r="ZU545"/>
      <c r="ZV545"/>
      <c r="ZW545"/>
      <c r="ZX545"/>
    </row>
    <row r="546" spans="1:700" hidden="1">
      <c r="A546"/>
      <c r="B546" t="s">
        <v>288</v>
      </c>
      <c r="C546" t="s">
        <v>47</v>
      </c>
      <c r="D546" t="s">
        <v>47</v>
      </c>
      <c r="E546" s="14">
        <v>7560600</v>
      </c>
      <c r="F546" s="3" t="s">
        <v>383</v>
      </c>
      <c r="G546" s="3"/>
      <c r="H546" s="3">
        <v>0</v>
      </c>
      <c r="I546" s="3"/>
      <c r="J546" s="3">
        <v>446605.98</v>
      </c>
      <c r="K546" s="4"/>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c r="RO546"/>
      <c r="RP546"/>
      <c r="RQ546"/>
      <c r="RR546"/>
      <c r="RS546"/>
      <c r="RT546"/>
      <c r="RU546"/>
      <c r="RV546"/>
      <c r="RW546"/>
      <c r="RX546"/>
      <c r="RY546"/>
      <c r="RZ546"/>
      <c r="SA546"/>
      <c r="SB546"/>
      <c r="SC546"/>
      <c r="SD546"/>
      <c r="SE546"/>
      <c r="SF546"/>
      <c r="SG546"/>
      <c r="SH546"/>
      <c r="SI546"/>
      <c r="SJ546"/>
      <c r="SK546"/>
      <c r="SL546"/>
      <c r="SM546"/>
      <c r="SN546"/>
      <c r="SO546"/>
      <c r="SP546"/>
      <c r="SQ546"/>
      <c r="SR546"/>
      <c r="SS546"/>
      <c r="ST546"/>
      <c r="SU546"/>
      <c r="SV546"/>
      <c r="SW546"/>
      <c r="SX546"/>
      <c r="SY546"/>
      <c r="SZ546"/>
      <c r="TA546"/>
      <c r="TB546"/>
      <c r="TC546"/>
      <c r="TD546"/>
      <c r="TE546"/>
      <c r="TF546"/>
      <c r="TG546"/>
      <c r="TH546"/>
      <c r="TI546"/>
      <c r="TJ546"/>
      <c r="TK546"/>
      <c r="TL546"/>
      <c r="TM546"/>
      <c r="TN546"/>
      <c r="TO546"/>
      <c r="TP546"/>
      <c r="TQ546"/>
      <c r="TR546"/>
      <c r="TS546"/>
      <c r="TT546"/>
      <c r="TU546"/>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c r="VH546"/>
      <c r="VI546"/>
      <c r="VJ546"/>
      <c r="VK546"/>
      <c r="VL546"/>
      <c r="VM546"/>
      <c r="VN546"/>
      <c r="VO546"/>
      <c r="VP546"/>
      <c r="VQ546"/>
      <c r="VR546"/>
      <c r="VS546"/>
      <c r="VT546"/>
      <c r="VU546"/>
      <c r="VV546"/>
      <c r="VW546"/>
      <c r="VX546"/>
      <c r="VY546"/>
      <c r="VZ546"/>
      <c r="WA546"/>
      <c r="WB546"/>
      <c r="WC546"/>
      <c r="WD546"/>
      <c r="WE546"/>
      <c r="WF546"/>
      <c r="WG546"/>
      <c r="WH546"/>
      <c r="WI546"/>
      <c r="WJ546"/>
      <c r="WK546"/>
      <c r="WL546"/>
      <c r="WM546"/>
      <c r="WN546"/>
      <c r="WO546"/>
      <c r="WP546"/>
      <c r="WQ546"/>
      <c r="WR546"/>
      <c r="WS546"/>
      <c r="WT546"/>
      <c r="WU546"/>
      <c r="WV546"/>
      <c r="WW546"/>
      <c r="WX546"/>
      <c r="WY546"/>
      <c r="WZ546"/>
      <c r="XA546"/>
      <c r="XB546"/>
      <c r="XC546"/>
      <c r="XD546"/>
      <c r="XE546"/>
      <c r="XF546"/>
      <c r="XG546"/>
      <c r="XH546"/>
      <c r="XI546"/>
      <c r="XJ546"/>
      <c r="XK546"/>
      <c r="XL546"/>
      <c r="XM546"/>
      <c r="XN546"/>
      <c r="XO546"/>
      <c r="XP546"/>
      <c r="XQ546"/>
      <c r="XR546"/>
      <c r="XS546"/>
      <c r="XT546"/>
      <c r="XU546"/>
      <c r="XV546"/>
      <c r="XW546"/>
      <c r="XX546"/>
      <c r="XY546"/>
      <c r="XZ546"/>
      <c r="YA546"/>
      <c r="YB546"/>
      <c r="YC546"/>
      <c r="YD546"/>
      <c r="YE546"/>
      <c r="YF546"/>
      <c r="YG546"/>
      <c r="YH546"/>
      <c r="YI546"/>
      <c r="YJ546"/>
      <c r="YK546"/>
      <c r="YL546"/>
      <c r="YM546"/>
      <c r="YN546"/>
      <c r="YO546"/>
      <c r="YP546"/>
      <c r="YQ546"/>
      <c r="YR546"/>
      <c r="YS546"/>
      <c r="YT546"/>
      <c r="YU546"/>
      <c r="YV546"/>
      <c r="YW546"/>
      <c r="YX546"/>
      <c r="YY546"/>
      <c r="YZ546"/>
      <c r="ZA546"/>
      <c r="ZB546"/>
      <c r="ZC546"/>
      <c r="ZD546"/>
      <c r="ZE546"/>
      <c r="ZF546"/>
      <c r="ZG546"/>
      <c r="ZH546"/>
      <c r="ZI546"/>
      <c r="ZJ546"/>
      <c r="ZK546"/>
      <c r="ZL546"/>
      <c r="ZM546"/>
      <c r="ZN546"/>
      <c r="ZO546"/>
      <c r="ZP546"/>
      <c r="ZQ546"/>
      <c r="ZR546"/>
      <c r="ZS546"/>
      <c r="ZT546"/>
      <c r="ZU546"/>
      <c r="ZV546"/>
      <c r="ZW546"/>
      <c r="ZX546"/>
    </row>
    <row r="547" spans="1:700" hidden="1">
      <c r="A547"/>
      <c r="B547" t="s">
        <v>288</v>
      </c>
      <c r="C547" t="s">
        <v>47</v>
      </c>
      <c r="D547" t="s">
        <v>47</v>
      </c>
      <c r="E547" s="14">
        <v>7560602</v>
      </c>
      <c r="F547" s="3" t="s">
        <v>384</v>
      </c>
      <c r="G547" s="3"/>
      <c r="H547" s="3">
        <v>30598.6</v>
      </c>
      <c r="I547" s="3"/>
      <c r="J547" s="3">
        <v>0</v>
      </c>
      <c r="K547" s="4"/>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c r="RZ547"/>
      <c r="SA547"/>
      <c r="SB547"/>
      <c r="SC547"/>
      <c r="SD547"/>
      <c r="SE547"/>
      <c r="SF547"/>
      <c r="SG547"/>
      <c r="SH547"/>
      <c r="SI547"/>
      <c r="SJ547"/>
      <c r="SK547"/>
      <c r="SL547"/>
      <c r="SM547"/>
      <c r="SN547"/>
      <c r="SO547"/>
      <c r="SP547"/>
      <c r="SQ547"/>
      <c r="SR547"/>
      <c r="SS547"/>
      <c r="ST547"/>
      <c r="SU547"/>
      <c r="SV547"/>
      <c r="SW547"/>
      <c r="SX547"/>
      <c r="SY547"/>
      <c r="SZ547"/>
      <c r="TA547"/>
      <c r="TB547"/>
      <c r="TC547"/>
      <c r="TD547"/>
      <c r="TE547"/>
      <c r="TF547"/>
      <c r="TG547"/>
      <c r="TH547"/>
      <c r="TI547"/>
      <c r="TJ547"/>
      <c r="TK547"/>
      <c r="TL547"/>
      <c r="TM547"/>
      <c r="TN547"/>
      <c r="TO547"/>
      <c r="TP547"/>
      <c r="TQ547"/>
      <c r="TR547"/>
      <c r="TS547"/>
      <c r="TT547"/>
      <c r="TU547"/>
      <c r="TV547"/>
      <c r="TW547"/>
      <c r="TX547"/>
      <c r="TY547"/>
      <c r="TZ547"/>
      <c r="UA547"/>
      <c r="UB547"/>
      <c r="UC547"/>
      <c r="UD547"/>
      <c r="UE547"/>
      <c r="UF547"/>
      <c r="UG547"/>
      <c r="UH547"/>
      <c r="UI547"/>
      <c r="UJ547"/>
      <c r="UK547"/>
      <c r="UL547"/>
      <c r="UM547"/>
      <c r="UN547"/>
      <c r="UO547"/>
      <c r="UP547"/>
      <c r="UQ547"/>
      <c r="UR547"/>
      <c r="US547"/>
      <c r="UT547"/>
      <c r="UU547"/>
      <c r="UV547"/>
      <c r="UW547"/>
      <c r="UX547"/>
      <c r="UY547"/>
      <c r="UZ547"/>
      <c r="VA547"/>
      <c r="VB547"/>
      <c r="VC547"/>
      <c r="VD547"/>
      <c r="VE547"/>
      <c r="VF547"/>
      <c r="VG547"/>
      <c r="VH547"/>
      <c r="VI547"/>
      <c r="VJ547"/>
      <c r="VK547"/>
      <c r="VL547"/>
      <c r="VM547"/>
      <c r="VN547"/>
      <c r="VO547"/>
      <c r="VP547"/>
      <c r="VQ547"/>
      <c r="VR547"/>
      <c r="VS547"/>
      <c r="VT547"/>
      <c r="VU547"/>
      <c r="VV547"/>
      <c r="VW547"/>
      <c r="VX547"/>
      <c r="VY547"/>
      <c r="VZ547"/>
      <c r="WA547"/>
      <c r="WB547"/>
      <c r="WC547"/>
      <c r="WD547"/>
      <c r="WE547"/>
      <c r="WF547"/>
      <c r="WG547"/>
      <c r="WH547"/>
      <c r="WI547"/>
      <c r="WJ547"/>
      <c r="WK547"/>
      <c r="WL547"/>
      <c r="WM547"/>
      <c r="WN547"/>
      <c r="WO547"/>
      <c r="WP547"/>
      <c r="WQ547"/>
      <c r="WR547"/>
      <c r="WS547"/>
      <c r="WT547"/>
      <c r="WU547"/>
      <c r="WV547"/>
      <c r="WW547"/>
      <c r="WX547"/>
      <c r="WY547"/>
      <c r="WZ547"/>
      <c r="XA547"/>
      <c r="XB547"/>
      <c r="XC547"/>
      <c r="XD547"/>
      <c r="XE547"/>
      <c r="XF547"/>
      <c r="XG547"/>
      <c r="XH547"/>
      <c r="XI547"/>
      <c r="XJ547"/>
      <c r="XK547"/>
      <c r="XL547"/>
      <c r="XM547"/>
      <c r="XN547"/>
      <c r="XO547"/>
      <c r="XP547"/>
      <c r="XQ547"/>
      <c r="XR547"/>
      <c r="XS547"/>
      <c r="XT547"/>
      <c r="XU547"/>
      <c r="XV547"/>
      <c r="XW547"/>
      <c r="XX547"/>
      <c r="XY547"/>
      <c r="XZ547"/>
      <c r="YA547"/>
      <c r="YB547"/>
      <c r="YC547"/>
      <c r="YD547"/>
      <c r="YE547"/>
      <c r="YF547"/>
      <c r="YG547"/>
      <c r="YH547"/>
      <c r="YI547"/>
      <c r="YJ547"/>
      <c r="YK547"/>
      <c r="YL547"/>
      <c r="YM547"/>
      <c r="YN547"/>
      <c r="YO547"/>
      <c r="YP547"/>
      <c r="YQ547"/>
      <c r="YR547"/>
      <c r="YS547"/>
      <c r="YT547"/>
      <c r="YU547"/>
      <c r="YV547"/>
      <c r="YW547"/>
      <c r="YX547"/>
      <c r="YY547"/>
      <c r="YZ547"/>
      <c r="ZA547"/>
      <c r="ZB547"/>
      <c r="ZC547"/>
      <c r="ZD547"/>
      <c r="ZE547"/>
      <c r="ZF547"/>
      <c r="ZG547"/>
      <c r="ZH547"/>
      <c r="ZI547"/>
      <c r="ZJ547"/>
      <c r="ZK547"/>
      <c r="ZL547"/>
      <c r="ZM547"/>
      <c r="ZN547"/>
      <c r="ZO547"/>
      <c r="ZP547"/>
      <c r="ZQ547"/>
      <c r="ZR547"/>
      <c r="ZS547"/>
      <c r="ZT547"/>
      <c r="ZU547"/>
      <c r="ZV547"/>
      <c r="ZW547"/>
      <c r="ZX547"/>
    </row>
    <row r="548" spans="1:700" hidden="1">
      <c r="A548"/>
      <c r="B548" t="s">
        <v>288</v>
      </c>
      <c r="C548" t="s">
        <v>47</v>
      </c>
      <c r="D548" t="s">
        <v>47</v>
      </c>
      <c r="E548" s="14">
        <v>7560602</v>
      </c>
      <c r="F548" s="3" t="s">
        <v>384</v>
      </c>
      <c r="G548" s="3"/>
      <c r="H548" s="3">
        <v>0</v>
      </c>
      <c r="I548" s="3"/>
      <c r="J548" s="3">
        <v>32605.78</v>
      </c>
      <c r="K548" s="4"/>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c r="RO548"/>
      <c r="RP548"/>
      <c r="RQ548"/>
      <c r="RR548"/>
      <c r="RS548"/>
      <c r="RT548"/>
      <c r="RU548"/>
      <c r="RV548"/>
      <c r="RW548"/>
      <c r="RX548"/>
      <c r="RY548"/>
      <c r="RZ548"/>
      <c r="SA548"/>
      <c r="SB548"/>
      <c r="SC548"/>
      <c r="SD548"/>
      <c r="SE548"/>
      <c r="SF548"/>
      <c r="SG548"/>
      <c r="SH548"/>
      <c r="SI548"/>
      <c r="SJ548"/>
      <c r="SK548"/>
      <c r="SL548"/>
      <c r="SM548"/>
      <c r="SN548"/>
      <c r="SO548"/>
      <c r="SP548"/>
      <c r="SQ548"/>
      <c r="SR548"/>
      <c r="SS548"/>
      <c r="ST548"/>
      <c r="SU548"/>
      <c r="SV548"/>
      <c r="SW548"/>
      <c r="SX548"/>
      <c r="SY548"/>
      <c r="SZ548"/>
      <c r="TA548"/>
      <c r="TB548"/>
      <c r="TC548"/>
      <c r="TD548"/>
      <c r="TE548"/>
      <c r="TF548"/>
      <c r="TG548"/>
      <c r="TH548"/>
      <c r="TI548"/>
      <c r="TJ548"/>
      <c r="TK548"/>
      <c r="TL548"/>
      <c r="TM548"/>
      <c r="TN548"/>
      <c r="TO548"/>
      <c r="TP548"/>
      <c r="TQ548"/>
      <c r="TR548"/>
      <c r="TS548"/>
      <c r="TT548"/>
      <c r="TU548"/>
      <c r="TV548"/>
      <c r="TW548"/>
      <c r="TX548"/>
      <c r="TY548"/>
      <c r="TZ548"/>
      <c r="UA548"/>
      <c r="UB548"/>
      <c r="UC548"/>
      <c r="UD548"/>
      <c r="UE548"/>
      <c r="UF548"/>
      <c r="UG548"/>
      <c r="UH548"/>
      <c r="UI548"/>
      <c r="UJ548"/>
      <c r="UK548"/>
      <c r="UL548"/>
      <c r="UM548"/>
      <c r="UN548"/>
      <c r="UO548"/>
      <c r="UP548"/>
      <c r="UQ548"/>
      <c r="UR548"/>
      <c r="US548"/>
      <c r="UT548"/>
      <c r="UU548"/>
      <c r="UV548"/>
      <c r="UW548"/>
      <c r="UX548"/>
      <c r="UY548"/>
      <c r="UZ548"/>
      <c r="VA548"/>
      <c r="VB548"/>
      <c r="VC548"/>
      <c r="VD548"/>
      <c r="VE548"/>
      <c r="VF548"/>
      <c r="VG548"/>
      <c r="VH548"/>
      <c r="VI548"/>
      <c r="VJ548"/>
      <c r="VK548"/>
      <c r="VL548"/>
      <c r="VM548"/>
      <c r="VN548"/>
      <c r="VO548"/>
      <c r="VP548"/>
      <c r="VQ548"/>
      <c r="VR548"/>
      <c r="VS548"/>
      <c r="VT548"/>
      <c r="VU548"/>
      <c r="VV548"/>
      <c r="VW548"/>
      <c r="VX548"/>
      <c r="VY548"/>
      <c r="VZ548"/>
      <c r="WA548"/>
      <c r="WB548"/>
      <c r="WC548"/>
      <c r="WD548"/>
      <c r="WE548"/>
      <c r="WF548"/>
      <c r="WG548"/>
      <c r="WH548"/>
      <c r="WI548"/>
      <c r="WJ548"/>
      <c r="WK548"/>
      <c r="WL548"/>
      <c r="WM548"/>
      <c r="WN548"/>
      <c r="WO548"/>
      <c r="WP548"/>
      <c r="WQ548"/>
      <c r="WR548"/>
      <c r="WS548"/>
      <c r="WT548"/>
      <c r="WU548"/>
      <c r="WV548"/>
      <c r="WW548"/>
      <c r="WX548"/>
      <c r="WY548"/>
      <c r="WZ548"/>
      <c r="XA548"/>
      <c r="XB548"/>
      <c r="XC548"/>
      <c r="XD548"/>
      <c r="XE548"/>
      <c r="XF548"/>
      <c r="XG548"/>
      <c r="XH548"/>
      <c r="XI548"/>
      <c r="XJ548"/>
      <c r="XK548"/>
      <c r="XL548"/>
      <c r="XM548"/>
      <c r="XN548"/>
      <c r="XO548"/>
      <c r="XP548"/>
      <c r="XQ548"/>
      <c r="XR548"/>
      <c r="XS548"/>
      <c r="XT548"/>
      <c r="XU548"/>
      <c r="XV548"/>
      <c r="XW548"/>
      <c r="XX548"/>
      <c r="XY548"/>
      <c r="XZ548"/>
      <c r="YA548"/>
      <c r="YB548"/>
      <c r="YC548"/>
      <c r="YD548"/>
      <c r="YE548"/>
      <c r="YF548"/>
      <c r="YG548"/>
      <c r="YH548"/>
      <c r="YI548"/>
      <c r="YJ548"/>
      <c r="YK548"/>
      <c r="YL548"/>
      <c r="YM548"/>
      <c r="YN548"/>
      <c r="YO548"/>
      <c r="YP548"/>
      <c r="YQ548"/>
      <c r="YR548"/>
      <c r="YS548"/>
      <c r="YT548"/>
      <c r="YU548"/>
      <c r="YV548"/>
      <c r="YW548"/>
      <c r="YX548"/>
      <c r="YY548"/>
      <c r="YZ548"/>
      <c r="ZA548"/>
      <c r="ZB548"/>
      <c r="ZC548"/>
      <c r="ZD548"/>
      <c r="ZE548"/>
      <c r="ZF548"/>
      <c r="ZG548"/>
      <c r="ZH548"/>
      <c r="ZI548"/>
      <c r="ZJ548"/>
      <c r="ZK548"/>
      <c r="ZL548"/>
      <c r="ZM548"/>
      <c r="ZN548"/>
      <c r="ZO548"/>
      <c r="ZP548"/>
      <c r="ZQ548"/>
      <c r="ZR548"/>
      <c r="ZS548"/>
      <c r="ZT548"/>
      <c r="ZU548"/>
      <c r="ZV548"/>
      <c r="ZW548"/>
      <c r="ZX548"/>
    </row>
    <row r="549" spans="1:700" hidden="1">
      <c r="A549"/>
      <c r="B549" t="s">
        <v>288</v>
      </c>
      <c r="C549" t="s">
        <v>47</v>
      </c>
      <c r="D549" t="s">
        <v>47</v>
      </c>
      <c r="E549" s="14">
        <v>7560604</v>
      </c>
      <c r="F549" s="3" t="s">
        <v>385</v>
      </c>
      <c r="G549" s="3"/>
      <c r="H549" s="3">
        <v>509256.24</v>
      </c>
      <c r="I549" s="3"/>
      <c r="J549" s="3">
        <v>0</v>
      </c>
      <c r="K549" s="4"/>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c r="RZ549"/>
      <c r="SA549"/>
      <c r="SB549"/>
      <c r="SC549"/>
      <c r="SD549"/>
      <c r="SE549"/>
      <c r="SF549"/>
      <c r="SG549"/>
      <c r="SH549"/>
      <c r="SI549"/>
      <c r="SJ549"/>
      <c r="SK549"/>
      <c r="SL549"/>
      <c r="SM549"/>
      <c r="SN549"/>
      <c r="SO549"/>
      <c r="SP549"/>
      <c r="SQ549"/>
      <c r="SR549"/>
      <c r="SS549"/>
      <c r="ST549"/>
      <c r="SU549"/>
      <c r="SV549"/>
      <c r="SW549"/>
      <c r="SX549"/>
      <c r="SY549"/>
      <c r="SZ549"/>
      <c r="TA549"/>
      <c r="TB549"/>
      <c r="TC549"/>
      <c r="TD549"/>
      <c r="TE549"/>
      <c r="TF549"/>
      <c r="TG549"/>
      <c r="TH549"/>
      <c r="TI549"/>
      <c r="TJ549"/>
      <c r="TK549"/>
      <c r="TL549"/>
      <c r="TM549"/>
      <c r="TN549"/>
      <c r="TO549"/>
      <c r="TP549"/>
      <c r="TQ549"/>
      <c r="TR549"/>
      <c r="TS549"/>
      <c r="TT549"/>
      <c r="TU549"/>
      <c r="TV549"/>
      <c r="TW549"/>
      <c r="TX549"/>
      <c r="TY549"/>
      <c r="TZ549"/>
      <c r="UA549"/>
      <c r="UB549"/>
      <c r="UC549"/>
      <c r="UD549"/>
      <c r="UE549"/>
      <c r="UF549"/>
      <c r="UG549"/>
      <c r="UH549"/>
      <c r="UI549"/>
      <c r="UJ549"/>
      <c r="UK549"/>
      <c r="UL549"/>
      <c r="UM549"/>
      <c r="UN549"/>
      <c r="UO549"/>
      <c r="UP549"/>
      <c r="UQ549"/>
      <c r="UR549"/>
      <c r="US549"/>
      <c r="UT549"/>
      <c r="UU549"/>
      <c r="UV549"/>
      <c r="UW549"/>
      <c r="UX549"/>
      <c r="UY549"/>
      <c r="UZ549"/>
      <c r="VA549"/>
      <c r="VB549"/>
      <c r="VC549"/>
      <c r="VD549"/>
      <c r="VE549"/>
      <c r="VF549"/>
      <c r="VG549"/>
      <c r="VH549"/>
      <c r="VI549"/>
      <c r="VJ549"/>
      <c r="VK549"/>
      <c r="VL549"/>
      <c r="VM549"/>
      <c r="VN549"/>
      <c r="VO549"/>
      <c r="VP549"/>
      <c r="VQ549"/>
      <c r="VR549"/>
      <c r="VS549"/>
      <c r="VT549"/>
      <c r="VU549"/>
      <c r="VV549"/>
      <c r="VW549"/>
      <c r="VX549"/>
      <c r="VY549"/>
      <c r="VZ549"/>
      <c r="WA549"/>
      <c r="WB549"/>
      <c r="WC549"/>
      <c r="WD549"/>
      <c r="WE549"/>
      <c r="WF549"/>
      <c r="WG549"/>
      <c r="WH549"/>
      <c r="WI549"/>
      <c r="WJ549"/>
      <c r="WK549"/>
      <c r="WL549"/>
      <c r="WM549"/>
      <c r="WN549"/>
      <c r="WO549"/>
      <c r="WP549"/>
      <c r="WQ549"/>
      <c r="WR549"/>
      <c r="WS549"/>
      <c r="WT549"/>
      <c r="WU549"/>
      <c r="WV549"/>
      <c r="WW549"/>
      <c r="WX549"/>
      <c r="WY549"/>
      <c r="WZ549"/>
      <c r="XA549"/>
      <c r="XB549"/>
      <c r="XC549"/>
      <c r="XD549"/>
      <c r="XE549"/>
      <c r="XF549"/>
      <c r="XG549"/>
      <c r="XH549"/>
      <c r="XI549"/>
      <c r="XJ549"/>
      <c r="XK549"/>
      <c r="XL549"/>
      <c r="XM549"/>
      <c r="XN549"/>
      <c r="XO549"/>
      <c r="XP549"/>
      <c r="XQ549"/>
      <c r="XR549"/>
      <c r="XS549"/>
      <c r="XT549"/>
      <c r="XU549"/>
      <c r="XV549"/>
      <c r="XW549"/>
      <c r="XX549"/>
      <c r="XY549"/>
      <c r="XZ549"/>
      <c r="YA549"/>
      <c r="YB549"/>
      <c r="YC549"/>
      <c r="YD549"/>
      <c r="YE549"/>
      <c r="YF549"/>
      <c r="YG549"/>
      <c r="YH549"/>
      <c r="YI549"/>
      <c r="YJ549"/>
      <c r="YK549"/>
      <c r="YL549"/>
      <c r="YM549"/>
      <c r="YN549"/>
      <c r="YO549"/>
      <c r="YP549"/>
      <c r="YQ549"/>
      <c r="YR549"/>
      <c r="YS549"/>
      <c r="YT549"/>
      <c r="YU549"/>
      <c r="YV549"/>
      <c r="YW549"/>
      <c r="YX549"/>
      <c r="YY549"/>
      <c r="YZ549"/>
      <c r="ZA549"/>
      <c r="ZB549"/>
      <c r="ZC549"/>
      <c r="ZD549"/>
      <c r="ZE549"/>
      <c r="ZF549"/>
      <c r="ZG549"/>
      <c r="ZH549"/>
      <c r="ZI549"/>
      <c r="ZJ549"/>
      <c r="ZK549"/>
      <c r="ZL549"/>
      <c r="ZM549"/>
      <c r="ZN549"/>
      <c r="ZO549"/>
      <c r="ZP549"/>
      <c r="ZQ549"/>
      <c r="ZR549"/>
      <c r="ZS549"/>
      <c r="ZT549"/>
      <c r="ZU549"/>
      <c r="ZV549"/>
      <c r="ZW549"/>
      <c r="ZX549"/>
    </row>
    <row r="550" spans="1:700" hidden="1">
      <c r="A550"/>
      <c r="B550" t="s">
        <v>288</v>
      </c>
      <c r="C550" t="s">
        <v>47</v>
      </c>
      <c r="D550" t="s">
        <v>47</v>
      </c>
      <c r="E550" s="14">
        <v>7560604</v>
      </c>
      <c r="F550" s="3" t="s">
        <v>385</v>
      </c>
      <c r="G550" s="3"/>
      <c r="H550" s="3">
        <v>0</v>
      </c>
      <c r="I550" s="3"/>
      <c r="J550" s="3">
        <v>453356.94</v>
      </c>
      <c r="K550" s="4"/>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c r="RZ550"/>
      <c r="SA550"/>
      <c r="SB550"/>
      <c r="SC550"/>
      <c r="SD550"/>
      <c r="SE550"/>
      <c r="SF550"/>
      <c r="SG550"/>
      <c r="SH550"/>
      <c r="SI550"/>
      <c r="SJ550"/>
      <c r="SK550"/>
      <c r="SL550"/>
      <c r="SM550"/>
      <c r="SN550"/>
      <c r="SO550"/>
      <c r="SP550"/>
      <c r="SQ550"/>
      <c r="SR550"/>
      <c r="SS550"/>
      <c r="ST550"/>
      <c r="SU550"/>
      <c r="SV550"/>
      <c r="SW550"/>
      <c r="SX550"/>
      <c r="SY550"/>
      <c r="SZ550"/>
      <c r="TA550"/>
      <c r="TB550"/>
      <c r="TC550"/>
      <c r="TD550"/>
      <c r="TE550"/>
      <c r="TF550"/>
      <c r="TG550"/>
      <c r="TH550"/>
      <c r="TI550"/>
      <c r="TJ550"/>
      <c r="TK550"/>
      <c r="TL550"/>
      <c r="TM550"/>
      <c r="TN550"/>
      <c r="TO550"/>
      <c r="TP550"/>
      <c r="TQ550"/>
      <c r="TR550"/>
      <c r="TS550"/>
      <c r="TT550"/>
      <c r="TU550"/>
      <c r="TV550"/>
      <c r="TW550"/>
      <c r="TX550"/>
      <c r="TY550"/>
      <c r="TZ550"/>
      <c r="UA550"/>
      <c r="UB550"/>
      <c r="UC550"/>
      <c r="UD550"/>
      <c r="UE550"/>
      <c r="UF550"/>
      <c r="UG550"/>
      <c r="UH550"/>
      <c r="UI550"/>
      <c r="UJ550"/>
      <c r="UK550"/>
      <c r="UL550"/>
      <c r="UM550"/>
      <c r="UN550"/>
      <c r="UO550"/>
      <c r="UP550"/>
      <c r="UQ550"/>
      <c r="UR550"/>
      <c r="US550"/>
      <c r="UT550"/>
      <c r="UU550"/>
      <c r="UV550"/>
      <c r="UW550"/>
      <c r="UX550"/>
      <c r="UY550"/>
      <c r="UZ550"/>
      <c r="VA550"/>
      <c r="VB550"/>
      <c r="VC550"/>
      <c r="VD550"/>
      <c r="VE550"/>
      <c r="VF550"/>
      <c r="VG550"/>
      <c r="VH550"/>
      <c r="VI550"/>
      <c r="VJ550"/>
      <c r="VK550"/>
      <c r="VL550"/>
      <c r="VM550"/>
      <c r="VN550"/>
      <c r="VO550"/>
      <c r="VP550"/>
      <c r="VQ550"/>
      <c r="VR550"/>
      <c r="VS550"/>
      <c r="VT550"/>
      <c r="VU550"/>
      <c r="VV550"/>
      <c r="VW550"/>
      <c r="VX550"/>
      <c r="VY550"/>
      <c r="VZ550"/>
      <c r="WA550"/>
      <c r="WB550"/>
      <c r="WC550"/>
      <c r="WD550"/>
      <c r="WE550"/>
      <c r="WF550"/>
      <c r="WG550"/>
      <c r="WH550"/>
      <c r="WI550"/>
      <c r="WJ550"/>
      <c r="WK550"/>
      <c r="WL550"/>
      <c r="WM550"/>
      <c r="WN550"/>
      <c r="WO550"/>
      <c r="WP550"/>
      <c r="WQ550"/>
      <c r="WR550"/>
      <c r="WS550"/>
      <c r="WT550"/>
      <c r="WU550"/>
      <c r="WV550"/>
      <c r="WW550"/>
      <c r="WX550"/>
      <c r="WY550"/>
      <c r="WZ550"/>
      <c r="XA550"/>
      <c r="XB550"/>
      <c r="XC550"/>
      <c r="XD550"/>
      <c r="XE550"/>
      <c r="XF550"/>
      <c r="XG550"/>
      <c r="XH550"/>
      <c r="XI550"/>
      <c r="XJ550"/>
      <c r="XK550"/>
      <c r="XL550"/>
      <c r="XM550"/>
      <c r="XN550"/>
      <c r="XO550"/>
      <c r="XP550"/>
      <c r="XQ550"/>
      <c r="XR550"/>
      <c r="XS550"/>
      <c r="XT550"/>
      <c r="XU550"/>
      <c r="XV550"/>
      <c r="XW550"/>
      <c r="XX550"/>
      <c r="XY550"/>
      <c r="XZ550"/>
      <c r="YA550"/>
      <c r="YB550"/>
      <c r="YC550"/>
      <c r="YD550"/>
      <c r="YE550"/>
      <c r="YF550"/>
      <c r="YG550"/>
      <c r="YH550"/>
      <c r="YI550"/>
      <c r="YJ550"/>
      <c r="YK550"/>
      <c r="YL550"/>
      <c r="YM550"/>
      <c r="YN550"/>
      <c r="YO550"/>
      <c r="YP550"/>
      <c r="YQ550"/>
      <c r="YR550"/>
      <c r="YS550"/>
      <c r="YT550"/>
      <c r="YU550"/>
      <c r="YV550"/>
      <c r="YW550"/>
      <c r="YX550"/>
      <c r="YY550"/>
      <c r="YZ550"/>
      <c r="ZA550"/>
      <c r="ZB550"/>
      <c r="ZC550"/>
      <c r="ZD550"/>
      <c r="ZE550"/>
      <c r="ZF550"/>
      <c r="ZG550"/>
      <c r="ZH550"/>
      <c r="ZI550"/>
      <c r="ZJ550"/>
      <c r="ZK550"/>
      <c r="ZL550"/>
      <c r="ZM550"/>
      <c r="ZN550"/>
      <c r="ZO550"/>
      <c r="ZP550"/>
      <c r="ZQ550"/>
      <c r="ZR550"/>
      <c r="ZS550"/>
      <c r="ZT550"/>
      <c r="ZU550"/>
      <c r="ZV550"/>
      <c r="ZW550"/>
      <c r="ZX550"/>
    </row>
    <row r="551" spans="1:700" hidden="1">
      <c r="A551"/>
      <c r="B551" t="s">
        <v>288</v>
      </c>
      <c r="C551" t="s">
        <v>47</v>
      </c>
      <c r="D551" t="s">
        <v>47</v>
      </c>
      <c r="E551" s="14">
        <v>7560605</v>
      </c>
      <c r="F551" s="3" t="s">
        <v>386</v>
      </c>
      <c r="G551" s="3"/>
      <c r="H551" s="3">
        <v>106677.12</v>
      </c>
      <c r="I551" s="3"/>
      <c r="J551" s="3">
        <v>0</v>
      </c>
      <c r="K551" s="4"/>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c r="RA551"/>
      <c r="RB551"/>
      <c r="RC551"/>
      <c r="RD551"/>
      <c r="RE551"/>
      <c r="RF551"/>
      <c r="RG551"/>
      <c r="RH551"/>
      <c r="RI551"/>
      <c r="RJ551"/>
      <c r="RK551"/>
      <c r="RL551"/>
      <c r="RM551"/>
      <c r="RN551"/>
      <c r="RO551"/>
      <c r="RP551"/>
      <c r="RQ551"/>
      <c r="RR551"/>
      <c r="RS551"/>
      <c r="RT551"/>
      <c r="RU551"/>
      <c r="RV551"/>
      <c r="RW551"/>
      <c r="RX551"/>
      <c r="RY551"/>
      <c r="RZ551"/>
      <c r="SA551"/>
      <c r="SB551"/>
      <c r="SC551"/>
      <c r="SD551"/>
      <c r="SE551"/>
      <c r="SF551"/>
      <c r="SG551"/>
      <c r="SH551"/>
      <c r="SI551"/>
      <c r="SJ551"/>
      <c r="SK551"/>
      <c r="SL551"/>
      <c r="SM551"/>
      <c r="SN551"/>
      <c r="SO551"/>
      <c r="SP551"/>
      <c r="SQ551"/>
      <c r="SR551"/>
      <c r="SS551"/>
      <c r="ST551"/>
      <c r="SU551"/>
      <c r="SV551"/>
      <c r="SW551"/>
      <c r="SX551"/>
      <c r="SY551"/>
      <c r="SZ551"/>
      <c r="TA551"/>
      <c r="TB551"/>
      <c r="TC551"/>
      <c r="TD551"/>
      <c r="TE551"/>
      <c r="TF551"/>
      <c r="TG551"/>
      <c r="TH551"/>
      <c r="TI551"/>
      <c r="TJ551"/>
      <c r="TK551"/>
      <c r="TL551"/>
      <c r="TM551"/>
      <c r="TN551"/>
      <c r="TO551"/>
      <c r="TP551"/>
      <c r="TQ551"/>
      <c r="TR551"/>
      <c r="TS551"/>
      <c r="TT551"/>
      <c r="TU551"/>
      <c r="TV551"/>
      <c r="TW551"/>
      <c r="TX551"/>
      <c r="TY551"/>
      <c r="TZ551"/>
      <c r="UA551"/>
      <c r="UB551"/>
      <c r="UC551"/>
      <c r="UD551"/>
      <c r="UE551"/>
      <c r="UF551"/>
      <c r="UG551"/>
      <c r="UH551"/>
      <c r="UI551"/>
      <c r="UJ551"/>
      <c r="UK551"/>
      <c r="UL551"/>
      <c r="UM551"/>
      <c r="UN551"/>
      <c r="UO551"/>
      <c r="UP551"/>
      <c r="UQ551"/>
      <c r="UR551"/>
      <c r="US551"/>
      <c r="UT551"/>
      <c r="UU551"/>
      <c r="UV551"/>
      <c r="UW551"/>
      <c r="UX551"/>
      <c r="UY551"/>
      <c r="UZ551"/>
      <c r="VA551"/>
      <c r="VB551"/>
      <c r="VC551"/>
      <c r="VD551"/>
      <c r="VE551"/>
      <c r="VF551"/>
      <c r="VG551"/>
      <c r="VH551"/>
      <c r="VI551"/>
      <c r="VJ551"/>
      <c r="VK551"/>
      <c r="VL551"/>
      <c r="VM551"/>
      <c r="VN551"/>
      <c r="VO551"/>
      <c r="VP551"/>
      <c r="VQ551"/>
      <c r="VR551"/>
      <c r="VS551"/>
      <c r="VT551"/>
      <c r="VU551"/>
      <c r="VV551"/>
      <c r="VW551"/>
      <c r="VX551"/>
      <c r="VY551"/>
      <c r="VZ551"/>
      <c r="WA551"/>
      <c r="WB551"/>
      <c r="WC551"/>
      <c r="WD551"/>
      <c r="WE551"/>
      <c r="WF551"/>
      <c r="WG551"/>
      <c r="WH551"/>
      <c r="WI551"/>
      <c r="WJ551"/>
      <c r="WK551"/>
      <c r="WL551"/>
      <c r="WM551"/>
      <c r="WN551"/>
      <c r="WO551"/>
      <c r="WP551"/>
      <c r="WQ551"/>
      <c r="WR551"/>
      <c r="WS551"/>
      <c r="WT551"/>
      <c r="WU551"/>
      <c r="WV551"/>
      <c r="WW551"/>
      <c r="WX551"/>
      <c r="WY551"/>
      <c r="WZ551"/>
      <c r="XA551"/>
      <c r="XB551"/>
      <c r="XC551"/>
      <c r="XD551"/>
      <c r="XE551"/>
      <c r="XF551"/>
      <c r="XG551"/>
      <c r="XH551"/>
      <c r="XI551"/>
      <c r="XJ551"/>
      <c r="XK551"/>
      <c r="XL551"/>
      <c r="XM551"/>
      <c r="XN551"/>
      <c r="XO551"/>
      <c r="XP551"/>
      <c r="XQ551"/>
      <c r="XR551"/>
      <c r="XS551"/>
      <c r="XT551"/>
      <c r="XU551"/>
      <c r="XV551"/>
      <c r="XW551"/>
      <c r="XX551"/>
      <c r="XY551"/>
      <c r="XZ551"/>
      <c r="YA551"/>
      <c r="YB551"/>
      <c r="YC551"/>
      <c r="YD551"/>
      <c r="YE551"/>
      <c r="YF551"/>
      <c r="YG551"/>
      <c r="YH551"/>
      <c r="YI551"/>
      <c r="YJ551"/>
      <c r="YK551"/>
      <c r="YL551"/>
      <c r="YM551"/>
      <c r="YN551"/>
      <c r="YO551"/>
      <c r="YP551"/>
      <c r="YQ551"/>
      <c r="YR551"/>
      <c r="YS551"/>
      <c r="YT551"/>
      <c r="YU551"/>
      <c r="YV551"/>
      <c r="YW551"/>
      <c r="YX551"/>
      <c r="YY551"/>
      <c r="YZ551"/>
      <c r="ZA551"/>
      <c r="ZB551"/>
      <c r="ZC551"/>
      <c r="ZD551"/>
      <c r="ZE551"/>
      <c r="ZF551"/>
      <c r="ZG551"/>
      <c r="ZH551"/>
      <c r="ZI551"/>
      <c r="ZJ551"/>
      <c r="ZK551"/>
      <c r="ZL551"/>
      <c r="ZM551"/>
      <c r="ZN551"/>
      <c r="ZO551"/>
      <c r="ZP551"/>
      <c r="ZQ551"/>
      <c r="ZR551"/>
      <c r="ZS551"/>
      <c r="ZT551"/>
      <c r="ZU551"/>
      <c r="ZV551"/>
      <c r="ZW551"/>
      <c r="ZX551"/>
    </row>
    <row r="552" spans="1:700" hidden="1">
      <c r="A552"/>
      <c r="B552" t="s">
        <v>288</v>
      </c>
      <c r="C552" t="s">
        <v>47</v>
      </c>
      <c r="D552" t="s">
        <v>47</v>
      </c>
      <c r="E552" s="14">
        <v>7560605</v>
      </c>
      <c r="F552" s="3" t="s">
        <v>386</v>
      </c>
      <c r="G552" s="3"/>
      <c r="H552" s="3">
        <v>0</v>
      </c>
      <c r="I552" s="3"/>
      <c r="J552" s="3">
        <v>187823.6</v>
      </c>
      <c r="K552" s="4"/>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c r="RO552"/>
      <c r="RP552"/>
      <c r="RQ552"/>
      <c r="RR552"/>
      <c r="RS552"/>
      <c r="RT552"/>
      <c r="RU552"/>
      <c r="RV552"/>
      <c r="RW552"/>
      <c r="RX552"/>
      <c r="RY552"/>
      <c r="RZ552"/>
      <c r="SA552"/>
      <c r="SB552"/>
      <c r="SC552"/>
      <c r="SD552"/>
      <c r="SE552"/>
      <c r="SF552"/>
      <c r="SG552"/>
      <c r="SH552"/>
      <c r="SI552"/>
      <c r="SJ552"/>
      <c r="SK552"/>
      <c r="SL552"/>
      <c r="SM552"/>
      <c r="SN552"/>
      <c r="SO552"/>
      <c r="SP552"/>
      <c r="SQ552"/>
      <c r="SR552"/>
      <c r="SS552"/>
      <c r="ST552"/>
      <c r="SU552"/>
      <c r="SV552"/>
      <c r="SW552"/>
      <c r="SX552"/>
      <c r="SY552"/>
      <c r="SZ552"/>
      <c r="TA552"/>
      <c r="TB552"/>
      <c r="TC552"/>
      <c r="TD552"/>
      <c r="TE552"/>
      <c r="TF552"/>
      <c r="TG552"/>
      <c r="TH552"/>
      <c r="TI552"/>
      <c r="TJ552"/>
      <c r="TK552"/>
      <c r="TL552"/>
      <c r="TM552"/>
      <c r="TN552"/>
      <c r="TO552"/>
      <c r="TP552"/>
      <c r="TQ552"/>
      <c r="TR552"/>
      <c r="TS552"/>
      <c r="TT552"/>
      <c r="TU552"/>
      <c r="TV552"/>
      <c r="TW552"/>
      <c r="TX552"/>
      <c r="TY552"/>
      <c r="TZ552"/>
      <c r="UA552"/>
      <c r="UB552"/>
      <c r="UC552"/>
      <c r="UD552"/>
      <c r="UE552"/>
      <c r="UF552"/>
      <c r="UG552"/>
      <c r="UH552"/>
      <c r="UI552"/>
      <c r="UJ552"/>
      <c r="UK552"/>
      <c r="UL552"/>
      <c r="UM552"/>
      <c r="UN552"/>
      <c r="UO552"/>
      <c r="UP552"/>
      <c r="UQ552"/>
      <c r="UR552"/>
      <c r="US552"/>
      <c r="UT552"/>
      <c r="UU552"/>
      <c r="UV552"/>
      <c r="UW552"/>
      <c r="UX552"/>
      <c r="UY552"/>
      <c r="UZ552"/>
      <c r="VA552"/>
      <c r="VB552"/>
      <c r="VC552"/>
      <c r="VD552"/>
      <c r="VE552"/>
      <c r="VF552"/>
      <c r="VG552"/>
      <c r="VH552"/>
      <c r="VI552"/>
      <c r="VJ552"/>
      <c r="VK552"/>
      <c r="VL552"/>
      <c r="VM552"/>
      <c r="VN552"/>
      <c r="VO552"/>
      <c r="VP552"/>
      <c r="VQ552"/>
      <c r="VR552"/>
      <c r="VS552"/>
      <c r="VT552"/>
      <c r="VU552"/>
      <c r="VV552"/>
      <c r="VW552"/>
      <c r="VX552"/>
      <c r="VY552"/>
      <c r="VZ552"/>
      <c r="WA552"/>
      <c r="WB552"/>
      <c r="WC552"/>
      <c r="WD552"/>
      <c r="WE552"/>
      <c r="WF552"/>
      <c r="WG552"/>
      <c r="WH552"/>
      <c r="WI552"/>
      <c r="WJ552"/>
      <c r="WK552"/>
      <c r="WL552"/>
      <c r="WM552"/>
      <c r="WN552"/>
      <c r="WO552"/>
      <c r="WP552"/>
      <c r="WQ552"/>
      <c r="WR552"/>
      <c r="WS552"/>
      <c r="WT552"/>
      <c r="WU552"/>
      <c r="WV552"/>
      <c r="WW552"/>
      <c r="WX552"/>
      <c r="WY552"/>
      <c r="WZ552"/>
      <c r="XA552"/>
      <c r="XB552"/>
      <c r="XC552"/>
      <c r="XD552"/>
      <c r="XE552"/>
      <c r="XF552"/>
      <c r="XG552"/>
      <c r="XH552"/>
      <c r="XI552"/>
      <c r="XJ552"/>
      <c r="XK552"/>
      <c r="XL552"/>
      <c r="XM552"/>
      <c r="XN552"/>
      <c r="XO552"/>
      <c r="XP552"/>
      <c r="XQ552"/>
      <c r="XR552"/>
      <c r="XS552"/>
      <c r="XT552"/>
      <c r="XU552"/>
      <c r="XV552"/>
      <c r="XW552"/>
      <c r="XX552"/>
      <c r="XY552"/>
      <c r="XZ552"/>
      <c r="YA552"/>
      <c r="YB552"/>
      <c r="YC552"/>
      <c r="YD552"/>
      <c r="YE552"/>
      <c r="YF552"/>
      <c r="YG552"/>
      <c r="YH552"/>
      <c r="YI552"/>
      <c r="YJ552"/>
      <c r="YK552"/>
      <c r="YL552"/>
      <c r="YM552"/>
      <c r="YN552"/>
      <c r="YO552"/>
      <c r="YP552"/>
      <c r="YQ552"/>
      <c r="YR552"/>
      <c r="YS552"/>
      <c r="YT552"/>
      <c r="YU552"/>
      <c r="YV552"/>
      <c r="YW552"/>
      <c r="YX552"/>
      <c r="YY552"/>
      <c r="YZ552"/>
      <c r="ZA552"/>
      <c r="ZB552"/>
      <c r="ZC552"/>
      <c r="ZD552"/>
      <c r="ZE552"/>
      <c r="ZF552"/>
      <c r="ZG552"/>
      <c r="ZH552"/>
      <c r="ZI552"/>
      <c r="ZJ552"/>
      <c r="ZK552"/>
      <c r="ZL552"/>
      <c r="ZM552"/>
      <c r="ZN552"/>
      <c r="ZO552"/>
      <c r="ZP552"/>
      <c r="ZQ552"/>
      <c r="ZR552"/>
      <c r="ZS552"/>
      <c r="ZT552"/>
      <c r="ZU552"/>
      <c r="ZV552"/>
      <c r="ZW552"/>
      <c r="ZX552"/>
    </row>
    <row r="553" spans="1:700" hidden="1">
      <c r="A553"/>
      <c r="B553" t="s">
        <v>288</v>
      </c>
      <c r="C553" t="s">
        <v>47</v>
      </c>
      <c r="D553" t="s">
        <v>47</v>
      </c>
      <c r="E553" s="14">
        <v>7560607</v>
      </c>
      <c r="F553" s="3" t="s">
        <v>387</v>
      </c>
      <c r="G553" s="3"/>
      <c r="H553" s="3">
        <v>173326.42</v>
      </c>
      <c r="I553" s="3"/>
      <c r="J553" s="3">
        <v>0</v>
      </c>
      <c r="K553" s="4"/>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c r="RL553"/>
      <c r="RM553"/>
      <c r="RN553"/>
      <c r="RO553"/>
      <c r="RP553"/>
      <c r="RQ553"/>
      <c r="RR553"/>
      <c r="RS553"/>
      <c r="RT553"/>
      <c r="RU553"/>
      <c r="RV553"/>
      <c r="RW553"/>
      <c r="RX553"/>
      <c r="RY553"/>
      <c r="RZ553"/>
      <c r="SA553"/>
      <c r="SB553"/>
      <c r="SC553"/>
      <c r="SD553"/>
      <c r="SE553"/>
      <c r="SF553"/>
      <c r="SG553"/>
      <c r="SH553"/>
      <c r="SI553"/>
      <c r="SJ553"/>
      <c r="SK553"/>
      <c r="SL553"/>
      <c r="SM553"/>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c r="XH553"/>
      <c r="XI553"/>
      <c r="XJ553"/>
      <c r="XK553"/>
      <c r="XL553"/>
      <c r="XM553"/>
      <c r="XN553"/>
      <c r="XO553"/>
      <c r="XP553"/>
      <c r="XQ553"/>
      <c r="XR553"/>
      <c r="XS553"/>
      <c r="XT553"/>
      <c r="XU553"/>
      <c r="XV553"/>
      <c r="XW553"/>
      <c r="XX553"/>
      <c r="XY553"/>
      <c r="XZ553"/>
      <c r="YA553"/>
      <c r="YB553"/>
      <c r="YC553"/>
      <c r="YD553"/>
      <c r="YE553"/>
      <c r="YF553"/>
      <c r="YG553"/>
      <c r="YH553"/>
      <c r="YI553"/>
      <c r="YJ553"/>
      <c r="YK553"/>
      <c r="YL553"/>
      <c r="YM553"/>
      <c r="YN553"/>
      <c r="YO553"/>
      <c r="YP553"/>
      <c r="YQ553"/>
      <c r="YR553"/>
      <c r="YS553"/>
      <c r="YT553"/>
      <c r="YU553"/>
      <c r="YV553"/>
      <c r="YW553"/>
      <c r="YX553"/>
      <c r="YY553"/>
      <c r="YZ553"/>
      <c r="ZA553"/>
      <c r="ZB553"/>
      <c r="ZC553"/>
      <c r="ZD553"/>
      <c r="ZE553"/>
      <c r="ZF553"/>
      <c r="ZG553"/>
      <c r="ZH553"/>
      <c r="ZI553"/>
      <c r="ZJ553"/>
      <c r="ZK553"/>
      <c r="ZL553"/>
      <c r="ZM553"/>
      <c r="ZN553"/>
      <c r="ZO553"/>
      <c r="ZP553"/>
      <c r="ZQ553"/>
      <c r="ZR553"/>
      <c r="ZS553"/>
      <c r="ZT553"/>
      <c r="ZU553"/>
      <c r="ZV553"/>
      <c r="ZW553"/>
      <c r="ZX553"/>
    </row>
    <row r="554" spans="1:700" hidden="1">
      <c r="A554"/>
      <c r="B554" t="s">
        <v>288</v>
      </c>
      <c r="C554" t="s">
        <v>47</v>
      </c>
      <c r="D554" t="s">
        <v>47</v>
      </c>
      <c r="E554" s="14">
        <v>7560607</v>
      </c>
      <c r="F554" s="3" t="s">
        <v>387</v>
      </c>
      <c r="G554" s="3"/>
      <c r="H554" s="3">
        <v>0</v>
      </c>
      <c r="I554" s="3"/>
      <c r="J554" s="3">
        <v>160956.78</v>
      </c>
      <c r="K554" s="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c r="RI554"/>
      <c r="RJ554"/>
      <c r="RK554"/>
      <c r="RL554"/>
      <c r="RM554"/>
      <c r="RN554"/>
      <c r="RO554"/>
      <c r="RP554"/>
      <c r="RQ554"/>
      <c r="RR554"/>
      <c r="RS554"/>
      <c r="RT554"/>
      <c r="RU554"/>
      <c r="RV554"/>
      <c r="RW554"/>
      <c r="RX554"/>
      <c r="RY554"/>
      <c r="RZ554"/>
      <c r="SA554"/>
      <c r="SB554"/>
      <c r="SC554"/>
      <c r="SD554"/>
      <c r="SE554"/>
      <c r="SF554"/>
      <c r="SG554"/>
      <c r="SH554"/>
      <c r="SI554"/>
      <c r="SJ554"/>
      <c r="SK554"/>
      <c r="SL554"/>
      <c r="SM554"/>
      <c r="SN554"/>
      <c r="SO554"/>
      <c r="SP554"/>
      <c r="SQ554"/>
      <c r="SR554"/>
      <c r="SS554"/>
      <c r="ST554"/>
      <c r="SU554"/>
      <c r="SV554"/>
      <c r="SW554"/>
      <c r="SX554"/>
      <c r="SY554"/>
      <c r="SZ554"/>
      <c r="TA554"/>
      <c r="TB554"/>
      <c r="TC554"/>
      <c r="TD554"/>
      <c r="TE554"/>
      <c r="TF554"/>
      <c r="TG554"/>
      <c r="TH554"/>
      <c r="TI554"/>
      <c r="TJ554"/>
      <c r="TK554"/>
      <c r="TL554"/>
      <c r="TM554"/>
      <c r="TN554"/>
      <c r="TO554"/>
      <c r="TP554"/>
      <c r="TQ554"/>
      <c r="TR554"/>
      <c r="TS554"/>
      <c r="TT554"/>
      <c r="TU554"/>
      <c r="TV554"/>
      <c r="TW554"/>
      <c r="TX554"/>
      <c r="TY554"/>
      <c r="TZ554"/>
      <c r="UA554"/>
      <c r="UB554"/>
      <c r="UC554"/>
      <c r="UD554"/>
      <c r="UE554"/>
      <c r="UF554"/>
      <c r="UG554"/>
      <c r="UH554"/>
      <c r="UI554"/>
      <c r="UJ554"/>
      <c r="UK554"/>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c r="WH554"/>
      <c r="WI554"/>
      <c r="WJ554"/>
      <c r="WK554"/>
      <c r="WL554"/>
      <c r="WM554"/>
      <c r="WN554"/>
      <c r="WO554"/>
      <c r="WP554"/>
      <c r="WQ554"/>
      <c r="WR554"/>
      <c r="WS554"/>
      <c r="WT554"/>
      <c r="WU554"/>
      <c r="WV554"/>
      <c r="WW554"/>
      <c r="WX554"/>
      <c r="WY554"/>
      <c r="WZ554"/>
      <c r="XA554"/>
      <c r="XB554"/>
      <c r="XC554"/>
      <c r="XD554"/>
      <c r="XE554"/>
      <c r="XF554"/>
      <c r="XG554"/>
      <c r="XH554"/>
      <c r="XI554"/>
      <c r="XJ554"/>
      <c r="XK554"/>
      <c r="XL554"/>
      <c r="XM554"/>
      <c r="XN554"/>
      <c r="XO554"/>
      <c r="XP554"/>
      <c r="XQ554"/>
      <c r="XR554"/>
      <c r="XS554"/>
      <c r="XT554"/>
      <c r="XU554"/>
      <c r="XV554"/>
      <c r="XW554"/>
      <c r="XX554"/>
      <c r="XY554"/>
      <c r="XZ554"/>
      <c r="YA554"/>
      <c r="YB554"/>
      <c r="YC554"/>
      <c r="YD554"/>
      <c r="YE554"/>
      <c r="YF554"/>
      <c r="YG554"/>
      <c r="YH554"/>
      <c r="YI554"/>
      <c r="YJ554"/>
      <c r="YK554"/>
      <c r="YL554"/>
      <c r="YM554"/>
      <c r="YN554"/>
      <c r="YO554"/>
      <c r="YP554"/>
      <c r="YQ554"/>
      <c r="YR554"/>
      <c r="YS554"/>
      <c r="YT554"/>
      <c r="YU554"/>
      <c r="YV554"/>
      <c r="YW554"/>
      <c r="YX554"/>
      <c r="YY554"/>
      <c r="YZ554"/>
      <c r="ZA554"/>
      <c r="ZB554"/>
      <c r="ZC554"/>
      <c r="ZD554"/>
      <c r="ZE554"/>
      <c r="ZF554"/>
      <c r="ZG554"/>
      <c r="ZH554"/>
      <c r="ZI554"/>
      <c r="ZJ554"/>
      <c r="ZK554"/>
      <c r="ZL554"/>
      <c r="ZM554"/>
      <c r="ZN554"/>
      <c r="ZO554"/>
      <c r="ZP554"/>
      <c r="ZQ554"/>
      <c r="ZR554"/>
      <c r="ZS554"/>
      <c r="ZT554"/>
      <c r="ZU554"/>
      <c r="ZV554"/>
      <c r="ZW554"/>
      <c r="ZX554"/>
    </row>
    <row r="555" spans="1:700" hidden="1">
      <c r="A555"/>
      <c r="B555" t="s">
        <v>288</v>
      </c>
      <c r="C555" t="s">
        <v>47</v>
      </c>
      <c r="D555" t="s">
        <v>47</v>
      </c>
      <c r="E555" s="14">
        <v>7590900</v>
      </c>
      <c r="F555" s="3" t="s">
        <v>388</v>
      </c>
      <c r="G555" s="3"/>
      <c r="H555" s="3">
        <v>1879999.98</v>
      </c>
      <c r="I555" s="3"/>
      <c r="J555" s="3">
        <v>0</v>
      </c>
      <c r="K555" s="4"/>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c r="RL555"/>
      <c r="RM555"/>
      <c r="RN555"/>
      <c r="RO555"/>
      <c r="RP555"/>
      <c r="RQ555"/>
      <c r="RR555"/>
      <c r="RS555"/>
      <c r="RT555"/>
      <c r="RU555"/>
      <c r="RV555"/>
      <c r="RW555"/>
      <c r="RX555"/>
      <c r="RY555"/>
      <c r="RZ555"/>
      <c r="SA555"/>
      <c r="SB555"/>
      <c r="SC555"/>
      <c r="SD555"/>
      <c r="SE555"/>
      <c r="SF555"/>
      <c r="SG555"/>
      <c r="SH555"/>
      <c r="SI555"/>
      <c r="SJ555"/>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c r="WH555"/>
      <c r="WI555"/>
      <c r="WJ555"/>
      <c r="WK555"/>
      <c r="WL555"/>
      <c r="WM555"/>
      <c r="WN555"/>
      <c r="WO555"/>
      <c r="WP555"/>
      <c r="WQ555"/>
      <c r="WR555"/>
      <c r="WS555"/>
      <c r="WT555"/>
      <c r="WU555"/>
      <c r="WV555"/>
      <c r="WW555"/>
      <c r="WX555"/>
      <c r="WY555"/>
      <c r="WZ555"/>
      <c r="XA555"/>
      <c r="XB555"/>
      <c r="XC555"/>
      <c r="XD555"/>
      <c r="XE555"/>
      <c r="XF555"/>
      <c r="XG555"/>
      <c r="XH555"/>
      <c r="XI555"/>
      <c r="XJ555"/>
      <c r="XK555"/>
      <c r="XL555"/>
      <c r="XM555"/>
      <c r="XN555"/>
      <c r="XO555"/>
      <c r="XP555"/>
      <c r="XQ555"/>
      <c r="XR555"/>
      <c r="XS555"/>
      <c r="XT555"/>
      <c r="XU555"/>
      <c r="XV555"/>
      <c r="XW555"/>
      <c r="XX555"/>
      <c r="XY555"/>
      <c r="XZ555"/>
      <c r="YA555"/>
      <c r="YB555"/>
      <c r="YC555"/>
      <c r="YD555"/>
      <c r="YE555"/>
      <c r="YF555"/>
      <c r="YG555"/>
      <c r="YH555"/>
      <c r="YI555"/>
      <c r="YJ555"/>
      <c r="YK555"/>
      <c r="YL555"/>
      <c r="YM555"/>
      <c r="YN555"/>
      <c r="YO555"/>
      <c r="YP555"/>
      <c r="YQ555"/>
      <c r="YR555"/>
      <c r="YS555"/>
      <c r="YT555"/>
      <c r="YU555"/>
      <c r="YV555"/>
      <c r="YW555"/>
      <c r="YX555"/>
      <c r="YY555"/>
      <c r="YZ555"/>
      <c r="ZA555"/>
      <c r="ZB555"/>
      <c r="ZC555"/>
      <c r="ZD555"/>
      <c r="ZE555"/>
      <c r="ZF555"/>
      <c r="ZG555"/>
      <c r="ZH555"/>
      <c r="ZI555"/>
      <c r="ZJ555"/>
      <c r="ZK555"/>
      <c r="ZL555"/>
      <c r="ZM555"/>
      <c r="ZN555"/>
      <c r="ZO555"/>
      <c r="ZP555"/>
      <c r="ZQ555"/>
      <c r="ZR555"/>
      <c r="ZS555"/>
      <c r="ZT555"/>
      <c r="ZU555"/>
      <c r="ZV555"/>
      <c r="ZW555"/>
      <c r="ZX555"/>
    </row>
    <row r="556" spans="1:700" hidden="1">
      <c r="A556"/>
      <c r="B556" t="s">
        <v>288</v>
      </c>
      <c r="C556" t="s">
        <v>47</v>
      </c>
      <c r="D556" t="s">
        <v>47</v>
      </c>
      <c r="E556" s="14">
        <v>7590900</v>
      </c>
      <c r="F556" s="3" t="s">
        <v>388</v>
      </c>
      <c r="G556" s="3"/>
      <c r="H556" s="3">
        <v>0</v>
      </c>
      <c r="I556" s="3"/>
      <c r="J556" s="3">
        <v>1707999.92</v>
      </c>
      <c r="K556" s="4"/>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c r="RI556"/>
      <c r="RJ556"/>
      <c r="RK556"/>
      <c r="RL556"/>
      <c r="RM556"/>
      <c r="RN556"/>
      <c r="RO556"/>
      <c r="RP556"/>
      <c r="RQ556"/>
      <c r="RR556"/>
      <c r="RS556"/>
      <c r="RT556"/>
      <c r="RU556"/>
      <c r="RV556"/>
      <c r="RW556"/>
      <c r="RX556"/>
      <c r="RY556"/>
      <c r="RZ556"/>
      <c r="SA556"/>
      <c r="SB556"/>
      <c r="SC556"/>
      <c r="SD556"/>
      <c r="SE556"/>
      <c r="SF556"/>
      <c r="SG556"/>
      <c r="SH556"/>
      <c r="SI556"/>
      <c r="SJ556"/>
      <c r="SK556"/>
      <c r="SL556"/>
      <c r="SM556"/>
      <c r="SN556"/>
      <c r="SO556"/>
      <c r="SP556"/>
      <c r="SQ556"/>
      <c r="SR556"/>
      <c r="SS556"/>
      <c r="ST556"/>
      <c r="SU556"/>
      <c r="SV556"/>
      <c r="SW556"/>
      <c r="SX556"/>
      <c r="SY556"/>
      <c r="SZ556"/>
      <c r="TA556"/>
      <c r="TB556"/>
      <c r="TC556"/>
      <c r="TD556"/>
      <c r="TE556"/>
      <c r="TF556"/>
      <c r="TG556"/>
      <c r="TH556"/>
      <c r="TI556"/>
      <c r="TJ556"/>
      <c r="TK556"/>
      <c r="TL556"/>
      <c r="TM556"/>
      <c r="TN556"/>
      <c r="TO556"/>
      <c r="TP556"/>
      <c r="TQ556"/>
      <c r="TR556"/>
      <c r="TS556"/>
      <c r="TT556"/>
      <c r="TU556"/>
      <c r="TV556"/>
      <c r="TW556"/>
      <c r="TX556"/>
      <c r="TY556"/>
      <c r="TZ556"/>
      <c r="UA556"/>
      <c r="UB556"/>
      <c r="UC556"/>
      <c r="UD556"/>
      <c r="UE556"/>
      <c r="UF556"/>
      <c r="UG556"/>
      <c r="UH556"/>
      <c r="UI556"/>
      <c r="UJ556"/>
      <c r="UK556"/>
      <c r="UL556"/>
      <c r="UM556"/>
      <c r="UN556"/>
      <c r="UO556"/>
      <c r="UP556"/>
      <c r="UQ556"/>
      <c r="UR556"/>
      <c r="US556"/>
      <c r="UT556"/>
      <c r="UU556"/>
      <c r="UV556"/>
      <c r="UW556"/>
      <c r="UX556"/>
      <c r="UY556"/>
      <c r="UZ556"/>
      <c r="VA556"/>
      <c r="VB556"/>
      <c r="VC556"/>
      <c r="VD556"/>
      <c r="VE556"/>
      <c r="VF556"/>
      <c r="VG556"/>
      <c r="VH556"/>
      <c r="VI556"/>
      <c r="VJ556"/>
      <c r="VK556"/>
      <c r="VL556"/>
      <c r="VM556"/>
      <c r="VN556"/>
      <c r="VO556"/>
      <c r="VP556"/>
      <c r="VQ556"/>
      <c r="VR556"/>
      <c r="VS556"/>
      <c r="VT556"/>
      <c r="VU556"/>
      <c r="VV556"/>
      <c r="VW556"/>
      <c r="VX556"/>
      <c r="VY556"/>
      <c r="VZ556"/>
      <c r="WA556"/>
      <c r="WB556"/>
      <c r="WC556"/>
      <c r="WD556"/>
      <c r="WE556"/>
      <c r="WF556"/>
      <c r="WG556"/>
      <c r="WH556"/>
      <c r="WI556"/>
      <c r="WJ556"/>
      <c r="WK556"/>
      <c r="WL556"/>
      <c r="WM556"/>
      <c r="WN556"/>
      <c r="WO556"/>
      <c r="WP556"/>
      <c r="WQ556"/>
      <c r="WR556"/>
      <c r="WS556"/>
      <c r="WT556"/>
      <c r="WU556"/>
      <c r="WV556"/>
      <c r="WW556"/>
      <c r="WX556"/>
      <c r="WY556"/>
      <c r="WZ556"/>
      <c r="XA556"/>
      <c r="XB556"/>
      <c r="XC556"/>
      <c r="XD556"/>
      <c r="XE556"/>
      <c r="XF556"/>
      <c r="XG556"/>
      <c r="XH556"/>
      <c r="XI556"/>
      <c r="XJ556"/>
      <c r="XK556"/>
      <c r="XL556"/>
      <c r="XM556"/>
      <c r="XN556"/>
      <c r="XO556"/>
      <c r="XP556"/>
      <c r="XQ556"/>
      <c r="XR556"/>
      <c r="XS556"/>
      <c r="XT556"/>
      <c r="XU556"/>
      <c r="XV556"/>
      <c r="XW556"/>
      <c r="XX556"/>
      <c r="XY556"/>
      <c r="XZ556"/>
      <c r="YA556"/>
      <c r="YB556"/>
      <c r="YC556"/>
      <c r="YD556"/>
      <c r="YE556"/>
      <c r="YF556"/>
      <c r="YG556"/>
      <c r="YH556"/>
      <c r="YI556"/>
      <c r="YJ556"/>
      <c r="YK556"/>
      <c r="YL556"/>
      <c r="YM556"/>
      <c r="YN556"/>
      <c r="YO556"/>
      <c r="YP556"/>
      <c r="YQ556"/>
      <c r="YR556"/>
      <c r="YS556"/>
      <c r="YT556"/>
      <c r="YU556"/>
      <c r="YV556"/>
      <c r="YW556"/>
      <c r="YX556"/>
      <c r="YY556"/>
      <c r="YZ556"/>
      <c r="ZA556"/>
      <c r="ZB556"/>
      <c r="ZC556"/>
      <c r="ZD556"/>
      <c r="ZE556"/>
      <c r="ZF556"/>
      <c r="ZG556"/>
      <c r="ZH556"/>
      <c r="ZI556"/>
      <c r="ZJ556"/>
      <c r="ZK556"/>
      <c r="ZL556"/>
      <c r="ZM556"/>
      <c r="ZN556"/>
      <c r="ZO556"/>
      <c r="ZP556"/>
      <c r="ZQ556"/>
      <c r="ZR556"/>
      <c r="ZS556"/>
      <c r="ZT556"/>
      <c r="ZU556"/>
      <c r="ZV556"/>
      <c r="ZW556"/>
      <c r="ZX556"/>
    </row>
    <row r="557" spans="1:700" hidden="1">
      <c r="A557"/>
      <c r="B557" t="s">
        <v>288</v>
      </c>
      <c r="C557" t="s">
        <v>47</v>
      </c>
      <c r="D557" t="s">
        <v>47</v>
      </c>
      <c r="E557" s="14">
        <v>7590902</v>
      </c>
      <c r="F557" s="3" t="s">
        <v>389</v>
      </c>
      <c r="G557" s="3"/>
      <c r="H557" s="3">
        <v>68640</v>
      </c>
      <c r="I557" s="3"/>
      <c r="J557" s="3">
        <v>0</v>
      </c>
      <c r="K557" s="4"/>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c r="RZ557"/>
      <c r="SA557"/>
      <c r="SB557"/>
      <c r="SC557"/>
      <c r="SD557"/>
      <c r="SE557"/>
      <c r="SF557"/>
      <c r="SG557"/>
      <c r="SH557"/>
      <c r="SI557"/>
      <c r="SJ557"/>
      <c r="SK557"/>
      <c r="SL557"/>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c r="WH557"/>
      <c r="WI557"/>
      <c r="WJ557"/>
      <c r="WK557"/>
      <c r="WL557"/>
      <c r="WM557"/>
      <c r="WN557"/>
      <c r="WO557"/>
      <c r="WP557"/>
      <c r="WQ557"/>
      <c r="WR557"/>
      <c r="WS557"/>
      <c r="WT557"/>
      <c r="WU557"/>
      <c r="WV557"/>
      <c r="WW557"/>
      <c r="WX557"/>
      <c r="WY557"/>
      <c r="WZ557"/>
      <c r="XA557"/>
      <c r="XB557"/>
      <c r="XC557"/>
      <c r="XD557"/>
      <c r="XE557"/>
      <c r="XF557"/>
      <c r="XG557"/>
      <c r="XH557"/>
      <c r="XI557"/>
      <c r="XJ557"/>
      <c r="XK557"/>
      <c r="XL557"/>
      <c r="XM557"/>
      <c r="XN557"/>
      <c r="XO557"/>
      <c r="XP557"/>
      <c r="XQ557"/>
      <c r="XR557"/>
      <c r="XS557"/>
      <c r="XT557"/>
      <c r="XU557"/>
      <c r="XV557"/>
      <c r="XW557"/>
      <c r="XX557"/>
      <c r="XY557"/>
      <c r="XZ557"/>
      <c r="YA557"/>
      <c r="YB557"/>
      <c r="YC557"/>
      <c r="YD557"/>
      <c r="YE557"/>
      <c r="YF557"/>
      <c r="YG557"/>
      <c r="YH557"/>
      <c r="YI557"/>
      <c r="YJ557"/>
      <c r="YK557"/>
      <c r="YL557"/>
      <c r="YM557"/>
      <c r="YN557"/>
      <c r="YO557"/>
      <c r="YP557"/>
      <c r="YQ557"/>
      <c r="YR557"/>
      <c r="YS557"/>
      <c r="YT557"/>
      <c r="YU557"/>
      <c r="YV557"/>
      <c r="YW557"/>
      <c r="YX557"/>
      <c r="YY557"/>
      <c r="YZ557"/>
      <c r="ZA557"/>
      <c r="ZB557"/>
      <c r="ZC557"/>
      <c r="ZD557"/>
      <c r="ZE557"/>
      <c r="ZF557"/>
      <c r="ZG557"/>
      <c r="ZH557"/>
      <c r="ZI557"/>
      <c r="ZJ557"/>
      <c r="ZK557"/>
      <c r="ZL557"/>
      <c r="ZM557"/>
      <c r="ZN557"/>
      <c r="ZO557"/>
      <c r="ZP557"/>
      <c r="ZQ557"/>
      <c r="ZR557"/>
      <c r="ZS557"/>
      <c r="ZT557"/>
      <c r="ZU557"/>
      <c r="ZV557"/>
      <c r="ZW557"/>
      <c r="ZX557"/>
    </row>
    <row r="558" spans="1:700" hidden="1">
      <c r="A558"/>
      <c r="B558" t="s">
        <v>288</v>
      </c>
      <c r="C558" t="s">
        <v>47</v>
      </c>
      <c r="D558" t="s">
        <v>47</v>
      </c>
      <c r="E558" s="14">
        <v>7590902</v>
      </c>
      <c r="F558" s="3" t="s">
        <v>389</v>
      </c>
      <c r="G558" s="3"/>
      <c r="H558" s="3">
        <v>0</v>
      </c>
      <c r="I558" s="3"/>
      <c r="J558" s="3">
        <v>68640</v>
      </c>
      <c r="K558" s="4"/>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c r="RA558"/>
      <c r="RB558"/>
      <c r="RC558"/>
      <c r="RD558"/>
      <c r="RE558"/>
      <c r="RF558"/>
      <c r="RG558"/>
      <c r="RH558"/>
      <c r="RI558"/>
      <c r="RJ558"/>
      <c r="RK558"/>
      <c r="RL558"/>
      <c r="RM558"/>
      <c r="RN558"/>
      <c r="RO558"/>
      <c r="RP558"/>
      <c r="RQ558"/>
      <c r="RR558"/>
      <c r="RS558"/>
      <c r="RT558"/>
      <c r="RU558"/>
      <c r="RV558"/>
      <c r="RW558"/>
      <c r="RX558"/>
      <c r="RY558"/>
      <c r="RZ558"/>
      <c r="SA558"/>
      <c r="SB558"/>
      <c r="SC558"/>
      <c r="SD558"/>
      <c r="SE558"/>
      <c r="SF558"/>
      <c r="SG558"/>
      <c r="SH558"/>
      <c r="SI558"/>
      <c r="SJ558"/>
      <c r="SK558"/>
      <c r="SL558"/>
      <c r="SM558"/>
      <c r="SN558"/>
      <c r="SO558"/>
      <c r="SP558"/>
      <c r="SQ558"/>
      <c r="SR558"/>
      <c r="SS558"/>
      <c r="ST558"/>
      <c r="SU558"/>
      <c r="SV558"/>
      <c r="SW558"/>
      <c r="SX558"/>
      <c r="SY558"/>
      <c r="SZ558"/>
      <c r="TA558"/>
      <c r="TB558"/>
      <c r="TC558"/>
      <c r="TD558"/>
      <c r="TE558"/>
      <c r="TF558"/>
      <c r="TG558"/>
      <c r="TH558"/>
      <c r="TI558"/>
      <c r="TJ558"/>
      <c r="TK558"/>
      <c r="TL558"/>
      <c r="TM558"/>
      <c r="TN558"/>
      <c r="TO558"/>
      <c r="TP558"/>
      <c r="TQ558"/>
      <c r="TR558"/>
      <c r="TS558"/>
      <c r="TT558"/>
      <c r="TU558"/>
      <c r="TV558"/>
      <c r="TW558"/>
      <c r="TX558"/>
      <c r="TY558"/>
      <c r="TZ558"/>
      <c r="UA558"/>
      <c r="UB558"/>
      <c r="UC558"/>
      <c r="UD558"/>
      <c r="UE558"/>
      <c r="UF558"/>
      <c r="UG558"/>
      <c r="UH558"/>
      <c r="UI558"/>
      <c r="UJ558"/>
      <c r="UK558"/>
      <c r="UL558"/>
      <c r="UM558"/>
      <c r="UN558"/>
      <c r="UO558"/>
      <c r="UP558"/>
      <c r="UQ558"/>
      <c r="UR558"/>
      <c r="US558"/>
      <c r="UT558"/>
      <c r="UU558"/>
      <c r="UV558"/>
      <c r="UW558"/>
      <c r="UX558"/>
      <c r="UY558"/>
      <c r="UZ558"/>
      <c r="VA558"/>
      <c r="VB558"/>
      <c r="VC558"/>
      <c r="VD558"/>
      <c r="VE558"/>
      <c r="VF558"/>
      <c r="VG558"/>
      <c r="VH558"/>
      <c r="VI558"/>
      <c r="VJ558"/>
      <c r="VK558"/>
      <c r="VL558"/>
      <c r="VM558"/>
      <c r="VN558"/>
      <c r="VO558"/>
      <c r="VP558"/>
      <c r="VQ558"/>
      <c r="VR558"/>
      <c r="VS558"/>
      <c r="VT558"/>
      <c r="VU558"/>
      <c r="VV558"/>
      <c r="VW558"/>
      <c r="VX558"/>
      <c r="VY558"/>
      <c r="VZ558"/>
      <c r="WA558"/>
      <c r="WB558"/>
      <c r="WC558"/>
      <c r="WD558"/>
      <c r="WE558"/>
      <c r="WF558"/>
      <c r="WG558"/>
      <c r="WH558"/>
      <c r="WI558"/>
      <c r="WJ558"/>
      <c r="WK558"/>
      <c r="WL558"/>
      <c r="WM558"/>
      <c r="WN558"/>
      <c r="WO558"/>
      <c r="WP558"/>
      <c r="WQ558"/>
      <c r="WR558"/>
      <c r="WS558"/>
      <c r="WT558"/>
      <c r="WU558"/>
      <c r="WV558"/>
      <c r="WW558"/>
      <c r="WX558"/>
      <c r="WY558"/>
      <c r="WZ558"/>
      <c r="XA558"/>
      <c r="XB558"/>
      <c r="XC558"/>
      <c r="XD558"/>
      <c r="XE558"/>
      <c r="XF558"/>
      <c r="XG558"/>
      <c r="XH558"/>
      <c r="XI558"/>
      <c r="XJ558"/>
      <c r="XK558"/>
      <c r="XL558"/>
      <c r="XM558"/>
      <c r="XN558"/>
      <c r="XO558"/>
      <c r="XP558"/>
      <c r="XQ558"/>
      <c r="XR558"/>
      <c r="XS558"/>
      <c r="XT558"/>
      <c r="XU558"/>
      <c r="XV558"/>
      <c r="XW558"/>
      <c r="XX558"/>
      <c r="XY558"/>
      <c r="XZ558"/>
      <c r="YA558"/>
      <c r="YB558"/>
      <c r="YC558"/>
      <c r="YD558"/>
      <c r="YE558"/>
      <c r="YF558"/>
      <c r="YG558"/>
      <c r="YH558"/>
      <c r="YI558"/>
      <c r="YJ558"/>
      <c r="YK558"/>
      <c r="YL558"/>
      <c r="YM558"/>
      <c r="YN558"/>
      <c r="YO558"/>
      <c r="YP558"/>
      <c r="YQ558"/>
      <c r="YR558"/>
      <c r="YS558"/>
      <c r="YT558"/>
      <c r="YU558"/>
      <c r="YV558"/>
      <c r="YW558"/>
      <c r="YX558"/>
      <c r="YY558"/>
      <c r="YZ558"/>
      <c r="ZA558"/>
      <c r="ZB558"/>
      <c r="ZC558"/>
      <c r="ZD558"/>
      <c r="ZE558"/>
      <c r="ZF558"/>
      <c r="ZG558"/>
      <c r="ZH558"/>
      <c r="ZI558"/>
      <c r="ZJ558"/>
      <c r="ZK558"/>
      <c r="ZL558"/>
      <c r="ZM558"/>
      <c r="ZN558"/>
      <c r="ZO558"/>
      <c r="ZP558"/>
      <c r="ZQ558"/>
      <c r="ZR558"/>
      <c r="ZS558"/>
      <c r="ZT558"/>
      <c r="ZU558"/>
      <c r="ZV558"/>
      <c r="ZW558"/>
      <c r="ZX558"/>
    </row>
    <row r="559" spans="1:700" hidden="1">
      <c r="A559"/>
      <c r="B559" t="s">
        <v>288</v>
      </c>
      <c r="C559" t="s">
        <v>47</v>
      </c>
      <c r="D559" t="s">
        <v>47</v>
      </c>
      <c r="E559" s="14">
        <v>7590903</v>
      </c>
      <c r="F559" s="3" t="s">
        <v>390</v>
      </c>
      <c r="G559" s="3"/>
      <c r="H559" s="3">
        <v>136764</v>
      </c>
      <c r="I559" s="3"/>
      <c r="J559" s="3">
        <v>0</v>
      </c>
      <c r="K559" s="4"/>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c r="RO559"/>
      <c r="RP559"/>
      <c r="RQ559"/>
      <c r="RR559"/>
      <c r="RS559"/>
      <c r="RT559"/>
      <c r="RU559"/>
      <c r="RV559"/>
      <c r="RW559"/>
      <c r="RX559"/>
      <c r="RY559"/>
      <c r="RZ559"/>
      <c r="SA559"/>
      <c r="SB559"/>
      <c r="SC559"/>
      <c r="SD559"/>
      <c r="SE559"/>
      <c r="SF559"/>
      <c r="SG559"/>
      <c r="SH559"/>
      <c r="SI559"/>
      <c r="SJ559"/>
      <c r="SK559"/>
      <c r="SL559"/>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c r="WH559"/>
      <c r="WI559"/>
      <c r="WJ559"/>
      <c r="WK559"/>
      <c r="WL559"/>
      <c r="WM559"/>
      <c r="WN559"/>
      <c r="WO559"/>
      <c r="WP559"/>
      <c r="WQ559"/>
      <c r="WR559"/>
      <c r="WS559"/>
      <c r="WT559"/>
      <c r="WU559"/>
      <c r="WV559"/>
      <c r="WW559"/>
      <c r="WX559"/>
      <c r="WY559"/>
      <c r="WZ559"/>
      <c r="XA559"/>
      <c r="XB559"/>
      <c r="XC559"/>
      <c r="XD559"/>
      <c r="XE559"/>
      <c r="XF559"/>
      <c r="XG559"/>
      <c r="XH559"/>
      <c r="XI559"/>
      <c r="XJ559"/>
      <c r="XK559"/>
      <c r="XL559"/>
      <c r="XM559"/>
      <c r="XN559"/>
      <c r="XO559"/>
      <c r="XP559"/>
      <c r="XQ559"/>
      <c r="XR559"/>
      <c r="XS559"/>
      <c r="XT559"/>
      <c r="XU559"/>
      <c r="XV559"/>
      <c r="XW559"/>
      <c r="XX559"/>
      <c r="XY559"/>
      <c r="XZ559"/>
      <c r="YA559"/>
      <c r="YB559"/>
      <c r="YC559"/>
      <c r="YD559"/>
      <c r="YE559"/>
      <c r="YF559"/>
      <c r="YG559"/>
      <c r="YH559"/>
      <c r="YI559"/>
      <c r="YJ559"/>
      <c r="YK559"/>
      <c r="YL559"/>
      <c r="YM559"/>
      <c r="YN559"/>
      <c r="YO559"/>
      <c r="YP559"/>
      <c r="YQ559"/>
      <c r="YR559"/>
      <c r="YS559"/>
      <c r="YT559"/>
      <c r="YU559"/>
      <c r="YV559"/>
      <c r="YW559"/>
      <c r="YX559"/>
      <c r="YY559"/>
      <c r="YZ559"/>
      <c r="ZA559"/>
      <c r="ZB559"/>
      <c r="ZC559"/>
      <c r="ZD559"/>
      <c r="ZE559"/>
      <c r="ZF559"/>
      <c r="ZG559"/>
      <c r="ZH559"/>
      <c r="ZI559"/>
      <c r="ZJ559"/>
      <c r="ZK559"/>
      <c r="ZL559"/>
      <c r="ZM559"/>
      <c r="ZN559"/>
      <c r="ZO559"/>
      <c r="ZP559"/>
      <c r="ZQ559"/>
      <c r="ZR559"/>
      <c r="ZS559"/>
      <c r="ZT559"/>
      <c r="ZU559"/>
      <c r="ZV559"/>
      <c r="ZW559"/>
      <c r="ZX559"/>
    </row>
    <row r="560" spans="1:700" hidden="1">
      <c r="A560"/>
      <c r="B560" t="s">
        <v>288</v>
      </c>
      <c r="C560" t="s">
        <v>47</v>
      </c>
      <c r="D560" t="s">
        <v>47</v>
      </c>
      <c r="E560" s="14">
        <v>7590903</v>
      </c>
      <c r="F560" s="3" t="s">
        <v>390</v>
      </c>
      <c r="G560" s="3"/>
      <c r="H560" s="3">
        <v>0</v>
      </c>
      <c r="I560" s="3"/>
      <c r="J560" s="3">
        <v>136400</v>
      </c>
      <c r="K560" s="4"/>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c r="RI560"/>
      <c r="RJ560"/>
      <c r="RK560"/>
      <c r="RL560"/>
      <c r="RM560"/>
      <c r="RN560"/>
      <c r="RO560"/>
      <c r="RP560"/>
      <c r="RQ560"/>
      <c r="RR560"/>
      <c r="RS560"/>
      <c r="RT560"/>
      <c r="RU560"/>
      <c r="RV560"/>
      <c r="RW560"/>
      <c r="RX560"/>
      <c r="RY560"/>
      <c r="RZ560"/>
      <c r="SA560"/>
      <c r="SB560"/>
      <c r="SC560"/>
      <c r="SD560"/>
      <c r="SE560"/>
      <c r="SF560"/>
      <c r="SG560"/>
      <c r="SH560"/>
      <c r="SI560"/>
      <c r="SJ560"/>
      <c r="SK560"/>
      <c r="SL560"/>
      <c r="SM560"/>
      <c r="SN560"/>
      <c r="SO560"/>
      <c r="SP560"/>
      <c r="SQ560"/>
      <c r="SR560"/>
      <c r="SS560"/>
      <c r="ST560"/>
      <c r="SU560"/>
      <c r="SV560"/>
      <c r="SW560"/>
      <c r="SX560"/>
      <c r="SY560"/>
      <c r="SZ560"/>
      <c r="TA560"/>
      <c r="TB560"/>
      <c r="TC560"/>
      <c r="TD560"/>
      <c r="TE560"/>
      <c r="TF560"/>
      <c r="TG560"/>
      <c r="TH560"/>
      <c r="TI560"/>
      <c r="TJ560"/>
      <c r="TK560"/>
      <c r="TL560"/>
      <c r="TM560"/>
      <c r="TN560"/>
      <c r="TO560"/>
      <c r="TP560"/>
      <c r="TQ560"/>
      <c r="TR560"/>
      <c r="TS560"/>
      <c r="TT560"/>
      <c r="TU560"/>
      <c r="TV560"/>
      <c r="TW560"/>
      <c r="TX560"/>
      <c r="TY560"/>
      <c r="TZ560"/>
      <c r="UA560"/>
      <c r="UB560"/>
      <c r="UC560"/>
      <c r="UD560"/>
      <c r="UE560"/>
      <c r="UF560"/>
      <c r="UG560"/>
      <c r="UH560"/>
      <c r="UI560"/>
      <c r="UJ560"/>
      <c r="UK560"/>
      <c r="UL560"/>
      <c r="UM560"/>
      <c r="UN560"/>
      <c r="UO560"/>
      <c r="UP560"/>
      <c r="UQ560"/>
      <c r="UR560"/>
      <c r="US560"/>
      <c r="UT560"/>
      <c r="UU560"/>
      <c r="UV560"/>
      <c r="UW560"/>
      <c r="UX560"/>
      <c r="UY560"/>
      <c r="UZ560"/>
      <c r="VA560"/>
      <c r="VB560"/>
      <c r="VC560"/>
      <c r="VD560"/>
      <c r="VE560"/>
      <c r="VF560"/>
      <c r="VG560"/>
      <c r="VH560"/>
      <c r="VI560"/>
      <c r="VJ560"/>
      <c r="VK560"/>
      <c r="VL560"/>
      <c r="VM560"/>
      <c r="VN560"/>
      <c r="VO560"/>
      <c r="VP560"/>
      <c r="VQ560"/>
      <c r="VR560"/>
      <c r="VS560"/>
      <c r="VT560"/>
      <c r="VU560"/>
      <c r="VV560"/>
      <c r="VW560"/>
      <c r="VX560"/>
      <c r="VY560"/>
      <c r="VZ560"/>
      <c r="WA560"/>
      <c r="WB560"/>
      <c r="WC560"/>
      <c r="WD560"/>
      <c r="WE560"/>
      <c r="WF560"/>
      <c r="WG560"/>
      <c r="WH560"/>
      <c r="WI560"/>
      <c r="WJ560"/>
      <c r="WK560"/>
      <c r="WL560"/>
      <c r="WM560"/>
      <c r="WN560"/>
      <c r="WO560"/>
      <c r="WP560"/>
      <c r="WQ560"/>
      <c r="WR560"/>
      <c r="WS560"/>
      <c r="WT560"/>
      <c r="WU560"/>
      <c r="WV560"/>
      <c r="WW560"/>
      <c r="WX560"/>
      <c r="WY560"/>
      <c r="WZ560"/>
      <c r="XA560"/>
      <c r="XB560"/>
      <c r="XC560"/>
      <c r="XD560"/>
      <c r="XE560"/>
      <c r="XF560"/>
      <c r="XG560"/>
      <c r="XH560"/>
      <c r="XI560"/>
      <c r="XJ560"/>
      <c r="XK560"/>
      <c r="XL560"/>
      <c r="XM560"/>
      <c r="XN560"/>
      <c r="XO560"/>
      <c r="XP560"/>
      <c r="XQ560"/>
      <c r="XR560"/>
      <c r="XS560"/>
      <c r="XT560"/>
      <c r="XU560"/>
      <c r="XV560"/>
      <c r="XW560"/>
      <c r="XX560"/>
      <c r="XY560"/>
      <c r="XZ560"/>
      <c r="YA560"/>
      <c r="YB560"/>
      <c r="YC560"/>
      <c r="YD560"/>
      <c r="YE560"/>
      <c r="YF560"/>
      <c r="YG560"/>
      <c r="YH560"/>
      <c r="YI560"/>
      <c r="YJ560"/>
      <c r="YK560"/>
      <c r="YL560"/>
      <c r="YM560"/>
      <c r="YN560"/>
      <c r="YO560"/>
      <c r="YP560"/>
      <c r="YQ560"/>
      <c r="YR560"/>
      <c r="YS560"/>
      <c r="YT560"/>
      <c r="YU560"/>
      <c r="YV560"/>
      <c r="YW560"/>
      <c r="YX560"/>
      <c r="YY560"/>
      <c r="YZ560"/>
      <c r="ZA560"/>
      <c r="ZB560"/>
      <c r="ZC560"/>
      <c r="ZD560"/>
      <c r="ZE560"/>
      <c r="ZF560"/>
      <c r="ZG560"/>
      <c r="ZH560"/>
      <c r="ZI560"/>
      <c r="ZJ560"/>
      <c r="ZK560"/>
      <c r="ZL560"/>
      <c r="ZM560"/>
      <c r="ZN560"/>
      <c r="ZO560"/>
      <c r="ZP560"/>
      <c r="ZQ560"/>
      <c r="ZR560"/>
      <c r="ZS560"/>
      <c r="ZT560"/>
      <c r="ZU560"/>
      <c r="ZV560"/>
      <c r="ZW560"/>
      <c r="ZX560"/>
    </row>
    <row r="561" spans="1:700" hidden="1">
      <c r="A561"/>
      <c r="B561" t="s">
        <v>288</v>
      </c>
      <c r="C561" t="s">
        <v>47</v>
      </c>
      <c r="D561" t="s">
        <v>47</v>
      </c>
      <c r="E561" s="14">
        <v>7590904</v>
      </c>
      <c r="F561" s="3" t="s">
        <v>422</v>
      </c>
      <c r="G561" s="3"/>
      <c r="H561" s="3">
        <v>0</v>
      </c>
      <c r="I561" s="3"/>
      <c r="J561" s="3">
        <v>79200</v>
      </c>
      <c r="K561" s="4"/>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c r="XH561"/>
      <c r="XI561"/>
      <c r="XJ561"/>
      <c r="XK561"/>
      <c r="XL561"/>
      <c r="XM561"/>
      <c r="XN561"/>
      <c r="XO561"/>
      <c r="XP561"/>
      <c r="XQ561"/>
      <c r="XR561"/>
      <c r="XS561"/>
      <c r="XT561"/>
      <c r="XU561"/>
      <c r="XV561"/>
      <c r="XW561"/>
      <c r="XX561"/>
      <c r="XY561"/>
      <c r="XZ561"/>
      <c r="YA561"/>
      <c r="YB561"/>
      <c r="YC561"/>
      <c r="YD561"/>
      <c r="YE561"/>
      <c r="YF561"/>
      <c r="YG561"/>
      <c r="YH561"/>
      <c r="YI561"/>
      <c r="YJ561"/>
      <c r="YK561"/>
      <c r="YL561"/>
      <c r="YM561"/>
      <c r="YN561"/>
      <c r="YO561"/>
      <c r="YP561"/>
      <c r="YQ561"/>
      <c r="YR561"/>
      <c r="YS561"/>
      <c r="YT561"/>
      <c r="YU561"/>
      <c r="YV561"/>
      <c r="YW561"/>
      <c r="YX561"/>
      <c r="YY561"/>
      <c r="YZ561"/>
      <c r="ZA561"/>
      <c r="ZB561"/>
      <c r="ZC561"/>
      <c r="ZD561"/>
      <c r="ZE561"/>
      <c r="ZF561"/>
      <c r="ZG561"/>
      <c r="ZH561"/>
      <c r="ZI561"/>
      <c r="ZJ561"/>
      <c r="ZK561"/>
      <c r="ZL561"/>
      <c r="ZM561"/>
      <c r="ZN561"/>
      <c r="ZO561"/>
      <c r="ZP561"/>
      <c r="ZQ561"/>
      <c r="ZR561"/>
      <c r="ZS561"/>
      <c r="ZT561"/>
      <c r="ZU561"/>
      <c r="ZV561"/>
      <c r="ZW561"/>
      <c r="ZX561"/>
    </row>
    <row r="562" spans="1:700" hidden="1">
      <c r="A562"/>
      <c r="B562" t="s">
        <v>288</v>
      </c>
      <c r="C562" t="s">
        <v>47</v>
      </c>
      <c r="D562" t="s">
        <v>47</v>
      </c>
      <c r="E562" s="14">
        <v>7590908</v>
      </c>
      <c r="F562" s="3" t="s">
        <v>391</v>
      </c>
      <c r="G562" s="3"/>
      <c r="H562" s="3">
        <v>30720</v>
      </c>
      <c r="I562" s="3"/>
      <c r="J562" s="3">
        <v>0</v>
      </c>
      <c r="K562" s="4"/>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c r="WH562"/>
      <c r="WI562"/>
      <c r="WJ562"/>
      <c r="WK562"/>
      <c r="WL562"/>
      <c r="WM562"/>
      <c r="WN562"/>
      <c r="WO562"/>
      <c r="WP562"/>
      <c r="WQ562"/>
      <c r="WR562"/>
      <c r="WS562"/>
      <c r="WT562"/>
      <c r="WU562"/>
      <c r="WV562"/>
      <c r="WW562"/>
      <c r="WX562"/>
      <c r="WY562"/>
      <c r="WZ562"/>
      <c r="XA562"/>
      <c r="XB562"/>
      <c r="XC562"/>
      <c r="XD562"/>
      <c r="XE562"/>
      <c r="XF562"/>
      <c r="XG562"/>
      <c r="XH562"/>
      <c r="XI562"/>
      <c r="XJ562"/>
      <c r="XK562"/>
      <c r="XL562"/>
      <c r="XM562"/>
      <c r="XN562"/>
      <c r="XO562"/>
      <c r="XP562"/>
      <c r="XQ562"/>
      <c r="XR562"/>
      <c r="XS562"/>
      <c r="XT562"/>
      <c r="XU562"/>
      <c r="XV562"/>
      <c r="XW562"/>
      <c r="XX562"/>
      <c r="XY562"/>
      <c r="XZ562"/>
      <c r="YA562"/>
      <c r="YB562"/>
      <c r="YC562"/>
      <c r="YD562"/>
      <c r="YE562"/>
      <c r="YF562"/>
      <c r="YG562"/>
      <c r="YH562"/>
      <c r="YI562"/>
      <c r="YJ562"/>
      <c r="YK562"/>
      <c r="YL562"/>
      <c r="YM562"/>
      <c r="YN562"/>
      <c r="YO562"/>
      <c r="YP562"/>
      <c r="YQ562"/>
      <c r="YR562"/>
      <c r="YS562"/>
      <c r="YT562"/>
      <c r="YU562"/>
      <c r="YV562"/>
      <c r="YW562"/>
      <c r="YX562"/>
      <c r="YY562"/>
      <c r="YZ562"/>
      <c r="ZA562"/>
      <c r="ZB562"/>
      <c r="ZC562"/>
      <c r="ZD562"/>
      <c r="ZE562"/>
      <c r="ZF562"/>
      <c r="ZG562"/>
      <c r="ZH562"/>
      <c r="ZI562"/>
      <c r="ZJ562"/>
      <c r="ZK562"/>
      <c r="ZL562"/>
      <c r="ZM562"/>
      <c r="ZN562"/>
      <c r="ZO562"/>
      <c r="ZP562"/>
      <c r="ZQ562"/>
      <c r="ZR562"/>
      <c r="ZS562"/>
      <c r="ZT562"/>
      <c r="ZU562"/>
      <c r="ZV562"/>
      <c r="ZW562"/>
      <c r="ZX562"/>
    </row>
    <row r="563" spans="1:700" hidden="1">
      <c r="A563"/>
      <c r="B563" t="s">
        <v>288</v>
      </c>
      <c r="C563" t="s">
        <v>47</v>
      </c>
      <c r="D563" t="s">
        <v>47</v>
      </c>
      <c r="E563" s="14">
        <v>7590908</v>
      </c>
      <c r="F563" s="3" t="s">
        <v>391</v>
      </c>
      <c r="G563" s="3"/>
      <c r="H563" s="3">
        <v>0</v>
      </c>
      <c r="I563" s="3"/>
      <c r="J563" s="3">
        <v>30720</v>
      </c>
      <c r="K563" s="4"/>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row>
    <row r="564" spans="1:700" hidden="1">
      <c r="A564"/>
      <c r="B564" t="s">
        <v>288</v>
      </c>
      <c r="C564" t="s">
        <v>47</v>
      </c>
      <c r="D564" t="s">
        <v>47</v>
      </c>
      <c r="E564" s="14">
        <v>7600008</v>
      </c>
      <c r="F564" s="3" t="s">
        <v>392</v>
      </c>
      <c r="G564" s="3"/>
      <c r="H564" s="3">
        <v>1587959.54</v>
      </c>
      <c r="I564" s="3"/>
      <c r="J564" s="3">
        <v>0</v>
      </c>
      <c r="K564" s="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c r="RO564"/>
      <c r="RP564"/>
      <c r="RQ564"/>
      <c r="RR564"/>
      <c r="RS564"/>
      <c r="RT564"/>
      <c r="RU564"/>
      <c r="RV564"/>
      <c r="RW564"/>
      <c r="RX564"/>
      <c r="RY564"/>
      <c r="RZ564"/>
      <c r="SA564"/>
      <c r="SB564"/>
      <c r="SC564"/>
      <c r="SD564"/>
      <c r="SE564"/>
      <c r="SF564"/>
      <c r="SG564"/>
      <c r="SH564"/>
      <c r="SI564"/>
      <c r="SJ564"/>
      <c r="SK564"/>
      <c r="SL564"/>
      <c r="SM564"/>
      <c r="SN564"/>
      <c r="SO564"/>
      <c r="SP564"/>
      <c r="SQ564"/>
      <c r="SR564"/>
      <c r="SS564"/>
      <c r="ST564"/>
      <c r="SU564"/>
      <c r="SV564"/>
      <c r="SW564"/>
      <c r="SX564"/>
      <c r="SY564"/>
      <c r="SZ564"/>
      <c r="TA564"/>
      <c r="TB564"/>
      <c r="TC564"/>
      <c r="TD564"/>
      <c r="TE564"/>
      <c r="TF564"/>
      <c r="TG564"/>
      <c r="TH564"/>
      <c r="TI564"/>
      <c r="TJ564"/>
      <c r="TK564"/>
      <c r="TL564"/>
      <c r="TM564"/>
      <c r="TN564"/>
      <c r="TO564"/>
      <c r="TP564"/>
      <c r="TQ564"/>
      <c r="TR564"/>
      <c r="TS564"/>
      <c r="TT564"/>
      <c r="TU564"/>
      <c r="TV564"/>
      <c r="TW564"/>
      <c r="TX564"/>
      <c r="TY564"/>
      <c r="TZ564"/>
      <c r="UA564"/>
      <c r="UB564"/>
      <c r="UC564"/>
      <c r="UD564"/>
      <c r="UE564"/>
      <c r="UF564"/>
      <c r="UG564"/>
      <c r="UH564"/>
      <c r="UI564"/>
      <c r="UJ564"/>
      <c r="UK564"/>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c r="WH564"/>
      <c r="WI564"/>
      <c r="WJ564"/>
      <c r="WK564"/>
      <c r="WL564"/>
      <c r="WM564"/>
      <c r="WN564"/>
      <c r="WO564"/>
      <c r="WP564"/>
      <c r="WQ564"/>
      <c r="WR564"/>
      <c r="WS564"/>
      <c r="WT564"/>
      <c r="WU564"/>
      <c r="WV564"/>
      <c r="WW564"/>
      <c r="WX564"/>
      <c r="WY564"/>
      <c r="WZ564"/>
      <c r="XA564"/>
      <c r="XB564"/>
      <c r="XC564"/>
      <c r="XD564"/>
      <c r="XE564"/>
      <c r="XF564"/>
      <c r="XG564"/>
      <c r="XH564"/>
      <c r="XI564"/>
      <c r="XJ564"/>
      <c r="XK564"/>
      <c r="XL564"/>
      <c r="XM564"/>
      <c r="XN564"/>
      <c r="XO564"/>
      <c r="XP564"/>
      <c r="XQ564"/>
      <c r="XR564"/>
      <c r="XS564"/>
      <c r="XT564"/>
      <c r="XU564"/>
      <c r="XV564"/>
      <c r="XW564"/>
      <c r="XX564"/>
      <c r="XY564"/>
      <c r="XZ564"/>
      <c r="YA564"/>
      <c r="YB564"/>
      <c r="YC564"/>
      <c r="YD564"/>
      <c r="YE564"/>
      <c r="YF564"/>
      <c r="YG564"/>
      <c r="YH564"/>
      <c r="YI564"/>
      <c r="YJ564"/>
      <c r="YK564"/>
      <c r="YL564"/>
      <c r="YM564"/>
      <c r="YN564"/>
      <c r="YO564"/>
      <c r="YP564"/>
      <c r="YQ564"/>
      <c r="YR564"/>
      <c r="YS564"/>
      <c r="YT564"/>
      <c r="YU564"/>
      <c r="YV564"/>
      <c r="YW564"/>
      <c r="YX564"/>
      <c r="YY564"/>
      <c r="YZ564"/>
      <c r="ZA564"/>
      <c r="ZB564"/>
      <c r="ZC564"/>
      <c r="ZD564"/>
      <c r="ZE564"/>
      <c r="ZF564"/>
      <c r="ZG564"/>
      <c r="ZH564"/>
      <c r="ZI564"/>
      <c r="ZJ564"/>
      <c r="ZK564"/>
      <c r="ZL564"/>
      <c r="ZM564"/>
      <c r="ZN564"/>
      <c r="ZO564"/>
      <c r="ZP564"/>
      <c r="ZQ564"/>
      <c r="ZR564"/>
      <c r="ZS564"/>
      <c r="ZT564"/>
      <c r="ZU564"/>
      <c r="ZV564"/>
      <c r="ZW564"/>
      <c r="ZX564"/>
    </row>
    <row r="565" spans="1:700" hidden="1">
      <c r="A565"/>
      <c r="B565" t="s">
        <v>288</v>
      </c>
      <c r="C565" t="s">
        <v>47</v>
      </c>
      <c r="D565" t="s">
        <v>47</v>
      </c>
      <c r="E565" s="14">
        <v>7600008</v>
      </c>
      <c r="F565" s="3" t="s">
        <v>392</v>
      </c>
      <c r="G565" s="3"/>
      <c r="H565" s="3">
        <v>0</v>
      </c>
      <c r="I565" s="3"/>
      <c r="J565" s="3">
        <v>1251137.3600000001</v>
      </c>
      <c r="K565" s="4"/>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c r="XH565"/>
      <c r="XI565"/>
      <c r="XJ565"/>
      <c r="XK565"/>
      <c r="XL565"/>
      <c r="XM565"/>
      <c r="XN565"/>
      <c r="XO565"/>
      <c r="XP565"/>
      <c r="XQ565"/>
      <c r="XR565"/>
      <c r="XS565"/>
      <c r="XT565"/>
      <c r="XU565"/>
      <c r="XV565"/>
      <c r="XW565"/>
      <c r="XX565"/>
      <c r="XY565"/>
      <c r="XZ565"/>
      <c r="YA565"/>
      <c r="YB565"/>
      <c r="YC565"/>
      <c r="YD565"/>
      <c r="YE565"/>
      <c r="YF565"/>
      <c r="YG565"/>
      <c r="YH565"/>
      <c r="YI565"/>
      <c r="YJ565"/>
      <c r="YK565"/>
      <c r="YL565"/>
      <c r="YM565"/>
      <c r="YN565"/>
      <c r="YO565"/>
      <c r="YP565"/>
      <c r="YQ565"/>
      <c r="YR565"/>
      <c r="YS565"/>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row>
    <row r="566" spans="1:700" hidden="1">
      <c r="A566"/>
      <c r="B566" t="s">
        <v>288</v>
      </c>
      <c r="C566" t="s">
        <v>47</v>
      </c>
      <c r="D566" t="s">
        <v>47</v>
      </c>
      <c r="E566" s="14">
        <v>7600009</v>
      </c>
      <c r="F566" s="3" t="s">
        <v>393</v>
      </c>
      <c r="G566" s="3"/>
      <c r="H566" s="3">
        <v>514724</v>
      </c>
      <c r="I566" s="3"/>
      <c r="J566" s="3">
        <v>0</v>
      </c>
      <c r="K566" s="4"/>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c r="XJ566"/>
      <c r="XK566"/>
      <c r="XL566"/>
      <c r="XM566"/>
      <c r="XN566"/>
      <c r="XO566"/>
      <c r="XP566"/>
      <c r="XQ566"/>
      <c r="XR566"/>
      <c r="XS566"/>
      <c r="XT566"/>
      <c r="XU566"/>
      <c r="XV566"/>
      <c r="XW566"/>
      <c r="XX566"/>
      <c r="XY566"/>
      <c r="XZ566"/>
      <c r="YA566"/>
      <c r="YB566"/>
      <c r="YC566"/>
      <c r="YD566"/>
      <c r="YE566"/>
      <c r="YF566"/>
      <c r="YG566"/>
      <c r="YH566"/>
      <c r="YI566"/>
      <c r="YJ566"/>
      <c r="YK566"/>
      <c r="YL566"/>
      <c r="YM566"/>
      <c r="YN566"/>
      <c r="YO566"/>
      <c r="YP566"/>
      <c r="YQ566"/>
      <c r="YR566"/>
      <c r="YS566"/>
      <c r="YT566"/>
      <c r="YU566"/>
      <c r="YV566"/>
      <c r="YW566"/>
      <c r="YX566"/>
      <c r="YY566"/>
      <c r="YZ566"/>
      <c r="ZA566"/>
      <c r="ZB566"/>
      <c r="ZC566"/>
      <c r="ZD566"/>
      <c r="ZE566"/>
      <c r="ZF566"/>
      <c r="ZG566"/>
      <c r="ZH566"/>
      <c r="ZI566"/>
      <c r="ZJ566"/>
      <c r="ZK566"/>
      <c r="ZL566"/>
      <c r="ZM566"/>
      <c r="ZN566"/>
      <c r="ZO566"/>
      <c r="ZP566"/>
      <c r="ZQ566"/>
      <c r="ZR566"/>
      <c r="ZS566"/>
      <c r="ZT566"/>
      <c r="ZU566"/>
      <c r="ZV566"/>
      <c r="ZW566"/>
      <c r="ZX566"/>
    </row>
    <row r="567" spans="1:700" hidden="1">
      <c r="A567"/>
      <c r="B567" t="s">
        <v>288</v>
      </c>
      <c r="C567" t="s">
        <v>47</v>
      </c>
      <c r="D567" t="s">
        <v>47</v>
      </c>
      <c r="E567" s="14">
        <v>7600009</v>
      </c>
      <c r="F567" s="3" t="s">
        <v>393</v>
      </c>
      <c r="G567" s="3"/>
      <c r="H567" s="3">
        <v>0</v>
      </c>
      <c r="I567" s="3"/>
      <c r="J567" s="3">
        <v>652543.98</v>
      </c>
      <c r="K567" s="4"/>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row>
    <row r="568" spans="1:700" hidden="1">
      <c r="A568"/>
      <c r="B568" t="s">
        <v>288</v>
      </c>
      <c r="C568" t="s">
        <v>47</v>
      </c>
      <c r="D568" t="s">
        <v>47</v>
      </c>
      <c r="E568" s="14">
        <v>7600010</v>
      </c>
      <c r="F568" s="3" t="s">
        <v>394</v>
      </c>
      <c r="G568" s="3"/>
      <c r="H568" s="3">
        <v>140592</v>
      </c>
      <c r="I568" s="3"/>
      <c r="J568" s="3">
        <v>0</v>
      </c>
      <c r="K568" s="4"/>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c r="RO568"/>
      <c r="RP568"/>
      <c r="RQ568"/>
      <c r="RR568"/>
      <c r="RS568"/>
      <c r="RT568"/>
      <c r="RU568"/>
      <c r="RV568"/>
      <c r="RW568"/>
      <c r="RX568"/>
      <c r="RY568"/>
      <c r="RZ568"/>
      <c r="SA568"/>
      <c r="SB568"/>
      <c r="SC568"/>
      <c r="SD568"/>
      <c r="SE568"/>
      <c r="SF568"/>
      <c r="SG568"/>
      <c r="SH568"/>
      <c r="SI568"/>
      <c r="SJ568"/>
      <c r="SK568"/>
      <c r="SL568"/>
      <c r="SM568"/>
      <c r="SN568"/>
      <c r="SO568"/>
      <c r="SP568"/>
      <c r="SQ568"/>
      <c r="SR568"/>
      <c r="SS568"/>
      <c r="ST568"/>
      <c r="SU568"/>
      <c r="SV568"/>
      <c r="SW568"/>
      <c r="SX568"/>
      <c r="SY568"/>
      <c r="SZ568"/>
      <c r="TA568"/>
      <c r="TB568"/>
      <c r="TC568"/>
      <c r="TD568"/>
      <c r="TE568"/>
      <c r="TF568"/>
      <c r="TG568"/>
      <c r="TH568"/>
      <c r="TI568"/>
      <c r="TJ568"/>
      <c r="TK568"/>
      <c r="TL568"/>
      <c r="TM568"/>
      <c r="TN568"/>
      <c r="TO568"/>
      <c r="TP568"/>
      <c r="TQ568"/>
      <c r="TR568"/>
      <c r="TS568"/>
      <c r="TT568"/>
      <c r="TU568"/>
      <c r="TV568"/>
      <c r="TW568"/>
      <c r="TX568"/>
      <c r="TY568"/>
      <c r="TZ568"/>
      <c r="UA568"/>
      <c r="UB568"/>
      <c r="UC568"/>
      <c r="UD568"/>
      <c r="UE568"/>
      <c r="UF568"/>
      <c r="UG568"/>
      <c r="UH568"/>
      <c r="UI568"/>
      <c r="UJ568"/>
      <c r="UK568"/>
      <c r="UL568"/>
      <c r="UM568"/>
      <c r="UN568"/>
      <c r="UO568"/>
      <c r="UP568"/>
      <c r="UQ568"/>
      <c r="UR568"/>
      <c r="US568"/>
      <c r="UT568"/>
      <c r="UU568"/>
      <c r="UV568"/>
      <c r="UW568"/>
      <c r="UX568"/>
      <c r="UY568"/>
      <c r="UZ568"/>
      <c r="VA568"/>
      <c r="VB568"/>
      <c r="VC568"/>
      <c r="VD568"/>
      <c r="VE568"/>
      <c r="VF568"/>
      <c r="VG568"/>
      <c r="VH568"/>
      <c r="VI568"/>
      <c r="VJ568"/>
      <c r="VK568"/>
      <c r="VL568"/>
      <c r="VM568"/>
      <c r="VN568"/>
      <c r="VO568"/>
      <c r="VP568"/>
      <c r="VQ568"/>
      <c r="VR568"/>
      <c r="VS568"/>
      <c r="VT568"/>
      <c r="VU568"/>
      <c r="VV568"/>
      <c r="VW568"/>
      <c r="VX568"/>
      <c r="VY568"/>
      <c r="VZ568"/>
      <c r="WA568"/>
      <c r="WB568"/>
      <c r="WC568"/>
      <c r="WD568"/>
      <c r="WE568"/>
      <c r="WF568"/>
      <c r="WG568"/>
      <c r="WH568"/>
      <c r="WI568"/>
      <c r="WJ568"/>
      <c r="WK568"/>
      <c r="WL568"/>
      <c r="WM568"/>
      <c r="WN568"/>
      <c r="WO568"/>
      <c r="WP568"/>
      <c r="WQ568"/>
      <c r="WR568"/>
      <c r="WS568"/>
      <c r="WT568"/>
      <c r="WU568"/>
      <c r="WV568"/>
      <c r="WW568"/>
      <c r="WX568"/>
      <c r="WY568"/>
      <c r="WZ568"/>
      <c r="XA568"/>
      <c r="XB568"/>
      <c r="XC568"/>
      <c r="XD568"/>
      <c r="XE568"/>
      <c r="XF568"/>
      <c r="XG568"/>
      <c r="XH568"/>
      <c r="XI568"/>
      <c r="XJ568"/>
      <c r="XK568"/>
      <c r="XL568"/>
      <c r="XM568"/>
      <c r="XN568"/>
      <c r="XO568"/>
      <c r="XP568"/>
      <c r="XQ568"/>
      <c r="XR568"/>
      <c r="XS568"/>
      <c r="XT568"/>
      <c r="XU568"/>
      <c r="XV568"/>
      <c r="XW568"/>
      <c r="XX568"/>
      <c r="XY568"/>
      <c r="XZ568"/>
      <c r="YA568"/>
      <c r="YB568"/>
      <c r="YC568"/>
      <c r="YD568"/>
      <c r="YE568"/>
      <c r="YF568"/>
      <c r="YG568"/>
      <c r="YH568"/>
      <c r="YI568"/>
      <c r="YJ568"/>
      <c r="YK568"/>
      <c r="YL568"/>
      <c r="YM568"/>
      <c r="YN568"/>
      <c r="YO568"/>
      <c r="YP568"/>
      <c r="YQ568"/>
      <c r="YR568"/>
      <c r="YS568"/>
      <c r="YT568"/>
      <c r="YU568"/>
      <c r="YV568"/>
      <c r="YW568"/>
      <c r="YX568"/>
      <c r="YY568"/>
      <c r="YZ568"/>
      <c r="ZA568"/>
      <c r="ZB568"/>
      <c r="ZC568"/>
      <c r="ZD568"/>
      <c r="ZE568"/>
      <c r="ZF568"/>
      <c r="ZG568"/>
      <c r="ZH568"/>
      <c r="ZI568"/>
      <c r="ZJ568"/>
      <c r="ZK568"/>
      <c r="ZL568"/>
      <c r="ZM568"/>
      <c r="ZN568"/>
      <c r="ZO568"/>
      <c r="ZP568"/>
      <c r="ZQ568"/>
      <c r="ZR568"/>
      <c r="ZS568"/>
      <c r="ZT568"/>
      <c r="ZU568"/>
      <c r="ZV568"/>
      <c r="ZW568"/>
      <c r="ZX568"/>
    </row>
    <row r="569" spans="1:700" hidden="1">
      <c r="A569"/>
      <c r="B569" t="s">
        <v>288</v>
      </c>
      <c r="C569" t="s">
        <v>47</v>
      </c>
      <c r="D569" t="s">
        <v>47</v>
      </c>
      <c r="E569" s="14">
        <v>7600010</v>
      </c>
      <c r="F569" s="3" t="s">
        <v>394</v>
      </c>
      <c r="G569" s="3"/>
      <c r="H569" s="3">
        <v>0</v>
      </c>
      <c r="I569" s="3"/>
      <c r="J569" s="3">
        <v>212156</v>
      </c>
      <c r="K569" s="4"/>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c r="WH569"/>
      <c r="WI569"/>
      <c r="WJ569"/>
      <c r="WK569"/>
      <c r="WL569"/>
      <c r="WM569"/>
      <c r="WN569"/>
      <c r="WO569"/>
      <c r="WP569"/>
      <c r="WQ569"/>
      <c r="WR569"/>
      <c r="WS569"/>
      <c r="WT569"/>
      <c r="WU569"/>
      <c r="WV569"/>
      <c r="WW569"/>
      <c r="WX569"/>
      <c r="WY569"/>
      <c r="WZ569"/>
      <c r="XA569"/>
      <c r="XB569"/>
      <c r="XC569"/>
      <c r="XD569"/>
      <c r="XE569"/>
      <c r="XF569"/>
      <c r="XG569"/>
      <c r="XH569"/>
      <c r="XI569"/>
      <c r="XJ569"/>
      <c r="XK569"/>
      <c r="XL569"/>
      <c r="XM569"/>
      <c r="XN569"/>
      <c r="XO569"/>
      <c r="XP569"/>
      <c r="XQ569"/>
      <c r="XR569"/>
      <c r="XS569"/>
      <c r="XT569"/>
      <c r="XU569"/>
      <c r="XV569"/>
      <c r="XW569"/>
      <c r="XX569"/>
      <c r="XY569"/>
      <c r="XZ569"/>
      <c r="YA569"/>
      <c r="YB569"/>
      <c r="YC569"/>
      <c r="YD569"/>
      <c r="YE569"/>
      <c r="YF569"/>
      <c r="YG569"/>
      <c r="YH569"/>
      <c r="YI569"/>
      <c r="YJ569"/>
      <c r="YK569"/>
      <c r="YL569"/>
      <c r="YM569"/>
      <c r="YN569"/>
      <c r="YO569"/>
      <c r="YP569"/>
      <c r="YQ569"/>
      <c r="YR569"/>
      <c r="YS569"/>
      <c r="YT569"/>
      <c r="YU569"/>
      <c r="YV569"/>
      <c r="YW569"/>
      <c r="YX569"/>
      <c r="YY569"/>
      <c r="YZ569"/>
      <c r="ZA569"/>
      <c r="ZB569"/>
      <c r="ZC569"/>
      <c r="ZD569"/>
      <c r="ZE569"/>
      <c r="ZF569"/>
      <c r="ZG569"/>
      <c r="ZH569"/>
      <c r="ZI569"/>
      <c r="ZJ569"/>
      <c r="ZK569"/>
      <c r="ZL569"/>
      <c r="ZM569"/>
      <c r="ZN569"/>
      <c r="ZO569"/>
      <c r="ZP569"/>
      <c r="ZQ569"/>
      <c r="ZR569"/>
      <c r="ZS569"/>
      <c r="ZT569"/>
      <c r="ZU569"/>
      <c r="ZV569"/>
      <c r="ZW569"/>
      <c r="ZX569"/>
    </row>
    <row r="570" spans="1:700" hidden="1">
      <c r="A570"/>
      <c r="B570" t="s">
        <v>288</v>
      </c>
      <c r="C570" t="s">
        <v>47</v>
      </c>
      <c r="D570" t="s">
        <v>47</v>
      </c>
      <c r="E570" s="14">
        <v>7630316</v>
      </c>
      <c r="F570" s="3" t="s">
        <v>395</v>
      </c>
      <c r="G570" s="3"/>
      <c r="H570" s="3">
        <v>60796</v>
      </c>
      <c r="I570" s="3"/>
      <c r="J570" s="3">
        <v>0</v>
      </c>
      <c r="K570" s="4"/>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c r="WH570"/>
      <c r="WI570"/>
      <c r="WJ570"/>
      <c r="WK570"/>
      <c r="WL570"/>
      <c r="WM570"/>
      <c r="WN570"/>
      <c r="WO570"/>
      <c r="WP570"/>
      <c r="WQ570"/>
      <c r="WR570"/>
      <c r="WS570"/>
      <c r="WT570"/>
      <c r="WU570"/>
      <c r="WV570"/>
      <c r="WW570"/>
      <c r="WX570"/>
      <c r="WY570"/>
      <c r="WZ570"/>
      <c r="XA570"/>
      <c r="XB570"/>
      <c r="XC570"/>
      <c r="XD570"/>
      <c r="XE570"/>
      <c r="XF570"/>
      <c r="XG570"/>
      <c r="XH570"/>
      <c r="XI570"/>
      <c r="XJ570"/>
      <c r="XK570"/>
      <c r="XL570"/>
      <c r="XM570"/>
      <c r="XN570"/>
      <c r="XO570"/>
      <c r="XP570"/>
      <c r="XQ570"/>
      <c r="XR570"/>
      <c r="XS570"/>
      <c r="XT570"/>
      <c r="XU570"/>
      <c r="XV570"/>
      <c r="XW570"/>
      <c r="XX570"/>
      <c r="XY570"/>
      <c r="XZ570"/>
      <c r="YA570"/>
      <c r="YB570"/>
      <c r="YC570"/>
      <c r="YD570"/>
      <c r="YE570"/>
      <c r="YF570"/>
      <c r="YG570"/>
      <c r="YH570"/>
      <c r="YI570"/>
      <c r="YJ570"/>
      <c r="YK570"/>
      <c r="YL570"/>
      <c r="YM570"/>
      <c r="YN570"/>
      <c r="YO570"/>
      <c r="YP570"/>
      <c r="YQ570"/>
      <c r="YR570"/>
      <c r="YS570"/>
      <c r="YT570"/>
      <c r="YU570"/>
      <c r="YV570"/>
      <c r="YW570"/>
      <c r="YX570"/>
      <c r="YY570"/>
      <c r="YZ570"/>
      <c r="ZA570"/>
      <c r="ZB570"/>
      <c r="ZC570"/>
      <c r="ZD570"/>
      <c r="ZE570"/>
      <c r="ZF570"/>
      <c r="ZG570"/>
      <c r="ZH570"/>
      <c r="ZI570"/>
      <c r="ZJ570"/>
      <c r="ZK570"/>
      <c r="ZL570"/>
      <c r="ZM570"/>
      <c r="ZN570"/>
      <c r="ZO570"/>
      <c r="ZP570"/>
      <c r="ZQ570"/>
      <c r="ZR570"/>
      <c r="ZS570"/>
      <c r="ZT570"/>
      <c r="ZU570"/>
      <c r="ZV570"/>
      <c r="ZW570"/>
      <c r="ZX570"/>
    </row>
    <row r="571" spans="1:700" hidden="1">
      <c r="A571"/>
      <c r="B571" t="s">
        <v>288</v>
      </c>
      <c r="C571" t="s">
        <v>47</v>
      </c>
      <c r="D571" t="s">
        <v>47</v>
      </c>
      <c r="E571" s="14">
        <v>7630316</v>
      </c>
      <c r="F571" s="3" t="s">
        <v>395</v>
      </c>
      <c r="G571" s="3"/>
      <c r="H571" s="3">
        <v>0</v>
      </c>
      <c r="I571" s="3"/>
      <c r="J571" s="3">
        <v>30000</v>
      </c>
      <c r="K571" s="4"/>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c r="WH571"/>
      <c r="WI571"/>
      <c r="WJ571"/>
      <c r="WK571"/>
      <c r="WL571"/>
      <c r="WM571"/>
      <c r="WN571"/>
      <c r="WO571"/>
      <c r="WP571"/>
      <c r="WQ571"/>
      <c r="WR571"/>
      <c r="WS571"/>
      <c r="WT571"/>
      <c r="WU571"/>
      <c r="WV571"/>
      <c r="WW571"/>
      <c r="WX571"/>
      <c r="WY571"/>
      <c r="WZ571"/>
      <c r="XA571"/>
      <c r="XB571"/>
      <c r="XC571"/>
      <c r="XD571"/>
      <c r="XE571"/>
      <c r="XF571"/>
      <c r="XG571"/>
      <c r="XH571"/>
      <c r="XI571"/>
      <c r="XJ571"/>
      <c r="XK571"/>
      <c r="XL571"/>
      <c r="XM571"/>
      <c r="XN571"/>
      <c r="XO571"/>
      <c r="XP571"/>
      <c r="XQ571"/>
      <c r="XR571"/>
      <c r="XS571"/>
      <c r="XT571"/>
      <c r="XU571"/>
      <c r="XV571"/>
      <c r="XW571"/>
      <c r="XX571"/>
      <c r="XY571"/>
      <c r="XZ571"/>
      <c r="YA571"/>
      <c r="YB571"/>
      <c r="YC571"/>
      <c r="YD571"/>
      <c r="YE571"/>
      <c r="YF571"/>
      <c r="YG571"/>
      <c r="YH571"/>
      <c r="YI571"/>
      <c r="YJ571"/>
      <c r="YK571"/>
      <c r="YL571"/>
      <c r="YM571"/>
      <c r="YN571"/>
      <c r="YO571"/>
      <c r="YP571"/>
      <c r="YQ571"/>
      <c r="YR571"/>
      <c r="YS571"/>
      <c r="YT571"/>
      <c r="YU571"/>
      <c r="YV571"/>
      <c r="YW571"/>
      <c r="YX571"/>
      <c r="YY571"/>
      <c r="YZ571"/>
      <c r="ZA571"/>
      <c r="ZB571"/>
      <c r="ZC571"/>
      <c r="ZD571"/>
      <c r="ZE571"/>
      <c r="ZF571"/>
      <c r="ZG571"/>
      <c r="ZH571"/>
      <c r="ZI571"/>
      <c r="ZJ571"/>
      <c r="ZK571"/>
      <c r="ZL571"/>
      <c r="ZM571"/>
      <c r="ZN571"/>
      <c r="ZO571"/>
      <c r="ZP571"/>
      <c r="ZQ571"/>
      <c r="ZR571"/>
      <c r="ZS571"/>
      <c r="ZT571"/>
      <c r="ZU571"/>
      <c r="ZV571"/>
      <c r="ZW571"/>
      <c r="ZX571"/>
    </row>
    <row r="572" spans="1:700" hidden="1">
      <c r="A572"/>
      <c r="B572" t="s">
        <v>288</v>
      </c>
      <c r="C572" t="s">
        <v>47</v>
      </c>
      <c r="D572" t="s">
        <v>47</v>
      </c>
      <c r="E572" s="14">
        <v>7630317</v>
      </c>
      <c r="F572" s="3" t="s">
        <v>396</v>
      </c>
      <c r="G572" s="3"/>
      <c r="H572" s="3">
        <v>3000</v>
      </c>
      <c r="I572" s="3"/>
      <c r="J572" s="3">
        <v>0</v>
      </c>
      <c r="K572" s="4"/>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c r="WH572"/>
      <c r="WI572"/>
      <c r="WJ572"/>
      <c r="WK572"/>
      <c r="WL572"/>
      <c r="WM572"/>
      <c r="WN572"/>
      <c r="WO572"/>
      <c r="WP572"/>
      <c r="WQ572"/>
      <c r="WR572"/>
      <c r="WS572"/>
      <c r="WT572"/>
      <c r="WU572"/>
      <c r="WV572"/>
      <c r="WW572"/>
      <c r="WX572"/>
      <c r="WY572"/>
      <c r="WZ572"/>
      <c r="XA572"/>
      <c r="XB572"/>
      <c r="XC572"/>
      <c r="XD572"/>
      <c r="XE572"/>
      <c r="XF572"/>
      <c r="XG572"/>
      <c r="XH572"/>
      <c r="XI572"/>
      <c r="XJ572"/>
      <c r="XK572"/>
      <c r="XL572"/>
      <c r="XM572"/>
      <c r="XN572"/>
      <c r="XO572"/>
      <c r="XP572"/>
      <c r="XQ572"/>
      <c r="XR572"/>
      <c r="XS572"/>
      <c r="XT572"/>
      <c r="XU572"/>
      <c r="XV572"/>
      <c r="XW572"/>
      <c r="XX572"/>
      <c r="XY572"/>
      <c r="XZ572"/>
      <c r="YA572"/>
      <c r="YB572"/>
      <c r="YC572"/>
      <c r="YD572"/>
      <c r="YE572"/>
      <c r="YF572"/>
      <c r="YG572"/>
      <c r="YH572"/>
      <c r="YI572"/>
      <c r="YJ572"/>
      <c r="YK572"/>
      <c r="YL572"/>
      <c r="YM572"/>
      <c r="YN572"/>
      <c r="YO572"/>
      <c r="YP572"/>
      <c r="YQ572"/>
      <c r="YR572"/>
      <c r="YS572"/>
      <c r="YT572"/>
      <c r="YU572"/>
      <c r="YV572"/>
      <c r="YW572"/>
      <c r="YX572"/>
      <c r="YY572"/>
      <c r="YZ572"/>
      <c r="ZA572"/>
      <c r="ZB572"/>
      <c r="ZC572"/>
      <c r="ZD572"/>
      <c r="ZE572"/>
      <c r="ZF572"/>
      <c r="ZG572"/>
      <c r="ZH572"/>
      <c r="ZI572"/>
      <c r="ZJ572"/>
      <c r="ZK572"/>
      <c r="ZL572"/>
      <c r="ZM572"/>
      <c r="ZN572"/>
      <c r="ZO572"/>
      <c r="ZP572"/>
      <c r="ZQ572"/>
      <c r="ZR572"/>
      <c r="ZS572"/>
      <c r="ZT572"/>
      <c r="ZU572"/>
      <c r="ZV572"/>
      <c r="ZW572"/>
      <c r="ZX572"/>
    </row>
    <row r="573" spans="1:700" hidden="1">
      <c r="A573"/>
      <c r="B573" t="s">
        <v>288</v>
      </c>
      <c r="C573" t="s">
        <v>47</v>
      </c>
      <c r="D573" t="s">
        <v>47</v>
      </c>
      <c r="E573" s="14">
        <v>7630317</v>
      </c>
      <c r="F573" s="3" t="s">
        <v>396</v>
      </c>
      <c r="G573" s="3"/>
      <c r="H573" s="3">
        <v>0</v>
      </c>
      <c r="I573" s="3"/>
      <c r="J573" s="3">
        <v>74110</v>
      </c>
      <c r="K573" s="4"/>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c r="WH573"/>
      <c r="WI573"/>
      <c r="WJ573"/>
      <c r="WK573"/>
      <c r="WL573"/>
      <c r="WM573"/>
      <c r="WN573"/>
      <c r="WO573"/>
      <c r="WP573"/>
      <c r="WQ573"/>
      <c r="WR573"/>
      <c r="WS573"/>
      <c r="WT573"/>
      <c r="WU573"/>
      <c r="WV573"/>
      <c r="WW573"/>
      <c r="WX573"/>
      <c r="WY573"/>
      <c r="WZ573"/>
      <c r="XA573"/>
      <c r="XB573"/>
      <c r="XC573"/>
      <c r="XD573"/>
      <c r="XE573"/>
      <c r="XF573"/>
      <c r="XG573"/>
      <c r="XH573"/>
      <c r="XI573"/>
      <c r="XJ573"/>
      <c r="XK573"/>
      <c r="XL573"/>
      <c r="XM573"/>
      <c r="XN573"/>
      <c r="XO573"/>
      <c r="XP573"/>
      <c r="XQ573"/>
      <c r="XR573"/>
      <c r="XS573"/>
      <c r="XT573"/>
      <c r="XU573"/>
      <c r="XV573"/>
      <c r="XW573"/>
      <c r="XX573"/>
      <c r="XY573"/>
      <c r="XZ573"/>
      <c r="YA573"/>
      <c r="YB573"/>
      <c r="YC573"/>
      <c r="YD573"/>
      <c r="YE573"/>
      <c r="YF573"/>
      <c r="YG573"/>
      <c r="YH573"/>
      <c r="YI573"/>
      <c r="YJ573"/>
      <c r="YK573"/>
      <c r="YL573"/>
      <c r="YM573"/>
      <c r="YN573"/>
      <c r="YO573"/>
      <c r="YP573"/>
      <c r="YQ573"/>
      <c r="YR573"/>
      <c r="YS573"/>
      <c r="YT573"/>
      <c r="YU573"/>
      <c r="YV573"/>
      <c r="YW573"/>
      <c r="YX573"/>
      <c r="YY573"/>
      <c r="YZ573"/>
      <c r="ZA573"/>
      <c r="ZB573"/>
      <c r="ZC573"/>
      <c r="ZD573"/>
      <c r="ZE573"/>
      <c r="ZF573"/>
      <c r="ZG573"/>
      <c r="ZH573"/>
      <c r="ZI573"/>
      <c r="ZJ573"/>
      <c r="ZK573"/>
      <c r="ZL573"/>
      <c r="ZM573"/>
      <c r="ZN573"/>
      <c r="ZO573"/>
      <c r="ZP573"/>
      <c r="ZQ573"/>
      <c r="ZR573"/>
      <c r="ZS573"/>
      <c r="ZT573"/>
      <c r="ZU573"/>
      <c r="ZV573"/>
      <c r="ZW573"/>
      <c r="ZX573"/>
    </row>
    <row r="574" spans="1:700" hidden="1">
      <c r="A574"/>
      <c r="B574" t="s">
        <v>288</v>
      </c>
      <c r="C574" t="s">
        <v>47</v>
      </c>
      <c r="D574" t="s">
        <v>47</v>
      </c>
      <c r="E574" s="14">
        <v>7630318</v>
      </c>
      <c r="F574" s="3" t="s">
        <v>397</v>
      </c>
      <c r="G574" s="3"/>
      <c r="H574" s="3">
        <v>11700529.039999999</v>
      </c>
      <c r="I574" s="3"/>
      <c r="J574" s="3">
        <v>0</v>
      </c>
      <c r="K574" s="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c r="WH574"/>
      <c r="WI574"/>
      <c r="WJ574"/>
      <c r="WK574"/>
      <c r="WL574"/>
      <c r="WM574"/>
      <c r="WN574"/>
      <c r="WO574"/>
      <c r="WP574"/>
      <c r="WQ574"/>
      <c r="WR574"/>
      <c r="WS574"/>
      <c r="WT574"/>
      <c r="WU574"/>
      <c r="WV574"/>
      <c r="WW574"/>
      <c r="WX574"/>
      <c r="WY574"/>
      <c r="WZ574"/>
      <c r="XA574"/>
      <c r="XB574"/>
      <c r="XC574"/>
      <c r="XD574"/>
      <c r="XE574"/>
      <c r="XF574"/>
      <c r="XG574"/>
      <c r="XH574"/>
      <c r="XI574"/>
      <c r="XJ574"/>
      <c r="XK574"/>
      <c r="XL574"/>
      <c r="XM574"/>
      <c r="XN574"/>
      <c r="XO574"/>
      <c r="XP574"/>
      <c r="XQ574"/>
      <c r="XR574"/>
      <c r="XS574"/>
      <c r="XT574"/>
      <c r="XU574"/>
      <c r="XV574"/>
      <c r="XW574"/>
      <c r="XX574"/>
      <c r="XY574"/>
      <c r="XZ574"/>
      <c r="YA574"/>
      <c r="YB574"/>
      <c r="YC574"/>
      <c r="YD574"/>
      <c r="YE574"/>
      <c r="YF574"/>
      <c r="YG574"/>
      <c r="YH574"/>
      <c r="YI574"/>
      <c r="YJ574"/>
      <c r="YK574"/>
      <c r="YL574"/>
      <c r="YM574"/>
      <c r="YN574"/>
      <c r="YO574"/>
      <c r="YP574"/>
      <c r="YQ574"/>
      <c r="YR574"/>
      <c r="YS574"/>
      <c r="YT574"/>
      <c r="YU574"/>
      <c r="YV574"/>
      <c r="YW574"/>
      <c r="YX574"/>
      <c r="YY574"/>
      <c r="YZ574"/>
      <c r="ZA574"/>
      <c r="ZB574"/>
      <c r="ZC574"/>
      <c r="ZD574"/>
      <c r="ZE574"/>
      <c r="ZF574"/>
      <c r="ZG574"/>
      <c r="ZH574"/>
      <c r="ZI574"/>
      <c r="ZJ574"/>
      <c r="ZK574"/>
      <c r="ZL574"/>
      <c r="ZM574"/>
      <c r="ZN574"/>
      <c r="ZO574"/>
      <c r="ZP574"/>
      <c r="ZQ574"/>
      <c r="ZR574"/>
      <c r="ZS574"/>
      <c r="ZT574"/>
      <c r="ZU574"/>
      <c r="ZV574"/>
      <c r="ZW574"/>
      <c r="ZX574"/>
    </row>
    <row r="575" spans="1:700" hidden="1">
      <c r="A575"/>
      <c r="B575" t="s">
        <v>288</v>
      </c>
      <c r="C575" t="s">
        <v>47</v>
      </c>
      <c r="D575" t="s">
        <v>47</v>
      </c>
      <c r="E575" s="14">
        <v>7630318</v>
      </c>
      <c r="F575" s="3" t="s">
        <v>397</v>
      </c>
      <c r="G575" s="3"/>
      <c r="H575" s="3">
        <v>0</v>
      </c>
      <c r="I575" s="3"/>
      <c r="J575" s="3">
        <v>11950961.68</v>
      </c>
      <c r="K575" s="4"/>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c r="XH575"/>
      <c r="XI575"/>
      <c r="XJ575"/>
      <c r="XK575"/>
      <c r="XL575"/>
      <c r="XM575"/>
      <c r="XN575"/>
      <c r="XO575"/>
      <c r="XP575"/>
      <c r="XQ575"/>
      <c r="XR575"/>
      <c r="XS575"/>
      <c r="XT575"/>
      <c r="XU575"/>
      <c r="XV575"/>
      <c r="XW575"/>
      <c r="XX575"/>
      <c r="XY575"/>
      <c r="XZ575"/>
      <c r="YA575"/>
      <c r="YB575"/>
      <c r="YC575"/>
      <c r="YD575"/>
      <c r="YE575"/>
      <c r="YF575"/>
      <c r="YG575"/>
      <c r="YH575"/>
      <c r="YI575"/>
      <c r="YJ575"/>
      <c r="YK575"/>
      <c r="YL575"/>
      <c r="YM575"/>
      <c r="YN575"/>
      <c r="YO575"/>
      <c r="YP575"/>
      <c r="YQ575"/>
      <c r="YR575"/>
      <c r="YS575"/>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row>
    <row r="576" spans="1:700" hidden="1">
      <c r="A576"/>
      <c r="B576" t="s">
        <v>288</v>
      </c>
      <c r="C576" t="s">
        <v>47</v>
      </c>
      <c r="D576" t="s">
        <v>47</v>
      </c>
      <c r="E576" s="14">
        <v>7630319</v>
      </c>
      <c r="F576" s="3" t="s">
        <v>423</v>
      </c>
      <c r="G576" s="3"/>
      <c r="H576" s="3">
        <v>0</v>
      </c>
      <c r="I576" s="3"/>
      <c r="J576" s="3">
        <v>910547.76</v>
      </c>
      <c r="K576" s="4"/>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c r="WH576"/>
      <c r="WI576"/>
      <c r="WJ576"/>
      <c r="WK576"/>
      <c r="WL576"/>
      <c r="WM576"/>
      <c r="WN576"/>
      <c r="WO576"/>
      <c r="WP576"/>
      <c r="WQ576"/>
      <c r="WR576"/>
      <c r="WS576"/>
      <c r="WT576"/>
      <c r="WU576"/>
      <c r="WV576"/>
      <c r="WW576"/>
      <c r="WX576"/>
      <c r="WY576"/>
      <c r="WZ576"/>
      <c r="XA576"/>
      <c r="XB576"/>
      <c r="XC576"/>
      <c r="XD576"/>
      <c r="XE576"/>
      <c r="XF576"/>
      <c r="XG576"/>
      <c r="XH576"/>
      <c r="XI576"/>
      <c r="XJ576"/>
      <c r="XK576"/>
      <c r="XL576"/>
      <c r="XM576"/>
      <c r="XN576"/>
      <c r="XO576"/>
      <c r="XP576"/>
      <c r="XQ576"/>
      <c r="XR576"/>
      <c r="XS576"/>
      <c r="XT576"/>
      <c r="XU576"/>
      <c r="XV576"/>
      <c r="XW576"/>
      <c r="XX576"/>
      <c r="XY576"/>
      <c r="XZ576"/>
      <c r="YA576"/>
      <c r="YB576"/>
      <c r="YC576"/>
      <c r="YD576"/>
      <c r="YE576"/>
      <c r="YF576"/>
      <c r="YG576"/>
      <c r="YH576"/>
      <c r="YI576"/>
      <c r="YJ576"/>
      <c r="YK576"/>
      <c r="YL576"/>
      <c r="YM576"/>
      <c r="YN576"/>
      <c r="YO576"/>
      <c r="YP576"/>
      <c r="YQ576"/>
      <c r="YR576"/>
      <c r="YS576"/>
      <c r="YT576"/>
      <c r="YU576"/>
      <c r="YV576"/>
      <c r="YW576"/>
      <c r="YX576"/>
      <c r="YY576"/>
      <c r="YZ576"/>
      <c r="ZA576"/>
      <c r="ZB576"/>
      <c r="ZC576"/>
      <c r="ZD576"/>
      <c r="ZE576"/>
      <c r="ZF576"/>
      <c r="ZG576"/>
      <c r="ZH576"/>
      <c r="ZI576"/>
      <c r="ZJ576"/>
      <c r="ZK576"/>
      <c r="ZL576"/>
      <c r="ZM576"/>
      <c r="ZN576"/>
      <c r="ZO576"/>
      <c r="ZP576"/>
      <c r="ZQ576"/>
      <c r="ZR576"/>
      <c r="ZS576"/>
      <c r="ZT576"/>
      <c r="ZU576"/>
      <c r="ZV576"/>
      <c r="ZW576"/>
      <c r="ZX576"/>
    </row>
    <row r="577" spans="1:700" hidden="1">
      <c r="A577"/>
      <c r="B577" t="s">
        <v>288</v>
      </c>
      <c r="C577" t="s">
        <v>47</v>
      </c>
      <c r="D577" t="s">
        <v>47</v>
      </c>
      <c r="E577" s="14">
        <v>7630322</v>
      </c>
      <c r="F577" s="3" t="s">
        <v>398</v>
      </c>
      <c r="G577" s="3"/>
      <c r="H577" s="3">
        <v>70930.86</v>
      </c>
      <c r="I577" s="3"/>
      <c r="J577" s="3">
        <v>0</v>
      </c>
      <c r="K577" s="4"/>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row>
    <row r="578" spans="1:700" hidden="1">
      <c r="A578"/>
      <c r="B578" t="s">
        <v>288</v>
      </c>
      <c r="C578" t="s">
        <v>47</v>
      </c>
      <c r="D578" t="s">
        <v>47</v>
      </c>
      <c r="E578" s="14">
        <v>7630322</v>
      </c>
      <c r="F578" s="3" t="s">
        <v>398</v>
      </c>
      <c r="G578" s="3"/>
      <c r="H578" s="3">
        <v>0</v>
      </c>
      <c r="I578" s="3"/>
      <c r="J578" s="3">
        <v>477488.2</v>
      </c>
      <c r="K578" s="4"/>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c r="RO578"/>
      <c r="RP578"/>
      <c r="RQ578"/>
      <c r="RR578"/>
      <c r="RS578"/>
      <c r="RT578"/>
      <c r="RU578"/>
      <c r="RV578"/>
      <c r="RW578"/>
      <c r="RX578"/>
      <c r="RY578"/>
      <c r="RZ578"/>
      <c r="SA578"/>
      <c r="SB578"/>
      <c r="SC578"/>
      <c r="SD578"/>
      <c r="SE578"/>
      <c r="SF578"/>
      <c r="SG578"/>
      <c r="SH578"/>
      <c r="SI578"/>
      <c r="SJ578"/>
      <c r="SK578"/>
      <c r="SL578"/>
      <c r="SM578"/>
      <c r="SN578"/>
      <c r="SO578"/>
      <c r="SP578"/>
      <c r="SQ578"/>
      <c r="SR578"/>
      <c r="SS578"/>
      <c r="ST578"/>
      <c r="SU578"/>
      <c r="SV578"/>
      <c r="SW578"/>
      <c r="SX578"/>
      <c r="SY578"/>
      <c r="SZ578"/>
      <c r="TA578"/>
      <c r="TB578"/>
      <c r="TC578"/>
      <c r="TD578"/>
      <c r="TE578"/>
      <c r="TF578"/>
      <c r="TG578"/>
      <c r="TH578"/>
      <c r="TI578"/>
      <c r="TJ578"/>
      <c r="TK578"/>
      <c r="TL578"/>
      <c r="TM578"/>
      <c r="TN578"/>
      <c r="TO578"/>
      <c r="TP578"/>
      <c r="TQ578"/>
      <c r="TR578"/>
      <c r="TS578"/>
      <c r="TT578"/>
      <c r="TU578"/>
      <c r="TV578"/>
      <c r="TW578"/>
      <c r="TX578"/>
      <c r="TY578"/>
      <c r="TZ578"/>
      <c r="UA578"/>
      <c r="UB578"/>
      <c r="UC578"/>
      <c r="UD578"/>
      <c r="UE578"/>
      <c r="UF578"/>
      <c r="UG578"/>
      <c r="UH578"/>
      <c r="UI578"/>
      <c r="UJ578"/>
      <c r="UK578"/>
      <c r="UL578"/>
      <c r="UM578"/>
      <c r="UN578"/>
      <c r="UO578"/>
      <c r="UP578"/>
      <c r="UQ578"/>
      <c r="UR578"/>
      <c r="US578"/>
      <c r="UT578"/>
      <c r="UU578"/>
      <c r="UV578"/>
      <c r="UW578"/>
      <c r="UX578"/>
      <c r="UY578"/>
      <c r="UZ578"/>
      <c r="VA578"/>
      <c r="VB578"/>
      <c r="VC578"/>
      <c r="VD578"/>
      <c r="VE578"/>
      <c r="VF578"/>
      <c r="VG578"/>
      <c r="VH578"/>
      <c r="VI578"/>
      <c r="VJ578"/>
      <c r="VK578"/>
      <c r="VL578"/>
      <c r="VM578"/>
      <c r="VN578"/>
      <c r="VO578"/>
      <c r="VP578"/>
      <c r="VQ578"/>
      <c r="VR578"/>
      <c r="VS578"/>
      <c r="VT578"/>
      <c r="VU578"/>
      <c r="VV578"/>
      <c r="VW578"/>
      <c r="VX578"/>
      <c r="VY578"/>
      <c r="VZ578"/>
      <c r="WA578"/>
      <c r="WB578"/>
      <c r="WC578"/>
      <c r="WD578"/>
      <c r="WE578"/>
      <c r="WF578"/>
      <c r="WG578"/>
      <c r="WH578"/>
      <c r="WI578"/>
      <c r="WJ578"/>
      <c r="WK578"/>
      <c r="WL578"/>
      <c r="WM578"/>
      <c r="WN578"/>
      <c r="WO578"/>
      <c r="WP578"/>
      <c r="WQ578"/>
      <c r="WR578"/>
      <c r="WS578"/>
      <c r="WT578"/>
      <c r="WU578"/>
      <c r="WV578"/>
      <c r="WW578"/>
      <c r="WX578"/>
      <c r="WY578"/>
      <c r="WZ578"/>
      <c r="XA578"/>
      <c r="XB578"/>
      <c r="XC578"/>
      <c r="XD578"/>
      <c r="XE578"/>
      <c r="XF578"/>
      <c r="XG578"/>
      <c r="XH578"/>
      <c r="XI578"/>
      <c r="XJ578"/>
      <c r="XK578"/>
      <c r="XL578"/>
      <c r="XM578"/>
      <c r="XN578"/>
      <c r="XO578"/>
      <c r="XP578"/>
      <c r="XQ578"/>
      <c r="XR578"/>
      <c r="XS578"/>
      <c r="XT578"/>
      <c r="XU578"/>
      <c r="XV578"/>
      <c r="XW578"/>
      <c r="XX578"/>
      <c r="XY578"/>
      <c r="XZ578"/>
      <c r="YA578"/>
      <c r="YB578"/>
      <c r="YC578"/>
      <c r="YD578"/>
      <c r="YE578"/>
      <c r="YF578"/>
      <c r="YG578"/>
      <c r="YH578"/>
      <c r="YI578"/>
      <c r="YJ578"/>
      <c r="YK578"/>
      <c r="YL578"/>
      <c r="YM578"/>
      <c r="YN578"/>
      <c r="YO578"/>
      <c r="YP578"/>
      <c r="YQ578"/>
      <c r="YR578"/>
      <c r="YS578"/>
      <c r="YT578"/>
      <c r="YU578"/>
      <c r="YV578"/>
      <c r="YW578"/>
      <c r="YX578"/>
      <c r="YY578"/>
      <c r="YZ578"/>
      <c r="ZA578"/>
      <c r="ZB578"/>
      <c r="ZC578"/>
      <c r="ZD578"/>
      <c r="ZE578"/>
      <c r="ZF578"/>
      <c r="ZG578"/>
      <c r="ZH578"/>
      <c r="ZI578"/>
      <c r="ZJ578"/>
      <c r="ZK578"/>
      <c r="ZL578"/>
      <c r="ZM578"/>
      <c r="ZN578"/>
      <c r="ZO578"/>
      <c r="ZP578"/>
      <c r="ZQ578"/>
      <c r="ZR578"/>
      <c r="ZS578"/>
      <c r="ZT578"/>
      <c r="ZU578"/>
      <c r="ZV578"/>
      <c r="ZW578"/>
      <c r="ZX578"/>
    </row>
    <row r="579" spans="1:700" hidden="1">
      <c r="A579"/>
      <c r="B579" t="s">
        <v>288</v>
      </c>
      <c r="C579" t="s">
        <v>47</v>
      </c>
      <c r="D579" t="s">
        <v>47</v>
      </c>
      <c r="E579" s="14">
        <v>7630323</v>
      </c>
      <c r="F579" s="3" t="s">
        <v>399</v>
      </c>
      <c r="G579" s="3"/>
      <c r="H579" s="3">
        <v>1151350.94</v>
      </c>
      <c r="I579" s="3"/>
      <c r="J579" s="3">
        <v>0</v>
      </c>
      <c r="K579" s="4"/>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c r="XH579"/>
      <c r="XI579"/>
      <c r="XJ579"/>
      <c r="XK579"/>
      <c r="XL579"/>
      <c r="XM579"/>
      <c r="XN579"/>
      <c r="XO579"/>
      <c r="XP579"/>
      <c r="XQ579"/>
      <c r="XR579"/>
      <c r="XS579"/>
      <c r="XT579"/>
      <c r="XU579"/>
      <c r="XV579"/>
      <c r="XW579"/>
      <c r="XX579"/>
      <c r="XY579"/>
      <c r="XZ579"/>
      <c r="YA579"/>
      <c r="YB579"/>
      <c r="YC579"/>
      <c r="YD579"/>
      <c r="YE579"/>
      <c r="YF579"/>
      <c r="YG579"/>
      <c r="YH579"/>
      <c r="YI579"/>
      <c r="YJ579"/>
      <c r="YK579"/>
      <c r="YL579"/>
      <c r="YM579"/>
      <c r="YN579"/>
      <c r="YO579"/>
      <c r="YP579"/>
      <c r="YQ579"/>
      <c r="YR579"/>
      <c r="YS579"/>
      <c r="YT579"/>
      <c r="YU579"/>
      <c r="YV579"/>
      <c r="YW579"/>
      <c r="YX579"/>
      <c r="YY579"/>
      <c r="YZ579"/>
      <c r="ZA579"/>
      <c r="ZB579"/>
      <c r="ZC579"/>
      <c r="ZD579"/>
      <c r="ZE579"/>
      <c r="ZF579"/>
      <c r="ZG579"/>
      <c r="ZH579"/>
      <c r="ZI579"/>
      <c r="ZJ579"/>
      <c r="ZK579"/>
      <c r="ZL579"/>
      <c r="ZM579"/>
      <c r="ZN579"/>
      <c r="ZO579"/>
      <c r="ZP579"/>
      <c r="ZQ579"/>
      <c r="ZR579"/>
      <c r="ZS579"/>
      <c r="ZT579"/>
      <c r="ZU579"/>
      <c r="ZV579"/>
      <c r="ZW579"/>
      <c r="ZX579"/>
    </row>
    <row r="580" spans="1:700" hidden="1">
      <c r="A580"/>
      <c r="B580" t="s">
        <v>288</v>
      </c>
      <c r="C580" t="s">
        <v>47</v>
      </c>
      <c r="D580" t="s">
        <v>47</v>
      </c>
      <c r="E580" s="14">
        <v>7630323</v>
      </c>
      <c r="F580" s="3" t="s">
        <v>399</v>
      </c>
      <c r="G580" s="3"/>
      <c r="H580" s="3">
        <v>0</v>
      </c>
      <c r="I580" s="3"/>
      <c r="J580" s="3">
        <v>557223.19999999995</v>
      </c>
      <c r="K580" s="4"/>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c r="WH580"/>
      <c r="WI580"/>
      <c r="WJ580"/>
      <c r="WK580"/>
      <c r="WL580"/>
      <c r="WM580"/>
      <c r="WN580"/>
      <c r="WO580"/>
      <c r="WP580"/>
      <c r="WQ580"/>
      <c r="WR580"/>
      <c r="WS580"/>
      <c r="WT580"/>
      <c r="WU580"/>
      <c r="WV580"/>
      <c r="WW580"/>
      <c r="WX580"/>
      <c r="WY580"/>
      <c r="WZ580"/>
      <c r="XA580"/>
      <c r="XB580"/>
      <c r="XC580"/>
      <c r="XD580"/>
      <c r="XE580"/>
      <c r="XF580"/>
      <c r="XG580"/>
      <c r="XH580"/>
      <c r="XI580"/>
      <c r="XJ580"/>
      <c r="XK580"/>
      <c r="XL580"/>
      <c r="XM580"/>
      <c r="XN580"/>
      <c r="XO580"/>
      <c r="XP580"/>
      <c r="XQ580"/>
      <c r="XR580"/>
      <c r="XS580"/>
      <c r="XT580"/>
      <c r="XU580"/>
      <c r="XV580"/>
      <c r="XW580"/>
      <c r="XX580"/>
      <c r="XY580"/>
      <c r="XZ580"/>
      <c r="YA580"/>
      <c r="YB580"/>
      <c r="YC580"/>
      <c r="YD580"/>
      <c r="YE580"/>
      <c r="YF580"/>
      <c r="YG580"/>
      <c r="YH580"/>
      <c r="YI580"/>
      <c r="YJ580"/>
      <c r="YK580"/>
      <c r="YL580"/>
      <c r="YM580"/>
      <c r="YN580"/>
      <c r="YO580"/>
      <c r="YP580"/>
      <c r="YQ580"/>
      <c r="YR580"/>
      <c r="YS580"/>
      <c r="YT580"/>
      <c r="YU580"/>
      <c r="YV580"/>
      <c r="YW580"/>
      <c r="YX580"/>
      <c r="YY580"/>
      <c r="YZ580"/>
      <c r="ZA580"/>
      <c r="ZB580"/>
      <c r="ZC580"/>
      <c r="ZD580"/>
      <c r="ZE580"/>
      <c r="ZF580"/>
      <c r="ZG580"/>
      <c r="ZH580"/>
      <c r="ZI580"/>
      <c r="ZJ580"/>
      <c r="ZK580"/>
      <c r="ZL580"/>
      <c r="ZM580"/>
      <c r="ZN580"/>
      <c r="ZO580"/>
      <c r="ZP580"/>
      <c r="ZQ580"/>
      <c r="ZR580"/>
      <c r="ZS580"/>
      <c r="ZT580"/>
      <c r="ZU580"/>
      <c r="ZV580"/>
      <c r="ZW580"/>
      <c r="ZX580"/>
    </row>
    <row r="581" spans="1:700" hidden="1">
      <c r="A581"/>
      <c r="B581" t="s">
        <v>288</v>
      </c>
      <c r="C581" t="s">
        <v>47</v>
      </c>
      <c r="D581" t="s">
        <v>47</v>
      </c>
      <c r="E581" s="14">
        <v>7640418</v>
      </c>
      <c r="F581" s="3" t="s">
        <v>400</v>
      </c>
      <c r="G581" s="3"/>
      <c r="H581" s="3">
        <v>54588.78</v>
      </c>
      <c r="I581" s="3"/>
      <c r="J581" s="3">
        <v>0</v>
      </c>
      <c r="K581" s="4"/>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c r="XH581"/>
      <c r="XI581"/>
      <c r="XJ581"/>
      <c r="XK581"/>
      <c r="XL581"/>
      <c r="XM581"/>
      <c r="XN581"/>
      <c r="XO581"/>
      <c r="XP581"/>
      <c r="XQ581"/>
      <c r="XR581"/>
      <c r="XS581"/>
      <c r="XT581"/>
      <c r="XU581"/>
      <c r="XV581"/>
      <c r="XW581"/>
      <c r="XX581"/>
      <c r="XY581"/>
      <c r="XZ581"/>
      <c r="YA581"/>
      <c r="YB581"/>
      <c r="YC581"/>
      <c r="YD581"/>
      <c r="YE581"/>
      <c r="YF581"/>
      <c r="YG581"/>
      <c r="YH581"/>
      <c r="YI581"/>
      <c r="YJ581"/>
      <c r="YK581"/>
      <c r="YL581"/>
      <c r="YM581"/>
      <c r="YN581"/>
      <c r="YO581"/>
      <c r="YP581"/>
      <c r="YQ581"/>
      <c r="YR581"/>
      <c r="YS581"/>
      <c r="YT581"/>
      <c r="YU581"/>
      <c r="YV581"/>
      <c r="YW581"/>
      <c r="YX581"/>
      <c r="YY581"/>
      <c r="YZ581"/>
      <c r="ZA581"/>
      <c r="ZB581"/>
      <c r="ZC581"/>
      <c r="ZD581"/>
      <c r="ZE581"/>
      <c r="ZF581"/>
      <c r="ZG581"/>
      <c r="ZH581"/>
      <c r="ZI581"/>
      <c r="ZJ581"/>
      <c r="ZK581"/>
      <c r="ZL581"/>
      <c r="ZM581"/>
      <c r="ZN581"/>
      <c r="ZO581"/>
      <c r="ZP581"/>
      <c r="ZQ581"/>
      <c r="ZR581"/>
      <c r="ZS581"/>
      <c r="ZT581"/>
      <c r="ZU581"/>
      <c r="ZV581"/>
      <c r="ZW581"/>
      <c r="ZX581"/>
    </row>
    <row r="582" spans="1:700" hidden="1">
      <c r="A582"/>
      <c r="B582" t="s">
        <v>288</v>
      </c>
      <c r="C582" t="s">
        <v>47</v>
      </c>
      <c r="D582" t="s">
        <v>47</v>
      </c>
      <c r="E582" s="14">
        <v>7640418</v>
      </c>
      <c r="F582" s="3" t="s">
        <v>400</v>
      </c>
      <c r="G582" s="3"/>
      <c r="H582" s="3">
        <v>0</v>
      </c>
      <c r="I582" s="3"/>
      <c r="J582" s="3">
        <v>175131.54</v>
      </c>
      <c r="K582" s="4"/>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c r="RZ582"/>
      <c r="SA582"/>
      <c r="SB582"/>
      <c r="SC582"/>
      <c r="SD582"/>
      <c r="SE582"/>
      <c r="SF582"/>
      <c r="SG582"/>
      <c r="SH582"/>
      <c r="SI582"/>
      <c r="SJ582"/>
      <c r="SK582"/>
      <c r="SL582"/>
      <c r="SM582"/>
      <c r="SN582"/>
      <c r="SO582"/>
      <c r="SP582"/>
      <c r="SQ582"/>
      <c r="SR582"/>
      <c r="SS582"/>
      <c r="ST582"/>
      <c r="SU582"/>
      <c r="SV582"/>
      <c r="SW582"/>
      <c r="SX582"/>
      <c r="SY582"/>
      <c r="SZ582"/>
      <c r="TA582"/>
      <c r="TB582"/>
      <c r="TC582"/>
      <c r="TD582"/>
      <c r="TE582"/>
      <c r="TF582"/>
      <c r="TG582"/>
      <c r="TH582"/>
      <c r="TI582"/>
      <c r="TJ582"/>
      <c r="TK582"/>
      <c r="TL582"/>
      <c r="TM582"/>
      <c r="TN582"/>
      <c r="TO582"/>
      <c r="TP582"/>
      <c r="TQ582"/>
      <c r="TR582"/>
      <c r="TS582"/>
      <c r="TT582"/>
      <c r="TU582"/>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c r="VH582"/>
      <c r="VI582"/>
      <c r="VJ582"/>
      <c r="VK582"/>
      <c r="VL582"/>
      <c r="VM582"/>
      <c r="VN582"/>
      <c r="VO582"/>
      <c r="VP582"/>
      <c r="VQ582"/>
      <c r="VR582"/>
      <c r="VS582"/>
      <c r="VT582"/>
      <c r="VU582"/>
      <c r="VV582"/>
      <c r="VW582"/>
      <c r="VX582"/>
      <c r="VY582"/>
      <c r="VZ582"/>
      <c r="WA582"/>
      <c r="WB582"/>
      <c r="WC582"/>
      <c r="WD582"/>
      <c r="WE582"/>
      <c r="WF582"/>
      <c r="WG582"/>
      <c r="WH582"/>
      <c r="WI582"/>
      <c r="WJ582"/>
      <c r="WK582"/>
      <c r="WL582"/>
      <c r="WM582"/>
      <c r="WN582"/>
      <c r="WO582"/>
      <c r="WP582"/>
      <c r="WQ582"/>
      <c r="WR582"/>
      <c r="WS582"/>
      <c r="WT582"/>
      <c r="WU582"/>
      <c r="WV582"/>
      <c r="WW582"/>
      <c r="WX582"/>
      <c r="WY582"/>
      <c r="WZ582"/>
      <c r="XA582"/>
      <c r="XB582"/>
      <c r="XC582"/>
      <c r="XD582"/>
      <c r="XE582"/>
      <c r="XF582"/>
      <c r="XG582"/>
      <c r="XH582"/>
      <c r="XI582"/>
      <c r="XJ582"/>
      <c r="XK582"/>
      <c r="XL582"/>
      <c r="XM582"/>
      <c r="XN582"/>
      <c r="XO582"/>
      <c r="XP582"/>
      <c r="XQ582"/>
      <c r="XR582"/>
      <c r="XS582"/>
      <c r="XT582"/>
      <c r="XU582"/>
      <c r="XV582"/>
      <c r="XW582"/>
      <c r="XX582"/>
      <c r="XY582"/>
      <c r="XZ582"/>
      <c r="YA582"/>
      <c r="YB582"/>
      <c r="YC582"/>
      <c r="YD582"/>
      <c r="YE582"/>
      <c r="YF582"/>
      <c r="YG582"/>
      <c r="YH582"/>
      <c r="YI582"/>
      <c r="YJ582"/>
      <c r="YK582"/>
      <c r="YL582"/>
      <c r="YM582"/>
      <c r="YN582"/>
      <c r="YO582"/>
      <c r="YP582"/>
      <c r="YQ582"/>
      <c r="YR582"/>
      <c r="YS582"/>
      <c r="YT582"/>
      <c r="YU582"/>
      <c r="YV582"/>
      <c r="YW582"/>
      <c r="YX582"/>
      <c r="YY582"/>
      <c r="YZ582"/>
      <c r="ZA582"/>
      <c r="ZB582"/>
      <c r="ZC582"/>
      <c r="ZD582"/>
      <c r="ZE582"/>
      <c r="ZF582"/>
      <c r="ZG582"/>
      <c r="ZH582"/>
      <c r="ZI582"/>
      <c r="ZJ582"/>
      <c r="ZK582"/>
      <c r="ZL582"/>
      <c r="ZM582"/>
      <c r="ZN582"/>
      <c r="ZO582"/>
      <c r="ZP582"/>
      <c r="ZQ582"/>
      <c r="ZR582"/>
      <c r="ZS582"/>
      <c r="ZT582"/>
      <c r="ZU582"/>
      <c r="ZV582"/>
      <c r="ZW582"/>
      <c r="ZX582"/>
    </row>
    <row r="583" spans="1:700" hidden="1">
      <c r="A583"/>
      <c r="B583" t="s">
        <v>288</v>
      </c>
      <c r="C583" t="s">
        <v>47</v>
      </c>
      <c r="D583" t="s">
        <v>47</v>
      </c>
      <c r="E583" s="14">
        <v>7640419</v>
      </c>
      <c r="F583" s="3" t="s">
        <v>401</v>
      </c>
      <c r="G583" s="3"/>
      <c r="H583" s="3">
        <v>441625.3</v>
      </c>
      <c r="I583" s="3"/>
      <c r="J583" s="3">
        <v>0</v>
      </c>
      <c r="K583" s="4"/>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c r="WH583"/>
      <c r="WI583"/>
      <c r="WJ583"/>
      <c r="WK583"/>
      <c r="WL583"/>
      <c r="WM583"/>
      <c r="WN583"/>
      <c r="WO583"/>
      <c r="WP583"/>
      <c r="WQ583"/>
      <c r="WR583"/>
      <c r="WS583"/>
      <c r="WT583"/>
      <c r="WU583"/>
      <c r="WV583"/>
      <c r="WW583"/>
      <c r="WX583"/>
      <c r="WY583"/>
      <c r="WZ583"/>
      <c r="XA583"/>
      <c r="XB583"/>
      <c r="XC583"/>
      <c r="XD583"/>
      <c r="XE583"/>
      <c r="XF583"/>
      <c r="XG583"/>
      <c r="XH583"/>
      <c r="XI583"/>
      <c r="XJ583"/>
      <c r="XK583"/>
      <c r="XL583"/>
      <c r="XM583"/>
      <c r="XN583"/>
      <c r="XO583"/>
      <c r="XP583"/>
      <c r="XQ583"/>
      <c r="XR583"/>
      <c r="XS583"/>
      <c r="XT583"/>
      <c r="XU583"/>
      <c r="XV583"/>
      <c r="XW583"/>
      <c r="XX583"/>
      <c r="XY583"/>
      <c r="XZ583"/>
      <c r="YA583"/>
      <c r="YB583"/>
      <c r="YC583"/>
      <c r="YD583"/>
      <c r="YE583"/>
      <c r="YF583"/>
      <c r="YG583"/>
      <c r="YH583"/>
      <c r="YI583"/>
      <c r="YJ583"/>
      <c r="YK583"/>
      <c r="YL583"/>
      <c r="YM583"/>
      <c r="YN583"/>
      <c r="YO583"/>
      <c r="YP583"/>
      <c r="YQ583"/>
      <c r="YR583"/>
      <c r="YS583"/>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row>
    <row r="584" spans="1:700" hidden="1">
      <c r="A584"/>
      <c r="B584" t="s">
        <v>288</v>
      </c>
      <c r="C584" t="s">
        <v>47</v>
      </c>
      <c r="D584" t="s">
        <v>47</v>
      </c>
      <c r="E584" s="14">
        <v>7640419</v>
      </c>
      <c r="F584" s="3" t="s">
        <v>401</v>
      </c>
      <c r="G584" s="3"/>
      <c r="H584" s="3">
        <v>0</v>
      </c>
      <c r="I584" s="3"/>
      <c r="J584" s="3">
        <v>716421.56</v>
      </c>
      <c r="K584" s="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c r="WH584"/>
      <c r="WI584"/>
      <c r="WJ584"/>
      <c r="WK584"/>
      <c r="WL584"/>
      <c r="WM584"/>
      <c r="WN584"/>
      <c r="WO584"/>
      <c r="WP584"/>
      <c r="WQ584"/>
      <c r="WR584"/>
      <c r="WS584"/>
      <c r="WT584"/>
      <c r="WU584"/>
      <c r="WV584"/>
      <c r="WW584"/>
      <c r="WX584"/>
      <c r="WY584"/>
      <c r="WZ584"/>
      <c r="XA584"/>
      <c r="XB584"/>
      <c r="XC584"/>
      <c r="XD584"/>
      <c r="XE584"/>
      <c r="XF584"/>
      <c r="XG584"/>
      <c r="XH584"/>
      <c r="XI584"/>
      <c r="XJ584"/>
      <c r="XK584"/>
      <c r="XL584"/>
      <c r="XM584"/>
      <c r="XN584"/>
      <c r="XO584"/>
      <c r="XP584"/>
      <c r="XQ584"/>
      <c r="XR584"/>
      <c r="XS584"/>
      <c r="XT584"/>
      <c r="XU584"/>
      <c r="XV584"/>
      <c r="XW584"/>
      <c r="XX584"/>
      <c r="XY584"/>
      <c r="XZ584"/>
      <c r="YA584"/>
      <c r="YB584"/>
      <c r="YC584"/>
      <c r="YD584"/>
      <c r="YE584"/>
      <c r="YF584"/>
      <c r="YG584"/>
      <c r="YH584"/>
      <c r="YI584"/>
      <c r="YJ584"/>
      <c r="YK584"/>
      <c r="YL584"/>
      <c r="YM584"/>
      <c r="YN584"/>
      <c r="YO584"/>
      <c r="YP584"/>
      <c r="YQ584"/>
      <c r="YR584"/>
      <c r="YS584"/>
      <c r="YT584"/>
      <c r="YU584"/>
      <c r="YV584"/>
      <c r="YW584"/>
      <c r="YX584"/>
      <c r="YY584"/>
      <c r="YZ584"/>
      <c r="ZA584"/>
      <c r="ZB584"/>
      <c r="ZC584"/>
      <c r="ZD584"/>
      <c r="ZE584"/>
      <c r="ZF584"/>
      <c r="ZG584"/>
      <c r="ZH584"/>
      <c r="ZI584"/>
      <c r="ZJ584"/>
      <c r="ZK584"/>
      <c r="ZL584"/>
      <c r="ZM584"/>
      <c r="ZN584"/>
      <c r="ZO584"/>
      <c r="ZP584"/>
      <c r="ZQ584"/>
      <c r="ZR584"/>
      <c r="ZS584"/>
      <c r="ZT584"/>
      <c r="ZU584"/>
      <c r="ZV584"/>
      <c r="ZW584"/>
      <c r="ZX584"/>
    </row>
    <row r="585" spans="1:700" hidden="1">
      <c r="A585"/>
      <c r="B585" t="s">
        <v>288</v>
      </c>
      <c r="C585" t="s">
        <v>47</v>
      </c>
      <c r="D585" t="s">
        <v>47</v>
      </c>
      <c r="E585" s="14">
        <v>7640420</v>
      </c>
      <c r="F585" s="3" t="s">
        <v>402</v>
      </c>
      <c r="G585" s="3"/>
      <c r="H585" s="3">
        <v>122720</v>
      </c>
      <c r="I585" s="3"/>
      <c r="J585" s="3">
        <v>0</v>
      </c>
      <c r="K585" s="4"/>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c r="WH585"/>
      <c r="WI585"/>
      <c r="WJ585"/>
      <c r="WK585"/>
      <c r="WL585"/>
      <c r="WM585"/>
      <c r="WN585"/>
      <c r="WO585"/>
      <c r="WP585"/>
      <c r="WQ585"/>
      <c r="WR585"/>
      <c r="WS585"/>
      <c r="WT585"/>
      <c r="WU585"/>
      <c r="WV585"/>
      <c r="WW585"/>
      <c r="WX585"/>
      <c r="WY585"/>
      <c r="WZ585"/>
      <c r="XA585"/>
      <c r="XB585"/>
      <c r="XC585"/>
      <c r="XD585"/>
      <c r="XE585"/>
      <c r="XF585"/>
      <c r="XG585"/>
      <c r="XH585"/>
      <c r="XI585"/>
      <c r="XJ585"/>
      <c r="XK585"/>
      <c r="XL585"/>
      <c r="XM585"/>
      <c r="XN585"/>
      <c r="XO585"/>
      <c r="XP585"/>
      <c r="XQ585"/>
      <c r="XR585"/>
      <c r="XS585"/>
      <c r="XT585"/>
      <c r="XU585"/>
      <c r="XV585"/>
      <c r="XW585"/>
      <c r="XX585"/>
      <c r="XY585"/>
      <c r="XZ585"/>
      <c r="YA585"/>
      <c r="YB585"/>
      <c r="YC585"/>
      <c r="YD585"/>
      <c r="YE585"/>
      <c r="YF585"/>
      <c r="YG585"/>
      <c r="YH585"/>
      <c r="YI585"/>
      <c r="YJ585"/>
      <c r="YK585"/>
      <c r="YL585"/>
      <c r="YM585"/>
      <c r="YN585"/>
      <c r="YO585"/>
      <c r="YP585"/>
      <c r="YQ585"/>
      <c r="YR585"/>
      <c r="YS585"/>
      <c r="YT585"/>
      <c r="YU585"/>
      <c r="YV585"/>
      <c r="YW585"/>
      <c r="YX585"/>
      <c r="YY585"/>
      <c r="YZ585"/>
      <c r="ZA585"/>
      <c r="ZB585"/>
      <c r="ZC585"/>
      <c r="ZD585"/>
      <c r="ZE585"/>
      <c r="ZF585"/>
      <c r="ZG585"/>
      <c r="ZH585"/>
      <c r="ZI585"/>
      <c r="ZJ585"/>
      <c r="ZK585"/>
      <c r="ZL585"/>
      <c r="ZM585"/>
      <c r="ZN585"/>
      <c r="ZO585"/>
      <c r="ZP585"/>
      <c r="ZQ585"/>
      <c r="ZR585"/>
      <c r="ZS585"/>
      <c r="ZT585"/>
      <c r="ZU585"/>
      <c r="ZV585"/>
      <c r="ZW585"/>
      <c r="ZX585"/>
    </row>
    <row r="586" spans="1:700" hidden="1">
      <c r="A586"/>
      <c r="B586" t="s">
        <v>288</v>
      </c>
      <c r="C586" t="s">
        <v>47</v>
      </c>
      <c r="D586" t="s">
        <v>47</v>
      </c>
      <c r="E586" s="14">
        <v>7640420</v>
      </c>
      <c r="F586" s="3" t="s">
        <v>402</v>
      </c>
      <c r="G586" s="3"/>
      <c r="H586" s="3">
        <v>0</v>
      </c>
      <c r="I586" s="3"/>
      <c r="J586" s="3">
        <v>254582.5</v>
      </c>
      <c r="K586" s="4"/>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c r="WM586"/>
      <c r="WN586"/>
      <c r="WO586"/>
      <c r="WP586"/>
      <c r="WQ586"/>
      <c r="WR586"/>
      <c r="WS586"/>
      <c r="WT586"/>
      <c r="WU586"/>
      <c r="WV586"/>
      <c r="WW586"/>
      <c r="WX586"/>
      <c r="WY586"/>
      <c r="WZ586"/>
      <c r="XA586"/>
      <c r="XB586"/>
      <c r="XC586"/>
      <c r="XD586"/>
      <c r="XE586"/>
      <c r="XF586"/>
      <c r="XG586"/>
      <c r="XH586"/>
      <c r="XI586"/>
      <c r="XJ586"/>
      <c r="XK586"/>
      <c r="XL586"/>
      <c r="XM586"/>
      <c r="XN586"/>
      <c r="XO586"/>
      <c r="XP586"/>
      <c r="XQ586"/>
      <c r="XR586"/>
      <c r="XS586"/>
      <c r="XT586"/>
      <c r="XU586"/>
      <c r="XV586"/>
      <c r="XW586"/>
      <c r="XX586"/>
      <c r="XY586"/>
      <c r="XZ586"/>
      <c r="YA586"/>
      <c r="YB586"/>
      <c r="YC586"/>
      <c r="YD586"/>
      <c r="YE586"/>
      <c r="YF586"/>
      <c r="YG586"/>
      <c r="YH586"/>
      <c r="YI586"/>
      <c r="YJ586"/>
      <c r="YK586"/>
      <c r="YL586"/>
      <c r="YM586"/>
      <c r="YN586"/>
      <c r="YO586"/>
      <c r="YP586"/>
      <c r="YQ586"/>
      <c r="YR586"/>
      <c r="YS586"/>
      <c r="YT586"/>
      <c r="YU586"/>
      <c r="YV586"/>
      <c r="YW586"/>
      <c r="YX586"/>
      <c r="YY586"/>
      <c r="YZ586"/>
      <c r="ZA586"/>
      <c r="ZB586"/>
      <c r="ZC586"/>
      <c r="ZD586"/>
      <c r="ZE586"/>
      <c r="ZF586"/>
      <c r="ZG586"/>
      <c r="ZH586"/>
      <c r="ZI586"/>
      <c r="ZJ586"/>
      <c r="ZK586"/>
      <c r="ZL586"/>
      <c r="ZM586"/>
      <c r="ZN586"/>
      <c r="ZO586"/>
      <c r="ZP586"/>
      <c r="ZQ586"/>
      <c r="ZR586"/>
      <c r="ZS586"/>
      <c r="ZT586"/>
      <c r="ZU586"/>
      <c r="ZV586"/>
      <c r="ZW586"/>
      <c r="ZX586"/>
    </row>
    <row r="587" spans="1:700" hidden="1">
      <c r="A587"/>
      <c r="B587" t="s">
        <v>288</v>
      </c>
      <c r="C587" t="s">
        <v>47</v>
      </c>
      <c r="D587" t="s">
        <v>47</v>
      </c>
      <c r="E587" s="14">
        <v>7640422</v>
      </c>
      <c r="F587" s="3" t="s">
        <v>424</v>
      </c>
      <c r="G587" s="3"/>
      <c r="H587" s="3">
        <v>0</v>
      </c>
      <c r="I587" s="3"/>
      <c r="J587" s="3">
        <v>9200</v>
      </c>
      <c r="K587" s="4"/>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c r="WH587"/>
      <c r="WI587"/>
      <c r="WJ587"/>
      <c r="WK587"/>
      <c r="WL587"/>
      <c r="WM587"/>
      <c r="WN587"/>
      <c r="WO587"/>
      <c r="WP587"/>
      <c r="WQ587"/>
      <c r="WR587"/>
      <c r="WS587"/>
      <c r="WT587"/>
      <c r="WU587"/>
      <c r="WV587"/>
      <c r="WW587"/>
      <c r="WX587"/>
      <c r="WY587"/>
      <c r="WZ587"/>
      <c r="XA587"/>
      <c r="XB587"/>
      <c r="XC587"/>
      <c r="XD587"/>
      <c r="XE587"/>
      <c r="XF587"/>
      <c r="XG587"/>
      <c r="XH587"/>
      <c r="XI587"/>
      <c r="XJ587"/>
      <c r="XK587"/>
      <c r="XL587"/>
      <c r="XM587"/>
      <c r="XN587"/>
      <c r="XO587"/>
      <c r="XP587"/>
      <c r="XQ587"/>
      <c r="XR587"/>
      <c r="XS587"/>
      <c r="XT587"/>
      <c r="XU587"/>
      <c r="XV587"/>
      <c r="XW587"/>
      <c r="XX587"/>
      <c r="XY587"/>
      <c r="XZ587"/>
      <c r="YA587"/>
      <c r="YB587"/>
      <c r="YC587"/>
      <c r="YD587"/>
      <c r="YE587"/>
      <c r="YF587"/>
      <c r="YG587"/>
      <c r="YH587"/>
      <c r="YI587"/>
      <c r="YJ587"/>
      <c r="YK587"/>
      <c r="YL587"/>
      <c r="YM587"/>
      <c r="YN587"/>
      <c r="YO587"/>
      <c r="YP587"/>
      <c r="YQ587"/>
      <c r="YR587"/>
      <c r="YS587"/>
      <c r="YT587"/>
      <c r="YU587"/>
      <c r="YV587"/>
      <c r="YW587"/>
      <c r="YX587"/>
      <c r="YY587"/>
      <c r="YZ587"/>
      <c r="ZA587"/>
      <c r="ZB587"/>
      <c r="ZC587"/>
      <c r="ZD587"/>
      <c r="ZE587"/>
      <c r="ZF587"/>
      <c r="ZG587"/>
      <c r="ZH587"/>
      <c r="ZI587"/>
      <c r="ZJ587"/>
      <c r="ZK587"/>
      <c r="ZL587"/>
      <c r="ZM587"/>
      <c r="ZN587"/>
      <c r="ZO587"/>
      <c r="ZP587"/>
      <c r="ZQ587"/>
      <c r="ZR587"/>
      <c r="ZS587"/>
      <c r="ZT587"/>
      <c r="ZU587"/>
      <c r="ZV587"/>
      <c r="ZW587"/>
      <c r="ZX587"/>
    </row>
    <row r="588" spans="1:700" hidden="1">
      <c r="A588"/>
      <c r="B588" t="s">
        <v>288</v>
      </c>
      <c r="C588" t="s">
        <v>47</v>
      </c>
      <c r="D588" t="s">
        <v>47</v>
      </c>
      <c r="E588" s="14">
        <v>7640423</v>
      </c>
      <c r="F588" s="3" t="s">
        <v>403</v>
      </c>
      <c r="G588" s="3"/>
      <c r="H588" s="3">
        <v>47444</v>
      </c>
      <c r="I588" s="3"/>
      <c r="J588" s="3">
        <v>0</v>
      </c>
      <c r="K588" s="4"/>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c r="WH588"/>
      <c r="WI588"/>
      <c r="WJ588"/>
      <c r="WK588"/>
      <c r="WL588"/>
      <c r="WM588"/>
      <c r="WN588"/>
      <c r="WO588"/>
      <c r="WP588"/>
      <c r="WQ588"/>
      <c r="WR588"/>
      <c r="WS588"/>
      <c r="WT588"/>
      <c r="WU588"/>
      <c r="WV588"/>
      <c r="WW588"/>
      <c r="WX588"/>
      <c r="WY588"/>
      <c r="WZ588"/>
      <c r="XA588"/>
      <c r="XB588"/>
      <c r="XC588"/>
      <c r="XD588"/>
      <c r="XE588"/>
      <c r="XF588"/>
      <c r="XG588"/>
      <c r="XH588"/>
      <c r="XI588"/>
      <c r="XJ588"/>
      <c r="XK588"/>
      <c r="XL588"/>
      <c r="XM588"/>
      <c r="XN588"/>
      <c r="XO588"/>
      <c r="XP588"/>
      <c r="XQ588"/>
      <c r="XR588"/>
      <c r="XS588"/>
      <c r="XT588"/>
      <c r="XU588"/>
      <c r="XV588"/>
      <c r="XW588"/>
      <c r="XX588"/>
      <c r="XY588"/>
      <c r="XZ588"/>
      <c r="YA588"/>
      <c r="YB588"/>
      <c r="YC588"/>
      <c r="YD588"/>
      <c r="YE588"/>
      <c r="YF588"/>
      <c r="YG588"/>
      <c r="YH588"/>
      <c r="YI588"/>
      <c r="YJ588"/>
      <c r="YK588"/>
      <c r="YL588"/>
      <c r="YM588"/>
      <c r="YN588"/>
      <c r="YO588"/>
      <c r="YP588"/>
      <c r="YQ588"/>
      <c r="YR588"/>
      <c r="YS588"/>
      <c r="YT588"/>
      <c r="YU588"/>
      <c r="YV588"/>
      <c r="YW588"/>
      <c r="YX588"/>
      <c r="YY588"/>
      <c r="YZ588"/>
      <c r="ZA588"/>
      <c r="ZB588"/>
      <c r="ZC588"/>
      <c r="ZD588"/>
      <c r="ZE588"/>
      <c r="ZF588"/>
      <c r="ZG588"/>
      <c r="ZH588"/>
      <c r="ZI588"/>
      <c r="ZJ588"/>
      <c r="ZK588"/>
      <c r="ZL588"/>
      <c r="ZM588"/>
      <c r="ZN588"/>
      <c r="ZO588"/>
      <c r="ZP588"/>
      <c r="ZQ588"/>
      <c r="ZR588"/>
      <c r="ZS588"/>
      <c r="ZT588"/>
      <c r="ZU588"/>
      <c r="ZV588"/>
      <c r="ZW588"/>
      <c r="ZX588"/>
    </row>
    <row r="589" spans="1:700" hidden="1">
      <c r="A589"/>
      <c r="B589" t="s">
        <v>288</v>
      </c>
      <c r="C589" t="s">
        <v>47</v>
      </c>
      <c r="D589" t="s">
        <v>47</v>
      </c>
      <c r="E589" s="14">
        <v>7640423</v>
      </c>
      <c r="F589" s="3" t="s">
        <v>403</v>
      </c>
      <c r="G589" s="3"/>
      <c r="H589" s="3">
        <v>0</v>
      </c>
      <c r="I589" s="3"/>
      <c r="J589" s="3">
        <v>43636</v>
      </c>
      <c r="K589" s="4"/>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c r="WH589"/>
      <c r="WI589"/>
      <c r="WJ589"/>
      <c r="WK589"/>
      <c r="WL589"/>
      <c r="WM589"/>
      <c r="WN589"/>
      <c r="WO589"/>
      <c r="WP589"/>
      <c r="WQ589"/>
      <c r="WR589"/>
      <c r="WS589"/>
      <c r="WT589"/>
      <c r="WU589"/>
      <c r="WV589"/>
      <c r="WW589"/>
      <c r="WX589"/>
      <c r="WY589"/>
      <c r="WZ589"/>
      <c r="XA589"/>
      <c r="XB589"/>
      <c r="XC589"/>
      <c r="XD589"/>
      <c r="XE589"/>
      <c r="XF589"/>
      <c r="XG589"/>
      <c r="XH589"/>
      <c r="XI589"/>
      <c r="XJ589"/>
      <c r="XK589"/>
      <c r="XL589"/>
      <c r="XM589"/>
      <c r="XN589"/>
      <c r="XO589"/>
      <c r="XP589"/>
      <c r="XQ589"/>
      <c r="XR589"/>
      <c r="XS589"/>
      <c r="XT589"/>
      <c r="XU589"/>
      <c r="XV589"/>
      <c r="XW589"/>
      <c r="XX589"/>
      <c r="XY589"/>
      <c r="XZ589"/>
      <c r="YA589"/>
      <c r="YB589"/>
      <c r="YC589"/>
      <c r="YD589"/>
      <c r="YE589"/>
      <c r="YF589"/>
      <c r="YG589"/>
      <c r="YH589"/>
      <c r="YI589"/>
      <c r="YJ589"/>
      <c r="YK589"/>
      <c r="YL589"/>
      <c r="YM589"/>
      <c r="YN589"/>
      <c r="YO589"/>
      <c r="YP589"/>
      <c r="YQ589"/>
      <c r="YR589"/>
      <c r="YS589"/>
      <c r="YT589"/>
      <c r="YU589"/>
      <c r="YV589"/>
      <c r="YW589"/>
      <c r="YX589"/>
      <c r="YY589"/>
      <c r="YZ589"/>
      <c r="ZA589"/>
      <c r="ZB589"/>
      <c r="ZC589"/>
      <c r="ZD589"/>
      <c r="ZE589"/>
      <c r="ZF589"/>
      <c r="ZG589"/>
      <c r="ZH589"/>
      <c r="ZI589"/>
      <c r="ZJ589"/>
      <c r="ZK589"/>
      <c r="ZL589"/>
      <c r="ZM589"/>
      <c r="ZN589"/>
      <c r="ZO589"/>
      <c r="ZP589"/>
      <c r="ZQ589"/>
      <c r="ZR589"/>
      <c r="ZS589"/>
      <c r="ZT589"/>
      <c r="ZU589"/>
      <c r="ZV589"/>
      <c r="ZW589"/>
      <c r="ZX589"/>
    </row>
    <row r="590" spans="1:700" hidden="1">
      <c r="A590"/>
      <c r="B590" t="s">
        <v>288</v>
      </c>
      <c r="C590" t="s">
        <v>47</v>
      </c>
      <c r="D590" t="s">
        <v>47</v>
      </c>
      <c r="E590" s="14">
        <v>7640424</v>
      </c>
      <c r="F590" s="3" t="s">
        <v>404</v>
      </c>
      <c r="G590" s="3"/>
      <c r="H590" s="3">
        <v>25120</v>
      </c>
      <c r="I590" s="3"/>
      <c r="J590" s="3">
        <v>0</v>
      </c>
      <c r="K590" s="4"/>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c r="WH590"/>
      <c r="WI590"/>
      <c r="WJ590"/>
      <c r="WK590"/>
      <c r="WL590"/>
      <c r="WM590"/>
      <c r="WN590"/>
      <c r="WO590"/>
      <c r="WP590"/>
      <c r="WQ590"/>
      <c r="WR590"/>
      <c r="WS590"/>
      <c r="WT590"/>
      <c r="WU590"/>
      <c r="WV590"/>
      <c r="WW590"/>
      <c r="WX590"/>
      <c r="WY590"/>
      <c r="WZ590"/>
      <c r="XA590"/>
      <c r="XB590"/>
      <c r="XC590"/>
      <c r="XD590"/>
      <c r="XE590"/>
      <c r="XF590"/>
      <c r="XG590"/>
      <c r="XH590"/>
      <c r="XI590"/>
      <c r="XJ590"/>
      <c r="XK590"/>
      <c r="XL590"/>
      <c r="XM590"/>
      <c r="XN590"/>
      <c r="XO590"/>
      <c r="XP590"/>
      <c r="XQ590"/>
      <c r="XR590"/>
      <c r="XS590"/>
      <c r="XT590"/>
      <c r="XU590"/>
      <c r="XV590"/>
      <c r="XW590"/>
      <c r="XX590"/>
      <c r="XY590"/>
      <c r="XZ590"/>
      <c r="YA590"/>
      <c r="YB590"/>
      <c r="YC590"/>
      <c r="YD590"/>
      <c r="YE590"/>
      <c r="YF590"/>
      <c r="YG590"/>
      <c r="YH590"/>
      <c r="YI590"/>
      <c r="YJ590"/>
      <c r="YK590"/>
      <c r="YL590"/>
      <c r="YM590"/>
      <c r="YN590"/>
      <c r="YO590"/>
      <c r="YP590"/>
      <c r="YQ590"/>
      <c r="YR590"/>
      <c r="YS590"/>
      <c r="YT590"/>
      <c r="YU590"/>
      <c r="YV590"/>
      <c r="YW590"/>
      <c r="YX590"/>
      <c r="YY590"/>
      <c r="YZ590"/>
      <c r="ZA590"/>
      <c r="ZB590"/>
      <c r="ZC590"/>
      <c r="ZD590"/>
      <c r="ZE590"/>
      <c r="ZF590"/>
      <c r="ZG590"/>
      <c r="ZH590"/>
      <c r="ZI590"/>
      <c r="ZJ590"/>
      <c r="ZK590"/>
      <c r="ZL590"/>
      <c r="ZM590"/>
      <c r="ZN590"/>
      <c r="ZO590"/>
      <c r="ZP590"/>
      <c r="ZQ590"/>
      <c r="ZR590"/>
      <c r="ZS590"/>
      <c r="ZT590"/>
      <c r="ZU590"/>
      <c r="ZV590"/>
      <c r="ZW590"/>
      <c r="ZX590"/>
    </row>
    <row r="591" spans="1:700" hidden="1">
      <c r="A591"/>
      <c r="B591" t="s">
        <v>288</v>
      </c>
      <c r="C591" t="s">
        <v>47</v>
      </c>
      <c r="D591" t="s">
        <v>47</v>
      </c>
      <c r="E591" s="14">
        <v>7640425</v>
      </c>
      <c r="F591" s="3" t="s">
        <v>405</v>
      </c>
      <c r="G591" s="3"/>
      <c r="H591" s="3">
        <v>2617391.56</v>
      </c>
      <c r="I591" s="3"/>
      <c r="J591" s="3">
        <v>0</v>
      </c>
      <c r="K591" s="4"/>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c r="RP591"/>
      <c r="RQ591"/>
      <c r="RR591"/>
      <c r="RS591"/>
      <c r="RT591"/>
      <c r="RU591"/>
      <c r="RV591"/>
      <c r="RW591"/>
      <c r="RX591"/>
      <c r="RY591"/>
      <c r="RZ591"/>
      <c r="SA591"/>
      <c r="SB591"/>
      <c r="SC591"/>
      <c r="SD591"/>
      <c r="SE591"/>
      <c r="SF591"/>
      <c r="SG591"/>
      <c r="SH591"/>
      <c r="SI591"/>
      <c r="SJ591"/>
      <c r="SK591"/>
      <c r="SL591"/>
      <c r="SM591"/>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c r="WH591"/>
      <c r="WI591"/>
      <c r="WJ591"/>
      <c r="WK591"/>
      <c r="WL591"/>
      <c r="WM591"/>
      <c r="WN591"/>
      <c r="WO591"/>
      <c r="WP591"/>
      <c r="WQ591"/>
      <c r="WR591"/>
      <c r="WS591"/>
      <c r="WT591"/>
      <c r="WU591"/>
      <c r="WV591"/>
      <c r="WW591"/>
      <c r="WX591"/>
      <c r="WY591"/>
      <c r="WZ591"/>
      <c r="XA591"/>
      <c r="XB591"/>
      <c r="XC591"/>
      <c r="XD591"/>
      <c r="XE591"/>
      <c r="XF591"/>
      <c r="XG591"/>
      <c r="XH591"/>
      <c r="XI591"/>
      <c r="XJ591"/>
      <c r="XK591"/>
      <c r="XL591"/>
      <c r="XM591"/>
      <c r="XN591"/>
      <c r="XO591"/>
      <c r="XP591"/>
      <c r="XQ591"/>
      <c r="XR591"/>
      <c r="XS591"/>
      <c r="XT591"/>
      <c r="XU591"/>
      <c r="XV591"/>
      <c r="XW591"/>
      <c r="XX591"/>
      <c r="XY591"/>
      <c r="XZ591"/>
      <c r="YA591"/>
      <c r="YB591"/>
      <c r="YC591"/>
      <c r="YD591"/>
      <c r="YE591"/>
      <c r="YF591"/>
      <c r="YG591"/>
      <c r="YH591"/>
      <c r="YI591"/>
      <c r="YJ591"/>
      <c r="YK591"/>
      <c r="YL591"/>
      <c r="YM591"/>
      <c r="YN591"/>
      <c r="YO591"/>
      <c r="YP591"/>
      <c r="YQ591"/>
      <c r="YR591"/>
      <c r="YS591"/>
      <c r="YT591"/>
      <c r="YU591"/>
      <c r="YV591"/>
      <c r="YW591"/>
      <c r="YX591"/>
      <c r="YY591"/>
      <c r="YZ591"/>
      <c r="ZA591"/>
      <c r="ZB591"/>
      <c r="ZC591"/>
      <c r="ZD591"/>
      <c r="ZE591"/>
      <c r="ZF591"/>
      <c r="ZG591"/>
      <c r="ZH591"/>
      <c r="ZI591"/>
      <c r="ZJ591"/>
      <c r="ZK591"/>
      <c r="ZL591"/>
      <c r="ZM591"/>
      <c r="ZN591"/>
      <c r="ZO591"/>
      <c r="ZP591"/>
      <c r="ZQ591"/>
      <c r="ZR591"/>
      <c r="ZS591"/>
      <c r="ZT591"/>
      <c r="ZU591"/>
      <c r="ZV591"/>
      <c r="ZW591"/>
      <c r="ZX591"/>
    </row>
    <row r="592" spans="1:700" hidden="1">
      <c r="A592"/>
      <c r="B592" t="s">
        <v>288</v>
      </c>
      <c r="C592" t="s">
        <v>47</v>
      </c>
      <c r="D592" t="s">
        <v>47</v>
      </c>
      <c r="E592" s="14">
        <v>7640425</v>
      </c>
      <c r="F592" s="3" t="s">
        <v>405</v>
      </c>
      <c r="G592" s="3"/>
      <c r="H592" s="3">
        <v>0</v>
      </c>
      <c r="I592" s="3"/>
      <c r="J592" s="3">
        <v>3502762.28</v>
      </c>
      <c r="K592" s="4"/>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c r="WH592"/>
      <c r="WI592"/>
      <c r="WJ592"/>
      <c r="WK592"/>
      <c r="WL592"/>
      <c r="WM592"/>
      <c r="WN592"/>
      <c r="WO592"/>
      <c r="WP592"/>
      <c r="WQ592"/>
      <c r="WR592"/>
      <c r="WS592"/>
      <c r="WT592"/>
      <c r="WU592"/>
      <c r="WV592"/>
      <c r="WW592"/>
      <c r="WX592"/>
      <c r="WY592"/>
      <c r="WZ592"/>
      <c r="XA592"/>
      <c r="XB592"/>
      <c r="XC592"/>
      <c r="XD592"/>
      <c r="XE592"/>
      <c r="XF592"/>
      <c r="XG592"/>
      <c r="XH592"/>
      <c r="XI592"/>
      <c r="XJ592"/>
      <c r="XK592"/>
      <c r="XL592"/>
      <c r="XM592"/>
      <c r="XN592"/>
      <c r="XO592"/>
      <c r="XP592"/>
      <c r="XQ592"/>
      <c r="XR592"/>
      <c r="XS592"/>
      <c r="XT592"/>
      <c r="XU592"/>
      <c r="XV592"/>
      <c r="XW592"/>
      <c r="XX592"/>
      <c r="XY592"/>
      <c r="XZ592"/>
      <c r="YA592"/>
      <c r="YB592"/>
      <c r="YC592"/>
      <c r="YD592"/>
      <c r="YE592"/>
      <c r="YF592"/>
      <c r="YG592"/>
      <c r="YH592"/>
      <c r="YI592"/>
      <c r="YJ592"/>
      <c r="YK592"/>
      <c r="YL592"/>
      <c r="YM592"/>
      <c r="YN592"/>
      <c r="YO592"/>
      <c r="YP592"/>
      <c r="YQ592"/>
      <c r="YR592"/>
      <c r="YS592"/>
      <c r="YT592"/>
      <c r="YU592"/>
      <c r="YV592"/>
      <c r="YW592"/>
      <c r="YX592"/>
      <c r="YY592"/>
      <c r="YZ592"/>
      <c r="ZA592"/>
      <c r="ZB592"/>
      <c r="ZC592"/>
      <c r="ZD592"/>
      <c r="ZE592"/>
      <c r="ZF592"/>
      <c r="ZG592"/>
      <c r="ZH592"/>
      <c r="ZI592"/>
      <c r="ZJ592"/>
      <c r="ZK592"/>
      <c r="ZL592"/>
      <c r="ZM592"/>
      <c r="ZN592"/>
      <c r="ZO592"/>
      <c r="ZP592"/>
      <c r="ZQ592"/>
      <c r="ZR592"/>
      <c r="ZS592"/>
      <c r="ZT592"/>
      <c r="ZU592"/>
      <c r="ZV592"/>
      <c r="ZW592"/>
      <c r="ZX592"/>
    </row>
    <row r="593" spans="1:700" hidden="1">
      <c r="A593"/>
      <c r="B593" t="s">
        <v>288</v>
      </c>
      <c r="C593" t="s">
        <v>47</v>
      </c>
      <c r="D593" t="s">
        <v>47</v>
      </c>
      <c r="E593" s="14">
        <v>7640426</v>
      </c>
      <c r="F593" s="3" t="s">
        <v>406</v>
      </c>
      <c r="G593" s="3"/>
      <c r="H593" s="3">
        <v>470093.92</v>
      </c>
      <c r="I593" s="3"/>
      <c r="J593" s="3">
        <v>0</v>
      </c>
      <c r="K593" s="4"/>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c r="RO593"/>
      <c r="RP593"/>
      <c r="RQ593"/>
      <c r="RR593"/>
      <c r="RS593"/>
      <c r="RT593"/>
      <c r="RU593"/>
      <c r="RV593"/>
      <c r="RW593"/>
      <c r="RX593"/>
      <c r="RY593"/>
      <c r="RZ593"/>
      <c r="SA593"/>
      <c r="SB593"/>
      <c r="SC593"/>
      <c r="SD593"/>
      <c r="SE593"/>
      <c r="SF593"/>
      <c r="SG593"/>
      <c r="SH593"/>
      <c r="SI593"/>
      <c r="SJ593"/>
      <c r="SK593"/>
      <c r="SL593"/>
      <c r="SM593"/>
      <c r="SN593"/>
      <c r="SO593"/>
      <c r="SP593"/>
      <c r="SQ593"/>
      <c r="SR593"/>
      <c r="SS593"/>
      <c r="ST593"/>
      <c r="SU593"/>
      <c r="SV593"/>
      <c r="SW593"/>
      <c r="SX593"/>
      <c r="SY593"/>
      <c r="SZ593"/>
      <c r="TA593"/>
      <c r="TB593"/>
      <c r="TC593"/>
      <c r="TD593"/>
      <c r="TE593"/>
      <c r="TF593"/>
      <c r="TG593"/>
      <c r="TH593"/>
      <c r="TI593"/>
      <c r="TJ593"/>
      <c r="TK593"/>
      <c r="TL593"/>
      <c r="TM593"/>
      <c r="TN593"/>
      <c r="TO593"/>
      <c r="TP593"/>
      <c r="TQ593"/>
      <c r="TR593"/>
      <c r="TS593"/>
      <c r="TT593"/>
      <c r="TU593"/>
      <c r="TV593"/>
      <c r="TW593"/>
      <c r="TX593"/>
      <c r="TY593"/>
      <c r="TZ593"/>
      <c r="UA593"/>
      <c r="UB593"/>
      <c r="UC593"/>
      <c r="UD593"/>
      <c r="UE593"/>
      <c r="UF593"/>
      <c r="UG593"/>
      <c r="UH593"/>
      <c r="UI593"/>
      <c r="UJ593"/>
      <c r="UK593"/>
      <c r="UL593"/>
      <c r="UM593"/>
      <c r="UN593"/>
      <c r="UO593"/>
      <c r="UP593"/>
      <c r="UQ593"/>
      <c r="UR593"/>
      <c r="US593"/>
      <c r="UT593"/>
      <c r="UU593"/>
      <c r="UV593"/>
      <c r="UW593"/>
      <c r="UX593"/>
      <c r="UY593"/>
      <c r="UZ593"/>
      <c r="VA593"/>
      <c r="VB593"/>
      <c r="VC593"/>
      <c r="VD593"/>
      <c r="VE593"/>
      <c r="VF593"/>
      <c r="VG593"/>
      <c r="VH593"/>
      <c r="VI593"/>
      <c r="VJ593"/>
      <c r="VK593"/>
      <c r="VL593"/>
      <c r="VM593"/>
      <c r="VN593"/>
      <c r="VO593"/>
      <c r="VP593"/>
      <c r="VQ593"/>
      <c r="VR593"/>
      <c r="VS593"/>
      <c r="VT593"/>
      <c r="VU593"/>
      <c r="VV593"/>
      <c r="VW593"/>
      <c r="VX593"/>
      <c r="VY593"/>
      <c r="VZ593"/>
      <c r="WA593"/>
      <c r="WB593"/>
      <c r="WC593"/>
      <c r="WD593"/>
      <c r="WE593"/>
      <c r="WF593"/>
      <c r="WG593"/>
      <c r="WH593"/>
      <c r="WI593"/>
      <c r="WJ593"/>
      <c r="WK593"/>
      <c r="WL593"/>
      <c r="WM593"/>
      <c r="WN593"/>
      <c r="WO593"/>
      <c r="WP593"/>
      <c r="WQ593"/>
      <c r="WR593"/>
      <c r="WS593"/>
      <c r="WT593"/>
      <c r="WU593"/>
      <c r="WV593"/>
      <c r="WW593"/>
      <c r="WX593"/>
      <c r="WY593"/>
      <c r="WZ593"/>
      <c r="XA593"/>
      <c r="XB593"/>
      <c r="XC593"/>
      <c r="XD593"/>
      <c r="XE593"/>
      <c r="XF593"/>
      <c r="XG593"/>
      <c r="XH593"/>
      <c r="XI593"/>
      <c r="XJ593"/>
      <c r="XK593"/>
      <c r="XL593"/>
      <c r="XM593"/>
      <c r="XN593"/>
      <c r="XO593"/>
      <c r="XP593"/>
      <c r="XQ593"/>
      <c r="XR593"/>
      <c r="XS593"/>
      <c r="XT593"/>
      <c r="XU593"/>
      <c r="XV593"/>
      <c r="XW593"/>
      <c r="XX593"/>
      <c r="XY593"/>
      <c r="XZ593"/>
      <c r="YA593"/>
      <c r="YB593"/>
      <c r="YC593"/>
      <c r="YD593"/>
      <c r="YE593"/>
      <c r="YF593"/>
      <c r="YG593"/>
      <c r="YH593"/>
      <c r="YI593"/>
      <c r="YJ593"/>
      <c r="YK593"/>
      <c r="YL593"/>
      <c r="YM593"/>
      <c r="YN593"/>
      <c r="YO593"/>
      <c r="YP593"/>
      <c r="YQ593"/>
      <c r="YR593"/>
      <c r="YS593"/>
      <c r="YT593"/>
      <c r="YU593"/>
      <c r="YV593"/>
      <c r="YW593"/>
      <c r="YX593"/>
      <c r="YY593"/>
      <c r="YZ593"/>
      <c r="ZA593"/>
      <c r="ZB593"/>
      <c r="ZC593"/>
      <c r="ZD593"/>
      <c r="ZE593"/>
      <c r="ZF593"/>
      <c r="ZG593"/>
      <c r="ZH593"/>
      <c r="ZI593"/>
      <c r="ZJ593"/>
      <c r="ZK593"/>
      <c r="ZL593"/>
      <c r="ZM593"/>
      <c r="ZN593"/>
      <c r="ZO593"/>
      <c r="ZP593"/>
      <c r="ZQ593"/>
      <c r="ZR593"/>
      <c r="ZS593"/>
      <c r="ZT593"/>
      <c r="ZU593"/>
      <c r="ZV593"/>
      <c r="ZW593"/>
      <c r="ZX593"/>
    </row>
    <row r="594" spans="1:700" hidden="1">
      <c r="A594"/>
      <c r="B594" t="s">
        <v>288</v>
      </c>
      <c r="C594" t="s">
        <v>47</v>
      </c>
      <c r="D594" t="s">
        <v>47</v>
      </c>
      <c r="E594" s="14">
        <v>7640426</v>
      </c>
      <c r="F594" s="3" t="s">
        <v>406</v>
      </c>
      <c r="G594" s="3"/>
      <c r="H594" s="3">
        <v>0</v>
      </c>
      <c r="I594" s="3"/>
      <c r="J594" s="3">
        <v>601838.56000000006</v>
      </c>
      <c r="K594" s="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c r="XH594"/>
      <c r="XI594"/>
      <c r="XJ594"/>
      <c r="XK594"/>
      <c r="XL594"/>
      <c r="XM594"/>
      <c r="XN594"/>
      <c r="XO594"/>
      <c r="XP594"/>
      <c r="XQ594"/>
      <c r="XR594"/>
      <c r="XS594"/>
      <c r="XT594"/>
      <c r="XU594"/>
      <c r="XV594"/>
      <c r="XW594"/>
      <c r="XX594"/>
      <c r="XY594"/>
      <c r="XZ594"/>
      <c r="YA594"/>
      <c r="YB594"/>
      <c r="YC594"/>
      <c r="YD594"/>
      <c r="YE594"/>
      <c r="YF594"/>
      <c r="YG594"/>
      <c r="YH594"/>
      <c r="YI594"/>
      <c r="YJ594"/>
      <c r="YK594"/>
      <c r="YL594"/>
      <c r="YM594"/>
      <c r="YN594"/>
      <c r="YO594"/>
      <c r="YP594"/>
      <c r="YQ594"/>
      <c r="YR594"/>
      <c r="YS594"/>
      <c r="YT594"/>
      <c r="YU594"/>
      <c r="YV594"/>
      <c r="YW594"/>
      <c r="YX594"/>
      <c r="YY594"/>
      <c r="YZ594"/>
      <c r="ZA594"/>
      <c r="ZB594"/>
      <c r="ZC594"/>
      <c r="ZD594"/>
      <c r="ZE594"/>
      <c r="ZF594"/>
      <c r="ZG594"/>
      <c r="ZH594"/>
      <c r="ZI594"/>
      <c r="ZJ594"/>
      <c r="ZK594"/>
      <c r="ZL594"/>
      <c r="ZM594"/>
      <c r="ZN594"/>
      <c r="ZO594"/>
      <c r="ZP594"/>
      <c r="ZQ594"/>
      <c r="ZR594"/>
      <c r="ZS594"/>
      <c r="ZT594"/>
      <c r="ZU594"/>
      <c r="ZV594"/>
      <c r="ZW594"/>
      <c r="ZX594"/>
    </row>
    <row r="595" spans="1:700" hidden="1">
      <c r="A595"/>
      <c r="B595" t="s">
        <v>288</v>
      </c>
      <c r="C595" t="s">
        <v>47</v>
      </c>
      <c r="D595" t="s">
        <v>47</v>
      </c>
      <c r="E595" s="14">
        <v>7640428</v>
      </c>
      <c r="F595" s="3" t="s">
        <v>407</v>
      </c>
      <c r="G595" s="3"/>
      <c r="H595" s="3">
        <v>12040</v>
      </c>
      <c r="I595" s="3"/>
      <c r="J595" s="3">
        <v>0</v>
      </c>
      <c r="K595" s="4"/>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c r="RO595"/>
      <c r="RP595"/>
      <c r="RQ595"/>
      <c r="RR595"/>
      <c r="RS595"/>
      <c r="RT595"/>
      <c r="RU595"/>
      <c r="RV595"/>
      <c r="RW595"/>
      <c r="RX595"/>
      <c r="RY595"/>
      <c r="RZ595"/>
      <c r="SA595"/>
      <c r="SB595"/>
      <c r="SC595"/>
      <c r="SD595"/>
      <c r="SE595"/>
      <c r="SF595"/>
      <c r="SG595"/>
      <c r="SH595"/>
      <c r="SI595"/>
      <c r="SJ595"/>
      <c r="SK595"/>
      <c r="SL595"/>
      <c r="SM595"/>
      <c r="SN595"/>
      <c r="SO595"/>
      <c r="SP595"/>
      <c r="SQ595"/>
      <c r="SR595"/>
      <c r="SS595"/>
      <c r="ST595"/>
      <c r="SU595"/>
      <c r="SV595"/>
      <c r="SW595"/>
      <c r="SX595"/>
      <c r="SY595"/>
      <c r="SZ595"/>
      <c r="TA595"/>
      <c r="TB595"/>
      <c r="TC595"/>
      <c r="TD595"/>
      <c r="TE595"/>
      <c r="TF595"/>
      <c r="TG595"/>
      <c r="TH595"/>
      <c r="TI595"/>
      <c r="TJ595"/>
      <c r="TK595"/>
      <c r="TL595"/>
      <c r="TM595"/>
      <c r="TN595"/>
      <c r="TO595"/>
      <c r="TP595"/>
      <c r="TQ595"/>
      <c r="TR595"/>
      <c r="TS595"/>
      <c r="TT595"/>
      <c r="TU595"/>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c r="WH595"/>
      <c r="WI595"/>
      <c r="WJ595"/>
      <c r="WK595"/>
      <c r="WL595"/>
      <c r="WM595"/>
      <c r="WN595"/>
      <c r="WO595"/>
      <c r="WP595"/>
      <c r="WQ595"/>
      <c r="WR595"/>
      <c r="WS595"/>
      <c r="WT595"/>
      <c r="WU595"/>
      <c r="WV595"/>
      <c r="WW595"/>
      <c r="WX595"/>
      <c r="WY595"/>
      <c r="WZ595"/>
      <c r="XA595"/>
      <c r="XB595"/>
      <c r="XC595"/>
      <c r="XD595"/>
      <c r="XE595"/>
      <c r="XF595"/>
      <c r="XG595"/>
      <c r="XH595"/>
      <c r="XI595"/>
      <c r="XJ595"/>
      <c r="XK595"/>
      <c r="XL595"/>
      <c r="XM595"/>
      <c r="XN595"/>
      <c r="XO595"/>
      <c r="XP595"/>
      <c r="XQ595"/>
      <c r="XR595"/>
      <c r="XS595"/>
      <c r="XT595"/>
      <c r="XU595"/>
      <c r="XV595"/>
      <c r="XW595"/>
      <c r="XX595"/>
      <c r="XY595"/>
      <c r="XZ595"/>
      <c r="YA595"/>
      <c r="YB595"/>
      <c r="YC595"/>
      <c r="YD595"/>
      <c r="YE595"/>
      <c r="YF595"/>
      <c r="YG595"/>
      <c r="YH595"/>
      <c r="YI595"/>
      <c r="YJ595"/>
      <c r="YK595"/>
      <c r="YL595"/>
      <c r="YM595"/>
      <c r="YN595"/>
      <c r="YO595"/>
      <c r="YP595"/>
      <c r="YQ595"/>
      <c r="YR595"/>
      <c r="YS595"/>
      <c r="YT595"/>
      <c r="YU595"/>
      <c r="YV595"/>
      <c r="YW595"/>
      <c r="YX595"/>
      <c r="YY595"/>
      <c r="YZ595"/>
      <c r="ZA595"/>
      <c r="ZB595"/>
      <c r="ZC595"/>
      <c r="ZD595"/>
      <c r="ZE595"/>
      <c r="ZF595"/>
      <c r="ZG595"/>
      <c r="ZH595"/>
      <c r="ZI595"/>
      <c r="ZJ595"/>
      <c r="ZK595"/>
      <c r="ZL595"/>
      <c r="ZM595"/>
      <c r="ZN595"/>
      <c r="ZO595"/>
      <c r="ZP595"/>
      <c r="ZQ595"/>
      <c r="ZR595"/>
      <c r="ZS595"/>
      <c r="ZT595"/>
      <c r="ZU595"/>
      <c r="ZV595"/>
      <c r="ZW595"/>
      <c r="ZX595"/>
    </row>
    <row r="596" spans="1:700" hidden="1">
      <c r="A596"/>
      <c r="B596" t="s">
        <v>288</v>
      </c>
      <c r="C596" t="s">
        <v>47</v>
      </c>
      <c r="D596" t="s">
        <v>47</v>
      </c>
      <c r="E596" s="14">
        <v>7640429</v>
      </c>
      <c r="F596" s="3" t="s">
        <v>408</v>
      </c>
      <c r="G596" s="3"/>
      <c r="H596" s="3">
        <v>9052</v>
      </c>
      <c r="I596" s="3"/>
      <c r="J596" s="3">
        <v>0</v>
      </c>
      <c r="K596" s="4"/>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c r="XH596"/>
      <c r="XI596"/>
      <c r="XJ596"/>
      <c r="XK596"/>
      <c r="XL596"/>
      <c r="XM596"/>
      <c r="XN596"/>
      <c r="XO596"/>
      <c r="XP596"/>
      <c r="XQ596"/>
      <c r="XR596"/>
      <c r="XS596"/>
      <c r="XT596"/>
      <c r="XU596"/>
      <c r="XV596"/>
      <c r="XW596"/>
      <c r="XX596"/>
      <c r="XY596"/>
      <c r="XZ596"/>
      <c r="YA596"/>
      <c r="YB596"/>
      <c r="YC596"/>
      <c r="YD596"/>
      <c r="YE596"/>
      <c r="YF596"/>
      <c r="YG596"/>
      <c r="YH596"/>
      <c r="YI596"/>
      <c r="YJ596"/>
      <c r="YK596"/>
      <c r="YL596"/>
      <c r="YM596"/>
      <c r="YN596"/>
      <c r="YO596"/>
      <c r="YP596"/>
      <c r="YQ596"/>
      <c r="YR596"/>
      <c r="YS596"/>
      <c r="YT596"/>
      <c r="YU596"/>
      <c r="YV596"/>
      <c r="YW596"/>
      <c r="YX596"/>
      <c r="YY596"/>
      <c r="YZ596"/>
      <c r="ZA596"/>
      <c r="ZB596"/>
      <c r="ZC596"/>
      <c r="ZD596"/>
      <c r="ZE596"/>
      <c r="ZF596"/>
      <c r="ZG596"/>
      <c r="ZH596"/>
      <c r="ZI596"/>
      <c r="ZJ596"/>
      <c r="ZK596"/>
      <c r="ZL596"/>
      <c r="ZM596"/>
      <c r="ZN596"/>
      <c r="ZO596"/>
      <c r="ZP596"/>
      <c r="ZQ596"/>
      <c r="ZR596"/>
      <c r="ZS596"/>
      <c r="ZT596"/>
      <c r="ZU596"/>
      <c r="ZV596"/>
      <c r="ZW596"/>
      <c r="ZX596"/>
    </row>
    <row r="597" spans="1:700" hidden="1">
      <c r="A597"/>
      <c r="B597" t="s">
        <v>288</v>
      </c>
      <c r="C597" t="s">
        <v>47</v>
      </c>
      <c r="D597" t="s">
        <v>47</v>
      </c>
      <c r="E597" s="14">
        <v>7640429</v>
      </c>
      <c r="F597" s="3" t="s">
        <v>408</v>
      </c>
      <c r="G597" s="3"/>
      <c r="H597" s="3">
        <v>0</v>
      </c>
      <c r="I597" s="3"/>
      <c r="J597" s="3">
        <v>26000</v>
      </c>
      <c r="K597" s="4"/>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c r="XH597"/>
      <c r="XI597"/>
      <c r="XJ597"/>
      <c r="XK597"/>
      <c r="XL597"/>
      <c r="XM597"/>
      <c r="XN597"/>
      <c r="XO597"/>
      <c r="XP597"/>
      <c r="XQ597"/>
      <c r="XR597"/>
      <c r="XS597"/>
      <c r="XT597"/>
      <c r="XU597"/>
      <c r="XV597"/>
      <c r="XW597"/>
      <c r="XX597"/>
      <c r="XY597"/>
      <c r="XZ597"/>
      <c r="YA597"/>
      <c r="YB597"/>
      <c r="YC597"/>
      <c r="YD597"/>
      <c r="YE597"/>
      <c r="YF597"/>
      <c r="YG597"/>
      <c r="YH597"/>
      <c r="YI597"/>
      <c r="YJ597"/>
      <c r="YK597"/>
      <c r="YL597"/>
      <c r="YM597"/>
      <c r="YN597"/>
      <c r="YO597"/>
      <c r="YP597"/>
      <c r="YQ597"/>
      <c r="YR597"/>
      <c r="YS597"/>
      <c r="YT597"/>
      <c r="YU597"/>
      <c r="YV597"/>
      <c r="YW597"/>
      <c r="YX597"/>
      <c r="YY597"/>
      <c r="YZ597"/>
      <c r="ZA597"/>
      <c r="ZB597"/>
      <c r="ZC597"/>
      <c r="ZD597"/>
      <c r="ZE597"/>
      <c r="ZF597"/>
      <c r="ZG597"/>
      <c r="ZH597"/>
      <c r="ZI597"/>
      <c r="ZJ597"/>
      <c r="ZK597"/>
      <c r="ZL597"/>
      <c r="ZM597"/>
      <c r="ZN597"/>
      <c r="ZO597"/>
      <c r="ZP597"/>
      <c r="ZQ597"/>
      <c r="ZR597"/>
      <c r="ZS597"/>
      <c r="ZT597"/>
      <c r="ZU597"/>
      <c r="ZV597"/>
      <c r="ZW597"/>
      <c r="ZX597"/>
    </row>
    <row r="598" spans="1:700" hidden="1">
      <c r="A598"/>
      <c r="B598" t="s">
        <v>288</v>
      </c>
      <c r="C598" t="s">
        <v>47</v>
      </c>
      <c r="D598" t="s">
        <v>47</v>
      </c>
      <c r="E598" s="14">
        <v>7640430</v>
      </c>
      <c r="F598" s="3" t="s">
        <v>409</v>
      </c>
      <c r="G598" s="3"/>
      <c r="H598" s="3">
        <v>326386.48</v>
      </c>
      <c r="I598" s="3"/>
      <c r="J598" s="3">
        <v>0</v>
      </c>
      <c r="K598" s="4"/>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c r="XH598"/>
      <c r="XI598"/>
      <c r="XJ598"/>
      <c r="XK598"/>
      <c r="XL598"/>
      <c r="XM598"/>
      <c r="XN598"/>
      <c r="XO598"/>
      <c r="XP598"/>
      <c r="XQ598"/>
      <c r="XR598"/>
      <c r="XS598"/>
      <c r="XT598"/>
      <c r="XU598"/>
      <c r="XV598"/>
      <c r="XW598"/>
      <c r="XX598"/>
      <c r="XY598"/>
      <c r="XZ598"/>
      <c r="YA598"/>
      <c r="YB598"/>
      <c r="YC598"/>
      <c r="YD598"/>
      <c r="YE598"/>
      <c r="YF598"/>
      <c r="YG598"/>
      <c r="YH598"/>
      <c r="YI598"/>
      <c r="YJ598"/>
      <c r="YK598"/>
      <c r="YL598"/>
      <c r="YM598"/>
      <c r="YN598"/>
      <c r="YO598"/>
      <c r="YP598"/>
      <c r="YQ598"/>
      <c r="YR598"/>
      <c r="YS598"/>
      <c r="YT598"/>
      <c r="YU598"/>
      <c r="YV598"/>
      <c r="YW598"/>
      <c r="YX598"/>
      <c r="YY598"/>
      <c r="YZ598"/>
      <c r="ZA598"/>
      <c r="ZB598"/>
      <c r="ZC598"/>
      <c r="ZD598"/>
      <c r="ZE598"/>
      <c r="ZF598"/>
      <c r="ZG598"/>
      <c r="ZH598"/>
      <c r="ZI598"/>
      <c r="ZJ598"/>
      <c r="ZK598"/>
      <c r="ZL598"/>
      <c r="ZM598"/>
      <c r="ZN598"/>
      <c r="ZO598"/>
      <c r="ZP598"/>
      <c r="ZQ598"/>
      <c r="ZR598"/>
      <c r="ZS598"/>
      <c r="ZT598"/>
      <c r="ZU598"/>
      <c r="ZV598"/>
      <c r="ZW598"/>
      <c r="ZX598"/>
    </row>
    <row r="599" spans="1:700" hidden="1">
      <c r="A599"/>
      <c r="B599" t="s">
        <v>288</v>
      </c>
      <c r="C599" t="s">
        <v>47</v>
      </c>
      <c r="D599" t="s">
        <v>47</v>
      </c>
      <c r="E599" s="14">
        <v>7640430</v>
      </c>
      <c r="F599" s="3" t="s">
        <v>409</v>
      </c>
      <c r="G599" s="3"/>
      <c r="H599" s="3">
        <v>0</v>
      </c>
      <c r="I599" s="3"/>
      <c r="J599" s="3">
        <v>25225.86</v>
      </c>
      <c r="K599" s="4"/>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c r="RO599"/>
      <c r="RP599"/>
      <c r="RQ599"/>
      <c r="RR599"/>
      <c r="RS599"/>
      <c r="RT599"/>
      <c r="RU599"/>
      <c r="RV599"/>
      <c r="RW599"/>
      <c r="RX599"/>
      <c r="RY599"/>
      <c r="RZ599"/>
      <c r="SA599"/>
      <c r="SB599"/>
      <c r="SC599"/>
      <c r="SD599"/>
      <c r="SE599"/>
      <c r="SF599"/>
      <c r="SG599"/>
      <c r="SH599"/>
      <c r="SI599"/>
      <c r="SJ599"/>
      <c r="SK599"/>
      <c r="SL599"/>
      <c r="SM599"/>
      <c r="SN599"/>
      <c r="SO599"/>
      <c r="SP599"/>
      <c r="SQ599"/>
      <c r="SR599"/>
      <c r="SS599"/>
      <c r="ST599"/>
      <c r="SU599"/>
      <c r="SV599"/>
      <c r="SW599"/>
      <c r="SX599"/>
      <c r="SY599"/>
      <c r="SZ599"/>
      <c r="TA599"/>
      <c r="TB599"/>
      <c r="TC599"/>
      <c r="TD599"/>
      <c r="TE599"/>
      <c r="TF599"/>
      <c r="TG599"/>
      <c r="TH599"/>
      <c r="TI599"/>
      <c r="TJ599"/>
      <c r="TK599"/>
      <c r="TL599"/>
      <c r="TM599"/>
      <c r="TN599"/>
      <c r="TO599"/>
      <c r="TP599"/>
      <c r="TQ599"/>
      <c r="TR599"/>
      <c r="TS599"/>
      <c r="TT599"/>
      <c r="TU599"/>
      <c r="TV599"/>
      <c r="TW599"/>
      <c r="TX599"/>
      <c r="TY599"/>
      <c r="TZ599"/>
      <c r="UA599"/>
      <c r="UB599"/>
      <c r="UC599"/>
      <c r="UD599"/>
      <c r="UE599"/>
      <c r="UF599"/>
      <c r="UG599"/>
      <c r="UH599"/>
      <c r="UI599"/>
      <c r="UJ599"/>
      <c r="UK599"/>
      <c r="UL599"/>
      <c r="UM599"/>
      <c r="UN599"/>
      <c r="UO599"/>
      <c r="UP599"/>
      <c r="UQ599"/>
      <c r="UR599"/>
      <c r="US599"/>
      <c r="UT599"/>
      <c r="UU599"/>
      <c r="UV599"/>
      <c r="UW599"/>
      <c r="UX599"/>
      <c r="UY599"/>
      <c r="UZ599"/>
      <c r="VA599"/>
      <c r="VB599"/>
      <c r="VC599"/>
      <c r="VD599"/>
      <c r="VE599"/>
      <c r="VF599"/>
      <c r="VG599"/>
      <c r="VH599"/>
      <c r="VI599"/>
      <c r="VJ599"/>
      <c r="VK599"/>
      <c r="VL599"/>
      <c r="VM599"/>
      <c r="VN599"/>
      <c r="VO599"/>
      <c r="VP599"/>
      <c r="VQ599"/>
      <c r="VR599"/>
      <c r="VS599"/>
      <c r="VT599"/>
      <c r="VU599"/>
      <c r="VV599"/>
      <c r="VW599"/>
      <c r="VX599"/>
      <c r="VY599"/>
      <c r="VZ599"/>
      <c r="WA599"/>
      <c r="WB599"/>
      <c r="WC599"/>
      <c r="WD599"/>
      <c r="WE599"/>
      <c r="WF599"/>
      <c r="WG599"/>
      <c r="WH599"/>
      <c r="WI599"/>
      <c r="WJ599"/>
      <c r="WK599"/>
      <c r="WL599"/>
      <c r="WM599"/>
      <c r="WN599"/>
      <c r="WO599"/>
      <c r="WP599"/>
      <c r="WQ599"/>
      <c r="WR599"/>
      <c r="WS599"/>
      <c r="WT599"/>
      <c r="WU599"/>
      <c r="WV599"/>
      <c r="WW599"/>
      <c r="WX599"/>
      <c r="WY599"/>
      <c r="WZ599"/>
      <c r="XA599"/>
      <c r="XB599"/>
      <c r="XC599"/>
      <c r="XD599"/>
      <c r="XE599"/>
      <c r="XF599"/>
      <c r="XG599"/>
      <c r="XH599"/>
      <c r="XI599"/>
      <c r="XJ599"/>
      <c r="XK599"/>
      <c r="XL599"/>
      <c r="XM599"/>
      <c r="XN599"/>
      <c r="XO599"/>
      <c r="XP599"/>
      <c r="XQ599"/>
      <c r="XR599"/>
      <c r="XS599"/>
      <c r="XT599"/>
      <c r="XU599"/>
      <c r="XV599"/>
      <c r="XW599"/>
      <c r="XX599"/>
      <c r="XY599"/>
      <c r="XZ599"/>
      <c r="YA599"/>
      <c r="YB599"/>
      <c r="YC599"/>
      <c r="YD599"/>
      <c r="YE599"/>
      <c r="YF599"/>
      <c r="YG599"/>
      <c r="YH599"/>
      <c r="YI599"/>
      <c r="YJ599"/>
      <c r="YK599"/>
      <c r="YL599"/>
      <c r="YM599"/>
      <c r="YN599"/>
      <c r="YO599"/>
      <c r="YP599"/>
      <c r="YQ599"/>
      <c r="YR599"/>
      <c r="YS599"/>
      <c r="YT599"/>
      <c r="YU599"/>
      <c r="YV599"/>
      <c r="YW599"/>
      <c r="YX599"/>
      <c r="YY599"/>
      <c r="YZ599"/>
      <c r="ZA599"/>
      <c r="ZB599"/>
      <c r="ZC599"/>
      <c r="ZD599"/>
      <c r="ZE599"/>
      <c r="ZF599"/>
      <c r="ZG599"/>
      <c r="ZH599"/>
      <c r="ZI599"/>
      <c r="ZJ599"/>
      <c r="ZK599"/>
      <c r="ZL599"/>
      <c r="ZM599"/>
      <c r="ZN599"/>
      <c r="ZO599"/>
      <c r="ZP599"/>
      <c r="ZQ599"/>
      <c r="ZR599"/>
      <c r="ZS599"/>
      <c r="ZT599"/>
      <c r="ZU599"/>
      <c r="ZV599"/>
      <c r="ZW599"/>
      <c r="ZX599"/>
    </row>
    <row r="600" spans="1:700" hidden="1">
      <c r="A600"/>
      <c r="B600" t="s">
        <v>288</v>
      </c>
      <c r="C600" t="s">
        <v>47</v>
      </c>
      <c r="D600" t="s">
        <v>47</v>
      </c>
      <c r="E600" s="14">
        <v>7640431</v>
      </c>
      <c r="F600" s="3" t="s">
        <v>410</v>
      </c>
      <c r="G600" s="3"/>
      <c r="H600" s="3">
        <v>1732061.46</v>
      </c>
      <c r="I600" s="3"/>
      <c r="J600" s="3">
        <v>0</v>
      </c>
      <c r="K600" s="4"/>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c r="XH600"/>
      <c r="XI600"/>
      <c r="XJ600"/>
      <c r="XK600"/>
      <c r="XL600"/>
      <c r="XM600"/>
      <c r="XN600"/>
      <c r="XO600"/>
      <c r="XP600"/>
      <c r="XQ600"/>
      <c r="XR600"/>
      <c r="XS600"/>
      <c r="XT600"/>
      <c r="XU600"/>
      <c r="XV600"/>
      <c r="XW600"/>
      <c r="XX600"/>
      <c r="XY600"/>
      <c r="XZ600"/>
      <c r="YA600"/>
      <c r="YB600"/>
      <c r="YC600"/>
      <c r="YD600"/>
      <c r="YE600"/>
      <c r="YF600"/>
      <c r="YG600"/>
      <c r="YH600"/>
      <c r="YI600"/>
      <c r="YJ600"/>
      <c r="YK600"/>
      <c r="YL600"/>
      <c r="YM600"/>
      <c r="YN600"/>
      <c r="YO600"/>
      <c r="YP600"/>
      <c r="YQ600"/>
      <c r="YR600"/>
      <c r="YS600"/>
      <c r="YT600"/>
      <c r="YU600"/>
      <c r="YV600"/>
      <c r="YW600"/>
      <c r="YX600"/>
      <c r="YY600"/>
      <c r="YZ600"/>
      <c r="ZA600"/>
      <c r="ZB600"/>
      <c r="ZC600"/>
      <c r="ZD600"/>
      <c r="ZE600"/>
      <c r="ZF600"/>
      <c r="ZG600"/>
      <c r="ZH600"/>
      <c r="ZI600"/>
      <c r="ZJ600"/>
      <c r="ZK600"/>
      <c r="ZL600"/>
      <c r="ZM600"/>
      <c r="ZN600"/>
      <c r="ZO600"/>
      <c r="ZP600"/>
      <c r="ZQ600"/>
      <c r="ZR600"/>
      <c r="ZS600"/>
      <c r="ZT600"/>
      <c r="ZU600"/>
      <c r="ZV600"/>
      <c r="ZW600"/>
      <c r="ZX600"/>
    </row>
    <row r="601" spans="1:700" hidden="1">
      <c r="A601"/>
      <c r="B601" t="s">
        <v>288</v>
      </c>
      <c r="C601" t="s">
        <v>47</v>
      </c>
      <c r="D601" t="s">
        <v>47</v>
      </c>
      <c r="E601" s="14">
        <v>7640431</v>
      </c>
      <c r="F601" s="3" t="s">
        <v>410</v>
      </c>
      <c r="G601" s="3"/>
      <c r="H601" s="3">
        <v>0</v>
      </c>
      <c r="I601" s="3"/>
      <c r="J601" s="3">
        <v>221834.2</v>
      </c>
      <c r="K601" s="4"/>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c r="RZ601"/>
      <c r="SA601"/>
      <c r="SB601"/>
      <c r="SC601"/>
      <c r="SD601"/>
      <c r="SE601"/>
      <c r="SF601"/>
      <c r="SG601"/>
      <c r="SH601"/>
      <c r="SI601"/>
      <c r="SJ601"/>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c r="WH601"/>
      <c r="WI601"/>
      <c r="WJ601"/>
      <c r="WK601"/>
      <c r="WL601"/>
      <c r="WM601"/>
      <c r="WN601"/>
      <c r="WO601"/>
      <c r="WP601"/>
      <c r="WQ601"/>
      <c r="WR601"/>
      <c r="WS601"/>
      <c r="WT601"/>
      <c r="WU601"/>
      <c r="WV601"/>
      <c r="WW601"/>
      <c r="WX601"/>
      <c r="WY601"/>
      <c r="WZ601"/>
      <c r="XA601"/>
      <c r="XB601"/>
      <c r="XC601"/>
      <c r="XD601"/>
      <c r="XE601"/>
      <c r="XF601"/>
      <c r="XG601"/>
      <c r="XH601"/>
      <c r="XI601"/>
      <c r="XJ601"/>
      <c r="XK601"/>
      <c r="XL601"/>
      <c r="XM601"/>
      <c r="XN601"/>
      <c r="XO601"/>
      <c r="XP601"/>
      <c r="XQ601"/>
      <c r="XR601"/>
      <c r="XS601"/>
      <c r="XT601"/>
      <c r="XU601"/>
      <c r="XV601"/>
      <c r="XW601"/>
      <c r="XX601"/>
      <c r="XY601"/>
      <c r="XZ601"/>
      <c r="YA601"/>
      <c r="YB601"/>
      <c r="YC601"/>
      <c r="YD601"/>
      <c r="YE601"/>
      <c r="YF601"/>
      <c r="YG601"/>
      <c r="YH601"/>
      <c r="YI601"/>
      <c r="YJ601"/>
      <c r="YK601"/>
      <c r="YL601"/>
      <c r="YM601"/>
      <c r="YN601"/>
      <c r="YO601"/>
      <c r="YP601"/>
      <c r="YQ601"/>
      <c r="YR601"/>
      <c r="YS601"/>
      <c r="YT601"/>
      <c r="YU601"/>
      <c r="YV601"/>
      <c r="YW601"/>
      <c r="YX601"/>
      <c r="YY601"/>
      <c r="YZ601"/>
      <c r="ZA601"/>
      <c r="ZB601"/>
      <c r="ZC601"/>
      <c r="ZD601"/>
      <c r="ZE601"/>
      <c r="ZF601"/>
      <c r="ZG601"/>
      <c r="ZH601"/>
      <c r="ZI601"/>
      <c r="ZJ601"/>
      <c r="ZK601"/>
      <c r="ZL601"/>
      <c r="ZM601"/>
      <c r="ZN601"/>
      <c r="ZO601"/>
      <c r="ZP601"/>
      <c r="ZQ601"/>
      <c r="ZR601"/>
      <c r="ZS601"/>
      <c r="ZT601"/>
      <c r="ZU601"/>
      <c r="ZV601"/>
      <c r="ZW601"/>
      <c r="ZX601"/>
    </row>
    <row r="602" spans="1:700" hidden="1">
      <c r="A602"/>
      <c r="B602" t="s">
        <v>288</v>
      </c>
      <c r="C602" t="s">
        <v>47</v>
      </c>
      <c r="D602" t="s">
        <v>47</v>
      </c>
      <c r="E602" s="14">
        <v>7640432</v>
      </c>
      <c r="F602" s="3" t="s">
        <v>411</v>
      </c>
      <c r="G602" s="3"/>
      <c r="H602" s="3">
        <v>86888.52</v>
      </c>
      <c r="I602" s="3"/>
      <c r="J602" s="3">
        <v>0</v>
      </c>
      <c r="K602" s="4"/>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c r="XH602"/>
      <c r="XI602"/>
      <c r="XJ602"/>
      <c r="XK602"/>
      <c r="XL602"/>
      <c r="XM602"/>
      <c r="XN602"/>
      <c r="XO602"/>
      <c r="XP602"/>
      <c r="XQ602"/>
      <c r="XR602"/>
      <c r="XS602"/>
      <c r="XT602"/>
      <c r="XU602"/>
      <c r="XV602"/>
      <c r="XW602"/>
      <c r="XX602"/>
      <c r="XY602"/>
      <c r="XZ602"/>
      <c r="YA602"/>
      <c r="YB602"/>
      <c r="YC602"/>
      <c r="YD602"/>
      <c r="YE602"/>
      <c r="YF602"/>
      <c r="YG602"/>
      <c r="YH602"/>
      <c r="YI602"/>
      <c r="YJ602"/>
      <c r="YK602"/>
      <c r="YL602"/>
      <c r="YM602"/>
      <c r="YN602"/>
      <c r="YO602"/>
      <c r="YP602"/>
      <c r="YQ602"/>
      <c r="YR602"/>
      <c r="YS602"/>
      <c r="YT602"/>
      <c r="YU602"/>
      <c r="YV602"/>
      <c r="YW602"/>
      <c r="YX602"/>
      <c r="YY602"/>
      <c r="YZ602"/>
      <c r="ZA602"/>
      <c r="ZB602"/>
      <c r="ZC602"/>
      <c r="ZD602"/>
      <c r="ZE602"/>
      <c r="ZF602"/>
      <c r="ZG602"/>
      <c r="ZH602"/>
      <c r="ZI602"/>
      <c r="ZJ602"/>
      <c r="ZK602"/>
      <c r="ZL602"/>
      <c r="ZM602"/>
      <c r="ZN602"/>
      <c r="ZO602"/>
      <c r="ZP602"/>
      <c r="ZQ602"/>
      <c r="ZR602"/>
      <c r="ZS602"/>
      <c r="ZT602"/>
      <c r="ZU602"/>
      <c r="ZV602"/>
      <c r="ZW602"/>
      <c r="ZX602"/>
    </row>
    <row r="603" spans="1:700" hidden="1">
      <c r="A603"/>
      <c r="B603" t="s">
        <v>288</v>
      </c>
      <c r="C603" t="s">
        <v>47</v>
      </c>
      <c r="D603" t="s">
        <v>47</v>
      </c>
      <c r="E603" s="14">
        <v>7640432</v>
      </c>
      <c r="F603" s="3" t="s">
        <v>411</v>
      </c>
      <c r="G603" s="3"/>
      <c r="H603" s="3">
        <v>0</v>
      </c>
      <c r="I603" s="3"/>
      <c r="J603" s="3">
        <v>16404.36</v>
      </c>
      <c r="K603" s="4"/>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c r="RZ603"/>
      <c r="SA603"/>
      <c r="SB603"/>
      <c r="SC603"/>
      <c r="SD603"/>
      <c r="SE603"/>
      <c r="SF603"/>
      <c r="SG603"/>
      <c r="SH603"/>
      <c r="SI603"/>
      <c r="SJ603"/>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c r="WH603"/>
      <c r="WI603"/>
      <c r="WJ603"/>
      <c r="WK603"/>
      <c r="WL603"/>
      <c r="WM603"/>
      <c r="WN603"/>
      <c r="WO603"/>
      <c r="WP603"/>
      <c r="WQ603"/>
      <c r="WR603"/>
      <c r="WS603"/>
      <c r="WT603"/>
      <c r="WU603"/>
      <c r="WV603"/>
      <c r="WW603"/>
      <c r="WX603"/>
      <c r="WY603"/>
      <c r="WZ603"/>
      <c r="XA603"/>
      <c r="XB603"/>
      <c r="XC603"/>
      <c r="XD603"/>
      <c r="XE603"/>
      <c r="XF603"/>
      <c r="XG603"/>
      <c r="XH603"/>
      <c r="XI603"/>
      <c r="XJ603"/>
      <c r="XK603"/>
      <c r="XL603"/>
      <c r="XM603"/>
      <c r="XN603"/>
      <c r="XO603"/>
      <c r="XP603"/>
      <c r="XQ603"/>
      <c r="XR603"/>
      <c r="XS603"/>
      <c r="XT603"/>
      <c r="XU603"/>
      <c r="XV603"/>
      <c r="XW603"/>
      <c r="XX603"/>
      <c r="XY603"/>
      <c r="XZ603"/>
      <c r="YA603"/>
      <c r="YB603"/>
      <c r="YC603"/>
      <c r="YD603"/>
      <c r="YE603"/>
      <c r="YF603"/>
      <c r="YG603"/>
      <c r="YH603"/>
      <c r="YI603"/>
      <c r="YJ603"/>
      <c r="YK603"/>
      <c r="YL603"/>
      <c r="YM603"/>
      <c r="YN603"/>
      <c r="YO603"/>
      <c r="YP603"/>
      <c r="YQ603"/>
      <c r="YR603"/>
      <c r="YS603"/>
      <c r="YT603"/>
      <c r="YU603"/>
      <c r="YV603"/>
      <c r="YW603"/>
      <c r="YX603"/>
      <c r="YY603"/>
      <c r="YZ603"/>
      <c r="ZA603"/>
      <c r="ZB603"/>
      <c r="ZC603"/>
      <c r="ZD603"/>
      <c r="ZE603"/>
      <c r="ZF603"/>
      <c r="ZG603"/>
      <c r="ZH603"/>
      <c r="ZI603"/>
      <c r="ZJ603"/>
      <c r="ZK603"/>
      <c r="ZL603"/>
      <c r="ZM603"/>
      <c r="ZN603"/>
      <c r="ZO603"/>
      <c r="ZP603"/>
      <c r="ZQ603"/>
      <c r="ZR603"/>
      <c r="ZS603"/>
      <c r="ZT603"/>
      <c r="ZU603"/>
      <c r="ZV603"/>
      <c r="ZW603"/>
      <c r="ZX603"/>
    </row>
    <row r="604" spans="1:700" hidden="1">
      <c r="A604"/>
      <c r="B604" t="s">
        <v>288</v>
      </c>
      <c r="C604" t="s">
        <v>47</v>
      </c>
      <c r="D604" t="s">
        <v>47</v>
      </c>
      <c r="E604" s="14">
        <v>7640433</v>
      </c>
      <c r="F604" s="3" t="s">
        <v>412</v>
      </c>
      <c r="G604" s="3"/>
      <c r="H604" s="3">
        <v>-529478.22</v>
      </c>
      <c r="I604" s="3"/>
      <c r="J604" s="3">
        <v>0</v>
      </c>
      <c r="K604" s="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c r="WH604"/>
      <c r="WI604"/>
      <c r="WJ604"/>
      <c r="WK604"/>
      <c r="WL604"/>
      <c r="WM604"/>
      <c r="WN604"/>
      <c r="WO604"/>
      <c r="WP604"/>
      <c r="WQ604"/>
      <c r="WR604"/>
      <c r="WS604"/>
      <c r="WT604"/>
      <c r="WU604"/>
      <c r="WV604"/>
      <c r="WW604"/>
      <c r="WX604"/>
      <c r="WY604"/>
      <c r="WZ604"/>
      <c r="XA604"/>
      <c r="XB604"/>
      <c r="XC604"/>
      <c r="XD604"/>
      <c r="XE604"/>
      <c r="XF604"/>
      <c r="XG604"/>
      <c r="XH604"/>
      <c r="XI604"/>
      <c r="XJ604"/>
      <c r="XK604"/>
      <c r="XL604"/>
      <c r="XM604"/>
      <c r="XN604"/>
      <c r="XO604"/>
      <c r="XP604"/>
      <c r="XQ604"/>
      <c r="XR604"/>
      <c r="XS604"/>
      <c r="XT604"/>
      <c r="XU604"/>
      <c r="XV604"/>
      <c r="XW604"/>
      <c r="XX604"/>
      <c r="XY604"/>
      <c r="XZ604"/>
      <c r="YA604"/>
      <c r="YB604"/>
      <c r="YC604"/>
      <c r="YD604"/>
      <c r="YE604"/>
      <c r="YF604"/>
      <c r="YG604"/>
      <c r="YH604"/>
      <c r="YI604"/>
      <c r="YJ604"/>
      <c r="YK604"/>
      <c r="YL604"/>
      <c r="YM604"/>
      <c r="YN604"/>
      <c r="YO604"/>
      <c r="YP604"/>
      <c r="YQ604"/>
      <c r="YR604"/>
      <c r="YS604"/>
      <c r="YT604"/>
      <c r="YU604"/>
      <c r="YV604"/>
      <c r="YW604"/>
      <c r="YX604"/>
      <c r="YY604"/>
      <c r="YZ604"/>
      <c r="ZA604"/>
      <c r="ZB604"/>
      <c r="ZC604"/>
      <c r="ZD604"/>
      <c r="ZE604"/>
      <c r="ZF604"/>
      <c r="ZG604"/>
      <c r="ZH604"/>
      <c r="ZI604"/>
      <c r="ZJ604"/>
      <c r="ZK604"/>
      <c r="ZL604"/>
      <c r="ZM604"/>
      <c r="ZN604"/>
      <c r="ZO604"/>
      <c r="ZP604"/>
      <c r="ZQ604"/>
      <c r="ZR604"/>
      <c r="ZS604"/>
      <c r="ZT604"/>
      <c r="ZU604"/>
      <c r="ZV604"/>
      <c r="ZW604"/>
      <c r="ZX604"/>
    </row>
    <row r="605" spans="1:700" hidden="1">
      <c r="A605"/>
      <c r="B605" t="s">
        <v>288</v>
      </c>
      <c r="C605" t="s">
        <v>47</v>
      </c>
      <c r="D605" t="s">
        <v>47</v>
      </c>
      <c r="E605" s="14">
        <v>7640433</v>
      </c>
      <c r="F605" s="3" t="s">
        <v>412</v>
      </c>
      <c r="G605" s="3"/>
      <c r="H605" s="3">
        <v>0</v>
      </c>
      <c r="I605" s="3"/>
      <c r="J605" s="3">
        <v>-412298.68</v>
      </c>
      <c r="K605" s="4"/>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c r="RI605"/>
      <c r="RJ605"/>
      <c r="RK605"/>
      <c r="RL605"/>
      <c r="RM605"/>
      <c r="RN605"/>
      <c r="RO605"/>
      <c r="RP605"/>
      <c r="RQ605"/>
      <c r="RR605"/>
      <c r="RS605"/>
      <c r="RT605"/>
      <c r="RU605"/>
      <c r="RV605"/>
      <c r="RW605"/>
      <c r="RX605"/>
      <c r="RY605"/>
      <c r="RZ605"/>
      <c r="SA605"/>
      <c r="SB605"/>
      <c r="SC605"/>
      <c r="SD605"/>
      <c r="SE605"/>
      <c r="SF605"/>
      <c r="SG605"/>
      <c r="SH605"/>
      <c r="SI605"/>
      <c r="SJ605"/>
      <c r="SK605"/>
      <c r="SL605"/>
      <c r="SM605"/>
      <c r="SN605"/>
      <c r="SO605"/>
      <c r="SP605"/>
      <c r="SQ605"/>
      <c r="SR605"/>
      <c r="SS605"/>
      <c r="ST605"/>
      <c r="SU605"/>
      <c r="SV605"/>
      <c r="SW605"/>
      <c r="SX605"/>
      <c r="SY605"/>
      <c r="SZ605"/>
      <c r="TA605"/>
      <c r="TB605"/>
      <c r="TC605"/>
      <c r="TD605"/>
      <c r="TE605"/>
      <c r="TF605"/>
      <c r="TG605"/>
      <c r="TH605"/>
      <c r="TI605"/>
      <c r="TJ605"/>
      <c r="TK605"/>
      <c r="TL605"/>
      <c r="TM605"/>
      <c r="TN605"/>
      <c r="TO605"/>
      <c r="TP605"/>
      <c r="TQ605"/>
      <c r="TR605"/>
      <c r="TS605"/>
      <c r="TT605"/>
      <c r="TU605"/>
      <c r="TV605"/>
      <c r="TW605"/>
      <c r="TX605"/>
      <c r="TY605"/>
      <c r="TZ605"/>
      <c r="UA605"/>
      <c r="UB605"/>
      <c r="UC605"/>
      <c r="UD605"/>
      <c r="UE605"/>
      <c r="UF605"/>
      <c r="UG605"/>
      <c r="UH605"/>
      <c r="UI605"/>
      <c r="UJ605"/>
      <c r="UK605"/>
      <c r="UL605"/>
      <c r="UM605"/>
      <c r="UN605"/>
      <c r="UO605"/>
      <c r="UP605"/>
      <c r="UQ605"/>
      <c r="UR605"/>
      <c r="US605"/>
      <c r="UT605"/>
      <c r="UU605"/>
      <c r="UV605"/>
      <c r="UW605"/>
      <c r="UX605"/>
      <c r="UY605"/>
      <c r="UZ605"/>
      <c r="VA605"/>
      <c r="VB605"/>
      <c r="VC605"/>
      <c r="VD605"/>
      <c r="VE605"/>
      <c r="VF605"/>
      <c r="VG605"/>
      <c r="VH605"/>
      <c r="VI605"/>
      <c r="VJ605"/>
      <c r="VK605"/>
      <c r="VL605"/>
      <c r="VM605"/>
      <c r="VN605"/>
      <c r="VO605"/>
      <c r="VP605"/>
      <c r="VQ605"/>
      <c r="VR605"/>
      <c r="VS605"/>
      <c r="VT605"/>
      <c r="VU605"/>
      <c r="VV605"/>
      <c r="VW605"/>
      <c r="VX605"/>
      <c r="VY605"/>
      <c r="VZ605"/>
      <c r="WA605"/>
      <c r="WB605"/>
      <c r="WC605"/>
      <c r="WD605"/>
      <c r="WE605"/>
      <c r="WF605"/>
      <c r="WG605"/>
      <c r="WH605"/>
      <c r="WI605"/>
      <c r="WJ605"/>
      <c r="WK605"/>
      <c r="WL605"/>
      <c r="WM605"/>
      <c r="WN605"/>
      <c r="WO605"/>
      <c r="WP605"/>
      <c r="WQ605"/>
      <c r="WR605"/>
      <c r="WS605"/>
      <c r="WT605"/>
      <c r="WU605"/>
      <c r="WV605"/>
      <c r="WW605"/>
      <c r="WX605"/>
      <c r="WY605"/>
      <c r="WZ605"/>
      <c r="XA605"/>
      <c r="XB605"/>
      <c r="XC605"/>
      <c r="XD605"/>
      <c r="XE605"/>
      <c r="XF605"/>
      <c r="XG605"/>
      <c r="XH605"/>
      <c r="XI605"/>
      <c r="XJ605"/>
      <c r="XK605"/>
      <c r="XL605"/>
      <c r="XM605"/>
      <c r="XN605"/>
      <c r="XO605"/>
      <c r="XP605"/>
      <c r="XQ605"/>
      <c r="XR605"/>
      <c r="XS605"/>
      <c r="XT605"/>
      <c r="XU605"/>
      <c r="XV605"/>
      <c r="XW605"/>
      <c r="XX605"/>
      <c r="XY605"/>
      <c r="XZ605"/>
      <c r="YA605"/>
      <c r="YB605"/>
      <c r="YC605"/>
      <c r="YD605"/>
      <c r="YE605"/>
      <c r="YF605"/>
      <c r="YG605"/>
      <c r="YH605"/>
      <c r="YI605"/>
      <c r="YJ605"/>
      <c r="YK605"/>
      <c r="YL605"/>
      <c r="YM605"/>
      <c r="YN605"/>
      <c r="YO605"/>
      <c r="YP605"/>
      <c r="YQ605"/>
      <c r="YR605"/>
      <c r="YS605"/>
      <c r="YT605"/>
      <c r="YU605"/>
      <c r="YV605"/>
      <c r="YW605"/>
      <c r="YX605"/>
      <c r="YY605"/>
      <c r="YZ605"/>
      <c r="ZA605"/>
      <c r="ZB605"/>
      <c r="ZC605"/>
      <c r="ZD605"/>
      <c r="ZE605"/>
      <c r="ZF605"/>
      <c r="ZG605"/>
      <c r="ZH605"/>
      <c r="ZI605"/>
      <c r="ZJ605"/>
      <c r="ZK605"/>
      <c r="ZL605"/>
      <c r="ZM605"/>
      <c r="ZN605"/>
      <c r="ZO605"/>
      <c r="ZP605"/>
      <c r="ZQ605"/>
      <c r="ZR605"/>
      <c r="ZS605"/>
      <c r="ZT605"/>
      <c r="ZU605"/>
      <c r="ZV605"/>
      <c r="ZW605"/>
      <c r="ZX605"/>
    </row>
    <row r="606" spans="1:700" hidden="1">
      <c r="A606"/>
      <c r="B606" t="s">
        <v>288</v>
      </c>
      <c r="C606" t="s">
        <v>47</v>
      </c>
      <c r="D606" t="s">
        <v>47</v>
      </c>
      <c r="E606" s="14">
        <v>7640438</v>
      </c>
      <c r="F606" s="3" t="s">
        <v>413</v>
      </c>
      <c r="G606" s="3"/>
      <c r="H606" s="3">
        <v>326493.06</v>
      </c>
      <c r="I606" s="3"/>
      <c r="J606" s="3">
        <v>0</v>
      </c>
      <c r="K606" s="4"/>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c r="WH606"/>
      <c r="WI606"/>
      <c r="WJ606"/>
      <c r="WK606"/>
      <c r="WL606"/>
      <c r="WM606"/>
      <c r="WN606"/>
      <c r="WO606"/>
      <c r="WP606"/>
      <c r="WQ606"/>
      <c r="WR606"/>
      <c r="WS606"/>
      <c r="WT606"/>
      <c r="WU606"/>
      <c r="WV606"/>
      <c r="WW606"/>
      <c r="WX606"/>
      <c r="WY606"/>
      <c r="WZ606"/>
      <c r="XA606"/>
      <c r="XB606"/>
      <c r="XC606"/>
      <c r="XD606"/>
      <c r="XE606"/>
      <c r="XF606"/>
      <c r="XG606"/>
      <c r="XH606"/>
      <c r="XI606"/>
      <c r="XJ606"/>
      <c r="XK606"/>
      <c r="XL606"/>
      <c r="XM606"/>
      <c r="XN606"/>
      <c r="XO606"/>
      <c r="XP606"/>
      <c r="XQ606"/>
      <c r="XR606"/>
      <c r="XS606"/>
      <c r="XT606"/>
      <c r="XU606"/>
      <c r="XV606"/>
      <c r="XW606"/>
      <c r="XX606"/>
      <c r="XY606"/>
      <c r="XZ606"/>
      <c r="YA606"/>
      <c r="YB606"/>
      <c r="YC606"/>
      <c r="YD606"/>
      <c r="YE606"/>
      <c r="YF606"/>
      <c r="YG606"/>
      <c r="YH606"/>
      <c r="YI606"/>
      <c r="YJ606"/>
      <c r="YK606"/>
      <c r="YL606"/>
      <c r="YM606"/>
      <c r="YN606"/>
      <c r="YO606"/>
      <c r="YP606"/>
      <c r="YQ606"/>
      <c r="YR606"/>
      <c r="YS606"/>
      <c r="YT606"/>
      <c r="YU606"/>
      <c r="YV606"/>
      <c r="YW606"/>
      <c r="YX606"/>
      <c r="YY606"/>
      <c r="YZ606"/>
      <c r="ZA606"/>
      <c r="ZB606"/>
      <c r="ZC606"/>
      <c r="ZD606"/>
      <c r="ZE606"/>
      <c r="ZF606"/>
      <c r="ZG606"/>
      <c r="ZH606"/>
      <c r="ZI606"/>
      <c r="ZJ606"/>
      <c r="ZK606"/>
      <c r="ZL606"/>
      <c r="ZM606"/>
      <c r="ZN606"/>
      <c r="ZO606"/>
      <c r="ZP606"/>
      <c r="ZQ606"/>
      <c r="ZR606"/>
      <c r="ZS606"/>
      <c r="ZT606"/>
      <c r="ZU606"/>
      <c r="ZV606"/>
      <c r="ZW606"/>
      <c r="ZX606"/>
    </row>
    <row r="607" spans="1:700" hidden="1">
      <c r="A607"/>
      <c r="B607" t="s">
        <v>288</v>
      </c>
      <c r="C607" t="s">
        <v>47</v>
      </c>
      <c r="D607" t="s">
        <v>47</v>
      </c>
      <c r="E607" s="14">
        <v>7640438</v>
      </c>
      <c r="F607" s="3" t="s">
        <v>413</v>
      </c>
      <c r="G607" s="3"/>
      <c r="H607" s="3">
        <v>0</v>
      </c>
      <c r="I607" s="3"/>
      <c r="J607" s="3">
        <v>254908.96</v>
      </c>
      <c r="K607" s="4"/>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c r="WH607"/>
      <c r="WI607"/>
      <c r="WJ607"/>
      <c r="WK607"/>
      <c r="WL607"/>
      <c r="WM607"/>
      <c r="WN607"/>
      <c r="WO607"/>
      <c r="WP607"/>
      <c r="WQ607"/>
      <c r="WR607"/>
      <c r="WS607"/>
      <c r="WT607"/>
      <c r="WU607"/>
      <c r="WV607"/>
      <c r="WW607"/>
      <c r="WX607"/>
      <c r="WY607"/>
      <c r="WZ607"/>
      <c r="XA607"/>
      <c r="XB607"/>
      <c r="XC607"/>
      <c r="XD607"/>
      <c r="XE607"/>
      <c r="XF607"/>
      <c r="XG607"/>
      <c r="XH607"/>
      <c r="XI607"/>
      <c r="XJ607"/>
      <c r="XK607"/>
      <c r="XL607"/>
      <c r="XM607"/>
      <c r="XN607"/>
      <c r="XO607"/>
      <c r="XP607"/>
      <c r="XQ607"/>
      <c r="XR607"/>
      <c r="XS607"/>
      <c r="XT607"/>
      <c r="XU607"/>
      <c r="XV607"/>
      <c r="XW607"/>
      <c r="XX607"/>
      <c r="XY607"/>
      <c r="XZ607"/>
      <c r="YA607"/>
      <c r="YB607"/>
      <c r="YC607"/>
      <c r="YD607"/>
      <c r="YE607"/>
      <c r="YF607"/>
      <c r="YG607"/>
      <c r="YH607"/>
      <c r="YI607"/>
      <c r="YJ607"/>
      <c r="YK607"/>
      <c r="YL607"/>
      <c r="YM607"/>
      <c r="YN607"/>
      <c r="YO607"/>
      <c r="YP607"/>
      <c r="YQ607"/>
      <c r="YR607"/>
      <c r="YS607"/>
      <c r="YT607"/>
      <c r="YU607"/>
      <c r="YV607"/>
      <c r="YW607"/>
      <c r="YX607"/>
      <c r="YY607"/>
      <c r="YZ607"/>
      <c r="ZA607"/>
      <c r="ZB607"/>
      <c r="ZC607"/>
      <c r="ZD607"/>
      <c r="ZE607"/>
      <c r="ZF607"/>
      <c r="ZG607"/>
      <c r="ZH607"/>
      <c r="ZI607"/>
      <c r="ZJ607"/>
      <c r="ZK607"/>
      <c r="ZL607"/>
      <c r="ZM607"/>
      <c r="ZN607"/>
      <c r="ZO607"/>
      <c r="ZP607"/>
      <c r="ZQ607"/>
      <c r="ZR607"/>
      <c r="ZS607"/>
      <c r="ZT607"/>
      <c r="ZU607"/>
      <c r="ZV607"/>
      <c r="ZW607"/>
      <c r="ZX607"/>
    </row>
    <row r="608" spans="1:700" hidden="1">
      <c r="A608"/>
      <c r="B608" t="s">
        <v>288</v>
      </c>
      <c r="C608" t="s">
        <v>47</v>
      </c>
      <c r="D608" t="s">
        <v>47</v>
      </c>
      <c r="E608" s="14">
        <v>7640439</v>
      </c>
      <c r="F608" s="3" t="s">
        <v>414</v>
      </c>
      <c r="G608" s="3"/>
      <c r="H608" s="3">
        <v>97545.52</v>
      </c>
      <c r="I608" s="3"/>
      <c r="J608" s="3">
        <v>0</v>
      </c>
      <c r="K608" s="4"/>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c r="WH608"/>
      <c r="WI608"/>
      <c r="WJ608"/>
      <c r="WK608"/>
      <c r="WL608"/>
      <c r="WM608"/>
      <c r="WN608"/>
      <c r="WO608"/>
      <c r="WP608"/>
      <c r="WQ608"/>
      <c r="WR608"/>
      <c r="WS608"/>
      <c r="WT608"/>
      <c r="WU608"/>
      <c r="WV608"/>
      <c r="WW608"/>
      <c r="WX608"/>
      <c r="WY608"/>
      <c r="WZ608"/>
      <c r="XA608"/>
      <c r="XB608"/>
      <c r="XC608"/>
      <c r="XD608"/>
      <c r="XE608"/>
      <c r="XF608"/>
      <c r="XG608"/>
      <c r="XH608"/>
      <c r="XI608"/>
      <c r="XJ608"/>
      <c r="XK608"/>
      <c r="XL608"/>
      <c r="XM608"/>
      <c r="XN608"/>
      <c r="XO608"/>
      <c r="XP608"/>
      <c r="XQ608"/>
      <c r="XR608"/>
      <c r="XS608"/>
      <c r="XT608"/>
      <c r="XU608"/>
      <c r="XV608"/>
      <c r="XW608"/>
      <c r="XX608"/>
      <c r="XY608"/>
      <c r="XZ608"/>
      <c r="YA608"/>
      <c r="YB608"/>
      <c r="YC608"/>
      <c r="YD608"/>
      <c r="YE608"/>
      <c r="YF608"/>
      <c r="YG608"/>
      <c r="YH608"/>
      <c r="YI608"/>
      <c r="YJ608"/>
      <c r="YK608"/>
      <c r="YL608"/>
      <c r="YM608"/>
      <c r="YN608"/>
      <c r="YO608"/>
      <c r="YP608"/>
      <c r="YQ608"/>
      <c r="YR608"/>
      <c r="YS608"/>
      <c r="YT608"/>
      <c r="YU608"/>
      <c r="YV608"/>
      <c r="YW608"/>
      <c r="YX608"/>
      <c r="YY608"/>
      <c r="YZ608"/>
      <c r="ZA608"/>
      <c r="ZB608"/>
      <c r="ZC608"/>
      <c r="ZD608"/>
      <c r="ZE608"/>
      <c r="ZF608"/>
      <c r="ZG608"/>
      <c r="ZH608"/>
      <c r="ZI608"/>
      <c r="ZJ608"/>
      <c r="ZK608"/>
      <c r="ZL608"/>
      <c r="ZM608"/>
      <c r="ZN608"/>
      <c r="ZO608"/>
      <c r="ZP608"/>
      <c r="ZQ608"/>
      <c r="ZR608"/>
      <c r="ZS608"/>
      <c r="ZT608"/>
      <c r="ZU608"/>
      <c r="ZV608"/>
      <c r="ZW608"/>
      <c r="ZX608"/>
    </row>
    <row r="609" spans="1:700" hidden="1">
      <c r="A609"/>
      <c r="B609" t="s">
        <v>288</v>
      </c>
      <c r="C609" t="s">
        <v>47</v>
      </c>
      <c r="D609" t="s">
        <v>47</v>
      </c>
      <c r="E609" s="14">
        <v>7640439</v>
      </c>
      <c r="F609" s="3" t="s">
        <v>414</v>
      </c>
      <c r="G609" s="3"/>
      <c r="H609" s="3">
        <v>0</v>
      </c>
      <c r="I609" s="3"/>
      <c r="J609" s="3">
        <v>181585</v>
      </c>
      <c r="K609" s="4"/>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c r="WH609"/>
      <c r="WI609"/>
      <c r="WJ609"/>
      <c r="WK609"/>
      <c r="WL609"/>
      <c r="WM609"/>
      <c r="WN609"/>
      <c r="WO609"/>
      <c r="WP609"/>
      <c r="WQ609"/>
      <c r="WR609"/>
      <c r="WS609"/>
      <c r="WT609"/>
      <c r="WU609"/>
      <c r="WV609"/>
      <c r="WW609"/>
      <c r="WX609"/>
      <c r="WY609"/>
      <c r="WZ609"/>
      <c r="XA609"/>
      <c r="XB609"/>
      <c r="XC609"/>
      <c r="XD609"/>
      <c r="XE609"/>
      <c r="XF609"/>
      <c r="XG609"/>
      <c r="XH609"/>
      <c r="XI609"/>
      <c r="XJ609"/>
      <c r="XK609"/>
      <c r="XL609"/>
      <c r="XM609"/>
      <c r="XN609"/>
      <c r="XO609"/>
      <c r="XP609"/>
      <c r="XQ609"/>
      <c r="XR609"/>
      <c r="XS609"/>
      <c r="XT609"/>
      <c r="XU609"/>
      <c r="XV609"/>
      <c r="XW609"/>
      <c r="XX609"/>
      <c r="XY609"/>
      <c r="XZ609"/>
      <c r="YA609"/>
      <c r="YB609"/>
      <c r="YC609"/>
      <c r="YD609"/>
      <c r="YE609"/>
      <c r="YF609"/>
      <c r="YG609"/>
      <c r="YH609"/>
      <c r="YI609"/>
      <c r="YJ609"/>
      <c r="YK609"/>
      <c r="YL609"/>
      <c r="YM609"/>
      <c r="YN609"/>
      <c r="YO609"/>
      <c r="YP609"/>
      <c r="YQ609"/>
      <c r="YR609"/>
      <c r="YS609"/>
      <c r="YT609"/>
      <c r="YU609"/>
      <c r="YV609"/>
      <c r="YW609"/>
      <c r="YX609"/>
      <c r="YY609"/>
      <c r="YZ609"/>
      <c r="ZA609"/>
      <c r="ZB609"/>
      <c r="ZC609"/>
      <c r="ZD609"/>
      <c r="ZE609"/>
      <c r="ZF609"/>
      <c r="ZG609"/>
      <c r="ZH609"/>
      <c r="ZI609"/>
      <c r="ZJ609"/>
      <c r="ZK609"/>
      <c r="ZL609"/>
      <c r="ZM609"/>
      <c r="ZN609"/>
      <c r="ZO609"/>
      <c r="ZP609"/>
      <c r="ZQ609"/>
      <c r="ZR609"/>
      <c r="ZS609"/>
      <c r="ZT609"/>
      <c r="ZU609"/>
      <c r="ZV609"/>
      <c r="ZW609"/>
      <c r="ZX609"/>
    </row>
    <row r="610" spans="1:700" hidden="1">
      <c r="A610"/>
      <c r="B610" t="s">
        <v>288</v>
      </c>
      <c r="C610" t="s">
        <v>47</v>
      </c>
      <c r="D610" t="s">
        <v>47</v>
      </c>
      <c r="E610" s="14">
        <v>7640440</v>
      </c>
      <c r="F610" s="3" t="s">
        <v>415</v>
      </c>
      <c r="G610" s="3"/>
      <c r="H610" s="3">
        <v>93000</v>
      </c>
      <c r="I610" s="3"/>
      <c r="J610" s="3">
        <v>0</v>
      </c>
      <c r="K610" s="4"/>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c r="RO610"/>
      <c r="RP610"/>
      <c r="RQ610"/>
      <c r="RR610"/>
      <c r="RS610"/>
      <c r="RT610"/>
      <c r="RU610"/>
      <c r="RV610"/>
      <c r="RW610"/>
      <c r="RX610"/>
      <c r="RY610"/>
      <c r="RZ610"/>
      <c r="SA610"/>
      <c r="SB610"/>
      <c r="SC610"/>
      <c r="SD610"/>
      <c r="SE610"/>
      <c r="SF610"/>
      <c r="SG610"/>
      <c r="SH610"/>
      <c r="SI610"/>
      <c r="SJ610"/>
      <c r="SK610"/>
      <c r="SL610"/>
      <c r="SM610"/>
      <c r="SN610"/>
      <c r="SO610"/>
      <c r="SP610"/>
      <c r="SQ610"/>
      <c r="SR610"/>
      <c r="SS610"/>
      <c r="ST610"/>
      <c r="SU610"/>
      <c r="SV610"/>
      <c r="SW610"/>
      <c r="SX610"/>
      <c r="SY610"/>
      <c r="SZ610"/>
      <c r="TA610"/>
      <c r="TB610"/>
      <c r="TC610"/>
      <c r="TD610"/>
      <c r="TE610"/>
      <c r="TF610"/>
      <c r="TG610"/>
      <c r="TH610"/>
      <c r="TI610"/>
      <c r="TJ610"/>
      <c r="TK610"/>
      <c r="TL610"/>
      <c r="TM610"/>
      <c r="TN610"/>
      <c r="TO610"/>
      <c r="TP610"/>
      <c r="TQ610"/>
      <c r="TR610"/>
      <c r="TS610"/>
      <c r="TT610"/>
      <c r="TU610"/>
      <c r="TV610"/>
      <c r="TW610"/>
      <c r="TX610"/>
      <c r="TY610"/>
      <c r="TZ610"/>
      <c r="UA610"/>
      <c r="UB610"/>
      <c r="UC610"/>
      <c r="UD610"/>
      <c r="UE610"/>
      <c r="UF610"/>
      <c r="UG610"/>
      <c r="UH610"/>
      <c r="UI610"/>
      <c r="UJ610"/>
      <c r="UK610"/>
      <c r="UL610"/>
      <c r="UM610"/>
      <c r="UN610"/>
      <c r="UO610"/>
      <c r="UP610"/>
      <c r="UQ610"/>
      <c r="UR610"/>
      <c r="US610"/>
      <c r="UT610"/>
      <c r="UU610"/>
      <c r="UV610"/>
      <c r="UW610"/>
      <c r="UX610"/>
      <c r="UY610"/>
      <c r="UZ610"/>
      <c r="VA610"/>
      <c r="VB610"/>
      <c r="VC610"/>
      <c r="VD610"/>
      <c r="VE610"/>
      <c r="VF610"/>
      <c r="VG610"/>
      <c r="VH610"/>
      <c r="VI610"/>
      <c r="VJ610"/>
      <c r="VK610"/>
      <c r="VL610"/>
      <c r="VM610"/>
      <c r="VN610"/>
      <c r="VO610"/>
      <c r="VP610"/>
      <c r="VQ610"/>
      <c r="VR610"/>
      <c r="VS610"/>
      <c r="VT610"/>
      <c r="VU610"/>
      <c r="VV610"/>
      <c r="VW610"/>
      <c r="VX610"/>
      <c r="VY610"/>
      <c r="VZ610"/>
      <c r="WA610"/>
      <c r="WB610"/>
      <c r="WC610"/>
      <c r="WD610"/>
      <c r="WE610"/>
      <c r="WF610"/>
      <c r="WG610"/>
      <c r="WH610"/>
      <c r="WI610"/>
      <c r="WJ610"/>
      <c r="WK610"/>
      <c r="WL610"/>
      <c r="WM610"/>
      <c r="WN610"/>
      <c r="WO610"/>
      <c r="WP610"/>
      <c r="WQ610"/>
      <c r="WR610"/>
      <c r="WS610"/>
      <c r="WT610"/>
      <c r="WU610"/>
      <c r="WV610"/>
      <c r="WW610"/>
      <c r="WX610"/>
      <c r="WY610"/>
      <c r="WZ610"/>
      <c r="XA610"/>
      <c r="XB610"/>
      <c r="XC610"/>
      <c r="XD610"/>
      <c r="XE610"/>
      <c r="XF610"/>
      <c r="XG610"/>
      <c r="XH610"/>
      <c r="XI610"/>
      <c r="XJ610"/>
      <c r="XK610"/>
      <c r="XL610"/>
      <c r="XM610"/>
      <c r="XN610"/>
      <c r="XO610"/>
      <c r="XP610"/>
      <c r="XQ610"/>
      <c r="XR610"/>
      <c r="XS610"/>
      <c r="XT610"/>
      <c r="XU610"/>
      <c r="XV610"/>
      <c r="XW610"/>
      <c r="XX610"/>
      <c r="XY610"/>
      <c r="XZ610"/>
      <c r="YA610"/>
      <c r="YB610"/>
      <c r="YC610"/>
      <c r="YD610"/>
      <c r="YE610"/>
      <c r="YF610"/>
      <c r="YG610"/>
      <c r="YH610"/>
      <c r="YI610"/>
      <c r="YJ610"/>
      <c r="YK610"/>
      <c r="YL610"/>
      <c r="YM610"/>
      <c r="YN610"/>
      <c r="YO610"/>
      <c r="YP610"/>
      <c r="YQ610"/>
      <c r="YR610"/>
      <c r="YS610"/>
      <c r="YT610"/>
      <c r="YU610"/>
      <c r="YV610"/>
      <c r="YW610"/>
      <c r="YX610"/>
      <c r="YY610"/>
      <c r="YZ610"/>
      <c r="ZA610"/>
      <c r="ZB610"/>
      <c r="ZC610"/>
      <c r="ZD610"/>
      <c r="ZE610"/>
      <c r="ZF610"/>
      <c r="ZG610"/>
      <c r="ZH610"/>
      <c r="ZI610"/>
      <c r="ZJ610"/>
      <c r="ZK610"/>
      <c r="ZL610"/>
      <c r="ZM610"/>
      <c r="ZN610"/>
      <c r="ZO610"/>
      <c r="ZP610"/>
      <c r="ZQ610"/>
      <c r="ZR610"/>
      <c r="ZS610"/>
      <c r="ZT610"/>
      <c r="ZU610"/>
      <c r="ZV610"/>
      <c r="ZW610"/>
      <c r="ZX610"/>
    </row>
    <row r="611" spans="1:700" hidden="1">
      <c r="A611"/>
      <c r="B611" t="s">
        <v>288</v>
      </c>
      <c r="C611" t="s">
        <v>47</v>
      </c>
      <c r="D611" t="s">
        <v>47</v>
      </c>
      <c r="E611" s="14">
        <v>7640440</v>
      </c>
      <c r="F611" s="3" t="s">
        <v>415</v>
      </c>
      <c r="G611" s="3"/>
      <c r="H611" s="3">
        <v>0</v>
      </c>
      <c r="I611" s="3"/>
      <c r="J611" s="3">
        <v>112500</v>
      </c>
      <c r="K611" s="4"/>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c r="WH611"/>
      <c r="WI611"/>
      <c r="WJ611"/>
      <c r="WK611"/>
      <c r="WL611"/>
      <c r="WM611"/>
      <c r="WN611"/>
      <c r="WO611"/>
      <c r="WP611"/>
      <c r="WQ611"/>
      <c r="WR611"/>
      <c r="WS611"/>
      <c r="WT611"/>
      <c r="WU611"/>
      <c r="WV611"/>
      <c r="WW611"/>
      <c r="WX611"/>
      <c r="WY611"/>
      <c r="WZ611"/>
      <c r="XA611"/>
      <c r="XB611"/>
      <c r="XC611"/>
      <c r="XD611"/>
      <c r="XE611"/>
      <c r="XF611"/>
      <c r="XG611"/>
      <c r="XH611"/>
      <c r="XI611"/>
      <c r="XJ611"/>
      <c r="XK611"/>
      <c r="XL611"/>
      <c r="XM611"/>
      <c r="XN611"/>
      <c r="XO611"/>
      <c r="XP611"/>
      <c r="XQ611"/>
      <c r="XR611"/>
      <c r="XS611"/>
      <c r="XT611"/>
      <c r="XU611"/>
      <c r="XV611"/>
      <c r="XW611"/>
      <c r="XX611"/>
      <c r="XY611"/>
      <c r="XZ611"/>
      <c r="YA611"/>
      <c r="YB611"/>
      <c r="YC611"/>
      <c r="YD611"/>
      <c r="YE611"/>
      <c r="YF611"/>
      <c r="YG611"/>
      <c r="YH611"/>
      <c r="YI611"/>
      <c r="YJ611"/>
      <c r="YK611"/>
      <c r="YL611"/>
      <c r="YM611"/>
      <c r="YN611"/>
      <c r="YO611"/>
      <c r="YP611"/>
      <c r="YQ611"/>
      <c r="YR611"/>
      <c r="YS611"/>
      <c r="YT611"/>
      <c r="YU611"/>
      <c r="YV611"/>
      <c r="YW611"/>
      <c r="YX611"/>
      <c r="YY611"/>
      <c r="YZ611"/>
      <c r="ZA611"/>
      <c r="ZB611"/>
      <c r="ZC611"/>
      <c r="ZD611"/>
      <c r="ZE611"/>
      <c r="ZF611"/>
      <c r="ZG611"/>
      <c r="ZH611"/>
      <c r="ZI611"/>
      <c r="ZJ611"/>
      <c r="ZK611"/>
      <c r="ZL611"/>
      <c r="ZM611"/>
      <c r="ZN611"/>
      <c r="ZO611"/>
      <c r="ZP611"/>
      <c r="ZQ611"/>
      <c r="ZR611"/>
      <c r="ZS611"/>
      <c r="ZT611"/>
      <c r="ZU611"/>
      <c r="ZV611"/>
      <c r="ZW611"/>
      <c r="ZX611"/>
    </row>
    <row r="612" spans="1:700" hidden="1">
      <c r="A612"/>
      <c r="B612" t="s">
        <v>288</v>
      </c>
      <c r="C612" t="s">
        <v>47</v>
      </c>
      <c r="D612" t="s">
        <v>47</v>
      </c>
      <c r="E612" s="14">
        <v>7640441</v>
      </c>
      <c r="F612" s="3" t="s">
        <v>416</v>
      </c>
      <c r="G612" s="3"/>
      <c r="H612" s="3">
        <v>5408</v>
      </c>
      <c r="I612" s="3"/>
      <c r="J612" s="3">
        <v>0</v>
      </c>
      <c r="K612" s="4"/>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c r="RO612"/>
      <c r="RP612"/>
      <c r="RQ612"/>
      <c r="RR612"/>
      <c r="RS612"/>
      <c r="RT612"/>
      <c r="RU612"/>
      <c r="RV612"/>
      <c r="RW612"/>
      <c r="RX612"/>
      <c r="RY612"/>
      <c r="RZ612"/>
      <c r="SA612"/>
      <c r="SB612"/>
      <c r="SC612"/>
      <c r="SD612"/>
      <c r="SE612"/>
      <c r="SF612"/>
      <c r="SG612"/>
      <c r="SH612"/>
      <c r="SI612"/>
      <c r="SJ612"/>
      <c r="SK612"/>
      <c r="SL612"/>
      <c r="SM612"/>
      <c r="SN612"/>
      <c r="SO612"/>
      <c r="SP612"/>
      <c r="SQ612"/>
      <c r="SR612"/>
      <c r="SS612"/>
      <c r="ST612"/>
      <c r="SU612"/>
      <c r="SV612"/>
      <c r="SW612"/>
      <c r="SX612"/>
      <c r="SY612"/>
      <c r="SZ612"/>
      <c r="TA612"/>
      <c r="TB612"/>
      <c r="TC612"/>
      <c r="TD612"/>
      <c r="TE612"/>
      <c r="TF612"/>
      <c r="TG612"/>
      <c r="TH612"/>
      <c r="TI612"/>
      <c r="TJ612"/>
      <c r="TK612"/>
      <c r="TL612"/>
      <c r="TM612"/>
      <c r="TN612"/>
      <c r="TO612"/>
      <c r="TP612"/>
      <c r="TQ612"/>
      <c r="TR612"/>
      <c r="TS612"/>
      <c r="TT612"/>
      <c r="TU612"/>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c r="VH612"/>
      <c r="VI612"/>
      <c r="VJ612"/>
      <c r="VK612"/>
      <c r="VL612"/>
      <c r="VM612"/>
      <c r="VN612"/>
      <c r="VO612"/>
      <c r="VP612"/>
      <c r="VQ612"/>
      <c r="VR612"/>
      <c r="VS612"/>
      <c r="VT612"/>
      <c r="VU612"/>
      <c r="VV612"/>
      <c r="VW612"/>
      <c r="VX612"/>
      <c r="VY612"/>
      <c r="VZ612"/>
      <c r="WA612"/>
      <c r="WB612"/>
      <c r="WC612"/>
      <c r="WD612"/>
      <c r="WE612"/>
      <c r="WF612"/>
      <c r="WG612"/>
      <c r="WH612"/>
      <c r="WI612"/>
      <c r="WJ612"/>
      <c r="WK612"/>
      <c r="WL612"/>
      <c r="WM612"/>
      <c r="WN612"/>
      <c r="WO612"/>
      <c r="WP612"/>
      <c r="WQ612"/>
      <c r="WR612"/>
      <c r="WS612"/>
      <c r="WT612"/>
      <c r="WU612"/>
      <c r="WV612"/>
      <c r="WW612"/>
      <c r="WX612"/>
      <c r="WY612"/>
      <c r="WZ612"/>
      <c r="XA612"/>
      <c r="XB612"/>
      <c r="XC612"/>
      <c r="XD612"/>
      <c r="XE612"/>
      <c r="XF612"/>
      <c r="XG612"/>
      <c r="XH612"/>
      <c r="XI612"/>
      <c r="XJ612"/>
      <c r="XK612"/>
      <c r="XL612"/>
      <c r="XM612"/>
      <c r="XN612"/>
      <c r="XO612"/>
      <c r="XP612"/>
      <c r="XQ612"/>
      <c r="XR612"/>
      <c r="XS612"/>
      <c r="XT612"/>
      <c r="XU612"/>
      <c r="XV612"/>
      <c r="XW612"/>
      <c r="XX612"/>
      <c r="XY612"/>
      <c r="XZ612"/>
      <c r="YA612"/>
      <c r="YB612"/>
      <c r="YC612"/>
      <c r="YD612"/>
      <c r="YE612"/>
      <c r="YF612"/>
      <c r="YG612"/>
      <c r="YH612"/>
      <c r="YI612"/>
      <c r="YJ612"/>
      <c r="YK612"/>
      <c r="YL612"/>
      <c r="YM612"/>
      <c r="YN612"/>
      <c r="YO612"/>
      <c r="YP612"/>
      <c r="YQ612"/>
      <c r="YR612"/>
      <c r="YS612"/>
      <c r="YT612"/>
      <c r="YU612"/>
      <c r="YV612"/>
      <c r="YW612"/>
      <c r="YX612"/>
      <c r="YY612"/>
      <c r="YZ612"/>
      <c r="ZA612"/>
      <c r="ZB612"/>
      <c r="ZC612"/>
      <c r="ZD612"/>
      <c r="ZE612"/>
      <c r="ZF612"/>
      <c r="ZG612"/>
      <c r="ZH612"/>
      <c r="ZI612"/>
      <c r="ZJ612"/>
      <c r="ZK612"/>
      <c r="ZL612"/>
      <c r="ZM612"/>
      <c r="ZN612"/>
      <c r="ZO612"/>
      <c r="ZP612"/>
      <c r="ZQ612"/>
      <c r="ZR612"/>
      <c r="ZS612"/>
      <c r="ZT612"/>
      <c r="ZU612"/>
      <c r="ZV612"/>
      <c r="ZW612"/>
      <c r="ZX612"/>
    </row>
    <row r="613" spans="1:700" hidden="1">
      <c r="A613"/>
      <c r="B613" t="s">
        <v>288</v>
      </c>
      <c r="C613" t="s">
        <v>47</v>
      </c>
      <c r="D613" t="s">
        <v>47</v>
      </c>
      <c r="E613" s="14">
        <v>7640441</v>
      </c>
      <c r="F613" s="3" t="s">
        <v>416</v>
      </c>
      <c r="G613" s="3"/>
      <c r="H613" s="3">
        <v>0</v>
      </c>
      <c r="I613" s="3"/>
      <c r="J613" s="3">
        <v>5408</v>
      </c>
      <c r="K613" s="4"/>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c r="RO613"/>
      <c r="RP613"/>
      <c r="RQ613"/>
      <c r="RR613"/>
      <c r="RS613"/>
      <c r="RT613"/>
      <c r="RU613"/>
      <c r="RV613"/>
      <c r="RW613"/>
      <c r="RX613"/>
      <c r="RY613"/>
      <c r="RZ613"/>
      <c r="SA613"/>
      <c r="SB613"/>
      <c r="SC613"/>
      <c r="SD613"/>
      <c r="SE613"/>
      <c r="SF613"/>
      <c r="SG613"/>
      <c r="SH613"/>
      <c r="SI613"/>
      <c r="SJ613"/>
      <c r="SK613"/>
      <c r="SL613"/>
      <c r="SM613"/>
      <c r="SN613"/>
      <c r="SO613"/>
      <c r="SP613"/>
      <c r="SQ613"/>
      <c r="SR613"/>
      <c r="SS613"/>
      <c r="ST613"/>
      <c r="SU613"/>
      <c r="SV613"/>
      <c r="SW613"/>
      <c r="SX613"/>
      <c r="SY613"/>
      <c r="SZ613"/>
      <c r="TA613"/>
      <c r="TB613"/>
      <c r="TC613"/>
      <c r="TD613"/>
      <c r="TE613"/>
      <c r="TF613"/>
      <c r="TG613"/>
      <c r="TH613"/>
      <c r="TI613"/>
      <c r="TJ613"/>
      <c r="TK613"/>
      <c r="TL613"/>
      <c r="TM613"/>
      <c r="TN613"/>
      <c r="TO613"/>
      <c r="TP613"/>
      <c r="TQ613"/>
      <c r="TR613"/>
      <c r="TS613"/>
      <c r="TT613"/>
      <c r="TU613"/>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c r="VH613"/>
      <c r="VI613"/>
      <c r="VJ613"/>
      <c r="VK613"/>
      <c r="VL613"/>
      <c r="VM613"/>
      <c r="VN613"/>
      <c r="VO613"/>
      <c r="VP613"/>
      <c r="VQ613"/>
      <c r="VR613"/>
      <c r="VS613"/>
      <c r="VT613"/>
      <c r="VU613"/>
      <c r="VV613"/>
      <c r="VW613"/>
      <c r="VX613"/>
      <c r="VY613"/>
      <c r="VZ613"/>
      <c r="WA613"/>
      <c r="WB613"/>
      <c r="WC613"/>
      <c r="WD613"/>
      <c r="WE613"/>
      <c r="WF613"/>
      <c r="WG613"/>
      <c r="WH613"/>
      <c r="WI613"/>
      <c r="WJ613"/>
      <c r="WK613"/>
      <c r="WL613"/>
      <c r="WM613"/>
      <c r="WN613"/>
      <c r="WO613"/>
      <c r="WP613"/>
      <c r="WQ613"/>
      <c r="WR613"/>
      <c r="WS613"/>
      <c r="WT613"/>
      <c r="WU613"/>
      <c r="WV613"/>
      <c r="WW613"/>
      <c r="WX613"/>
      <c r="WY613"/>
      <c r="WZ613"/>
      <c r="XA613"/>
      <c r="XB613"/>
      <c r="XC613"/>
      <c r="XD613"/>
      <c r="XE613"/>
      <c r="XF613"/>
      <c r="XG613"/>
      <c r="XH613"/>
      <c r="XI613"/>
      <c r="XJ613"/>
      <c r="XK613"/>
      <c r="XL613"/>
      <c r="XM613"/>
      <c r="XN613"/>
      <c r="XO613"/>
      <c r="XP613"/>
      <c r="XQ613"/>
      <c r="XR613"/>
      <c r="XS613"/>
      <c r="XT613"/>
      <c r="XU613"/>
      <c r="XV613"/>
      <c r="XW613"/>
      <c r="XX613"/>
      <c r="XY613"/>
      <c r="XZ613"/>
      <c r="YA613"/>
      <c r="YB613"/>
      <c r="YC613"/>
      <c r="YD613"/>
      <c r="YE613"/>
      <c r="YF613"/>
      <c r="YG613"/>
      <c r="YH613"/>
      <c r="YI613"/>
      <c r="YJ613"/>
      <c r="YK613"/>
      <c r="YL613"/>
      <c r="YM613"/>
      <c r="YN613"/>
      <c r="YO613"/>
      <c r="YP613"/>
      <c r="YQ613"/>
      <c r="YR613"/>
      <c r="YS613"/>
      <c r="YT613"/>
      <c r="YU613"/>
      <c r="YV613"/>
      <c r="YW613"/>
      <c r="YX613"/>
      <c r="YY613"/>
      <c r="YZ613"/>
      <c r="ZA613"/>
      <c r="ZB613"/>
      <c r="ZC613"/>
      <c r="ZD613"/>
      <c r="ZE613"/>
      <c r="ZF613"/>
      <c r="ZG613"/>
      <c r="ZH613"/>
      <c r="ZI613"/>
      <c r="ZJ613"/>
      <c r="ZK613"/>
      <c r="ZL613"/>
      <c r="ZM613"/>
      <c r="ZN613"/>
      <c r="ZO613"/>
      <c r="ZP613"/>
      <c r="ZQ613"/>
      <c r="ZR613"/>
      <c r="ZS613"/>
      <c r="ZT613"/>
      <c r="ZU613"/>
      <c r="ZV613"/>
      <c r="ZW613"/>
      <c r="ZX613"/>
    </row>
    <row r="614" spans="1:700" hidden="1">
      <c r="A614"/>
      <c r="B614" t="s">
        <v>288</v>
      </c>
      <c r="C614" t="s">
        <v>47</v>
      </c>
      <c r="D614" t="s">
        <v>47</v>
      </c>
      <c r="E614" s="14">
        <v>7650504</v>
      </c>
      <c r="F614" s="3" t="s">
        <v>417</v>
      </c>
      <c r="G614" s="3"/>
      <c r="H614" s="3">
        <v>885642.16</v>
      </c>
      <c r="I614" s="3"/>
      <c r="J614" s="3">
        <v>0</v>
      </c>
      <c r="K614" s="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c r="WH614"/>
      <c r="WI614"/>
      <c r="WJ614"/>
      <c r="WK614"/>
      <c r="WL614"/>
      <c r="WM614"/>
      <c r="WN614"/>
      <c r="WO614"/>
      <c r="WP614"/>
      <c r="WQ614"/>
      <c r="WR614"/>
      <c r="WS614"/>
      <c r="WT614"/>
      <c r="WU614"/>
      <c r="WV614"/>
      <c r="WW614"/>
      <c r="WX614"/>
      <c r="WY614"/>
      <c r="WZ614"/>
      <c r="XA614"/>
      <c r="XB614"/>
      <c r="XC614"/>
      <c r="XD614"/>
      <c r="XE614"/>
      <c r="XF614"/>
      <c r="XG614"/>
      <c r="XH614"/>
      <c r="XI614"/>
      <c r="XJ614"/>
      <c r="XK614"/>
      <c r="XL614"/>
      <c r="XM614"/>
      <c r="XN614"/>
      <c r="XO614"/>
      <c r="XP614"/>
      <c r="XQ614"/>
      <c r="XR614"/>
      <c r="XS614"/>
      <c r="XT614"/>
      <c r="XU614"/>
      <c r="XV614"/>
      <c r="XW614"/>
      <c r="XX614"/>
      <c r="XY614"/>
      <c r="XZ614"/>
      <c r="YA614"/>
      <c r="YB614"/>
      <c r="YC614"/>
      <c r="YD614"/>
      <c r="YE614"/>
      <c r="YF614"/>
      <c r="YG614"/>
      <c r="YH614"/>
      <c r="YI614"/>
      <c r="YJ614"/>
      <c r="YK614"/>
      <c r="YL614"/>
      <c r="YM614"/>
      <c r="YN614"/>
      <c r="YO614"/>
      <c r="YP614"/>
      <c r="YQ614"/>
      <c r="YR614"/>
      <c r="YS614"/>
      <c r="YT614"/>
      <c r="YU614"/>
      <c r="YV614"/>
      <c r="YW614"/>
      <c r="YX614"/>
      <c r="YY614"/>
      <c r="YZ614"/>
      <c r="ZA614"/>
      <c r="ZB614"/>
      <c r="ZC614"/>
      <c r="ZD614"/>
      <c r="ZE614"/>
      <c r="ZF614"/>
      <c r="ZG614"/>
      <c r="ZH614"/>
      <c r="ZI614"/>
      <c r="ZJ614"/>
      <c r="ZK614"/>
      <c r="ZL614"/>
      <c r="ZM614"/>
      <c r="ZN614"/>
      <c r="ZO614"/>
      <c r="ZP614"/>
      <c r="ZQ614"/>
      <c r="ZR614"/>
      <c r="ZS614"/>
      <c r="ZT614"/>
      <c r="ZU614"/>
      <c r="ZV614"/>
      <c r="ZW614"/>
      <c r="ZX614"/>
    </row>
    <row r="615" spans="1:700" hidden="1">
      <c r="A615"/>
      <c r="B615" t="s">
        <v>288</v>
      </c>
      <c r="C615" t="s">
        <v>47</v>
      </c>
      <c r="D615" t="s">
        <v>47</v>
      </c>
      <c r="E615" s="14">
        <v>7650504</v>
      </c>
      <c r="F615" s="3" t="s">
        <v>417</v>
      </c>
      <c r="G615" s="3"/>
      <c r="H615" s="3">
        <v>0</v>
      </c>
      <c r="I615" s="3"/>
      <c r="J615" s="3">
        <v>932424.7</v>
      </c>
      <c r="K615" s="4"/>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c r="RO615"/>
      <c r="RP615"/>
      <c r="RQ615"/>
      <c r="RR615"/>
      <c r="RS615"/>
      <c r="RT615"/>
      <c r="RU615"/>
      <c r="RV615"/>
      <c r="RW615"/>
      <c r="RX615"/>
      <c r="RY615"/>
      <c r="RZ615"/>
      <c r="SA615"/>
      <c r="SB615"/>
      <c r="SC615"/>
      <c r="SD615"/>
      <c r="SE615"/>
      <c r="SF615"/>
      <c r="SG615"/>
      <c r="SH615"/>
      <c r="SI615"/>
      <c r="SJ615"/>
      <c r="SK615"/>
      <c r="SL615"/>
      <c r="SM615"/>
      <c r="SN615"/>
      <c r="SO615"/>
      <c r="SP615"/>
      <c r="SQ615"/>
      <c r="SR615"/>
      <c r="SS615"/>
      <c r="ST615"/>
      <c r="SU615"/>
      <c r="SV615"/>
      <c r="SW615"/>
      <c r="SX615"/>
      <c r="SY615"/>
      <c r="SZ615"/>
      <c r="TA615"/>
      <c r="TB615"/>
      <c r="TC615"/>
      <c r="TD615"/>
      <c r="TE615"/>
      <c r="TF615"/>
      <c r="TG615"/>
      <c r="TH615"/>
      <c r="TI615"/>
      <c r="TJ615"/>
      <c r="TK615"/>
      <c r="TL615"/>
      <c r="TM615"/>
      <c r="TN615"/>
      <c r="TO615"/>
      <c r="TP615"/>
      <c r="TQ615"/>
      <c r="TR615"/>
      <c r="TS615"/>
      <c r="TT615"/>
      <c r="TU615"/>
      <c r="TV615"/>
      <c r="TW615"/>
      <c r="TX615"/>
      <c r="TY615"/>
      <c r="TZ615"/>
      <c r="UA615"/>
      <c r="UB615"/>
      <c r="UC615"/>
      <c r="UD615"/>
      <c r="UE615"/>
      <c r="UF615"/>
      <c r="UG615"/>
      <c r="UH615"/>
      <c r="UI615"/>
      <c r="UJ615"/>
      <c r="UK615"/>
      <c r="UL615"/>
      <c r="UM615"/>
      <c r="UN615"/>
      <c r="UO615"/>
      <c r="UP615"/>
      <c r="UQ615"/>
      <c r="UR615"/>
      <c r="US615"/>
      <c r="UT615"/>
      <c r="UU615"/>
      <c r="UV615"/>
      <c r="UW615"/>
      <c r="UX615"/>
      <c r="UY615"/>
      <c r="UZ615"/>
      <c r="VA615"/>
      <c r="VB615"/>
      <c r="VC615"/>
      <c r="VD615"/>
      <c r="VE615"/>
      <c r="VF615"/>
      <c r="VG615"/>
      <c r="VH615"/>
      <c r="VI615"/>
      <c r="VJ615"/>
      <c r="VK615"/>
      <c r="VL615"/>
      <c r="VM615"/>
      <c r="VN615"/>
      <c r="VO615"/>
      <c r="VP615"/>
      <c r="VQ615"/>
      <c r="VR615"/>
      <c r="VS615"/>
      <c r="VT615"/>
      <c r="VU615"/>
      <c r="VV615"/>
      <c r="VW615"/>
      <c r="VX615"/>
      <c r="VY615"/>
      <c r="VZ615"/>
      <c r="WA615"/>
      <c r="WB615"/>
      <c r="WC615"/>
      <c r="WD615"/>
      <c r="WE615"/>
      <c r="WF615"/>
      <c r="WG615"/>
      <c r="WH615"/>
      <c r="WI615"/>
      <c r="WJ615"/>
      <c r="WK615"/>
      <c r="WL615"/>
      <c r="WM615"/>
      <c r="WN615"/>
      <c r="WO615"/>
      <c r="WP615"/>
      <c r="WQ615"/>
      <c r="WR615"/>
      <c r="WS615"/>
      <c r="WT615"/>
      <c r="WU615"/>
      <c r="WV615"/>
      <c r="WW615"/>
      <c r="WX615"/>
      <c r="WY615"/>
      <c r="WZ615"/>
      <c r="XA615"/>
      <c r="XB615"/>
      <c r="XC615"/>
      <c r="XD615"/>
      <c r="XE615"/>
      <c r="XF615"/>
      <c r="XG615"/>
      <c r="XH615"/>
      <c r="XI615"/>
      <c r="XJ615"/>
      <c r="XK615"/>
      <c r="XL615"/>
      <c r="XM615"/>
      <c r="XN615"/>
      <c r="XO615"/>
      <c r="XP615"/>
      <c r="XQ615"/>
      <c r="XR615"/>
      <c r="XS615"/>
      <c r="XT615"/>
      <c r="XU615"/>
      <c r="XV615"/>
      <c r="XW615"/>
      <c r="XX615"/>
      <c r="XY615"/>
      <c r="XZ615"/>
      <c r="YA615"/>
      <c r="YB615"/>
      <c r="YC615"/>
      <c r="YD615"/>
      <c r="YE615"/>
      <c r="YF615"/>
      <c r="YG615"/>
      <c r="YH615"/>
      <c r="YI615"/>
      <c r="YJ615"/>
      <c r="YK615"/>
      <c r="YL615"/>
      <c r="YM615"/>
      <c r="YN615"/>
      <c r="YO615"/>
      <c r="YP615"/>
      <c r="YQ615"/>
      <c r="YR615"/>
      <c r="YS615"/>
      <c r="YT615"/>
      <c r="YU615"/>
      <c r="YV615"/>
      <c r="YW615"/>
      <c r="YX615"/>
      <c r="YY615"/>
      <c r="YZ615"/>
      <c r="ZA615"/>
      <c r="ZB615"/>
      <c r="ZC615"/>
      <c r="ZD615"/>
      <c r="ZE615"/>
      <c r="ZF615"/>
      <c r="ZG615"/>
      <c r="ZH615"/>
      <c r="ZI615"/>
      <c r="ZJ615"/>
      <c r="ZK615"/>
      <c r="ZL615"/>
      <c r="ZM615"/>
      <c r="ZN615"/>
      <c r="ZO615"/>
      <c r="ZP615"/>
      <c r="ZQ615"/>
      <c r="ZR615"/>
      <c r="ZS615"/>
      <c r="ZT615"/>
      <c r="ZU615"/>
      <c r="ZV615"/>
      <c r="ZW615"/>
      <c r="ZX615"/>
    </row>
    <row r="616" spans="1:700" hidden="1">
      <c r="A616"/>
      <c r="B616" t="s">
        <v>288</v>
      </c>
      <c r="C616" t="s">
        <v>47</v>
      </c>
      <c r="D616" t="s">
        <v>47</v>
      </c>
      <c r="E616" s="14">
        <v>7660605</v>
      </c>
      <c r="F616" s="3" t="s">
        <v>418</v>
      </c>
      <c r="G616" s="3"/>
      <c r="H616" s="3">
        <v>602262.07999999996</v>
      </c>
      <c r="I616" s="3"/>
      <c r="J616" s="3">
        <v>0</v>
      </c>
      <c r="K616" s="4"/>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c r="WH616"/>
      <c r="WI616"/>
      <c r="WJ616"/>
      <c r="WK616"/>
      <c r="WL616"/>
      <c r="WM616"/>
      <c r="WN616"/>
      <c r="WO616"/>
      <c r="WP616"/>
      <c r="WQ616"/>
      <c r="WR616"/>
      <c r="WS616"/>
      <c r="WT616"/>
      <c r="WU616"/>
      <c r="WV616"/>
      <c r="WW616"/>
      <c r="WX616"/>
      <c r="WY616"/>
      <c r="WZ616"/>
      <c r="XA616"/>
      <c r="XB616"/>
      <c r="XC616"/>
      <c r="XD616"/>
      <c r="XE616"/>
      <c r="XF616"/>
      <c r="XG616"/>
      <c r="XH616"/>
      <c r="XI616"/>
      <c r="XJ616"/>
      <c r="XK616"/>
      <c r="XL616"/>
      <c r="XM616"/>
      <c r="XN616"/>
      <c r="XO616"/>
      <c r="XP616"/>
      <c r="XQ616"/>
      <c r="XR616"/>
      <c r="XS616"/>
      <c r="XT616"/>
      <c r="XU616"/>
      <c r="XV616"/>
      <c r="XW616"/>
      <c r="XX616"/>
      <c r="XY616"/>
      <c r="XZ616"/>
      <c r="YA616"/>
      <c r="YB616"/>
      <c r="YC616"/>
      <c r="YD616"/>
      <c r="YE616"/>
      <c r="YF616"/>
      <c r="YG616"/>
      <c r="YH616"/>
      <c r="YI616"/>
      <c r="YJ616"/>
      <c r="YK616"/>
      <c r="YL616"/>
      <c r="YM616"/>
      <c r="YN616"/>
      <c r="YO616"/>
      <c r="YP616"/>
      <c r="YQ616"/>
      <c r="YR616"/>
      <c r="YS616"/>
      <c r="YT616"/>
      <c r="YU616"/>
      <c r="YV616"/>
      <c r="YW616"/>
      <c r="YX616"/>
      <c r="YY616"/>
      <c r="YZ616"/>
      <c r="ZA616"/>
      <c r="ZB616"/>
      <c r="ZC616"/>
      <c r="ZD616"/>
      <c r="ZE616"/>
      <c r="ZF616"/>
      <c r="ZG616"/>
      <c r="ZH616"/>
      <c r="ZI616"/>
      <c r="ZJ616"/>
      <c r="ZK616"/>
      <c r="ZL616"/>
      <c r="ZM616"/>
      <c r="ZN616"/>
      <c r="ZO616"/>
      <c r="ZP616"/>
      <c r="ZQ616"/>
      <c r="ZR616"/>
      <c r="ZS616"/>
      <c r="ZT616"/>
      <c r="ZU616"/>
      <c r="ZV616"/>
      <c r="ZW616"/>
      <c r="ZX616"/>
    </row>
    <row r="617" spans="1:700" hidden="1">
      <c r="A617"/>
      <c r="B617" t="s">
        <v>288</v>
      </c>
      <c r="C617" t="s">
        <v>47</v>
      </c>
      <c r="D617" t="s">
        <v>47</v>
      </c>
      <c r="E617" s="14">
        <v>7660605</v>
      </c>
      <c r="F617" s="3" t="s">
        <v>418</v>
      </c>
      <c r="G617" s="3"/>
      <c r="H617" s="3">
        <v>0</v>
      </c>
      <c r="I617" s="3"/>
      <c r="J617" s="3">
        <v>812077.12</v>
      </c>
      <c r="K617" s="4"/>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c r="RO617"/>
      <c r="RP617"/>
      <c r="RQ617"/>
      <c r="RR617"/>
      <c r="RS617"/>
      <c r="RT617"/>
      <c r="RU617"/>
      <c r="RV617"/>
      <c r="RW617"/>
      <c r="RX617"/>
      <c r="RY617"/>
      <c r="RZ617"/>
      <c r="SA617"/>
      <c r="SB617"/>
      <c r="SC617"/>
      <c r="SD617"/>
      <c r="SE617"/>
      <c r="SF617"/>
      <c r="SG617"/>
      <c r="SH617"/>
      <c r="SI617"/>
      <c r="SJ617"/>
      <c r="SK617"/>
      <c r="SL617"/>
      <c r="SM617"/>
      <c r="SN617"/>
      <c r="SO617"/>
      <c r="SP617"/>
      <c r="SQ617"/>
      <c r="SR617"/>
      <c r="SS617"/>
      <c r="ST617"/>
      <c r="SU617"/>
      <c r="SV617"/>
      <c r="SW617"/>
      <c r="SX617"/>
      <c r="SY617"/>
      <c r="SZ617"/>
      <c r="TA617"/>
      <c r="TB617"/>
      <c r="TC617"/>
      <c r="TD617"/>
      <c r="TE617"/>
      <c r="TF617"/>
      <c r="TG617"/>
      <c r="TH617"/>
      <c r="TI617"/>
      <c r="TJ617"/>
      <c r="TK617"/>
      <c r="TL617"/>
      <c r="TM617"/>
      <c r="TN617"/>
      <c r="TO617"/>
      <c r="TP617"/>
      <c r="TQ617"/>
      <c r="TR617"/>
      <c r="TS617"/>
      <c r="TT617"/>
      <c r="TU617"/>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c r="VH617"/>
      <c r="VI617"/>
      <c r="VJ617"/>
      <c r="VK617"/>
      <c r="VL617"/>
      <c r="VM617"/>
      <c r="VN617"/>
      <c r="VO617"/>
      <c r="VP617"/>
      <c r="VQ617"/>
      <c r="VR617"/>
      <c r="VS617"/>
      <c r="VT617"/>
      <c r="VU617"/>
      <c r="VV617"/>
      <c r="VW617"/>
      <c r="VX617"/>
      <c r="VY617"/>
      <c r="VZ617"/>
      <c r="WA617"/>
      <c r="WB617"/>
      <c r="WC617"/>
      <c r="WD617"/>
      <c r="WE617"/>
      <c r="WF617"/>
      <c r="WG617"/>
      <c r="WH617"/>
      <c r="WI617"/>
      <c r="WJ617"/>
      <c r="WK617"/>
      <c r="WL617"/>
      <c r="WM617"/>
      <c r="WN617"/>
      <c r="WO617"/>
      <c r="WP617"/>
      <c r="WQ617"/>
      <c r="WR617"/>
      <c r="WS617"/>
      <c r="WT617"/>
      <c r="WU617"/>
      <c r="WV617"/>
      <c r="WW617"/>
      <c r="WX617"/>
      <c r="WY617"/>
      <c r="WZ617"/>
      <c r="XA617"/>
      <c r="XB617"/>
      <c r="XC617"/>
      <c r="XD617"/>
      <c r="XE617"/>
      <c r="XF617"/>
      <c r="XG617"/>
      <c r="XH617"/>
      <c r="XI617"/>
      <c r="XJ617"/>
      <c r="XK617"/>
      <c r="XL617"/>
      <c r="XM617"/>
      <c r="XN617"/>
      <c r="XO617"/>
      <c r="XP617"/>
      <c r="XQ617"/>
      <c r="XR617"/>
      <c r="XS617"/>
      <c r="XT617"/>
      <c r="XU617"/>
      <c r="XV617"/>
      <c r="XW617"/>
      <c r="XX617"/>
      <c r="XY617"/>
      <c r="XZ617"/>
      <c r="YA617"/>
      <c r="YB617"/>
      <c r="YC617"/>
      <c r="YD617"/>
      <c r="YE617"/>
      <c r="YF617"/>
      <c r="YG617"/>
      <c r="YH617"/>
      <c r="YI617"/>
      <c r="YJ617"/>
      <c r="YK617"/>
      <c r="YL617"/>
      <c r="YM617"/>
      <c r="YN617"/>
      <c r="YO617"/>
      <c r="YP617"/>
      <c r="YQ617"/>
      <c r="YR617"/>
      <c r="YS617"/>
      <c r="YT617"/>
      <c r="YU617"/>
      <c r="YV617"/>
      <c r="YW617"/>
      <c r="YX617"/>
      <c r="YY617"/>
      <c r="YZ617"/>
      <c r="ZA617"/>
      <c r="ZB617"/>
      <c r="ZC617"/>
      <c r="ZD617"/>
      <c r="ZE617"/>
      <c r="ZF617"/>
      <c r="ZG617"/>
      <c r="ZH617"/>
      <c r="ZI617"/>
      <c r="ZJ617"/>
      <c r="ZK617"/>
      <c r="ZL617"/>
      <c r="ZM617"/>
      <c r="ZN617"/>
      <c r="ZO617"/>
      <c r="ZP617"/>
      <c r="ZQ617"/>
      <c r="ZR617"/>
      <c r="ZS617"/>
      <c r="ZT617"/>
      <c r="ZU617"/>
      <c r="ZV617"/>
      <c r="ZW617"/>
      <c r="ZX617"/>
    </row>
    <row r="618" spans="1:700" hidden="1">
      <c r="A618"/>
      <c r="B618" t="s">
        <v>288</v>
      </c>
      <c r="C618" t="s">
        <v>51</v>
      </c>
      <c r="D618" t="s">
        <v>51</v>
      </c>
      <c r="E618" s="14">
        <v>7700001</v>
      </c>
      <c r="F618" s="3" t="s">
        <v>460</v>
      </c>
      <c r="G618" s="3"/>
      <c r="H618" s="3">
        <v>844383.06</v>
      </c>
      <c r="I618" s="3"/>
      <c r="J618" s="3">
        <v>830017.18</v>
      </c>
      <c r="K618" s="4"/>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c r="WH618"/>
      <c r="WI618"/>
      <c r="WJ618"/>
      <c r="WK618"/>
      <c r="WL618"/>
      <c r="WM618"/>
      <c r="WN618"/>
      <c r="WO618"/>
      <c r="WP618"/>
      <c r="WQ618"/>
      <c r="WR618"/>
      <c r="WS618"/>
      <c r="WT618"/>
      <c r="WU618"/>
      <c r="WV618"/>
      <c r="WW618"/>
      <c r="WX618"/>
      <c r="WY618"/>
      <c r="WZ618"/>
      <c r="XA618"/>
      <c r="XB618"/>
      <c r="XC618"/>
      <c r="XD618"/>
      <c r="XE618"/>
      <c r="XF618"/>
      <c r="XG618"/>
      <c r="XH618"/>
      <c r="XI618"/>
      <c r="XJ618"/>
      <c r="XK618"/>
      <c r="XL618"/>
      <c r="XM618"/>
      <c r="XN618"/>
      <c r="XO618"/>
      <c r="XP618"/>
      <c r="XQ618"/>
      <c r="XR618"/>
      <c r="XS618"/>
      <c r="XT618"/>
      <c r="XU618"/>
      <c r="XV618"/>
      <c r="XW618"/>
      <c r="XX618"/>
      <c r="XY618"/>
      <c r="XZ618"/>
      <c r="YA618"/>
      <c r="YB618"/>
      <c r="YC618"/>
      <c r="YD618"/>
      <c r="YE618"/>
      <c r="YF618"/>
      <c r="YG618"/>
      <c r="YH618"/>
      <c r="YI618"/>
      <c r="YJ618"/>
      <c r="YK618"/>
      <c r="YL618"/>
      <c r="YM618"/>
      <c r="YN618"/>
      <c r="YO618"/>
      <c r="YP618"/>
      <c r="YQ618"/>
      <c r="YR618"/>
      <c r="YS618"/>
      <c r="YT618"/>
      <c r="YU618"/>
      <c r="YV618"/>
      <c r="YW618"/>
      <c r="YX618"/>
      <c r="YY618"/>
      <c r="YZ618"/>
      <c r="ZA618"/>
      <c r="ZB618"/>
      <c r="ZC618"/>
      <c r="ZD618"/>
      <c r="ZE618"/>
      <c r="ZF618"/>
      <c r="ZG618"/>
      <c r="ZH618"/>
      <c r="ZI618"/>
      <c r="ZJ618"/>
      <c r="ZK618"/>
      <c r="ZL618"/>
      <c r="ZM618"/>
      <c r="ZN618"/>
      <c r="ZO618"/>
      <c r="ZP618"/>
      <c r="ZQ618"/>
      <c r="ZR618"/>
      <c r="ZS618"/>
      <c r="ZT618"/>
      <c r="ZU618"/>
      <c r="ZV618"/>
      <c r="ZW618"/>
      <c r="ZX618"/>
    </row>
    <row r="619" spans="1:700" hidden="1">
      <c r="A619"/>
      <c r="B619" t="s">
        <v>288</v>
      </c>
      <c r="C619" t="s">
        <v>51</v>
      </c>
      <c r="D619" t="s">
        <v>51</v>
      </c>
      <c r="E619" s="14">
        <v>7700003</v>
      </c>
      <c r="F619" s="3" t="s">
        <v>461</v>
      </c>
      <c r="G619" s="3"/>
      <c r="H619" s="3">
        <v>3654.58</v>
      </c>
      <c r="I619" s="3"/>
      <c r="J619" s="3">
        <v>3654.62</v>
      </c>
      <c r="K619" s="4"/>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c r="RO619"/>
      <c r="RP619"/>
      <c r="RQ619"/>
      <c r="RR619"/>
      <c r="RS619"/>
      <c r="RT619"/>
      <c r="RU619"/>
      <c r="RV619"/>
      <c r="RW619"/>
      <c r="RX619"/>
      <c r="RY619"/>
      <c r="RZ619"/>
      <c r="SA619"/>
      <c r="SB619"/>
      <c r="SC619"/>
      <c r="SD619"/>
      <c r="SE619"/>
      <c r="SF619"/>
      <c r="SG619"/>
      <c r="SH619"/>
      <c r="SI619"/>
      <c r="SJ619"/>
      <c r="SK619"/>
      <c r="SL619"/>
      <c r="SM619"/>
      <c r="SN619"/>
      <c r="SO619"/>
      <c r="SP619"/>
      <c r="SQ619"/>
      <c r="SR619"/>
      <c r="SS619"/>
      <c r="ST619"/>
      <c r="SU619"/>
      <c r="SV619"/>
      <c r="SW619"/>
      <c r="SX619"/>
      <c r="SY619"/>
      <c r="SZ619"/>
      <c r="TA619"/>
      <c r="TB619"/>
      <c r="TC619"/>
      <c r="TD619"/>
      <c r="TE619"/>
      <c r="TF619"/>
      <c r="TG619"/>
      <c r="TH619"/>
      <c r="TI619"/>
      <c r="TJ619"/>
      <c r="TK619"/>
      <c r="TL619"/>
      <c r="TM619"/>
      <c r="TN619"/>
      <c r="TO619"/>
      <c r="TP619"/>
      <c r="TQ619"/>
      <c r="TR619"/>
      <c r="TS619"/>
      <c r="TT619"/>
      <c r="TU619"/>
      <c r="TV619"/>
      <c r="TW619"/>
      <c r="TX619"/>
      <c r="TY619"/>
      <c r="TZ619"/>
      <c r="UA619"/>
      <c r="UB619"/>
      <c r="UC619"/>
      <c r="UD619"/>
      <c r="UE619"/>
      <c r="UF619"/>
      <c r="UG619"/>
      <c r="UH619"/>
      <c r="UI619"/>
      <c r="UJ619"/>
      <c r="UK619"/>
      <c r="UL619"/>
      <c r="UM619"/>
      <c r="UN619"/>
      <c r="UO619"/>
      <c r="UP619"/>
      <c r="UQ619"/>
      <c r="UR619"/>
      <c r="US619"/>
      <c r="UT619"/>
      <c r="UU619"/>
      <c r="UV619"/>
      <c r="UW619"/>
      <c r="UX619"/>
      <c r="UY619"/>
      <c r="UZ619"/>
      <c r="VA619"/>
      <c r="VB619"/>
      <c r="VC619"/>
      <c r="VD619"/>
      <c r="VE619"/>
      <c r="VF619"/>
      <c r="VG619"/>
      <c r="VH619"/>
      <c r="VI619"/>
      <c r="VJ619"/>
      <c r="VK619"/>
      <c r="VL619"/>
      <c r="VM619"/>
      <c r="VN619"/>
      <c r="VO619"/>
      <c r="VP619"/>
      <c r="VQ619"/>
      <c r="VR619"/>
      <c r="VS619"/>
      <c r="VT619"/>
      <c r="VU619"/>
      <c r="VV619"/>
      <c r="VW619"/>
      <c r="VX619"/>
      <c r="VY619"/>
      <c r="VZ619"/>
      <c r="WA619"/>
      <c r="WB619"/>
      <c r="WC619"/>
      <c r="WD619"/>
      <c r="WE619"/>
      <c r="WF619"/>
      <c r="WG619"/>
      <c r="WH619"/>
      <c r="WI619"/>
      <c r="WJ619"/>
      <c r="WK619"/>
      <c r="WL619"/>
      <c r="WM619"/>
      <c r="WN619"/>
      <c r="WO619"/>
      <c r="WP619"/>
      <c r="WQ619"/>
      <c r="WR619"/>
      <c r="WS619"/>
      <c r="WT619"/>
      <c r="WU619"/>
      <c r="WV619"/>
      <c r="WW619"/>
      <c r="WX619"/>
      <c r="WY619"/>
      <c r="WZ619"/>
      <c r="XA619"/>
      <c r="XB619"/>
      <c r="XC619"/>
      <c r="XD619"/>
      <c r="XE619"/>
      <c r="XF619"/>
      <c r="XG619"/>
      <c r="XH619"/>
      <c r="XI619"/>
      <c r="XJ619"/>
      <c r="XK619"/>
      <c r="XL619"/>
      <c r="XM619"/>
      <c r="XN619"/>
      <c r="XO619"/>
      <c r="XP619"/>
      <c r="XQ619"/>
      <c r="XR619"/>
      <c r="XS619"/>
      <c r="XT619"/>
      <c r="XU619"/>
      <c r="XV619"/>
      <c r="XW619"/>
      <c r="XX619"/>
      <c r="XY619"/>
      <c r="XZ619"/>
      <c r="YA619"/>
      <c r="YB619"/>
      <c r="YC619"/>
      <c r="YD619"/>
      <c r="YE619"/>
      <c r="YF619"/>
      <c r="YG619"/>
      <c r="YH619"/>
      <c r="YI619"/>
      <c r="YJ619"/>
      <c r="YK619"/>
      <c r="YL619"/>
      <c r="YM619"/>
      <c r="YN619"/>
      <c r="YO619"/>
      <c r="YP619"/>
      <c r="YQ619"/>
      <c r="YR619"/>
      <c r="YS619"/>
      <c r="YT619"/>
      <c r="YU619"/>
      <c r="YV619"/>
      <c r="YW619"/>
      <c r="YX619"/>
      <c r="YY619"/>
      <c r="YZ619"/>
      <c r="ZA619"/>
      <c r="ZB619"/>
      <c r="ZC619"/>
      <c r="ZD619"/>
      <c r="ZE619"/>
      <c r="ZF619"/>
      <c r="ZG619"/>
      <c r="ZH619"/>
      <c r="ZI619"/>
      <c r="ZJ619"/>
      <c r="ZK619"/>
      <c r="ZL619"/>
      <c r="ZM619"/>
      <c r="ZN619"/>
      <c r="ZO619"/>
      <c r="ZP619"/>
      <c r="ZQ619"/>
      <c r="ZR619"/>
      <c r="ZS619"/>
      <c r="ZT619"/>
      <c r="ZU619"/>
      <c r="ZV619"/>
      <c r="ZW619"/>
      <c r="ZX619"/>
    </row>
    <row r="620" spans="1:700" hidden="1">
      <c r="A620"/>
      <c r="B620" t="s">
        <v>288</v>
      </c>
      <c r="C620" t="s">
        <v>51</v>
      </c>
      <c r="D620" t="s">
        <v>51</v>
      </c>
      <c r="E620" s="14">
        <v>7700008</v>
      </c>
      <c r="F620" s="3" t="s">
        <v>462</v>
      </c>
      <c r="G620" s="3"/>
      <c r="H620" s="3">
        <v>15699.24</v>
      </c>
      <c r="I620" s="3"/>
      <c r="J620" s="3">
        <v>3067.16</v>
      </c>
      <c r="K620" s="4"/>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c r="RO620"/>
      <c r="RP620"/>
      <c r="RQ620"/>
      <c r="RR620"/>
      <c r="RS620"/>
      <c r="RT620"/>
      <c r="RU620"/>
      <c r="RV620"/>
      <c r="RW620"/>
      <c r="RX620"/>
      <c r="RY620"/>
      <c r="RZ620"/>
      <c r="SA620"/>
      <c r="SB620"/>
      <c r="SC620"/>
      <c r="SD620"/>
      <c r="SE620"/>
      <c r="SF620"/>
      <c r="SG620"/>
      <c r="SH620"/>
      <c r="SI620"/>
      <c r="SJ620"/>
      <c r="SK620"/>
      <c r="SL620"/>
      <c r="SM620"/>
      <c r="SN620"/>
      <c r="SO620"/>
      <c r="SP620"/>
      <c r="SQ620"/>
      <c r="SR620"/>
      <c r="SS620"/>
      <c r="ST620"/>
      <c r="SU620"/>
      <c r="SV620"/>
      <c r="SW620"/>
      <c r="SX620"/>
      <c r="SY620"/>
      <c r="SZ620"/>
      <c r="TA620"/>
      <c r="TB620"/>
      <c r="TC620"/>
      <c r="TD620"/>
      <c r="TE620"/>
      <c r="TF620"/>
      <c r="TG620"/>
      <c r="TH620"/>
      <c r="TI620"/>
      <c r="TJ620"/>
      <c r="TK620"/>
      <c r="TL620"/>
      <c r="TM620"/>
      <c r="TN620"/>
      <c r="TO620"/>
      <c r="TP620"/>
      <c r="TQ620"/>
      <c r="TR620"/>
      <c r="TS620"/>
      <c r="TT620"/>
      <c r="TU620"/>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c r="VH620"/>
      <c r="VI620"/>
      <c r="VJ620"/>
      <c r="VK620"/>
      <c r="VL620"/>
      <c r="VM620"/>
      <c r="VN620"/>
      <c r="VO620"/>
      <c r="VP620"/>
      <c r="VQ620"/>
      <c r="VR620"/>
      <c r="VS620"/>
      <c r="VT620"/>
      <c r="VU620"/>
      <c r="VV620"/>
      <c r="VW620"/>
      <c r="VX620"/>
      <c r="VY620"/>
      <c r="VZ620"/>
      <c r="WA620"/>
      <c r="WB620"/>
      <c r="WC620"/>
      <c r="WD620"/>
      <c r="WE620"/>
      <c r="WF620"/>
      <c r="WG620"/>
      <c r="WH620"/>
      <c r="WI620"/>
      <c r="WJ620"/>
      <c r="WK620"/>
      <c r="WL620"/>
      <c r="WM620"/>
      <c r="WN620"/>
      <c r="WO620"/>
      <c r="WP620"/>
      <c r="WQ620"/>
      <c r="WR620"/>
      <c r="WS620"/>
      <c r="WT620"/>
      <c r="WU620"/>
      <c r="WV620"/>
      <c r="WW620"/>
      <c r="WX620"/>
      <c r="WY620"/>
      <c r="WZ620"/>
      <c r="XA620"/>
      <c r="XB620"/>
      <c r="XC620"/>
      <c r="XD620"/>
      <c r="XE620"/>
      <c r="XF620"/>
      <c r="XG620"/>
      <c r="XH620"/>
      <c r="XI620"/>
      <c r="XJ620"/>
      <c r="XK620"/>
      <c r="XL620"/>
      <c r="XM620"/>
      <c r="XN620"/>
      <c r="XO620"/>
      <c r="XP620"/>
      <c r="XQ620"/>
      <c r="XR620"/>
      <c r="XS620"/>
      <c r="XT620"/>
      <c r="XU620"/>
      <c r="XV620"/>
      <c r="XW620"/>
      <c r="XX620"/>
      <c r="XY620"/>
      <c r="XZ620"/>
      <c r="YA620"/>
      <c r="YB620"/>
      <c r="YC620"/>
      <c r="YD620"/>
      <c r="YE620"/>
      <c r="YF620"/>
      <c r="YG620"/>
      <c r="YH620"/>
      <c r="YI620"/>
      <c r="YJ620"/>
      <c r="YK620"/>
      <c r="YL620"/>
      <c r="YM620"/>
      <c r="YN620"/>
      <c r="YO620"/>
      <c r="YP620"/>
      <c r="YQ620"/>
      <c r="YR620"/>
      <c r="YS620"/>
      <c r="YT620"/>
      <c r="YU620"/>
      <c r="YV620"/>
      <c r="YW620"/>
      <c r="YX620"/>
      <c r="YY620"/>
      <c r="YZ620"/>
      <c r="ZA620"/>
      <c r="ZB620"/>
      <c r="ZC620"/>
      <c r="ZD620"/>
      <c r="ZE620"/>
      <c r="ZF620"/>
      <c r="ZG620"/>
      <c r="ZH620"/>
      <c r="ZI620"/>
      <c r="ZJ620"/>
      <c r="ZK620"/>
      <c r="ZL620"/>
      <c r="ZM620"/>
      <c r="ZN620"/>
      <c r="ZO620"/>
      <c r="ZP620"/>
      <c r="ZQ620"/>
      <c r="ZR620"/>
      <c r="ZS620"/>
      <c r="ZT620"/>
      <c r="ZU620"/>
      <c r="ZV620"/>
      <c r="ZW620"/>
      <c r="ZX620"/>
    </row>
    <row r="621" spans="1:700" hidden="1">
      <c r="A621"/>
      <c r="B621" t="s">
        <v>288</v>
      </c>
      <c r="C621" t="s">
        <v>51</v>
      </c>
      <c r="D621" t="s">
        <v>51</v>
      </c>
      <c r="E621" s="14">
        <v>7700010</v>
      </c>
      <c r="F621" s="3" t="s">
        <v>463</v>
      </c>
      <c r="G621" s="3"/>
      <c r="H621" s="3">
        <v>636761.06000000006</v>
      </c>
      <c r="I621" s="3"/>
      <c r="J621" s="3">
        <v>576891.1</v>
      </c>
      <c r="K621" s="4"/>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c r="WH621"/>
      <c r="WI621"/>
      <c r="WJ621"/>
      <c r="WK621"/>
      <c r="WL621"/>
      <c r="WM621"/>
      <c r="WN621"/>
      <c r="WO621"/>
      <c r="WP621"/>
      <c r="WQ621"/>
      <c r="WR621"/>
      <c r="WS621"/>
      <c r="WT621"/>
      <c r="WU621"/>
      <c r="WV621"/>
      <c r="WW621"/>
      <c r="WX621"/>
      <c r="WY621"/>
      <c r="WZ621"/>
      <c r="XA621"/>
      <c r="XB621"/>
      <c r="XC621"/>
      <c r="XD621"/>
      <c r="XE621"/>
      <c r="XF621"/>
      <c r="XG621"/>
      <c r="XH621"/>
      <c r="XI621"/>
      <c r="XJ621"/>
      <c r="XK621"/>
      <c r="XL621"/>
      <c r="XM621"/>
      <c r="XN621"/>
      <c r="XO621"/>
      <c r="XP621"/>
      <c r="XQ621"/>
      <c r="XR621"/>
      <c r="XS621"/>
      <c r="XT621"/>
      <c r="XU621"/>
      <c r="XV621"/>
      <c r="XW621"/>
      <c r="XX621"/>
      <c r="XY621"/>
      <c r="XZ621"/>
      <c r="YA621"/>
      <c r="YB621"/>
      <c r="YC621"/>
      <c r="YD621"/>
      <c r="YE621"/>
      <c r="YF621"/>
      <c r="YG621"/>
      <c r="YH621"/>
      <c r="YI621"/>
      <c r="YJ621"/>
      <c r="YK621"/>
      <c r="YL621"/>
      <c r="YM621"/>
      <c r="YN621"/>
      <c r="YO621"/>
      <c r="YP621"/>
      <c r="YQ621"/>
      <c r="YR621"/>
      <c r="YS621"/>
      <c r="YT621"/>
      <c r="YU621"/>
      <c r="YV621"/>
      <c r="YW621"/>
      <c r="YX621"/>
      <c r="YY621"/>
      <c r="YZ621"/>
      <c r="ZA621"/>
      <c r="ZB621"/>
      <c r="ZC621"/>
      <c r="ZD621"/>
      <c r="ZE621"/>
      <c r="ZF621"/>
      <c r="ZG621"/>
      <c r="ZH621"/>
      <c r="ZI621"/>
      <c r="ZJ621"/>
      <c r="ZK621"/>
      <c r="ZL621"/>
      <c r="ZM621"/>
      <c r="ZN621"/>
      <c r="ZO621"/>
      <c r="ZP621"/>
      <c r="ZQ621"/>
      <c r="ZR621"/>
      <c r="ZS621"/>
      <c r="ZT621"/>
      <c r="ZU621"/>
      <c r="ZV621"/>
      <c r="ZW621"/>
      <c r="ZX621"/>
    </row>
    <row r="622" spans="1:700" hidden="1">
      <c r="A622"/>
      <c r="B622" t="s">
        <v>288</v>
      </c>
      <c r="C622" t="s">
        <v>51</v>
      </c>
      <c r="D622" t="s">
        <v>51</v>
      </c>
      <c r="E622" s="14">
        <v>7700016</v>
      </c>
      <c r="F622" s="3" t="s">
        <v>464</v>
      </c>
      <c r="G622" s="3"/>
      <c r="H622" s="3">
        <v>165428.76</v>
      </c>
      <c r="I622" s="3"/>
      <c r="J622" s="3">
        <v>135156.16</v>
      </c>
      <c r="K622" s="4"/>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c r="WH622"/>
      <c r="WI622"/>
      <c r="WJ622"/>
      <c r="WK622"/>
      <c r="WL622"/>
      <c r="WM622"/>
      <c r="WN622"/>
      <c r="WO622"/>
      <c r="WP622"/>
      <c r="WQ622"/>
      <c r="WR622"/>
      <c r="WS622"/>
      <c r="WT622"/>
      <c r="WU622"/>
      <c r="WV622"/>
      <c r="WW622"/>
      <c r="WX622"/>
      <c r="WY622"/>
      <c r="WZ622"/>
      <c r="XA622"/>
      <c r="XB622"/>
      <c r="XC622"/>
      <c r="XD622"/>
      <c r="XE622"/>
      <c r="XF622"/>
      <c r="XG622"/>
      <c r="XH622"/>
      <c r="XI622"/>
      <c r="XJ622"/>
      <c r="XK622"/>
      <c r="XL622"/>
      <c r="XM622"/>
      <c r="XN622"/>
      <c r="XO622"/>
      <c r="XP622"/>
      <c r="XQ622"/>
      <c r="XR622"/>
      <c r="XS622"/>
      <c r="XT622"/>
      <c r="XU622"/>
      <c r="XV622"/>
      <c r="XW622"/>
      <c r="XX622"/>
      <c r="XY622"/>
      <c r="XZ622"/>
      <c r="YA622"/>
      <c r="YB622"/>
      <c r="YC622"/>
      <c r="YD622"/>
      <c r="YE622"/>
      <c r="YF622"/>
      <c r="YG622"/>
      <c r="YH622"/>
      <c r="YI622"/>
      <c r="YJ622"/>
      <c r="YK622"/>
      <c r="YL622"/>
      <c r="YM622"/>
      <c r="YN622"/>
      <c r="YO622"/>
      <c r="YP622"/>
      <c r="YQ622"/>
      <c r="YR622"/>
      <c r="YS622"/>
      <c r="YT622"/>
      <c r="YU622"/>
      <c r="YV622"/>
      <c r="YW622"/>
      <c r="YX622"/>
      <c r="YY622"/>
      <c r="YZ622"/>
      <c r="ZA622"/>
      <c r="ZB622"/>
      <c r="ZC622"/>
      <c r="ZD622"/>
      <c r="ZE622"/>
      <c r="ZF622"/>
      <c r="ZG622"/>
      <c r="ZH622"/>
      <c r="ZI622"/>
      <c r="ZJ622"/>
      <c r="ZK622"/>
      <c r="ZL622"/>
      <c r="ZM622"/>
      <c r="ZN622"/>
      <c r="ZO622"/>
      <c r="ZP622"/>
      <c r="ZQ622"/>
      <c r="ZR622"/>
      <c r="ZS622"/>
      <c r="ZT622"/>
      <c r="ZU622"/>
      <c r="ZV622"/>
      <c r="ZW622"/>
      <c r="ZX622"/>
    </row>
    <row r="623" spans="1:700" hidden="1">
      <c r="A623"/>
      <c r="B623" t="s">
        <v>288</v>
      </c>
      <c r="C623" t="s">
        <v>51</v>
      </c>
      <c r="D623" t="s">
        <v>51</v>
      </c>
      <c r="E623" s="14">
        <v>7700020</v>
      </c>
      <c r="F623" s="3" t="s">
        <v>465</v>
      </c>
      <c r="G623" s="3"/>
      <c r="H623" s="3">
        <v>684.9</v>
      </c>
      <c r="I623" s="3"/>
      <c r="J623" s="3">
        <v>684.94</v>
      </c>
      <c r="K623" s="4"/>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c r="RI623"/>
      <c r="RJ623"/>
      <c r="RK623"/>
      <c r="RL623"/>
      <c r="RM623"/>
      <c r="RN623"/>
      <c r="RO623"/>
      <c r="RP623"/>
      <c r="RQ623"/>
      <c r="RR623"/>
      <c r="RS623"/>
      <c r="RT623"/>
      <c r="RU623"/>
      <c r="RV623"/>
      <c r="RW623"/>
      <c r="RX623"/>
      <c r="RY623"/>
      <c r="RZ623"/>
      <c r="SA623"/>
      <c r="SB623"/>
      <c r="SC623"/>
      <c r="SD623"/>
      <c r="SE623"/>
      <c r="SF623"/>
      <c r="SG623"/>
      <c r="SH623"/>
      <c r="SI623"/>
      <c r="SJ623"/>
      <c r="SK623"/>
      <c r="SL623"/>
      <c r="SM623"/>
      <c r="SN623"/>
      <c r="SO623"/>
      <c r="SP623"/>
      <c r="SQ623"/>
      <c r="SR623"/>
      <c r="SS623"/>
      <c r="ST623"/>
      <c r="SU623"/>
      <c r="SV623"/>
      <c r="SW623"/>
      <c r="SX623"/>
      <c r="SY623"/>
      <c r="SZ623"/>
      <c r="TA623"/>
      <c r="TB623"/>
      <c r="TC623"/>
      <c r="TD623"/>
      <c r="TE623"/>
      <c r="TF623"/>
      <c r="TG623"/>
      <c r="TH623"/>
      <c r="TI623"/>
      <c r="TJ623"/>
      <c r="TK623"/>
      <c r="TL623"/>
      <c r="TM623"/>
      <c r="TN623"/>
      <c r="TO623"/>
      <c r="TP623"/>
      <c r="TQ623"/>
      <c r="TR623"/>
      <c r="TS623"/>
      <c r="TT623"/>
      <c r="TU623"/>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c r="VH623"/>
      <c r="VI623"/>
      <c r="VJ623"/>
      <c r="VK623"/>
      <c r="VL623"/>
      <c r="VM623"/>
      <c r="VN623"/>
      <c r="VO623"/>
      <c r="VP623"/>
      <c r="VQ623"/>
      <c r="VR623"/>
      <c r="VS623"/>
      <c r="VT623"/>
      <c r="VU623"/>
      <c r="VV623"/>
      <c r="VW623"/>
      <c r="VX623"/>
      <c r="VY623"/>
      <c r="VZ623"/>
      <c r="WA623"/>
      <c r="WB623"/>
      <c r="WC623"/>
      <c r="WD623"/>
      <c r="WE623"/>
      <c r="WF623"/>
      <c r="WG623"/>
      <c r="WH623"/>
      <c r="WI623"/>
      <c r="WJ623"/>
      <c r="WK623"/>
      <c r="WL623"/>
      <c r="WM623"/>
      <c r="WN623"/>
      <c r="WO623"/>
      <c r="WP623"/>
      <c r="WQ623"/>
      <c r="WR623"/>
      <c r="WS623"/>
      <c r="WT623"/>
      <c r="WU623"/>
      <c r="WV623"/>
      <c r="WW623"/>
      <c r="WX623"/>
      <c r="WY623"/>
      <c r="WZ623"/>
      <c r="XA623"/>
      <c r="XB623"/>
      <c r="XC623"/>
      <c r="XD623"/>
      <c r="XE623"/>
      <c r="XF623"/>
      <c r="XG623"/>
      <c r="XH623"/>
      <c r="XI623"/>
      <c r="XJ623"/>
      <c r="XK623"/>
      <c r="XL623"/>
      <c r="XM623"/>
      <c r="XN623"/>
      <c r="XO623"/>
      <c r="XP623"/>
      <c r="XQ623"/>
      <c r="XR623"/>
      <c r="XS623"/>
      <c r="XT623"/>
      <c r="XU623"/>
      <c r="XV623"/>
      <c r="XW623"/>
      <c r="XX623"/>
      <c r="XY623"/>
      <c r="XZ623"/>
      <c r="YA623"/>
      <c r="YB623"/>
      <c r="YC623"/>
      <c r="YD623"/>
      <c r="YE623"/>
      <c r="YF623"/>
      <c r="YG623"/>
      <c r="YH623"/>
      <c r="YI623"/>
      <c r="YJ623"/>
      <c r="YK623"/>
      <c r="YL623"/>
      <c r="YM623"/>
      <c r="YN623"/>
      <c r="YO623"/>
      <c r="YP623"/>
      <c r="YQ623"/>
      <c r="YR623"/>
      <c r="YS623"/>
      <c r="YT623"/>
      <c r="YU623"/>
      <c r="YV623"/>
      <c r="YW623"/>
      <c r="YX623"/>
      <c r="YY623"/>
      <c r="YZ623"/>
      <c r="ZA623"/>
      <c r="ZB623"/>
      <c r="ZC623"/>
      <c r="ZD623"/>
      <c r="ZE623"/>
      <c r="ZF623"/>
      <c r="ZG623"/>
      <c r="ZH623"/>
      <c r="ZI623"/>
      <c r="ZJ623"/>
      <c r="ZK623"/>
      <c r="ZL623"/>
      <c r="ZM623"/>
      <c r="ZN623"/>
      <c r="ZO623"/>
      <c r="ZP623"/>
      <c r="ZQ623"/>
      <c r="ZR623"/>
      <c r="ZS623"/>
      <c r="ZT623"/>
      <c r="ZU623"/>
      <c r="ZV623"/>
      <c r="ZW623"/>
      <c r="ZX623"/>
    </row>
    <row r="624" spans="1:700" hidden="1">
      <c r="A624"/>
      <c r="B624" t="s">
        <v>288</v>
      </c>
      <c r="C624" t="s">
        <v>51</v>
      </c>
      <c r="D624" t="s">
        <v>51</v>
      </c>
      <c r="E624" s="14">
        <v>7700022</v>
      </c>
      <c r="F624" s="3" t="s">
        <v>466</v>
      </c>
      <c r="G624" s="3"/>
      <c r="H624" s="3">
        <v>1734384.08</v>
      </c>
      <c r="I624" s="3"/>
      <c r="J624" s="3">
        <v>1525490.86</v>
      </c>
      <c r="K624" s="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c r="WH624"/>
      <c r="WI624"/>
      <c r="WJ624"/>
      <c r="WK624"/>
      <c r="WL624"/>
      <c r="WM624"/>
      <c r="WN624"/>
      <c r="WO624"/>
      <c r="WP624"/>
      <c r="WQ624"/>
      <c r="WR624"/>
      <c r="WS624"/>
      <c r="WT624"/>
      <c r="WU624"/>
      <c r="WV624"/>
      <c r="WW624"/>
      <c r="WX624"/>
      <c r="WY624"/>
      <c r="WZ624"/>
      <c r="XA624"/>
      <c r="XB624"/>
      <c r="XC624"/>
      <c r="XD624"/>
      <c r="XE624"/>
      <c r="XF624"/>
      <c r="XG624"/>
      <c r="XH624"/>
      <c r="XI624"/>
      <c r="XJ624"/>
      <c r="XK624"/>
      <c r="XL624"/>
      <c r="XM624"/>
      <c r="XN624"/>
      <c r="XO624"/>
      <c r="XP624"/>
      <c r="XQ624"/>
      <c r="XR624"/>
      <c r="XS624"/>
      <c r="XT624"/>
      <c r="XU624"/>
      <c r="XV624"/>
      <c r="XW624"/>
      <c r="XX624"/>
      <c r="XY624"/>
      <c r="XZ624"/>
      <c r="YA624"/>
      <c r="YB624"/>
      <c r="YC624"/>
      <c r="YD624"/>
      <c r="YE624"/>
      <c r="YF624"/>
      <c r="YG624"/>
      <c r="YH624"/>
      <c r="YI624"/>
      <c r="YJ624"/>
      <c r="YK624"/>
      <c r="YL624"/>
      <c r="YM624"/>
      <c r="YN624"/>
      <c r="YO624"/>
      <c r="YP624"/>
      <c r="YQ624"/>
      <c r="YR624"/>
      <c r="YS624"/>
      <c r="YT624"/>
      <c r="YU624"/>
      <c r="YV624"/>
      <c r="YW624"/>
      <c r="YX624"/>
      <c r="YY624"/>
      <c r="YZ624"/>
      <c r="ZA624"/>
      <c r="ZB624"/>
      <c r="ZC624"/>
      <c r="ZD624"/>
      <c r="ZE624"/>
      <c r="ZF624"/>
      <c r="ZG624"/>
      <c r="ZH624"/>
      <c r="ZI624"/>
      <c r="ZJ624"/>
      <c r="ZK624"/>
      <c r="ZL624"/>
      <c r="ZM624"/>
      <c r="ZN624"/>
      <c r="ZO624"/>
      <c r="ZP624"/>
      <c r="ZQ624"/>
      <c r="ZR624"/>
      <c r="ZS624"/>
      <c r="ZT624"/>
      <c r="ZU624"/>
      <c r="ZV624"/>
      <c r="ZW624"/>
      <c r="ZX624"/>
    </row>
    <row r="625" spans="1:700" hidden="1">
      <c r="A625"/>
      <c r="B625" t="s">
        <v>288</v>
      </c>
      <c r="C625" t="s">
        <v>51</v>
      </c>
      <c r="D625" t="s">
        <v>51</v>
      </c>
      <c r="E625" s="14">
        <v>7700029</v>
      </c>
      <c r="F625" s="3" t="s">
        <v>467</v>
      </c>
      <c r="G625" s="3"/>
      <c r="H625" s="3">
        <v>2004.48</v>
      </c>
      <c r="I625" s="3"/>
      <c r="J625" s="3">
        <v>1551.16</v>
      </c>
      <c r="K625" s="4"/>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c r="WH625"/>
      <c r="WI625"/>
      <c r="WJ625"/>
      <c r="WK625"/>
      <c r="WL625"/>
      <c r="WM625"/>
      <c r="WN625"/>
      <c r="WO625"/>
      <c r="WP625"/>
      <c r="WQ625"/>
      <c r="WR625"/>
      <c r="WS625"/>
      <c r="WT625"/>
      <c r="WU625"/>
      <c r="WV625"/>
      <c r="WW625"/>
      <c r="WX625"/>
      <c r="WY625"/>
      <c r="WZ625"/>
      <c r="XA625"/>
      <c r="XB625"/>
      <c r="XC625"/>
      <c r="XD625"/>
      <c r="XE625"/>
      <c r="XF625"/>
      <c r="XG625"/>
      <c r="XH625"/>
      <c r="XI625"/>
      <c r="XJ625"/>
      <c r="XK625"/>
      <c r="XL625"/>
      <c r="XM625"/>
      <c r="XN625"/>
      <c r="XO625"/>
      <c r="XP625"/>
      <c r="XQ625"/>
      <c r="XR625"/>
      <c r="XS625"/>
      <c r="XT625"/>
      <c r="XU625"/>
      <c r="XV625"/>
      <c r="XW625"/>
      <c r="XX625"/>
      <c r="XY625"/>
      <c r="XZ625"/>
      <c r="YA625"/>
      <c r="YB625"/>
      <c r="YC625"/>
      <c r="YD625"/>
      <c r="YE625"/>
      <c r="YF625"/>
      <c r="YG625"/>
      <c r="YH625"/>
      <c r="YI625"/>
      <c r="YJ625"/>
      <c r="YK625"/>
      <c r="YL625"/>
      <c r="YM625"/>
      <c r="YN625"/>
      <c r="YO625"/>
      <c r="YP625"/>
      <c r="YQ625"/>
      <c r="YR625"/>
      <c r="YS625"/>
      <c r="YT625"/>
      <c r="YU625"/>
      <c r="YV625"/>
      <c r="YW625"/>
      <c r="YX625"/>
      <c r="YY625"/>
      <c r="YZ625"/>
      <c r="ZA625"/>
      <c r="ZB625"/>
      <c r="ZC625"/>
      <c r="ZD625"/>
      <c r="ZE625"/>
      <c r="ZF625"/>
      <c r="ZG625"/>
      <c r="ZH625"/>
      <c r="ZI625"/>
      <c r="ZJ625"/>
      <c r="ZK625"/>
      <c r="ZL625"/>
      <c r="ZM625"/>
      <c r="ZN625"/>
      <c r="ZO625"/>
      <c r="ZP625"/>
      <c r="ZQ625"/>
      <c r="ZR625"/>
      <c r="ZS625"/>
      <c r="ZT625"/>
      <c r="ZU625"/>
      <c r="ZV625"/>
      <c r="ZW625"/>
      <c r="ZX625"/>
    </row>
    <row r="626" spans="1:700" hidden="1">
      <c r="A626"/>
      <c r="B626" t="s">
        <v>288</v>
      </c>
      <c r="C626" t="s">
        <v>51</v>
      </c>
      <c r="D626" t="s">
        <v>51</v>
      </c>
      <c r="E626" s="14">
        <v>7700030</v>
      </c>
      <c r="F626" s="3" t="s">
        <v>468</v>
      </c>
      <c r="G626" s="3"/>
      <c r="H626" s="3">
        <v>30324.06</v>
      </c>
      <c r="I626" s="3"/>
      <c r="J626" s="3">
        <v>34209.980000000003</v>
      </c>
      <c r="K626" s="4"/>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c r="RI626"/>
      <c r="RJ626"/>
      <c r="RK626"/>
      <c r="RL626"/>
      <c r="RM626"/>
      <c r="RN626"/>
      <c r="RO626"/>
      <c r="RP626"/>
      <c r="RQ626"/>
      <c r="RR626"/>
      <c r="RS626"/>
      <c r="RT626"/>
      <c r="RU626"/>
      <c r="RV626"/>
      <c r="RW626"/>
      <c r="RX626"/>
      <c r="RY626"/>
      <c r="RZ626"/>
      <c r="SA626"/>
      <c r="SB626"/>
      <c r="SC626"/>
      <c r="SD626"/>
      <c r="SE626"/>
      <c r="SF626"/>
      <c r="SG626"/>
      <c r="SH626"/>
      <c r="SI626"/>
      <c r="SJ626"/>
      <c r="SK626"/>
      <c r="SL626"/>
      <c r="SM626"/>
      <c r="SN626"/>
      <c r="SO626"/>
      <c r="SP626"/>
      <c r="SQ626"/>
      <c r="SR626"/>
      <c r="SS626"/>
      <c r="ST626"/>
      <c r="SU626"/>
      <c r="SV626"/>
      <c r="SW626"/>
      <c r="SX626"/>
      <c r="SY626"/>
      <c r="SZ626"/>
      <c r="TA626"/>
      <c r="TB626"/>
      <c r="TC626"/>
      <c r="TD626"/>
      <c r="TE626"/>
      <c r="TF626"/>
      <c r="TG626"/>
      <c r="TH626"/>
      <c r="TI626"/>
      <c r="TJ626"/>
      <c r="TK626"/>
      <c r="TL626"/>
      <c r="TM626"/>
      <c r="TN626"/>
      <c r="TO626"/>
      <c r="TP626"/>
      <c r="TQ626"/>
      <c r="TR626"/>
      <c r="TS626"/>
      <c r="TT626"/>
      <c r="TU626"/>
      <c r="TV626"/>
      <c r="TW626"/>
      <c r="TX626"/>
      <c r="TY626"/>
      <c r="TZ626"/>
      <c r="UA626"/>
      <c r="UB626"/>
      <c r="UC626"/>
      <c r="UD626"/>
      <c r="UE626"/>
      <c r="UF626"/>
      <c r="UG626"/>
      <c r="UH626"/>
      <c r="UI626"/>
      <c r="UJ626"/>
      <c r="UK626"/>
      <c r="UL626"/>
      <c r="UM626"/>
      <c r="UN626"/>
      <c r="UO626"/>
      <c r="UP626"/>
      <c r="UQ626"/>
      <c r="UR626"/>
      <c r="US626"/>
      <c r="UT626"/>
      <c r="UU626"/>
      <c r="UV626"/>
      <c r="UW626"/>
      <c r="UX626"/>
      <c r="UY626"/>
      <c r="UZ626"/>
      <c r="VA626"/>
      <c r="VB626"/>
      <c r="VC626"/>
      <c r="VD626"/>
      <c r="VE626"/>
      <c r="VF626"/>
      <c r="VG626"/>
      <c r="VH626"/>
      <c r="VI626"/>
      <c r="VJ626"/>
      <c r="VK626"/>
      <c r="VL626"/>
      <c r="VM626"/>
      <c r="VN626"/>
      <c r="VO626"/>
      <c r="VP626"/>
      <c r="VQ626"/>
      <c r="VR626"/>
      <c r="VS626"/>
      <c r="VT626"/>
      <c r="VU626"/>
      <c r="VV626"/>
      <c r="VW626"/>
      <c r="VX626"/>
      <c r="VY626"/>
      <c r="VZ626"/>
      <c r="WA626"/>
      <c r="WB626"/>
      <c r="WC626"/>
      <c r="WD626"/>
      <c r="WE626"/>
      <c r="WF626"/>
      <c r="WG626"/>
      <c r="WH626"/>
      <c r="WI626"/>
      <c r="WJ626"/>
      <c r="WK626"/>
      <c r="WL626"/>
      <c r="WM626"/>
      <c r="WN626"/>
      <c r="WO626"/>
      <c r="WP626"/>
      <c r="WQ626"/>
      <c r="WR626"/>
      <c r="WS626"/>
      <c r="WT626"/>
      <c r="WU626"/>
      <c r="WV626"/>
      <c r="WW626"/>
      <c r="WX626"/>
      <c r="WY626"/>
      <c r="WZ626"/>
      <c r="XA626"/>
      <c r="XB626"/>
      <c r="XC626"/>
      <c r="XD626"/>
      <c r="XE626"/>
      <c r="XF626"/>
      <c r="XG626"/>
      <c r="XH626"/>
      <c r="XI626"/>
      <c r="XJ626"/>
      <c r="XK626"/>
      <c r="XL626"/>
      <c r="XM626"/>
      <c r="XN626"/>
      <c r="XO626"/>
      <c r="XP626"/>
      <c r="XQ626"/>
      <c r="XR626"/>
      <c r="XS626"/>
      <c r="XT626"/>
      <c r="XU626"/>
      <c r="XV626"/>
      <c r="XW626"/>
      <c r="XX626"/>
      <c r="XY626"/>
      <c r="XZ626"/>
      <c r="YA626"/>
      <c r="YB626"/>
      <c r="YC626"/>
      <c r="YD626"/>
      <c r="YE626"/>
      <c r="YF626"/>
      <c r="YG626"/>
      <c r="YH626"/>
      <c r="YI626"/>
      <c r="YJ626"/>
      <c r="YK626"/>
      <c r="YL626"/>
      <c r="YM626"/>
      <c r="YN626"/>
      <c r="YO626"/>
      <c r="YP626"/>
      <c r="YQ626"/>
      <c r="YR626"/>
      <c r="YS626"/>
      <c r="YT626"/>
      <c r="YU626"/>
      <c r="YV626"/>
      <c r="YW626"/>
      <c r="YX626"/>
      <c r="YY626"/>
      <c r="YZ626"/>
      <c r="ZA626"/>
      <c r="ZB626"/>
      <c r="ZC626"/>
      <c r="ZD626"/>
      <c r="ZE626"/>
      <c r="ZF626"/>
      <c r="ZG626"/>
      <c r="ZH626"/>
      <c r="ZI626"/>
      <c r="ZJ626"/>
      <c r="ZK626"/>
      <c r="ZL626"/>
      <c r="ZM626"/>
      <c r="ZN626"/>
      <c r="ZO626"/>
      <c r="ZP626"/>
      <c r="ZQ626"/>
      <c r="ZR626"/>
      <c r="ZS626"/>
      <c r="ZT626"/>
      <c r="ZU626"/>
      <c r="ZV626"/>
      <c r="ZW626"/>
      <c r="ZX626"/>
    </row>
    <row r="627" spans="1:700" hidden="1">
      <c r="A627"/>
      <c r="B627" t="s">
        <v>288</v>
      </c>
      <c r="C627" t="s">
        <v>51</v>
      </c>
      <c r="D627" t="s">
        <v>51</v>
      </c>
      <c r="E627" s="14">
        <v>7702104</v>
      </c>
      <c r="F627" s="3" t="s">
        <v>469</v>
      </c>
      <c r="G627" s="3"/>
      <c r="H627" s="3">
        <v>719897.98</v>
      </c>
      <c r="I627" s="3"/>
      <c r="J627" s="3">
        <v>601303.93999999994</v>
      </c>
      <c r="K627" s="4"/>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c r="WH627"/>
      <c r="WI627"/>
      <c r="WJ627"/>
      <c r="WK627"/>
      <c r="WL627"/>
      <c r="WM627"/>
      <c r="WN627"/>
      <c r="WO627"/>
      <c r="WP627"/>
      <c r="WQ627"/>
      <c r="WR627"/>
      <c r="WS627"/>
      <c r="WT627"/>
      <c r="WU627"/>
      <c r="WV627"/>
      <c r="WW627"/>
      <c r="WX627"/>
      <c r="WY627"/>
      <c r="WZ627"/>
      <c r="XA627"/>
      <c r="XB627"/>
      <c r="XC627"/>
      <c r="XD627"/>
      <c r="XE627"/>
      <c r="XF627"/>
      <c r="XG627"/>
      <c r="XH627"/>
      <c r="XI627"/>
      <c r="XJ627"/>
      <c r="XK627"/>
      <c r="XL627"/>
      <c r="XM627"/>
      <c r="XN627"/>
      <c r="XO627"/>
      <c r="XP627"/>
      <c r="XQ627"/>
      <c r="XR627"/>
      <c r="XS627"/>
      <c r="XT627"/>
      <c r="XU627"/>
      <c r="XV627"/>
      <c r="XW627"/>
      <c r="XX627"/>
      <c r="XY627"/>
      <c r="XZ627"/>
      <c r="YA627"/>
      <c r="YB627"/>
      <c r="YC627"/>
      <c r="YD627"/>
      <c r="YE627"/>
      <c r="YF627"/>
      <c r="YG627"/>
      <c r="YH627"/>
      <c r="YI627"/>
      <c r="YJ627"/>
      <c r="YK627"/>
      <c r="YL627"/>
      <c r="YM627"/>
      <c r="YN627"/>
      <c r="YO627"/>
      <c r="YP627"/>
      <c r="YQ627"/>
      <c r="YR627"/>
      <c r="YS627"/>
      <c r="YT627"/>
      <c r="YU627"/>
      <c r="YV627"/>
      <c r="YW627"/>
      <c r="YX627"/>
      <c r="YY627"/>
      <c r="YZ627"/>
      <c r="ZA627"/>
      <c r="ZB627"/>
      <c r="ZC627"/>
      <c r="ZD627"/>
      <c r="ZE627"/>
      <c r="ZF627"/>
      <c r="ZG627"/>
      <c r="ZH627"/>
      <c r="ZI627"/>
      <c r="ZJ627"/>
      <c r="ZK627"/>
      <c r="ZL627"/>
      <c r="ZM627"/>
      <c r="ZN627"/>
      <c r="ZO627"/>
      <c r="ZP627"/>
      <c r="ZQ627"/>
      <c r="ZR627"/>
      <c r="ZS627"/>
      <c r="ZT627"/>
      <c r="ZU627"/>
      <c r="ZV627"/>
      <c r="ZW627"/>
      <c r="ZX627"/>
    </row>
    <row r="628" spans="1:700" hidden="1">
      <c r="A628"/>
      <c r="B628" t="s">
        <v>288</v>
      </c>
      <c r="C628" t="s">
        <v>51</v>
      </c>
      <c r="D628" t="s">
        <v>51</v>
      </c>
      <c r="E628" s="14">
        <v>7702114</v>
      </c>
      <c r="F628" s="3" t="s">
        <v>470</v>
      </c>
      <c r="G628" s="3"/>
      <c r="H628" s="3">
        <v>5148069.6399999997</v>
      </c>
      <c r="I628" s="3"/>
      <c r="J628" s="3">
        <v>5147138.58</v>
      </c>
      <c r="K628" s="4"/>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c r="RZ628"/>
      <c r="SA628"/>
      <c r="SB628"/>
      <c r="SC628"/>
      <c r="SD628"/>
      <c r="SE628"/>
      <c r="SF628"/>
      <c r="SG628"/>
      <c r="SH628"/>
      <c r="SI628"/>
      <c r="SJ628"/>
      <c r="SK628"/>
      <c r="SL628"/>
      <c r="SM628"/>
      <c r="SN628"/>
      <c r="SO628"/>
      <c r="SP628"/>
      <c r="SQ628"/>
      <c r="SR628"/>
      <c r="SS628"/>
      <c r="ST628"/>
      <c r="SU628"/>
      <c r="SV628"/>
      <c r="SW628"/>
      <c r="SX628"/>
      <c r="SY628"/>
      <c r="SZ628"/>
      <c r="TA628"/>
      <c r="TB628"/>
      <c r="TC628"/>
      <c r="TD628"/>
      <c r="TE628"/>
      <c r="TF628"/>
      <c r="TG628"/>
      <c r="TH628"/>
      <c r="TI628"/>
      <c r="TJ628"/>
      <c r="TK628"/>
      <c r="TL628"/>
      <c r="TM628"/>
      <c r="TN628"/>
      <c r="TO628"/>
      <c r="TP628"/>
      <c r="TQ628"/>
      <c r="TR628"/>
      <c r="TS628"/>
      <c r="TT628"/>
      <c r="TU628"/>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c r="VH628"/>
      <c r="VI628"/>
      <c r="VJ628"/>
      <c r="VK628"/>
      <c r="VL628"/>
      <c r="VM628"/>
      <c r="VN628"/>
      <c r="VO628"/>
      <c r="VP628"/>
      <c r="VQ628"/>
      <c r="VR628"/>
      <c r="VS628"/>
      <c r="VT628"/>
      <c r="VU628"/>
      <c r="VV628"/>
      <c r="VW628"/>
      <c r="VX628"/>
      <c r="VY628"/>
      <c r="VZ628"/>
      <c r="WA628"/>
      <c r="WB628"/>
      <c r="WC628"/>
      <c r="WD628"/>
      <c r="WE628"/>
      <c r="WF628"/>
      <c r="WG628"/>
      <c r="WH628"/>
      <c r="WI628"/>
      <c r="WJ628"/>
      <c r="WK628"/>
      <c r="WL628"/>
      <c r="WM628"/>
      <c r="WN628"/>
      <c r="WO628"/>
      <c r="WP628"/>
      <c r="WQ628"/>
      <c r="WR628"/>
      <c r="WS628"/>
      <c r="WT628"/>
      <c r="WU628"/>
      <c r="WV628"/>
      <c r="WW628"/>
      <c r="WX628"/>
      <c r="WY628"/>
      <c r="WZ628"/>
      <c r="XA628"/>
      <c r="XB628"/>
      <c r="XC628"/>
      <c r="XD628"/>
      <c r="XE628"/>
      <c r="XF628"/>
      <c r="XG628"/>
      <c r="XH628"/>
      <c r="XI628"/>
      <c r="XJ628"/>
      <c r="XK628"/>
      <c r="XL628"/>
      <c r="XM628"/>
      <c r="XN628"/>
      <c r="XO628"/>
      <c r="XP628"/>
      <c r="XQ628"/>
      <c r="XR628"/>
      <c r="XS628"/>
      <c r="XT628"/>
      <c r="XU628"/>
      <c r="XV628"/>
      <c r="XW628"/>
      <c r="XX628"/>
      <c r="XY628"/>
      <c r="XZ628"/>
      <c r="YA628"/>
      <c r="YB628"/>
      <c r="YC628"/>
      <c r="YD628"/>
      <c r="YE628"/>
      <c r="YF628"/>
      <c r="YG628"/>
      <c r="YH628"/>
      <c r="YI628"/>
      <c r="YJ628"/>
      <c r="YK628"/>
      <c r="YL628"/>
      <c r="YM628"/>
      <c r="YN628"/>
      <c r="YO628"/>
      <c r="YP628"/>
      <c r="YQ628"/>
      <c r="YR628"/>
      <c r="YS628"/>
      <c r="YT628"/>
      <c r="YU628"/>
      <c r="YV628"/>
      <c r="YW628"/>
      <c r="YX628"/>
      <c r="YY628"/>
      <c r="YZ628"/>
      <c r="ZA628"/>
      <c r="ZB628"/>
      <c r="ZC628"/>
      <c r="ZD628"/>
      <c r="ZE628"/>
      <c r="ZF628"/>
      <c r="ZG628"/>
      <c r="ZH628"/>
      <c r="ZI628"/>
      <c r="ZJ628"/>
      <c r="ZK628"/>
      <c r="ZL628"/>
      <c r="ZM628"/>
      <c r="ZN628"/>
      <c r="ZO628"/>
      <c r="ZP628"/>
      <c r="ZQ628"/>
      <c r="ZR628"/>
      <c r="ZS628"/>
      <c r="ZT628"/>
      <c r="ZU628"/>
      <c r="ZV628"/>
      <c r="ZW628"/>
      <c r="ZX628"/>
    </row>
    <row r="629" spans="1:700" hidden="1">
      <c r="A629"/>
      <c r="B629" t="s">
        <v>288</v>
      </c>
      <c r="C629" t="s">
        <v>51</v>
      </c>
      <c r="D629" t="s">
        <v>51</v>
      </c>
      <c r="E629" s="14">
        <v>7702115</v>
      </c>
      <c r="F629" s="3" t="s">
        <v>471</v>
      </c>
      <c r="G629" s="3"/>
      <c r="H629" s="3">
        <v>46664.2</v>
      </c>
      <c r="I629" s="3"/>
      <c r="J629" s="3">
        <v>46423.88</v>
      </c>
      <c r="K629" s="4"/>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c r="WH629"/>
      <c r="WI629"/>
      <c r="WJ629"/>
      <c r="WK629"/>
      <c r="WL629"/>
      <c r="WM629"/>
      <c r="WN629"/>
      <c r="WO629"/>
      <c r="WP629"/>
      <c r="WQ629"/>
      <c r="WR629"/>
      <c r="WS629"/>
      <c r="WT629"/>
      <c r="WU629"/>
      <c r="WV629"/>
      <c r="WW629"/>
      <c r="WX629"/>
      <c r="WY629"/>
      <c r="WZ629"/>
      <c r="XA629"/>
      <c r="XB629"/>
      <c r="XC629"/>
      <c r="XD629"/>
      <c r="XE629"/>
      <c r="XF629"/>
      <c r="XG629"/>
      <c r="XH629"/>
      <c r="XI629"/>
      <c r="XJ629"/>
      <c r="XK629"/>
      <c r="XL629"/>
      <c r="XM629"/>
      <c r="XN629"/>
      <c r="XO629"/>
      <c r="XP629"/>
      <c r="XQ629"/>
      <c r="XR629"/>
      <c r="XS629"/>
      <c r="XT629"/>
      <c r="XU629"/>
      <c r="XV629"/>
      <c r="XW629"/>
      <c r="XX629"/>
      <c r="XY629"/>
      <c r="XZ629"/>
      <c r="YA629"/>
      <c r="YB629"/>
      <c r="YC629"/>
      <c r="YD629"/>
      <c r="YE629"/>
      <c r="YF629"/>
      <c r="YG629"/>
      <c r="YH629"/>
      <c r="YI629"/>
      <c r="YJ629"/>
      <c r="YK629"/>
      <c r="YL629"/>
      <c r="YM629"/>
      <c r="YN629"/>
      <c r="YO629"/>
      <c r="YP629"/>
      <c r="YQ629"/>
      <c r="YR629"/>
      <c r="YS629"/>
      <c r="YT629"/>
      <c r="YU629"/>
      <c r="YV629"/>
      <c r="YW629"/>
      <c r="YX629"/>
      <c r="YY629"/>
      <c r="YZ629"/>
      <c r="ZA629"/>
      <c r="ZB629"/>
      <c r="ZC629"/>
      <c r="ZD629"/>
      <c r="ZE629"/>
      <c r="ZF629"/>
      <c r="ZG629"/>
      <c r="ZH629"/>
      <c r="ZI629"/>
      <c r="ZJ629"/>
      <c r="ZK629"/>
      <c r="ZL629"/>
      <c r="ZM629"/>
      <c r="ZN629"/>
      <c r="ZO629"/>
      <c r="ZP629"/>
      <c r="ZQ629"/>
      <c r="ZR629"/>
      <c r="ZS629"/>
      <c r="ZT629"/>
      <c r="ZU629"/>
      <c r="ZV629"/>
      <c r="ZW629"/>
      <c r="ZX629"/>
    </row>
    <row r="630" spans="1:700" hidden="1">
      <c r="A630"/>
      <c r="B630" t="s">
        <v>288</v>
      </c>
      <c r="C630" t="s">
        <v>51</v>
      </c>
      <c r="D630" t="s">
        <v>51</v>
      </c>
      <c r="E630" s="14">
        <v>7702127</v>
      </c>
      <c r="F630" s="3" t="s">
        <v>472</v>
      </c>
      <c r="G630" s="3"/>
      <c r="H630" s="3">
        <v>1042.8</v>
      </c>
      <c r="I630" s="3"/>
      <c r="J630" s="3">
        <v>11906.14</v>
      </c>
      <c r="K630" s="4"/>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c r="WH630"/>
      <c r="WI630"/>
      <c r="WJ630"/>
      <c r="WK630"/>
      <c r="WL630"/>
      <c r="WM630"/>
      <c r="WN630"/>
      <c r="WO630"/>
      <c r="WP630"/>
      <c r="WQ630"/>
      <c r="WR630"/>
      <c r="WS630"/>
      <c r="WT630"/>
      <c r="WU630"/>
      <c r="WV630"/>
      <c r="WW630"/>
      <c r="WX630"/>
      <c r="WY630"/>
      <c r="WZ630"/>
      <c r="XA630"/>
      <c r="XB630"/>
      <c r="XC630"/>
      <c r="XD630"/>
      <c r="XE630"/>
      <c r="XF630"/>
      <c r="XG630"/>
      <c r="XH630"/>
      <c r="XI630"/>
      <c r="XJ630"/>
      <c r="XK630"/>
      <c r="XL630"/>
      <c r="XM630"/>
      <c r="XN630"/>
      <c r="XO630"/>
      <c r="XP630"/>
      <c r="XQ630"/>
      <c r="XR630"/>
      <c r="XS630"/>
      <c r="XT630"/>
      <c r="XU630"/>
      <c r="XV630"/>
      <c r="XW630"/>
      <c r="XX630"/>
      <c r="XY630"/>
      <c r="XZ630"/>
      <c r="YA630"/>
      <c r="YB630"/>
      <c r="YC630"/>
      <c r="YD630"/>
      <c r="YE630"/>
      <c r="YF630"/>
      <c r="YG630"/>
      <c r="YH630"/>
      <c r="YI630"/>
      <c r="YJ630"/>
      <c r="YK630"/>
      <c r="YL630"/>
      <c r="YM630"/>
      <c r="YN630"/>
      <c r="YO630"/>
      <c r="YP630"/>
      <c r="YQ630"/>
      <c r="YR630"/>
      <c r="YS630"/>
      <c r="YT630"/>
      <c r="YU630"/>
      <c r="YV630"/>
      <c r="YW630"/>
      <c r="YX630"/>
      <c r="YY630"/>
      <c r="YZ630"/>
      <c r="ZA630"/>
      <c r="ZB630"/>
      <c r="ZC630"/>
      <c r="ZD630"/>
      <c r="ZE630"/>
      <c r="ZF630"/>
      <c r="ZG630"/>
      <c r="ZH630"/>
      <c r="ZI630"/>
      <c r="ZJ630"/>
      <c r="ZK630"/>
      <c r="ZL630"/>
      <c r="ZM630"/>
      <c r="ZN630"/>
      <c r="ZO630"/>
      <c r="ZP630"/>
      <c r="ZQ630"/>
      <c r="ZR630"/>
      <c r="ZS630"/>
      <c r="ZT630"/>
      <c r="ZU630"/>
      <c r="ZV630"/>
      <c r="ZW630"/>
      <c r="ZX630"/>
    </row>
    <row r="631" spans="1:700" hidden="1">
      <c r="A631"/>
      <c r="B631" t="s">
        <v>288</v>
      </c>
      <c r="C631" t="s">
        <v>51</v>
      </c>
      <c r="D631" t="s">
        <v>51</v>
      </c>
      <c r="E631" s="14">
        <v>7702128</v>
      </c>
      <c r="F631" s="3" t="s">
        <v>473</v>
      </c>
      <c r="G631" s="3"/>
      <c r="H631" s="3">
        <v>18141.060000000001</v>
      </c>
      <c r="I631" s="3"/>
      <c r="J631" s="3">
        <v>18141.060000000001</v>
      </c>
      <c r="K631" s="4"/>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c r="ST631"/>
      <c r="SU631"/>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c r="UA631"/>
      <c r="UB631"/>
      <c r="UC631"/>
      <c r="UD631"/>
      <c r="UE631"/>
      <c r="UF631"/>
      <c r="UG631"/>
      <c r="UH631"/>
      <c r="UI631"/>
      <c r="UJ631"/>
      <c r="UK631"/>
      <c r="UL631"/>
      <c r="UM631"/>
      <c r="UN631"/>
      <c r="UO631"/>
      <c r="UP631"/>
      <c r="UQ631"/>
      <c r="UR631"/>
      <c r="US631"/>
      <c r="UT631"/>
      <c r="UU631"/>
      <c r="UV631"/>
      <c r="UW631"/>
      <c r="UX631"/>
      <c r="UY631"/>
      <c r="UZ631"/>
      <c r="VA631"/>
      <c r="VB631"/>
      <c r="VC631"/>
      <c r="VD631"/>
      <c r="VE631"/>
      <c r="VF631"/>
      <c r="VG631"/>
      <c r="VH631"/>
      <c r="VI631"/>
      <c r="VJ631"/>
      <c r="VK631"/>
      <c r="VL631"/>
      <c r="VM631"/>
      <c r="VN631"/>
      <c r="VO631"/>
      <c r="VP631"/>
      <c r="VQ631"/>
      <c r="VR631"/>
      <c r="VS631"/>
      <c r="VT631"/>
      <c r="VU631"/>
      <c r="VV631"/>
      <c r="VW631"/>
      <c r="VX631"/>
      <c r="VY631"/>
      <c r="VZ631"/>
      <c r="WA631"/>
      <c r="WB631"/>
      <c r="WC631"/>
      <c r="WD631"/>
      <c r="WE631"/>
      <c r="WF631"/>
      <c r="WG631"/>
      <c r="WH631"/>
      <c r="WI631"/>
      <c r="WJ631"/>
      <c r="WK631"/>
      <c r="WL631"/>
      <c r="WM631"/>
      <c r="WN631"/>
      <c r="WO631"/>
      <c r="WP631"/>
      <c r="WQ631"/>
      <c r="WR631"/>
      <c r="WS631"/>
      <c r="WT631"/>
      <c r="WU631"/>
      <c r="WV631"/>
      <c r="WW631"/>
      <c r="WX631"/>
      <c r="WY631"/>
      <c r="WZ631"/>
      <c r="XA631"/>
      <c r="XB631"/>
      <c r="XC631"/>
      <c r="XD631"/>
      <c r="XE631"/>
      <c r="XF631"/>
      <c r="XG631"/>
      <c r="XH631"/>
      <c r="XI631"/>
      <c r="XJ631"/>
      <c r="XK631"/>
      <c r="XL631"/>
      <c r="XM631"/>
      <c r="XN631"/>
      <c r="XO631"/>
      <c r="XP631"/>
      <c r="XQ631"/>
      <c r="XR631"/>
      <c r="XS631"/>
      <c r="XT631"/>
      <c r="XU631"/>
      <c r="XV631"/>
      <c r="XW631"/>
      <c r="XX631"/>
      <c r="XY631"/>
      <c r="XZ631"/>
      <c r="YA631"/>
      <c r="YB631"/>
      <c r="YC631"/>
      <c r="YD631"/>
      <c r="YE631"/>
      <c r="YF631"/>
      <c r="YG631"/>
      <c r="YH631"/>
      <c r="YI631"/>
      <c r="YJ631"/>
      <c r="YK631"/>
      <c r="YL631"/>
      <c r="YM631"/>
      <c r="YN631"/>
      <c r="YO631"/>
      <c r="YP631"/>
      <c r="YQ631"/>
      <c r="YR631"/>
      <c r="YS631"/>
      <c r="YT631"/>
      <c r="YU631"/>
      <c r="YV631"/>
      <c r="YW631"/>
      <c r="YX631"/>
      <c r="YY631"/>
      <c r="YZ631"/>
      <c r="ZA631"/>
      <c r="ZB631"/>
      <c r="ZC631"/>
      <c r="ZD631"/>
      <c r="ZE631"/>
      <c r="ZF631"/>
      <c r="ZG631"/>
      <c r="ZH631"/>
      <c r="ZI631"/>
      <c r="ZJ631"/>
      <c r="ZK631"/>
      <c r="ZL631"/>
      <c r="ZM631"/>
      <c r="ZN631"/>
      <c r="ZO631"/>
      <c r="ZP631"/>
      <c r="ZQ631"/>
      <c r="ZR631"/>
      <c r="ZS631"/>
      <c r="ZT631"/>
      <c r="ZU631"/>
      <c r="ZV631"/>
      <c r="ZW631"/>
      <c r="ZX631"/>
    </row>
    <row r="632" spans="1:700" hidden="1">
      <c r="A632"/>
      <c r="B632" t="s">
        <v>288</v>
      </c>
      <c r="C632" t="s">
        <v>54</v>
      </c>
      <c r="D632" t="s">
        <v>54</v>
      </c>
      <c r="E632" s="14">
        <v>7714000</v>
      </c>
      <c r="F632" s="3" t="s">
        <v>520</v>
      </c>
      <c r="G632" s="3"/>
      <c r="H632" s="3">
        <v>360000</v>
      </c>
      <c r="I632" s="3"/>
      <c r="J632" s="3">
        <v>440000</v>
      </c>
      <c r="K632" s="4"/>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c r="WH632"/>
      <c r="WI632"/>
      <c r="WJ632"/>
      <c r="WK632"/>
      <c r="WL632"/>
      <c r="WM632"/>
      <c r="WN632"/>
      <c r="WO632"/>
      <c r="WP632"/>
      <c r="WQ632"/>
      <c r="WR632"/>
      <c r="WS632"/>
      <c r="WT632"/>
      <c r="WU632"/>
      <c r="WV632"/>
      <c r="WW632"/>
      <c r="WX632"/>
      <c r="WY632"/>
      <c r="WZ632"/>
      <c r="XA632"/>
      <c r="XB632"/>
      <c r="XC632"/>
      <c r="XD632"/>
      <c r="XE632"/>
      <c r="XF632"/>
      <c r="XG632"/>
      <c r="XH632"/>
      <c r="XI632"/>
      <c r="XJ632"/>
      <c r="XK632"/>
      <c r="XL632"/>
      <c r="XM632"/>
      <c r="XN632"/>
      <c r="XO632"/>
      <c r="XP632"/>
      <c r="XQ632"/>
      <c r="XR632"/>
      <c r="XS632"/>
      <c r="XT632"/>
      <c r="XU632"/>
      <c r="XV632"/>
      <c r="XW632"/>
      <c r="XX632"/>
      <c r="XY632"/>
      <c r="XZ632"/>
      <c r="YA632"/>
      <c r="YB632"/>
      <c r="YC632"/>
      <c r="YD632"/>
      <c r="YE632"/>
      <c r="YF632"/>
      <c r="YG632"/>
      <c r="YH632"/>
      <c r="YI632"/>
      <c r="YJ632"/>
      <c r="YK632"/>
      <c r="YL632"/>
      <c r="YM632"/>
      <c r="YN632"/>
      <c r="YO632"/>
      <c r="YP632"/>
      <c r="YQ632"/>
      <c r="YR632"/>
      <c r="YS632"/>
      <c r="YT632"/>
      <c r="YU632"/>
      <c r="YV632"/>
      <c r="YW632"/>
      <c r="YX632"/>
      <c r="YY632"/>
      <c r="YZ632"/>
      <c r="ZA632"/>
      <c r="ZB632"/>
      <c r="ZC632"/>
      <c r="ZD632"/>
      <c r="ZE632"/>
      <c r="ZF632"/>
      <c r="ZG632"/>
      <c r="ZH632"/>
      <c r="ZI632"/>
      <c r="ZJ632"/>
      <c r="ZK632"/>
      <c r="ZL632"/>
      <c r="ZM632"/>
      <c r="ZN632"/>
      <c r="ZO632"/>
      <c r="ZP632"/>
      <c r="ZQ632"/>
      <c r="ZR632"/>
      <c r="ZS632"/>
      <c r="ZT632"/>
      <c r="ZU632"/>
      <c r="ZV632"/>
      <c r="ZW632"/>
      <c r="ZX632"/>
    </row>
    <row r="633" spans="1:700" hidden="1">
      <c r="A633"/>
      <c r="B633" t="s">
        <v>288</v>
      </c>
      <c r="C633" t="s">
        <v>54</v>
      </c>
      <c r="D633" t="s">
        <v>54</v>
      </c>
      <c r="E633" s="14">
        <v>7717602</v>
      </c>
      <c r="F633" s="3" t="s">
        <v>521</v>
      </c>
      <c r="G633" s="3"/>
      <c r="H633" s="3">
        <v>3800000</v>
      </c>
      <c r="I633" s="3"/>
      <c r="J633" s="3">
        <v>3500000</v>
      </c>
      <c r="K633" s="4"/>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c r="RI633"/>
      <c r="RJ633"/>
      <c r="RK633"/>
      <c r="RL633"/>
      <c r="RM633"/>
      <c r="RN633"/>
      <c r="RO633"/>
      <c r="RP633"/>
      <c r="RQ633"/>
      <c r="RR633"/>
      <c r="RS633"/>
      <c r="RT633"/>
      <c r="RU633"/>
      <c r="RV633"/>
      <c r="RW633"/>
      <c r="RX633"/>
      <c r="RY633"/>
      <c r="RZ633"/>
      <c r="SA633"/>
      <c r="SB633"/>
      <c r="SC633"/>
      <c r="SD633"/>
      <c r="SE633"/>
      <c r="SF633"/>
      <c r="SG633"/>
      <c r="SH633"/>
      <c r="SI633"/>
      <c r="SJ633"/>
      <c r="SK633"/>
      <c r="SL633"/>
      <c r="SM633"/>
      <c r="SN633"/>
      <c r="SO633"/>
      <c r="SP633"/>
      <c r="SQ633"/>
      <c r="SR633"/>
      <c r="SS633"/>
      <c r="ST633"/>
      <c r="SU633"/>
      <c r="SV633"/>
      <c r="SW633"/>
      <c r="SX633"/>
      <c r="SY633"/>
      <c r="SZ633"/>
      <c r="TA633"/>
      <c r="TB633"/>
      <c r="TC633"/>
      <c r="TD633"/>
      <c r="TE633"/>
      <c r="TF633"/>
      <c r="TG633"/>
      <c r="TH633"/>
      <c r="TI633"/>
      <c r="TJ633"/>
      <c r="TK633"/>
      <c r="TL633"/>
      <c r="TM633"/>
      <c r="TN633"/>
      <c r="TO633"/>
      <c r="TP633"/>
      <c r="TQ633"/>
      <c r="TR633"/>
      <c r="TS633"/>
      <c r="TT633"/>
      <c r="TU633"/>
      <c r="TV633"/>
      <c r="TW633"/>
      <c r="TX633"/>
      <c r="TY633"/>
      <c r="TZ633"/>
      <c r="UA633"/>
      <c r="UB633"/>
      <c r="UC633"/>
      <c r="UD633"/>
      <c r="UE633"/>
      <c r="UF633"/>
      <c r="UG633"/>
      <c r="UH633"/>
      <c r="UI633"/>
      <c r="UJ633"/>
      <c r="UK633"/>
      <c r="UL633"/>
      <c r="UM633"/>
      <c r="UN633"/>
      <c r="UO633"/>
      <c r="UP633"/>
      <c r="UQ633"/>
      <c r="UR633"/>
      <c r="US633"/>
      <c r="UT633"/>
      <c r="UU633"/>
      <c r="UV633"/>
      <c r="UW633"/>
      <c r="UX633"/>
      <c r="UY633"/>
      <c r="UZ633"/>
      <c r="VA633"/>
      <c r="VB633"/>
      <c r="VC633"/>
      <c r="VD633"/>
      <c r="VE633"/>
      <c r="VF633"/>
      <c r="VG633"/>
      <c r="VH633"/>
      <c r="VI633"/>
      <c r="VJ633"/>
      <c r="VK633"/>
      <c r="VL633"/>
      <c r="VM633"/>
      <c r="VN633"/>
      <c r="VO633"/>
      <c r="VP633"/>
      <c r="VQ633"/>
      <c r="VR633"/>
      <c r="VS633"/>
      <c r="VT633"/>
      <c r="VU633"/>
      <c r="VV633"/>
      <c r="VW633"/>
      <c r="VX633"/>
      <c r="VY633"/>
      <c r="VZ633"/>
      <c r="WA633"/>
      <c r="WB633"/>
      <c r="WC633"/>
      <c r="WD633"/>
      <c r="WE633"/>
      <c r="WF633"/>
      <c r="WG633"/>
      <c r="WH633"/>
      <c r="WI633"/>
      <c r="WJ633"/>
      <c r="WK633"/>
      <c r="WL633"/>
      <c r="WM633"/>
      <c r="WN633"/>
      <c r="WO633"/>
      <c r="WP633"/>
      <c r="WQ633"/>
      <c r="WR633"/>
      <c r="WS633"/>
      <c r="WT633"/>
      <c r="WU633"/>
      <c r="WV633"/>
      <c r="WW633"/>
      <c r="WX633"/>
      <c r="WY633"/>
      <c r="WZ633"/>
      <c r="XA633"/>
      <c r="XB633"/>
      <c r="XC633"/>
      <c r="XD633"/>
      <c r="XE633"/>
      <c r="XF633"/>
      <c r="XG633"/>
      <c r="XH633"/>
      <c r="XI633"/>
      <c r="XJ633"/>
      <c r="XK633"/>
      <c r="XL633"/>
      <c r="XM633"/>
      <c r="XN633"/>
      <c r="XO633"/>
      <c r="XP633"/>
      <c r="XQ633"/>
      <c r="XR633"/>
      <c r="XS633"/>
      <c r="XT633"/>
      <c r="XU633"/>
      <c r="XV633"/>
      <c r="XW633"/>
      <c r="XX633"/>
      <c r="XY633"/>
      <c r="XZ633"/>
      <c r="YA633"/>
      <c r="YB633"/>
      <c r="YC633"/>
      <c r="YD633"/>
      <c r="YE633"/>
      <c r="YF633"/>
      <c r="YG633"/>
      <c r="YH633"/>
      <c r="YI633"/>
      <c r="YJ633"/>
      <c r="YK633"/>
      <c r="YL633"/>
      <c r="YM633"/>
      <c r="YN633"/>
      <c r="YO633"/>
      <c r="YP633"/>
      <c r="YQ633"/>
      <c r="YR633"/>
      <c r="YS633"/>
      <c r="YT633"/>
      <c r="YU633"/>
      <c r="YV633"/>
      <c r="YW633"/>
      <c r="YX633"/>
      <c r="YY633"/>
      <c r="YZ633"/>
      <c r="ZA633"/>
      <c r="ZB633"/>
      <c r="ZC633"/>
      <c r="ZD633"/>
      <c r="ZE633"/>
      <c r="ZF633"/>
      <c r="ZG633"/>
      <c r="ZH633"/>
      <c r="ZI633"/>
      <c r="ZJ633"/>
      <c r="ZK633"/>
      <c r="ZL633"/>
      <c r="ZM633"/>
      <c r="ZN633"/>
      <c r="ZO633"/>
      <c r="ZP633"/>
      <c r="ZQ633"/>
      <c r="ZR633"/>
      <c r="ZS633"/>
      <c r="ZT633"/>
      <c r="ZU633"/>
      <c r="ZV633"/>
      <c r="ZW633"/>
      <c r="ZX633"/>
    </row>
    <row r="634" spans="1:700" hidden="1">
      <c r="A634"/>
      <c r="B634" t="s">
        <v>288</v>
      </c>
      <c r="C634" t="s">
        <v>54</v>
      </c>
      <c r="D634" t="s">
        <v>54</v>
      </c>
      <c r="E634" s="14">
        <v>7717603</v>
      </c>
      <c r="F634" s="3" t="s">
        <v>522</v>
      </c>
      <c r="G634" s="3"/>
      <c r="H634" s="3">
        <v>1162035.78</v>
      </c>
      <c r="I634" s="3"/>
      <c r="J634" s="3">
        <v>684772.64</v>
      </c>
      <c r="K634" s="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c r="WH634"/>
      <c r="WI634"/>
      <c r="WJ634"/>
      <c r="WK634"/>
      <c r="WL634"/>
      <c r="WM634"/>
      <c r="WN634"/>
      <c r="WO634"/>
      <c r="WP634"/>
      <c r="WQ634"/>
      <c r="WR634"/>
      <c r="WS634"/>
      <c r="WT634"/>
      <c r="WU634"/>
      <c r="WV634"/>
      <c r="WW634"/>
      <c r="WX634"/>
      <c r="WY634"/>
      <c r="WZ634"/>
      <c r="XA634"/>
      <c r="XB634"/>
      <c r="XC634"/>
      <c r="XD634"/>
      <c r="XE634"/>
      <c r="XF634"/>
      <c r="XG634"/>
      <c r="XH634"/>
      <c r="XI634"/>
      <c r="XJ634"/>
      <c r="XK634"/>
      <c r="XL634"/>
      <c r="XM634"/>
      <c r="XN634"/>
      <c r="XO634"/>
      <c r="XP634"/>
      <c r="XQ634"/>
      <c r="XR634"/>
      <c r="XS634"/>
      <c r="XT634"/>
      <c r="XU634"/>
      <c r="XV634"/>
      <c r="XW634"/>
      <c r="XX634"/>
      <c r="XY634"/>
      <c r="XZ634"/>
      <c r="YA634"/>
      <c r="YB634"/>
      <c r="YC634"/>
      <c r="YD634"/>
      <c r="YE634"/>
      <c r="YF634"/>
      <c r="YG634"/>
      <c r="YH634"/>
      <c r="YI634"/>
      <c r="YJ634"/>
      <c r="YK634"/>
      <c r="YL634"/>
      <c r="YM634"/>
      <c r="YN634"/>
      <c r="YO634"/>
      <c r="YP634"/>
      <c r="YQ634"/>
      <c r="YR634"/>
      <c r="YS634"/>
      <c r="YT634"/>
      <c r="YU634"/>
      <c r="YV634"/>
      <c r="YW634"/>
      <c r="YX634"/>
      <c r="YY634"/>
      <c r="YZ634"/>
      <c r="ZA634"/>
      <c r="ZB634"/>
      <c r="ZC634"/>
      <c r="ZD634"/>
      <c r="ZE634"/>
      <c r="ZF634"/>
      <c r="ZG634"/>
      <c r="ZH634"/>
      <c r="ZI634"/>
      <c r="ZJ634"/>
      <c r="ZK634"/>
      <c r="ZL634"/>
      <c r="ZM634"/>
      <c r="ZN634"/>
      <c r="ZO634"/>
      <c r="ZP634"/>
      <c r="ZQ634"/>
      <c r="ZR634"/>
      <c r="ZS634"/>
      <c r="ZT634"/>
      <c r="ZU634"/>
      <c r="ZV634"/>
      <c r="ZW634"/>
      <c r="ZX634"/>
    </row>
    <row r="635" spans="1:700" hidden="1">
      <c r="A635"/>
      <c r="B635" t="s">
        <v>288</v>
      </c>
      <c r="C635" t="s">
        <v>54</v>
      </c>
      <c r="D635" t="s">
        <v>54</v>
      </c>
      <c r="E635" s="14">
        <v>7717606</v>
      </c>
      <c r="F635" s="3" t="s">
        <v>523</v>
      </c>
      <c r="G635" s="3"/>
      <c r="H635" s="3">
        <v>540000</v>
      </c>
      <c r="I635" s="3"/>
      <c r="J635" s="3">
        <v>220000</v>
      </c>
      <c r="K635" s="4"/>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c r="WH635"/>
      <c r="WI635"/>
      <c r="WJ635"/>
      <c r="WK635"/>
      <c r="WL635"/>
      <c r="WM635"/>
      <c r="WN635"/>
      <c r="WO635"/>
      <c r="WP635"/>
      <c r="WQ635"/>
      <c r="WR635"/>
      <c r="WS635"/>
      <c r="WT635"/>
      <c r="WU635"/>
      <c r="WV635"/>
      <c r="WW635"/>
      <c r="WX635"/>
      <c r="WY635"/>
      <c r="WZ635"/>
      <c r="XA635"/>
      <c r="XB635"/>
      <c r="XC635"/>
      <c r="XD635"/>
      <c r="XE635"/>
      <c r="XF635"/>
      <c r="XG635"/>
      <c r="XH635"/>
      <c r="XI635"/>
      <c r="XJ635"/>
      <c r="XK635"/>
      <c r="XL635"/>
      <c r="XM635"/>
      <c r="XN635"/>
      <c r="XO635"/>
      <c r="XP635"/>
      <c r="XQ635"/>
      <c r="XR635"/>
      <c r="XS635"/>
      <c r="XT635"/>
      <c r="XU635"/>
      <c r="XV635"/>
      <c r="XW635"/>
      <c r="XX635"/>
      <c r="XY635"/>
      <c r="XZ635"/>
      <c r="YA635"/>
      <c r="YB635"/>
      <c r="YC635"/>
      <c r="YD635"/>
      <c r="YE635"/>
      <c r="YF635"/>
      <c r="YG635"/>
      <c r="YH635"/>
      <c r="YI635"/>
      <c r="YJ635"/>
      <c r="YK635"/>
      <c r="YL635"/>
      <c r="YM635"/>
      <c r="YN635"/>
      <c r="YO635"/>
      <c r="YP635"/>
      <c r="YQ635"/>
      <c r="YR635"/>
      <c r="YS635"/>
      <c r="YT635"/>
      <c r="YU635"/>
      <c r="YV635"/>
      <c r="YW635"/>
      <c r="YX635"/>
      <c r="YY635"/>
      <c r="YZ635"/>
      <c r="ZA635"/>
      <c r="ZB635"/>
      <c r="ZC635"/>
      <c r="ZD635"/>
      <c r="ZE635"/>
      <c r="ZF635"/>
      <c r="ZG635"/>
      <c r="ZH635"/>
      <c r="ZI635"/>
      <c r="ZJ635"/>
      <c r="ZK635"/>
      <c r="ZL635"/>
      <c r="ZM635"/>
      <c r="ZN635"/>
      <c r="ZO635"/>
      <c r="ZP635"/>
      <c r="ZQ635"/>
      <c r="ZR635"/>
      <c r="ZS635"/>
      <c r="ZT635"/>
      <c r="ZU635"/>
      <c r="ZV635"/>
      <c r="ZW635"/>
      <c r="ZX635"/>
    </row>
    <row r="636" spans="1:700" hidden="1">
      <c r="A636"/>
      <c r="B636" t="s">
        <v>288</v>
      </c>
      <c r="C636" t="s">
        <v>54</v>
      </c>
      <c r="D636" t="s">
        <v>54</v>
      </c>
      <c r="E636" s="14">
        <v>7717607</v>
      </c>
      <c r="F636" s="3" t="s">
        <v>524</v>
      </c>
      <c r="G636" s="3"/>
      <c r="H636" s="3">
        <v>297556.38</v>
      </c>
      <c r="I636" s="3"/>
      <c r="J636" s="3">
        <v>241136</v>
      </c>
      <c r="K636" s="4"/>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c r="WH636"/>
      <c r="WI636"/>
      <c r="WJ636"/>
      <c r="WK636"/>
      <c r="WL636"/>
      <c r="WM636"/>
      <c r="WN636"/>
      <c r="WO636"/>
      <c r="WP636"/>
      <c r="WQ636"/>
      <c r="WR636"/>
      <c r="WS636"/>
      <c r="WT636"/>
      <c r="WU636"/>
      <c r="WV636"/>
      <c r="WW636"/>
      <c r="WX636"/>
      <c r="WY636"/>
      <c r="WZ636"/>
      <c r="XA636"/>
      <c r="XB636"/>
      <c r="XC636"/>
      <c r="XD636"/>
      <c r="XE636"/>
      <c r="XF636"/>
      <c r="XG636"/>
      <c r="XH636"/>
      <c r="XI636"/>
      <c r="XJ636"/>
      <c r="XK636"/>
      <c r="XL636"/>
      <c r="XM636"/>
      <c r="XN636"/>
      <c r="XO636"/>
      <c r="XP636"/>
      <c r="XQ636"/>
      <c r="XR636"/>
      <c r="XS636"/>
      <c r="XT636"/>
      <c r="XU636"/>
      <c r="XV636"/>
      <c r="XW636"/>
      <c r="XX636"/>
      <c r="XY636"/>
      <c r="XZ636"/>
      <c r="YA636"/>
      <c r="YB636"/>
      <c r="YC636"/>
      <c r="YD636"/>
      <c r="YE636"/>
      <c r="YF636"/>
      <c r="YG636"/>
      <c r="YH636"/>
      <c r="YI636"/>
      <c r="YJ636"/>
      <c r="YK636"/>
      <c r="YL636"/>
      <c r="YM636"/>
      <c r="YN636"/>
      <c r="YO636"/>
      <c r="YP636"/>
      <c r="YQ636"/>
      <c r="YR636"/>
      <c r="YS636"/>
      <c r="YT636"/>
      <c r="YU636"/>
      <c r="YV636"/>
      <c r="YW636"/>
      <c r="YX636"/>
      <c r="YY636"/>
      <c r="YZ636"/>
      <c r="ZA636"/>
      <c r="ZB636"/>
      <c r="ZC636"/>
      <c r="ZD636"/>
      <c r="ZE636"/>
      <c r="ZF636"/>
      <c r="ZG636"/>
      <c r="ZH636"/>
      <c r="ZI636"/>
      <c r="ZJ636"/>
      <c r="ZK636"/>
      <c r="ZL636"/>
      <c r="ZM636"/>
      <c r="ZN636"/>
      <c r="ZO636"/>
      <c r="ZP636"/>
      <c r="ZQ636"/>
      <c r="ZR636"/>
      <c r="ZS636"/>
      <c r="ZT636"/>
      <c r="ZU636"/>
      <c r="ZV636"/>
      <c r="ZW636"/>
      <c r="ZX636"/>
    </row>
    <row r="637" spans="1:700" hidden="1">
      <c r="A637"/>
      <c r="B637" t="s">
        <v>288</v>
      </c>
      <c r="C637" t="s">
        <v>56</v>
      </c>
      <c r="D637" t="s">
        <v>56</v>
      </c>
      <c r="E637" s="14">
        <v>7800001</v>
      </c>
      <c r="F637" s="3" t="s">
        <v>526</v>
      </c>
      <c r="G637" s="3"/>
      <c r="H637" s="3">
        <v>25643.94</v>
      </c>
      <c r="I637" s="3"/>
      <c r="J637" s="3">
        <v>0</v>
      </c>
      <c r="K637" s="4"/>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c r="RI637"/>
      <c r="RJ637"/>
      <c r="RK637"/>
      <c r="RL637"/>
      <c r="RM637"/>
      <c r="RN637"/>
      <c r="RO637"/>
      <c r="RP637"/>
      <c r="RQ637"/>
      <c r="RR637"/>
      <c r="RS637"/>
      <c r="RT637"/>
      <c r="RU637"/>
      <c r="RV637"/>
      <c r="RW637"/>
      <c r="RX637"/>
      <c r="RY637"/>
      <c r="RZ637"/>
      <c r="SA637"/>
      <c r="SB637"/>
      <c r="SC637"/>
      <c r="SD637"/>
      <c r="SE637"/>
      <c r="SF637"/>
      <c r="SG637"/>
      <c r="SH637"/>
      <c r="SI637"/>
      <c r="SJ637"/>
      <c r="SK637"/>
      <c r="SL637"/>
      <c r="SM637"/>
      <c r="SN637"/>
      <c r="SO637"/>
      <c r="SP637"/>
      <c r="SQ637"/>
      <c r="SR637"/>
      <c r="SS637"/>
      <c r="ST637"/>
      <c r="SU637"/>
      <c r="SV637"/>
      <c r="SW637"/>
      <c r="SX637"/>
      <c r="SY637"/>
      <c r="SZ637"/>
      <c r="TA637"/>
      <c r="TB637"/>
      <c r="TC637"/>
      <c r="TD637"/>
      <c r="TE637"/>
      <c r="TF637"/>
      <c r="TG637"/>
      <c r="TH637"/>
      <c r="TI637"/>
      <c r="TJ637"/>
      <c r="TK637"/>
      <c r="TL637"/>
      <c r="TM637"/>
      <c r="TN637"/>
      <c r="TO637"/>
      <c r="TP637"/>
      <c r="TQ637"/>
      <c r="TR637"/>
      <c r="TS637"/>
      <c r="TT637"/>
      <c r="TU637"/>
      <c r="TV637"/>
      <c r="TW637"/>
      <c r="TX637"/>
      <c r="TY637"/>
      <c r="TZ637"/>
      <c r="UA637"/>
      <c r="UB637"/>
      <c r="UC637"/>
      <c r="UD637"/>
      <c r="UE637"/>
      <c r="UF637"/>
      <c r="UG637"/>
      <c r="UH637"/>
      <c r="UI637"/>
      <c r="UJ637"/>
      <c r="UK637"/>
      <c r="UL637"/>
      <c r="UM637"/>
      <c r="UN637"/>
      <c r="UO637"/>
      <c r="UP637"/>
      <c r="UQ637"/>
      <c r="UR637"/>
      <c r="US637"/>
      <c r="UT637"/>
      <c r="UU637"/>
      <c r="UV637"/>
      <c r="UW637"/>
      <c r="UX637"/>
      <c r="UY637"/>
      <c r="UZ637"/>
      <c r="VA637"/>
      <c r="VB637"/>
      <c r="VC637"/>
      <c r="VD637"/>
      <c r="VE637"/>
      <c r="VF637"/>
      <c r="VG637"/>
      <c r="VH637"/>
      <c r="VI637"/>
      <c r="VJ637"/>
      <c r="VK637"/>
      <c r="VL637"/>
      <c r="VM637"/>
      <c r="VN637"/>
      <c r="VO637"/>
      <c r="VP637"/>
      <c r="VQ637"/>
      <c r="VR637"/>
      <c r="VS637"/>
      <c r="VT637"/>
      <c r="VU637"/>
      <c r="VV637"/>
      <c r="VW637"/>
      <c r="VX637"/>
      <c r="VY637"/>
      <c r="VZ637"/>
      <c r="WA637"/>
      <c r="WB637"/>
      <c r="WC637"/>
      <c r="WD637"/>
      <c r="WE637"/>
      <c r="WF637"/>
      <c r="WG637"/>
      <c r="WH637"/>
      <c r="WI637"/>
      <c r="WJ637"/>
      <c r="WK637"/>
      <c r="WL637"/>
      <c r="WM637"/>
      <c r="WN637"/>
      <c r="WO637"/>
      <c r="WP637"/>
      <c r="WQ637"/>
      <c r="WR637"/>
      <c r="WS637"/>
      <c r="WT637"/>
      <c r="WU637"/>
      <c r="WV637"/>
      <c r="WW637"/>
      <c r="WX637"/>
      <c r="WY637"/>
      <c r="WZ637"/>
      <c r="XA637"/>
      <c r="XB637"/>
      <c r="XC637"/>
      <c r="XD637"/>
      <c r="XE637"/>
      <c r="XF637"/>
      <c r="XG637"/>
      <c r="XH637"/>
      <c r="XI637"/>
      <c r="XJ637"/>
      <c r="XK637"/>
      <c r="XL637"/>
      <c r="XM637"/>
      <c r="XN637"/>
      <c r="XO637"/>
      <c r="XP637"/>
      <c r="XQ637"/>
      <c r="XR637"/>
      <c r="XS637"/>
      <c r="XT637"/>
      <c r="XU637"/>
      <c r="XV637"/>
      <c r="XW637"/>
      <c r="XX637"/>
      <c r="XY637"/>
      <c r="XZ637"/>
      <c r="YA637"/>
      <c r="YB637"/>
      <c r="YC637"/>
      <c r="YD637"/>
      <c r="YE637"/>
      <c r="YF637"/>
      <c r="YG637"/>
      <c r="YH637"/>
      <c r="YI637"/>
      <c r="YJ637"/>
      <c r="YK637"/>
      <c r="YL637"/>
      <c r="YM637"/>
      <c r="YN637"/>
      <c r="YO637"/>
      <c r="YP637"/>
      <c r="YQ637"/>
      <c r="YR637"/>
      <c r="YS637"/>
      <c r="YT637"/>
      <c r="YU637"/>
      <c r="YV637"/>
      <c r="YW637"/>
      <c r="YX637"/>
      <c r="YY637"/>
      <c r="YZ637"/>
      <c r="ZA637"/>
      <c r="ZB637"/>
      <c r="ZC637"/>
      <c r="ZD637"/>
      <c r="ZE637"/>
      <c r="ZF637"/>
      <c r="ZG637"/>
      <c r="ZH637"/>
      <c r="ZI637"/>
      <c r="ZJ637"/>
      <c r="ZK637"/>
      <c r="ZL637"/>
      <c r="ZM637"/>
      <c r="ZN637"/>
      <c r="ZO637"/>
      <c r="ZP637"/>
      <c r="ZQ637"/>
      <c r="ZR637"/>
      <c r="ZS637"/>
      <c r="ZT637"/>
      <c r="ZU637"/>
      <c r="ZV637"/>
      <c r="ZW637"/>
      <c r="ZX637"/>
    </row>
    <row r="638" spans="1:700" hidden="1">
      <c r="A638"/>
      <c r="B638" t="s">
        <v>288</v>
      </c>
      <c r="C638" t="s">
        <v>48</v>
      </c>
      <c r="D638" t="s">
        <v>48</v>
      </c>
      <c r="E638" s="14">
        <v>7800013</v>
      </c>
      <c r="F638" s="3" t="s">
        <v>450</v>
      </c>
      <c r="G638" s="3"/>
      <c r="H638" s="3">
        <v>533.17999999999995</v>
      </c>
      <c r="I638" s="3"/>
      <c r="J638" s="3">
        <v>0</v>
      </c>
      <c r="K638" s="4"/>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c r="RZ638"/>
      <c r="SA638"/>
      <c r="SB638"/>
      <c r="SC638"/>
      <c r="SD638"/>
      <c r="SE638"/>
      <c r="SF638"/>
      <c r="SG638"/>
      <c r="SH638"/>
      <c r="SI638"/>
      <c r="SJ638"/>
      <c r="SK638"/>
      <c r="SL638"/>
      <c r="SM638"/>
      <c r="SN638"/>
      <c r="SO638"/>
      <c r="SP638"/>
      <c r="SQ638"/>
      <c r="SR638"/>
      <c r="SS638"/>
      <c r="ST638"/>
      <c r="SU638"/>
      <c r="SV638"/>
      <c r="SW638"/>
      <c r="SX638"/>
      <c r="SY638"/>
      <c r="SZ638"/>
      <c r="TA638"/>
      <c r="TB638"/>
      <c r="TC638"/>
      <c r="TD638"/>
      <c r="TE638"/>
      <c r="TF638"/>
      <c r="TG638"/>
      <c r="TH638"/>
      <c r="TI638"/>
      <c r="TJ638"/>
      <c r="TK638"/>
      <c r="TL638"/>
      <c r="TM638"/>
      <c r="TN638"/>
      <c r="TO638"/>
      <c r="TP638"/>
      <c r="TQ638"/>
      <c r="TR638"/>
      <c r="TS638"/>
      <c r="TT638"/>
      <c r="TU638"/>
      <c r="TV638"/>
      <c r="TW638"/>
      <c r="TX638"/>
      <c r="TY638"/>
      <c r="TZ638"/>
      <c r="UA638"/>
      <c r="UB638"/>
      <c r="UC638"/>
      <c r="UD638"/>
      <c r="UE638"/>
      <c r="UF638"/>
      <c r="UG638"/>
      <c r="UH638"/>
      <c r="UI638"/>
      <c r="UJ638"/>
      <c r="UK638"/>
      <c r="UL638"/>
      <c r="UM638"/>
      <c r="UN638"/>
      <c r="UO638"/>
      <c r="UP638"/>
      <c r="UQ638"/>
      <c r="UR638"/>
      <c r="US638"/>
      <c r="UT638"/>
      <c r="UU638"/>
      <c r="UV638"/>
      <c r="UW638"/>
      <c r="UX638"/>
      <c r="UY638"/>
      <c r="UZ638"/>
      <c r="VA638"/>
      <c r="VB638"/>
      <c r="VC638"/>
      <c r="VD638"/>
      <c r="VE638"/>
      <c r="VF638"/>
      <c r="VG638"/>
      <c r="VH638"/>
      <c r="VI638"/>
      <c r="VJ638"/>
      <c r="VK638"/>
      <c r="VL638"/>
      <c r="VM638"/>
      <c r="VN638"/>
      <c r="VO638"/>
      <c r="VP638"/>
      <c r="VQ638"/>
      <c r="VR638"/>
      <c r="VS638"/>
      <c r="VT638"/>
      <c r="VU638"/>
      <c r="VV638"/>
      <c r="VW638"/>
      <c r="VX638"/>
      <c r="VY638"/>
      <c r="VZ638"/>
      <c r="WA638"/>
      <c r="WB638"/>
      <c r="WC638"/>
      <c r="WD638"/>
      <c r="WE638"/>
      <c r="WF638"/>
      <c r="WG638"/>
      <c r="WH638"/>
      <c r="WI638"/>
      <c r="WJ638"/>
      <c r="WK638"/>
      <c r="WL638"/>
      <c r="WM638"/>
      <c r="WN638"/>
      <c r="WO638"/>
      <c r="WP638"/>
      <c r="WQ638"/>
      <c r="WR638"/>
      <c r="WS638"/>
      <c r="WT638"/>
      <c r="WU638"/>
      <c r="WV638"/>
      <c r="WW638"/>
      <c r="WX638"/>
      <c r="WY638"/>
      <c r="WZ638"/>
      <c r="XA638"/>
      <c r="XB638"/>
      <c r="XC638"/>
      <c r="XD638"/>
      <c r="XE638"/>
      <c r="XF638"/>
      <c r="XG638"/>
      <c r="XH638"/>
      <c r="XI638"/>
      <c r="XJ638"/>
      <c r="XK638"/>
      <c r="XL638"/>
      <c r="XM638"/>
      <c r="XN638"/>
      <c r="XO638"/>
      <c r="XP638"/>
      <c r="XQ638"/>
      <c r="XR638"/>
      <c r="XS638"/>
      <c r="XT638"/>
      <c r="XU638"/>
      <c r="XV638"/>
      <c r="XW638"/>
      <c r="XX638"/>
      <c r="XY638"/>
      <c r="XZ638"/>
      <c r="YA638"/>
      <c r="YB638"/>
      <c r="YC638"/>
      <c r="YD638"/>
      <c r="YE638"/>
      <c r="YF638"/>
      <c r="YG638"/>
      <c r="YH638"/>
      <c r="YI638"/>
      <c r="YJ638"/>
      <c r="YK638"/>
      <c r="YL638"/>
      <c r="YM638"/>
      <c r="YN638"/>
      <c r="YO638"/>
      <c r="YP638"/>
      <c r="YQ638"/>
      <c r="YR638"/>
      <c r="YS638"/>
      <c r="YT638"/>
      <c r="YU638"/>
      <c r="YV638"/>
      <c r="YW638"/>
      <c r="YX638"/>
      <c r="YY638"/>
      <c r="YZ638"/>
      <c r="ZA638"/>
      <c r="ZB638"/>
      <c r="ZC638"/>
      <c r="ZD638"/>
      <c r="ZE638"/>
      <c r="ZF638"/>
      <c r="ZG638"/>
      <c r="ZH638"/>
      <c r="ZI638"/>
      <c r="ZJ638"/>
      <c r="ZK638"/>
      <c r="ZL638"/>
      <c r="ZM638"/>
      <c r="ZN638"/>
      <c r="ZO638"/>
      <c r="ZP638"/>
      <c r="ZQ638"/>
      <c r="ZR638"/>
      <c r="ZS638"/>
      <c r="ZT638"/>
      <c r="ZU638"/>
      <c r="ZV638"/>
      <c r="ZW638"/>
      <c r="ZX638"/>
    </row>
    <row r="639" spans="1:700" hidden="1">
      <c r="A639"/>
      <c r="B639" t="s">
        <v>288</v>
      </c>
      <c r="C639" t="s">
        <v>48</v>
      </c>
      <c r="D639" t="s">
        <v>48</v>
      </c>
      <c r="E639" s="14">
        <v>7800013</v>
      </c>
      <c r="F639" s="3" t="s">
        <v>450</v>
      </c>
      <c r="G639" s="3"/>
      <c r="H639" s="3">
        <v>0</v>
      </c>
      <c r="I639" s="3"/>
      <c r="J639" s="3">
        <v>1104.1400000000001</v>
      </c>
      <c r="K639" s="4"/>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c r="RZ639"/>
      <c r="SA639"/>
      <c r="SB639"/>
      <c r="SC639"/>
      <c r="SD639"/>
      <c r="SE639"/>
      <c r="SF639"/>
      <c r="SG639"/>
      <c r="SH639"/>
      <c r="SI639"/>
      <c r="SJ639"/>
      <c r="SK639"/>
      <c r="SL639"/>
      <c r="SM639"/>
      <c r="SN639"/>
      <c r="SO639"/>
      <c r="SP639"/>
      <c r="SQ639"/>
      <c r="SR639"/>
      <c r="SS639"/>
      <c r="ST639"/>
      <c r="SU639"/>
      <c r="SV639"/>
      <c r="SW639"/>
      <c r="SX639"/>
      <c r="SY639"/>
      <c r="SZ639"/>
      <c r="TA639"/>
      <c r="TB639"/>
      <c r="TC639"/>
      <c r="TD639"/>
      <c r="TE639"/>
      <c r="TF639"/>
      <c r="TG639"/>
      <c r="TH639"/>
      <c r="TI639"/>
      <c r="TJ639"/>
      <c r="TK639"/>
      <c r="TL639"/>
      <c r="TM639"/>
      <c r="TN639"/>
      <c r="TO639"/>
      <c r="TP639"/>
      <c r="TQ639"/>
      <c r="TR639"/>
      <c r="TS639"/>
      <c r="TT639"/>
      <c r="TU639"/>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c r="VH639"/>
      <c r="VI639"/>
      <c r="VJ639"/>
      <c r="VK639"/>
      <c r="VL639"/>
      <c r="VM639"/>
      <c r="VN639"/>
      <c r="VO639"/>
      <c r="VP639"/>
      <c r="VQ639"/>
      <c r="VR639"/>
      <c r="VS639"/>
      <c r="VT639"/>
      <c r="VU639"/>
      <c r="VV639"/>
      <c r="VW639"/>
      <c r="VX639"/>
      <c r="VY639"/>
      <c r="VZ639"/>
      <c r="WA639"/>
      <c r="WB639"/>
      <c r="WC639"/>
      <c r="WD639"/>
      <c r="WE639"/>
      <c r="WF639"/>
      <c r="WG639"/>
      <c r="WH639"/>
      <c r="WI639"/>
      <c r="WJ639"/>
      <c r="WK639"/>
      <c r="WL639"/>
      <c r="WM639"/>
      <c r="WN639"/>
      <c r="WO639"/>
      <c r="WP639"/>
      <c r="WQ639"/>
      <c r="WR639"/>
      <c r="WS639"/>
      <c r="WT639"/>
      <c r="WU639"/>
      <c r="WV639"/>
      <c r="WW639"/>
      <c r="WX639"/>
      <c r="WY639"/>
      <c r="WZ639"/>
      <c r="XA639"/>
      <c r="XB639"/>
      <c r="XC639"/>
      <c r="XD639"/>
      <c r="XE639"/>
      <c r="XF639"/>
      <c r="XG639"/>
      <c r="XH639"/>
      <c r="XI639"/>
      <c r="XJ639"/>
      <c r="XK639"/>
      <c r="XL639"/>
      <c r="XM639"/>
      <c r="XN639"/>
      <c r="XO639"/>
      <c r="XP639"/>
      <c r="XQ639"/>
      <c r="XR639"/>
      <c r="XS639"/>
      <c r="XT639"/>
      <c r="XU639"/>
      <c r="XV639"/>
      <c r="XW639"/>
      <c r="XX639"/>
      <c r="XY639"/>
      <c r="XZ639"/>
      <c r="YA639"/>
      <c r="YB639"/>
      <c r="YC639"/>
      <c r="YD639"/>
      <c r="YE639"/>
      <c r="YF639"/>
      <c r="YG639"/>
      <c r="YH639"/>
      <c r="YI639"/>
      <c r="YJ639"/>
      <c r="YK639"/>
      <c r="YL639"/>
      <c r="YM639"/>
      <c r="YN639"/>
      <c r="YO639"/>
      <c r="YP639"/>
      <c r="YQ639"/>
      <c r="YR639"/>
      <c r="YS639"/>
      <c r="YT639"/>
      <c r="YU639"/>
      <c r="YV639"/>
      <c r="YW639"/>
      <c r="YX639"/>
      <c r="YY639"/>
      <c r="YZ639"/>
      <c r="ZA639"/>
      <c r="ZB639"/>
      <c r="ZC639"/>
      <c r="ZD639"/>
      <c r="ZE639"/>
      <c r="ZF639"/>
      <c r="ZG639"/>
      <c r="ZH639"/>
      <c r="ZI639"/>
      <c r="ZJ639"/>
      <c r="ZK639"/>
      <c r="ZL639"/>
      <c r="ZM639"/>
      <c r="ZN639"/>
      <c r="ZO639"/>
      <c r="ZP639"/>
      <c r="ZQ639"/>
      <c r="ZR639"/>
      <c r="ZS639"/>
      <c r="ZT639"/>
      <c r="ZU639"/>
      <c r="ZV639"/>
      <c r="ZW639"/>
      <c r="ZX639"/>
    </row>
    <row r="640" spans="1:700" hidden="1">
      <c r="A640"/>
      <c r="B640" t="s">
        <v>288</v>
      </c>
      <c r="C640" t="s">
        <v>55</v>
      </c>
      <c r="D640" t="s">
        <v>55</v>
      </c>
      <c r="E640" s="14">
        <v>7800015</v>
      </c>
      <c r="F640" s="3" t="s">
        <v>525</v>
      </c>
      <c r="G640" s="3"/>
      <c r="H640" s="3">
        <v>0</v>
      </c>
      <c r="I640" s="3"/>
      <c r="J640" s="3">
        <v>258.24</v>
      </c>
      <c r="K640" s="4"/>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c r="RI640"/>
      <c r="RJ640"/>
      <c r="RK640"/>
      <c r="RL640"/>
      <c r="RM640"/>
      <c r="RN640"/>
      <c r="RO640"/>
      <c r="RP640"/>
      <c r="RQ640"/>
      <c r="RR640"/>
      <c r="RS640"/>
      <c r="RT640"/>
      <c r="RU640"/>
      <c r="RV640"/>
      <c r="RW640"/>
      <c r="RX640"/>
      <c r="RY640"/>
      <c r="RZ640"/>
      <c r="SA640"/>
      <c r="SB640"/>
      <c r="SC640"/>
      <c r="SD640"/>
      <c r="SE640"/>
      <c r="SF640"/>
      <c r="SG640"/>
      <c r="SH640"/>
      <c r="SI640"/>
      <c r="SJ640"/>
      <c r="SK640"/>
      <c r="SL640"/>
      <c r="SM640"/>
      <c r="SN640"/>
      <c r="SO640"/>
      <c r="SP640"/>
      <c r="SQ640"/>
      <c r="SR640"/>
      <c r="SS640"/>
      <c r="ST640"/>
      <c r="SU640"/>
      <c r="SV640"/>
      <c r="SW640"/>
      <c r="SX640"/>
      <c r="SY640"/>
      <c r="SZ640"/>
      <c r="TA640"/>
      <c r="TB640"/>
      <c r="TC640"/>
      <c r="TD640"/>
      <c r="TE640"/>
      <c r="TF640"/>
      <c r="TG640"/>
      <c r="TH640"/>
      <c r="TI640"/>
      <c r="TJ640"/>
      <c r="TK640"/>
      <c r="TL640"/>
      <c r="TM640"/>
      <c r="TN640"/>
      <c r="TO640"/>
      <c r="TP640"/>
      <c r="TQ640"/>
      <c r="TR640"/>
      <c r="TS640"/>
      <c r="TT640"/>
      <c r="TU640"/>
      <c r="TV640"/>
      <c r="TW640"/>
      <c r="TX640"/>
      <c r="TY640"/>
      <c r="TZ640"/>
      <c r="UA640"/>
      <c r="UB640"/>
      <c r="UC640"/>
      <c r="UD640"/>
      <c r="UE640"/>
      <c r="UF640"/>
      <c r="UG640"/>
      <c r="UH640"/>
      <c r="UI640"/>
      <c r="UJ640"/>
      <c r="UK640"/>
      <c r="UL640"/>
      <c r="UM640"/>
      <c r="UN640"/>
      <c r="UO640"/>
      <c r="UP640"/>
      <c r="UQ640"/>
      <c r="UR640"/>
      <c r="US640"/>
      <c r="UT640"/>
      <c r="UU640"/>
      <c r="UV640"/>
      <c r="UW640"/>
      <c r="UX640"/>
      <c r="UY640"/>
      <c r="UZ640"/>
      <c r="VA640"/>
      <c r="VB640"/>
      <c r="VC640"/>
      <c r="VD640"/>
      <c r="VE640"/>
      <c r="VF640"/>
      <c r="VG640"/>
      <c r="VH640"/>
      <c r="VI640"/>
      <c r="VJ640"/>
      <c r="VK640"/>
      <c r="VL640"/>
      <c r="VM640"/>
      <c r="VN640"/>
      <c r="VO640"/>
      <c r="VP640"/>
      <c r="VQ640"/>
      <c r="VR640"/>
      <c r="VS640"/>
      <c r="VT640"/>
      <c r="VU640"/>
      <c r="VV640"/>
      <c r="VW640"/>
      <c r="VX640"/>
      <c r="VY640"/>
      <c r="VZ640"/>
      <c r="WA640"/>
      <c r="WB640"/>
      <c r="WC640"/>
      <c r="WD640"/>
      <c r="WE640"/>
      <c r="WF640"/>
      <c r="WG640"/>
      <c r="WH640"/>
      <c r="WI640"/>
      <c r="WJ640"/>
      <c r="WK640"/>
      <c r="WL640"/>
      <c r="WM640"/>
      <c r="WN640"/>
      <c r="WO640"/>
      <c r="WP640"/>
      <c r="WQ640"/>
      <c r="WR640"/>
      <c r="WS640"/>
      <c r="WT640"/>
      <c r="WU640"/>
      <c r="WV640"/>
      <c r="WW640"/>
      <c r="WX640"/>
      <c r="WY640"/>
      <c r="WZ640"/>
      <c r="XA640"/>
      <c r="XB640"/>
      <c r="XC640"/>
      <c r="XD640"/>
      <c r="XE640"/>
      <c r="XF640"/>
      <c r="XG640"/>
      <c r="XH640"/>
      <c r="XI640"/>
      <c r="XJ640"/>
      <c r="XK640"/>
      <c r="XL640"/>
      <c r="XM640"/>
      <c r="XN640"/>
      <c r="XO640"/>
      <c r="XP640"/>
      <c r="XQ640"/>
      <c r="XR640"/>
      <c r="XS640"/>
      <c r="XT640"/>
      <c r="XU640"/>
      <c r="XV640"/>
      <c r="XW640"/>
      <c r="XX640"/>
      <c r="XY640"/>
      <c r="XZ640"/>
      <c r="YA640"/>
      <c r="YB640"/>
      <c r="YC640"/>
      <c r="YD640"/>
      <c r="YE640"/>
      <c r="YF640"/>
      <c r="YG640"/>
      <c r="YH640"/>
      <c r="YI640"/>
      <c r="YJ640"/>
      <c r="YK640"/>
      <c r="YL640"/>
      <c r="YM640"/>
      <c r="YN640"/>
      <c r="YO640"/>
      <c r="YP640"/>
      <c r="YQ640"/>
      <c r="YR640"/>
      <c r="YS640"/>
      <c r="YT640"/>
      <c r="YU640"/>
      <c r="YV640"/>
      <c r="YW640"/>
      <c r="YX640"/>
      <c r="YY640"/>
      <c r="YZ640"/>
      <c r="ZA640"/>
      <c r="ZB640"/>
      <c r="ZC640"/>
      <c r="ZD640"/>
      <c r="ZE640"/>
      <c r="ZF640"/>
      <c r="ZG640"/>
      <c r="ZH640"/>
      <c r="ZI640"/>
      <c r="ZJ640"/>
      <c r="ZK640"/>
      <c r="ZL640"/>
      <c r="ZM640"/>
      <c r="ZN640"/>
      <c r="ZO640"/>
      <c r="ZP640"/>
      <c r="ZQ640"/>
      <c r="ZR640"/>
      <c r="ZS640"/>
      <c r="ZT640"/>
      <c r="ZU640"/>
      <c r="ZV640"/>
      <c r="ZW640"/>
      <c r="ZX640"/>
    </row>
    <row r="641" spans="1:700" hidden="1">
      <c r="A641"/>
      <c r="B641" t="s">
        <v>288</v>
      </c>
      <c r="C641" t="s">
        <v>55</v>
      </c>
      <c r="D641" t="s">
        <v>55</v>
      </c>
      <c r="E641" s="14">
        <v>7800015</v>
      </c>
      <c r="F641" s="3" t="s">
        <v>525</v>
      </c>
      <c r="G641" s="3"/>
      <c r="H641" s="3">
        <v>41.72</v>
      </c>
      <c r="I641" s="3"/>
      <c r="J641" s="3">
        <v>0</v>
      </c>
      <c r="K641" s="4"/>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c r="WH641"/>
      <c r="WI641"/>
      <c r="WJ641"/>
      <c r="WK641"/>
      <c r="WL641"/>
      <c r="WM641"/>
      <c r="WN641"/>
      <c r="WO641"/>
      <c r="WP641"/>
      <c r="WQ641"/>
      <c r="WR641"/>
      <c r="WS641"/>
      <c r="WT641"/>
      <c r="WU641"/>
      <c r="WV641"/>
      <c r="WW641"/>
      <c r="WX641"/>
      <c r="WY641"/>
      <c r="WZ641"/>
      <c r="XA641"/>
      <c r="XB641"/>
      <c r="XC641"/>
      <c r="XD641"/>
      <c r="XE641"/>
      <c r="XF641"/>
      <c r="XG641"/>
      <c r="XH641"/>
      <c r="XI641"/>
      <c r="XJ641"/>
      <c r="XK641"/>
      <c r="XL641"/>
      <c r="XM641"/>
      <c r="XN641"/>
      <c r="XO641"/>
      <c r="XP641"/>
      <c r="XQ641"/>
      <c r="XR641"/>
      <c r="XS641"/>
      <c r="XT641"/>
      <c r="XU641"/>
      <c r="XV641"/>
      <c r="XW641"/>
      <c r="XX641"/>
      <c r="XY641"/>
      <c r="XZ641"/>
      <c r="YA641"/>
      <c r="YB641"/>
      <c r="YC641"/>
      <c r="YD641"/>
      <c r="YE641"/>
      <c r="YF641"/>
      <c r="YG641"/>
      <c r="YH641"/>
      <c r="YI641"/>
      <c r="YJ641"/>
      <c r="YK641"/>
      <c r="YL641"/>
      <c r="YM641"/>
      <c r="YN641"/>
      <c r="YO641"/>
      <c r="YP641"/>
      <c r="YQ641"/>
      <c r="YR641"/>
      <c r="YS641"/>
      <c r="YT641"/>
      <c r="YU641"/>
      <c r="YV641"/>
      <c r="YW641"/>
      <c r="YX641"/>
      <c r="YY641"/>
      <c r="YZ641"/>
      <c r="ZA641"/>
      <c r="ZB641"/>
      <c r="ZC641"/>
      <c r="ZD641"/>
      <c r="ZE641"/>
      <c r="ZF641"/>
      <c r="ZG641"/>
      <c r="ZH641"/>
      <c r="ZI641"/>
      <c r="ZJ641"/>
      <c r="ZK641"/>
      <c r="ZL641"/>
      <c r="ZM641"/>
      <c r="ZN641"/>
      <c r="ZO641"/>
      <c r="ZP641"/>
      <c r="ZQ641"/>
      <c r="ZR641"/>
      <c r="ZS641"/>
      <c r="ZT641"/>
      <c r="ZU641"/>
      <c r="ZV641"/>
      <c r="ZW641"/>
      <c r="ZX641"/>
    </row>
    <row r="642" spans="1:700" hidden="1">
      <c r="A642"/>
      <c r="B642" t="s">
        <v>288</v>
      </c>
      <c r="C642" t="s">
        <v>56</v>
      </c>
      <c r="D642" t="s">
        <v>56</v>
      </c>
      <c r="E642" s="14">
        <v>7802001</v>
      </c>
      <c r="F642" s="3" t="s">
        <v>527</v>
      </c>
      <c r="G642" s="3"/>
      <c r="H642" s="3">
        <v>987.74</v>
      </c>
      <c r="I642" s="3"/>
      <c r="J642" s="3">
        <v>0</v>
      </c>
      <c r="K642" s="4"/>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c r="RZ642"/>
      <c r="SA642"/>
      <c r="SB642"/>
      <c r="SC642"/>
      <c r="SD642"/>
      <c r="SE642"/>
      <c r="SF642"/>
      <c r="SG642"/>
      <c r="SH642"/>
      <c r="SI642"/>
      <c r="SJ642"/>
      <c r="SK642"/>
      <c r="SL642"/>
      <c r="SM642"/>
      <c r="SN642"/>
      <c r="SO642"/>
      <c r="SP642"/>
      <c r="SQ642"/>
      <c r="SR642"/>
      <c r="SS642"/>
      <c r="ST642"/>
      <c r="SU642"/>
      <c r="SV642"/>
      <c r="SW642"/>
      <c r="SX642"/>
      <c r="SY642"/>
      <c r="SZ642"/>
      <c r="TA642"/>
      <c r="TB642"/>
      <c r="TC642"/>
      <c r="TD642"/>
      <c r="TE642"/>
      <c r="TF642"/>
      <c r="TG642"/>
      <c r="TH642"/>
      <c r="TI642"/>
      <c r="TJ642"/>
      <c r="TK642"/>
      <c r="TL642"/>
      <c r="TM642"/>
      <c r="TN642"/>
      <c r="TO642"/>
      <c r="TP642"/>
      <c r="TQ642"/>
      <c r="TR642"/>
      <c r="TS642"/>
      <c r="TT642"/>
      <c r="TU642"/>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c r="VH642"/>
      <c r="VI642"/>
      <c r="VJ642"/>
      <c r="VK642"/>
      <c r="VL642"/>
      <c r="VM642"/>
      <c r="VN642"/>
      <c r="VO642"/>
      <c r="VP642"/>
      <c r="VQ642"/>
      <c r="VR642"/>
      <c r="VS642"/>
      <c r="VT642"/>
      <c r="VU642"/>
      <c r="VV642"/>
      <c r="VW642"/>
      <c r="VX642"/>
      <c r="VY642"/>
      <c r="VZ642"/>
      <c r="WA642"/>
      <c r="WB642"/>
      <c r="WC642"/>
      <c r="WD642"/>
      <c r="WE642"/>
      <c r="WF642"/>
      <c r="WG642"/>
      <c r="WH642"/>
      <c r="WI642"/>
      <c r="WJ642"/>
      <c r="WK642"/>
      <c r="WL642"/>
      <c r="WM642"/>
      <c r="WN642"/>
      <c r="WO642"/>
      <c r="WP642"/>
      <c r="WQ642"/>
      <c r="WR642"/>
      <c r="WS642"/>
      <c r="WT642"/>
      <c r="WU642"/>
      <c r="WV642"/>
      <c r="WW642"/>
      <c r="WX642"/>
      <c r="WY642"/>
      <c r="WZ642"/>
      <c r="XA642"/>
      <c r="XB642"/>
      <c r="XC642"/>
      <c r="XD642"/>
      <c r="XE642"/>
      <c r="XF642"/>
      <c r="XG642"/>
      <c r="XH642"/>
      <c r="XI642"/>
      <c r="XJ642"/>
      <c r="XK642"/>
      <c r="XL642"/>
      <c r="XM642"/>
      <c r="XN642"/>
      <c r="XO642"/>
      <c r="XP642"/>
      <c r="XQ642"/>
      <c r="XR642"/>
      <c r="XS642"/>
      <c r="XT642"/>
      <c r="XU642"/>
      <c r="XV642"/>
      <c r="XW642"/>
      <c r="XX642"/>
      <c r="XY642"/>
      <c r="XZ642"/>
      <c r="YA642"/>
      <c r="YB642"/>
      <c r="YC642"/>
      <c r="YD642"/>
      <c r="YE642"/>
      <c r="YF642"/>
      <c r="YG642"/>
      <c r="YH642"/>
      <c r="YI642"/>
      <c r="YJ642"/>
      <c r="YK642"/>
      <c r="YL642"/>
      <c r="YM642"/>
      <c r="YN642"/>
      <c r="YO642"/>
      <c r="YP642"/>
      <c r="YQ642"/>
      <c r="YR642"/>
      <c r="YS642"/>
      <c r="YT642"/>
      <c r="YU642"/>
      <c r="YV642"/>
      <c r="YW642"/>
      <c r="YX642"/>
      <c r="YY642"/>
      <c r="YZ642"/>
      <c r="ZA642"/>
      <c r="ZB642"/>
      <c r="ZC642"/>
      <c r="ZD642"/>
      <c r="ZE642"/>
      <c r="ZF642"/>
      <c r="ZG642"/>
      <c r="ZH642"/>
      <c r="ZI642"/>
      <c r="ZJ642"/>
      <c r="ZK642"/>
      <c r="ZL642"/>
      <c r="ZM642"/>
      <c r="ZN642"/>
      <c r="ZO642"/>
      <c r="ZP642"/>
      <c r="ZQ642"/>
      <c r="ZR642"/>
      <c r="ZS642"/>
      <c r="ZT642"/>
      <c r="ZU642"/>
      <c r="ZV642"/>
      <c r="ZW642"/>
      <c r="ZX642"/>
    </row>
    <row r="643" spans="1:700" hidden="1">
      <c r="A643"/>
      <c r="B643" t="s">
        <v>288</v>
      </c>
      <c r="C643" t="s">
        <v>56</v>
      </c>
      <c r="D643" t="s">
        <v>56</v>
      </c>
      <c r="E643" s="14">
        <v>7811001</v>
      </c>
      <c r="F643" s="3" t="s">
        <v>528</v>
      </c>
      <c r="G643" s="3"/>
      <c r="H643" s="3">
        <v>1313578.98</v>
      </c>
      <c r="I643" s="3"/>
      <c r="J643" s="3">
        <v>0</v>
      </c>
      <c r="K643" s="4"/>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c r="WH643"/>
      <c r="WI643"/>
      <c r="WJ643"/>
      <c r="WK643"/>
      <c r="WL643"/>
      <c r="WM643"/>
      <c r="WN643"/>
      <c r="WO643"/>
      <c r="WP643"/>
      <c r="WQ643"/>
      <c r="WR643"/>
      <c r="WS643"/>
      <c r="WT643"/>
      <c r="WU643"/>
      <c r="WV643"/>
      <c r="WW643"/>
      <c r="WX643"/>
      <c r="WY643"/>
      <c r="WZ643"/>
      <c r="XA643"/>
      <c r="XB643"/>
      <c r="XC643"/>
      <c r="XD643"/>
      <c r="XE643"/>
      <c r="XF643"/>
      <c r="XG643"/>
      <c r="XH643"/>
      <c r="XI643"/>
      <c r="XJ643"/>
      <c r="XK643"/>
      <c r="XL643"/>
      <c r="XM643"/>
      <c r="XN643"/>
      <c r="XO643"/>
      <c r="XP643"/>
      <c r="XQ643"/>
      <c r="XR643"/>
      <c r="XS643"/>
      <c r="XT643"/>
      <c r="XU643"/>
      <c r="XV643"/>
      <c r="XW643"/>
      <c r="XX643"/>
      <c r="XY643"/>
      <c r="XZ643"/>
      <c r="YA643"/>
      <c r="YB643"/>
      <c r="YC643"/>
      <c r="YD643"/>
      <c r="YE643"/>
      <c r="YF643"/>
      <c r="YG643"/>
      <c r="YH643"/>
      <c r="YI643"/>
      <c r="YJ643"/>
      <c r="YK643"/>
      <c r="YL643"/>
      <c r="YM643"/>
      <c r="YN643"/>
      <c r="YO643"/>
      <c r="YP643"/>
      <c r="YQ643"/>
      <c r="YR643"/>
      <c r="YS643"/>
      <c r="YT643"/>
      <c r="YU643"/>
      <c r="YV643"/>
      <c r="YW643"/>
      <c r="YX643"/>
      <c r="YY643"/>
      <c r="YZ643"/>
      <c r="ZA643"/>
      <c r="ZB643"/>
      <c r="ZC643"/>
      <c r="ZD643"/>
      <c r="ZE643"/>
      <c r="ZF643"/>
      <c r="ZG643"/>
      <c r="ZH643"/>
      <c r="ZI643"/>
      <c r="ZJ643"/>
      <c r="ZK643"/>
      <c r="ZL643"/>
      <c r="ZM643"/>
      <c r="ZN643"/>
      <c r="ZO643"/>
      <c r="ZP643"/>
      <c r="ZQ643"/>
      <c r="ZR643"/>
      <c r="ZS643"/>
      <c r="ZT643"/>
      <c r="ZU643"/>
      <c r="ZV643"/>
      <c r="ZW643"/>
      <c r="ZX643"/>
    </row>
    <row r="644" spans="1:700" hidden="1">
      <c r="A644"/>
      <c r="B644" t="s">
        <v>288</v>
      </c>
      <c r="C644" t="s">
        <v>56</v>
      </c>
      <c r="D644" t="s">
        <v>56</v>
      </c>
      <c r="E644" s="14">
        <v>7811001</v>
      </c>
      <c r="F644" s="3" t="s">
        <v>528</v>
      </c>
      <c r="G644" s="3"/>
      <c r="H644" s="3">
        <v>0</v>
      </c>
      <c r="I644" s="3"/>
      <c r="J644" s="3">
        <v>1345601.68</v>
      </c>
      <c r="K644" s="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c r="WH644"/>
      <c r="WI644"/>
      <c r="WJ644"/>
      <c r="WK644"/>
      <c r="WL644"/>
      <c r="WM644"/>
      <c r="WN644"/>
      <c r="WO644"/>
      <c r="WP644"/>
      <c r="WQ644"/>
      <c r="WR644"/>
      <c r="WS644"/>
      <c r="WT644"/>
      <c r="WU644"/>
      <c r="WV644"/>
      <c r="WW644"/>
      <c r="WX644"/>
      <c r="WY644"/>
      <c r="WZ644"/>
      <c r="XA644"/>
      <c r="XB644"/>
      <c r="XC644"/>
      <c r="XD644"/>
      <c r="XE644"/>
      <c r="XF644"/>
      <c r="XG644"/>
      <c r="XH644"/>
      <c r="XI644"/>
      <c r="XJ644"/>
      <c r="XK644"/>
      <c r="XL644"/>
      <c r="XM644"/>
      <c r="XN644"/>
      <c r="XO644"/>
      <c r="XP644"/>
      <c r="XQ644"/>
      <c r="XR644"/>
      <c r="XS644"/>
      <c r="XT644"/>
      <c r="XU644"/>
      <c r="XV644"/>
      <c r="XW644"/>
      <c r="XX644"/>
      <c r="XY644"/>
      <c r="XZ644"/>
      <c r="YA644"/>
      <c r="YB644"/>
      <c r="YC644"/>
      <c r="YD644"/>
      <c r="YE644"/>
      <c r="YF644"/>
      <c r="YG644"/>
      <c r="YH644"/>
      <c r="YI644"/>
      <c r="YJ644"/>
      <c r="YK644"/>
      <c r="YL644"/>
      <c r="YM644"/>
      <c r="YN644"/>
      <c r="YO644"/>
      <c r="YP644"/>
      <c r="YQ644"/>
      <c r="YR644"/>
      <c r="YS644"/>
      <c r="YT644"/>
      <c r="YU644"/>
      <c r="YV644"/>
      <c r="YW644"/>
      <c r="YX644"/>
      <c r="YY644"/>
      <c r="YZ644"/>
      <c r="ZA644"/>
      <c r="ZB644"/>
      <c r="ZC644"/>
      <c r="ZD644"/>
      <c r="ZE644"/>
      <c r="ZF644"/>
      <c r="ZG644"/>
      <c r="ZH644"/>
      <c r="ZI644"/>
      <c r="ZJ644"/>
      <c r="ZK644"/>
      <c r="ZL644"/>
      <c r="ZM644"/>
      <c r="ZN644"/>
      <c r="ZO644"/>
      <c r="ZP644"/>
      <c r="ZQ644"/>
      <c r="ZR644"/>
      <c r="ZS644"/>
      <c r="ZT644"/>
      <c r="ZU644"/>
      <c r="ZV644"/>
      <c r="ZW644"/>
      <c r="ZX644"/>
    </row>
    <row r="645" spans="1:700" hidden="1">
      <c r="A645"/>
      <c r="B645" t="s">
        <v>288</v>
      </c>
      <c r="C645" t="s">
        <v>57</v>
      </c>
      <c r="D645" t="s">
        <v>57</v>
      </c>
      <c r="E645" s="14">
        <v>7900001</v>
      </c>
      <c r="F645" s="3" t="s">
        <v>529</v>
      </c>
      <c r="G645" s="3"/>
      <c r="H645" s="3">
        <v>17970468</v>
      </c>
      <c r="I645" s="3"/>
      <c r="J645" s="3">
        <v>15799990</v>
      </c>
      <c r="K645" s="4"/>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c r="WH645"/>
      <c r="WI645"/>
      <c r="WJ645"/>
      <c r="WK645"/>
      <c r="WL645"/>
      <c r="WM645"/>
      <c r="WN645"/>
      <c r="WO645"/>
      <c r="WP645"/>
      <c r="WQ645"/>
      <c r="WR645"/>
      <c r="WS645"/>
      <c r="WT645"/>
      <c r="WU645"/>
      <c r="WV645"/>
      <c r="WW645"/>
      <c r="WX645"/>
      <c r="WY645"/>
      <c r="WZ645"/>
      <c r="XA645"/>
      <c r="XB645"/>
      <c r="XC645"/>
      <c r="XD645"/>
      <c r="XE645"/>
      <c r="XF645"/>
      <c r="XG645"/>
      <c r="XH645"/>
      <c r="XI645"/>
      <c r="XJ645"/>
      <c r="XK645"/>
      <c r="XL645"/>
      <c r="XM645"/>
      <c r="XN645"/>
      <c r="XO645"/>
      <c r="XP645"/>
      <c r="XQ645"/>
      <c r="XR645"/>
      <c r="XS645"/>
      <c r="XT645"/>
      <c r="XU645"/>
      <c r="XV645"/>
      <c r="XW645"/>
      <c r="XX645"/>
      <c r="XY645"/>
      <c r="XZ645"/>
      <c r="YA645"/>
      <c r="YB645"/>
      <c r="YC645"/>
      <c r="YD645"/>
      <c r="YE645"/>
      <c r="YF645"/>
      <c r="YG645"/>
      <c r="YH645"/>
      <c r="YI645"/>
      <c r="YJ645"/>
      <c r="YK645"/>
      <c r="YL645"/>
      <c r="YM645"/>
      <c r="YN645"/>
      <c r="YO645"/>
      <c r="YP645"/>
      <c r="YQ645"/>
      <c r="YR645"/>
      <c r="YS645"/>
      <c r="YT645"/>
      <c r="YU645"/>
      <c r="YV645"/>
      <c r="YW645"/>
      <c r="YX645"/>
      <c r="YY645"/>
      <c r="YZ645"/>
      <c r="ZA645"/>
      <c r="ZB645"/>
      <c r="ZC645"/>
      <c r="ZD645"/>
      <c r="ZE645"/>
      <c r="ZF645"/>
      <c r="ZG645"/>
      <c r="ZH645"/>
      <c r="ZI645"/>
      <c r="ZJ645"/>
      <c r="ZK645"/>
      <c r="ZL645"/>
      <c r="ZM645"/>
      <c r="ZN645"/>
      <c r="ZO645"/>
      <c r="ZP645"/>
      <c r="ZQ645"/>
      <c r="ZR645"/>
      <c r="ZS645"/>
      <c r="ZT645"/>
      <c r="ZU645"/>
      <c r="ZV645"/>
      <c r="ZW645"/>
      <c r="ZX645"/>
    </row>
    <row r="646" spans="1:700" hidden="1">
      <c r="A646"/>
      <c r="B646" t="s">
        <v>288</v>
      </c>
      <c r="C646" t="s">
        <v>57</v>
      </c>
      <c r="D646" t="s">
        <v>57</v>
      </c>
      <c r="E646" s="14">
        <v>7900002</v>
      </c>
      <c r="F646" s="3" t="s">
        <v>529</v>
      </c>
      <c r="G646" s="3"/>
      <c r="H646" s="3">
        <v>3516434</v>
      </c>
      <c r="I646" s="3"/>
      <c r="J646" s="3">
        <v>3262568</v>
      </c>
      <c r="K646" s="4"/>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c r="RO646"/>
      <c r="RP646"/>
      <c r="RQ646"/>
      <c r="RR646"/>
      <c r="RS646"/>
      <c r="RT646"/>
      <c r="RU646"/>
      <c r="RV646"/>
      <c r="RW646"/>
      <c r="RX646"/>
      <c r="RY646"/>
      <c r="RZ646"/>
      <c r="SA646"/>
      <c r="SB646"/>
      <c r="SC646"/>
      <c r="SD646"/>
      <c r="SE646"/>
      <c r="SF646"/>
      <c r="SG646"/>
      <c r="SH646"/>
      <c r="SI646"/>
      <c r="SJ646"/>
      <c r="SK646"/>
      <c r="SL646"/>
      <c r="SM646"/>
      <c r="SN646"/>
      <c r="SO646"/>
      <c r="SP646"/>
      <c r="SQ646"/>
      <c r="SR646"/>
      <c r="SS646"/>
      <c r="ST646"/>
      <c r="SU646"/>
      <c r="SV646"/>
      <c r="SW646"/>
      <c r="SX646"/>
      <c r="SY646"/>
      <c r="SZ646"/>
      <c r="TA646"/>
      <c r="TB646"/>
      <c r="TC646"/>
      <c r="TD646"/>
      <c r="TE646"/>
      <c r="TF646"/>
      <c r="TG646"/>
      <c r="TH646"/>
      <c r="TI646"/>
      <c r="TJ646"/>
      <c r="TK646"/>
      <c r="TL646"/>
      <c r="TM646"/>
      <c r="TN646"/>
      <c r="TO646"/>
      <c r="TP646"/>
      <c r="TQ646"/>
      <c r="TR646"/>
      <c r="TS646"/>
      <c r="TT646"/>
      <c r="TU646"/>
      <c r="TV646"/>
      <c r="TW646"/>
      <c r="TX646"/>
      <c r="TY646"/>
      <c r="TZ646"/>
      <c r="UA646"/>
      <c r="UB646"/>
      <c r="UC646"/>
      <c r="UD646"/>
      <c r="UE646"/>
      <c r="UF646"/>
      <c r="UG646"/>
      <c r="UH646"/>
      <c r="UI646"/>
      <c r="UJ646"/>
      <c r="UK646"/>
      <c r="UL646"/>
      <c r="UM646"/>
      <c r="UN646"/>
      <c r="UO646"/>
      <c r="UP646"/>
      <c r="UQ646"/>
      <c r="UR646"/>
      <c r="US646"/>
      <c r="UT646"/>
      <c r="UU646"/>
      <c r="UV646"/>
      <c r="UW646"/>
      <c r="UX646"/>
      <c r="UY646"/>
      <c r="UZ646"/>
      <c r="VA646"/>
      <c r="VB646"/>
      <c r="VC646"/>
      <c r="VD646"/>
      <c r="VE646"/>
      <c r="VF646"/>
      <c r="VG646"/>
      <c r="VH646"/>
      <c r="VI646"/>
      <c r="VJ646"/>
      <c r="VK646"/>
      <c r="VL646"/>
      <c r="VM646"/>
      <c r="VN646"/>
      <c r="VO646"/>
      <c r="VP646"/>
      <c r="VQ646"/>
      <c r="VR646"/>
      <c r="VS646"/>
      <c r="VT646"/>
      <c r="VU646"/>
      <c r="VV646"/>
      <c r="VW646"/>
      <c r="VX646"/>
      <c r="VY646"/>
      <c r="VZ646"/>
      <c r="WA646"/>
      <c r="WB646"/>
      <c r="WC646"/>
      <c r="WD646"/>
      <c r="WE646"/>
      <c r="WF646"/>
      <c r="WG646"/>
      <c r="WH646"/>
      <c r="WI646"/>
      <c r="WJ646"/>
      <c r="WK646"/>
      <c r="WL646"/>
      <c r="WM646"/>
      <c r="WN646"/>
      <c r="WO646"/>
      <c r="WP646"/>
      <c r="WQ646"/>
      <c r="WR646"/>
      <c r="WS646"/>
      <c r="WT646"/>
      <c r="WU646"/>
      <c r="WV646"/>
      <c r="WW646"/>
      <c r="WX646"/>
      <c r="WY646"/>
      <c r="WZ646"/>
      <c r="XA646"/>
      <c r="XB646"/>
      <c r="XC646"/>
      <c r="XD646"/>
      <c r="XE646"/>
      <c r="XF646"/>
      <c r="XG646"/>
      <c r="XH646"/>
      <c r="XI646"/>
      <c r="XJ646"/>
      <c r="XK646"/>
      <c r="XL646"/>
      <c r="XM646"/>
      <c r="XN646"/>
      <c r="XO646"/>
      <c r="XP646"/>
      <c r="XQ646"/>
      <c r="XR646"/>
      <c r="XS646"/>
      <c r="XT646"/>
      <c r="XU646"/>
      <c r="XV646"/>
      <c r="XW646"/>
      <c r="XX646"/>
      <c r="XY646"/>
      <c r="XZ646"/>
      <c r="YA646"/>
      <c r="YB646"/>
      <c r="YC646"/>
      <c r="YD646"/>
      <c r="YE646"/>
      <c r="YF646"/>
      <c r="YG646"/>
      <c r="YH646"/>
      <c r="YI646"/>
      <c r="YJ646"/>
      <c r="YK646"/>
      <c r="YL646"/>
      <c r="YM646"/>
      <c r="YN646"/>
      <c r="YO646"/>
      <c r="YP646"/>
      <c r="YQ646"/>
      <c r="YR646"/>
      <c r="YS646"/>
      <c r="YT646"/>
      <c r="YU646"/>
      <c r="YV646"/>
      <c r="YW646"/>
      <c r="YX646"/>
      <c r="YY646"/>
      <c r="YZ646"/>
      <c r="ZA646"/>
      <c r="ZB646"/>
      <c r="ZC646"/>
      <c r="ZD646"/>
      <c r="ZE646"/>
      <c r="ZF646"/>
      <c r="ZG646"/>
      <c r="ZH646"/>
      <c r="ZI646"/>
      <c r="ZJ646"/>
      <c r="ZK646"/>
      <c r="ZL646"/>
      <c r="ZM646"/>
      <c r="ZN646"/>
      <c r="ZO646"/>
      <c r="ZP646"/>
      <c r="ZQ646"/>
      <c r="ZR646"/>
      <c r="ZS646"/>
      <c r="ZT646"/>
      <c r="ZU646"/>
      <c r="ZV646"/>
      <c r="ZW646"/>
      <c r="ZX646"/>
    </row>
    <row r="647" spans="1:700" hidden="1">
      <c r="A647"/>
      <c r="B647" t="s">
        <v>288</v>
      </c>
      <c r="C647" t="s">
        <v>58</v>
      </c>
      <c r="D647" t="s">
        <v>58</v>
      </c>
      <c r="E647" s="14">
        <v>7900003</v>
      </c>
      <c r="F647" s="3" t="s">
        <v>530</v>
      </c>
      <c r="G647" s="3"/>
      <c r="H647" s="3">
        <v>0</v>
      </c>
      <c r="I647" s="3"/>
      <c r="J647" s="3">
        <v>-10098.56</v>
      </c>
      <c r="K647" s="4"/>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c r="NG647"/>
      <c r="NH647"/>
      <c r="NI647"/>
      <c r="NJ647"/>
      <c r="NK647"/>
      <c r="NL647"/>
      <c r="NM647"/>
      <c r="NN647"/>
      <c r="NO647"/>
      <c r="NP647"/>
      <c r="NQ647"/>
      <c r="NR647"/>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c r="RA647"/>
      <c r="RB647"/>
      <c r="RC647"/>
      <c r="RD647"/>
      <c r="RE647"/>
      <c r="RF647"/>
      <c r="RG647"/>
      <c r="RH647"/>
      <c r="RI647"/>
      <c r="RJ647"/>
      <c r="RK647"/>
      <c r="RL647"/>
      <c r="RM647"/>
      <c r="RN647"/>
      <c r="RO647"/>
      <c r="RP647"/>
      <c r="RQ647"/>
      <c r="RR647"/>
      <c r="RS647"/>
      <c r="RT647"/>
      <c r="RU647"/>
      <c r="RV647"/>
      <c r="RW647"/>
      <c r="RX647"/>
      <c r="RY647"/>
      <c r="RZ647"/>
      <c r="SA647"/>
      <c r="SB647"/>
      <c r="SC647"/>
      <c r="SD647"/>
      <c r="SE647"/>
      <c r="SF647"/>
      <c r="SG647"/>
      <c r="SH647"/>
      <c r="SI647"/>
      <c r="SJ647"/>
      <c r="SK647"/>
      <c r="SL647"/>
      <c r="SM647"/>
      <c r="SN647"/>
      <c r="SO647"/>
      <c r="SP647"/>
      <c r="SQ647"/>
      <c r="SR647"/>
      <c r="SS647"/>
      <c r="ST647"/>
      <c r="SU647"/>
      <c r="SV647"/>
      <c r="SW647"/>
      <c r="SX647"/>
      <c r="SY647"/>
      <c r="SZ647"/>
      <c r="TA647"/>
      <c r="TB647"/>
      <c r="TC647"/>
      <c r="TD647"/>
      <c r="TE647"/>
      <c r="TF647"/>
      <c r="TG647"/>
      <c r="TH647"/>
      <c r="TI647"/>
      <c r="TJ647"/>
      <c r="TK647"/>
      <c r="TL647"/>
      <c r="TM647"/>
      <c r="TN647"/>
      <c r="TO647"/>
      <c r="TP647"/>
      <c r="TQ647"/>
      <c r="TR647"/>
      <c r="TS647"/>
      <c r="TT647"/>
      <c r="TU647"/>
      <c r="TV647"/>
      <c r="TW647"/>
      <c r="TX647"/>
      <c r="TY647"/>
      <c r="TZ647"/>
      <c r="UA647"/>
      <c r="UB647"/>
      <c r="UC647"/>
      <c r="UD647"/>
      <c r="UE647"/>
      <c r="UF647"/>
      <c r="UG647"/>
      <c r="UH647"/>
      <c r="UI647"/>
      <c r="UJ647"/>
      <c r="UK647"/>
      <c r="UL647"/>
      <c r="UM647"/>
      <c r="UN647"/>
      <c r="UO647"/>
      <c r="UP647"/>
      <c r="UQ647"/>
      <c r="UR647"/>
      <c r="US647"/>
      <c r="UT647"/>
      <c r="UU647"/>
      <c r="UV647"/>
      <c r="UW647"/>
      <c r="UX647"/>
      <c r="UY647"/>
      <c r="UZ647"/>
      <c r="VA647"/>
      <c r="VB647"/>
      <c r="VC647"/>
      <c r="VD647"/>
      <c r="VE647"/>
      <c r="VF647"/>
      <c r="VG647"/>
      <c r="VH647"/>
      <c r="VI647"/>
      <c r="VJ647"/>
      <c r="VK647"/>
      <c r="VL647"/>
      <c r="VM647"/>
      <c r="VN647"/>
      <c r="VO647"/>
      <c r="VP647"/>
      <c r="VQ647"/>
      <c r="VR647"/>
      <c r="VS647"/>
      <c r="VT647"/>
      <c r="VU647"/>
      <c r="VV647"/>
      <c r="VW647"/>
      <c r="VX647"/>
      <c r="VY647"/>
      <c r="VZ647"/>
      <c r="WA647"/>
      <c r="WB647"/>
      <c r="WC647"/>
      <c r="WD647"/>
      <c r="WE647"/>
      <c r="WF647"/>
      <c r="WG647"/>
      <c r="WH647"/>
      <c r="WI647"/>
      <c r="WJ647"/>
      <c r="WK647"/>
      <c r="WL647"/>
      <c r="WM647"/>
      <c r="WN647"/>
      <c r="WO647"/>
      <c r="WP647"/>
      <c r="WQ647"/>
      <c r="WR647"/>
      <c r="WS647"/>
      <c r="WT647"/>
      <c r="WU647"/>
      <c r="WV647"/>
      <c r="WW647"/>
      <c r="WX647"/>
      <c r="WY647"/>
      <c r="WZ647"/>
      <c r="XA647"/>
      <c r="XB647"/>
      <c r="XC647"/>
      <c r="XD647"/>
      <c r="XE647"/>
      <c r="XF647"/>
      <c r="XG647"/>
      <c r="XH647"/>
      <c r="XI647"/>
      <c r="XJ647"/>
      <c r="XK647"/>
      <c r="XL647"/>
      <c r="XM647"/>
      <c r="XN647"/>
      <c r="XO647"/>
      <c r="XP647"/>
      <c r="XQ647"/>
      <c r="XR647"/>
      <c r="XS647"/>
      <c r="XT647"/>
      <c r="XU647"/>
      <c r="XV647"/>
      <c r="XW647"/>
      <c r="XX647"/>
      <c r="XY647"/>
      <c r="XZ647"/>
      <c r="YA647"/>
      <c r="YB647"/>
      <c r="YC647"/>
      <c r="YD647"/>
      <c r="YE647"/>
      <c r="YF647"/>
      <c r="YG647"/>
      <c r="YH647"/>
      <c r="YI647"/>
      <c r="YJ647"/>
      <c r="YK647"/>
      <c r="YL647"/>
      <c r="YM647"/>
      <c r="YN647"/>
      <c r="YO647"/>
      <c r="YP647"/>
      <c r="YQ647"/>
      <c r="YR647"/>
      <c r="YS647"/>
      <c r="YT647"/>
      <c r="YU647"/>
      <c r="YV647"/>
      <c r="YW647"/>
      <c r="YX647"/>
      <c r="YY647"/>
      <c r="YZ647"/>
      <c r="ZA647"/>
      <c r="ZB647"/>
      <c r="ZC647"/>
      <c r="ZD647"/>
      <c r="ZE647"/>
      <c r="ZF647"/>
      <c r="ZG647"/>
      <c r="ZH647"/>
      <c r="ZI647"/>
      <c r="ZJ647"/>
      <c r="ZK647"/>
      <c r="ZL647"/>
      <c r="ZM647"/>
      <c r="ZN647"/>
      <c r="ZO647"/>
      <c r="ZP647"/>
      <c r="ZQ647"/>
      <c r="ZR647"/>
      <c r="ZS647"/>
      <c r="ZT647"/>
      <c r="ZU647"/>
      <c r="ZV647"/>
      <c r="ZW647"/>
      <c r="ZX647"/>
    </row>
    <row r="648" spans="1:700" hidden="1">
      <c r="A648"/>
      <c r="B648" t="s">
        <v>288</v>
      </c>
      <c r="C648" t="s">
        <v>58</v>
      </c>
      <c r="D648" t="s">
        <v>58</v>
      </c>
      <c r="E648" s="14">
        <v>7900005</v>
      </c>
      <c r="F648" s="3" t="s">
        <v>531</v>
      </c>
      <c r="G648" s="3"/>
      <c r="H648" s="3">
        <v>-491232.02</v>
      </c>
      <c r="I648" s="3"/>
      <c r="J648" s="3">
        <v>578846.14</v>
      </c>
      <c r="K648" s="4"/>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c r="RI648"/>
      <c r="RJ648"/>
      <c r="RK648"/>
      <c r="RL648"/>
      <c r="RM648"/>
      <c r="RN648"/>
      <c r="RO648"/>
      <c r="RP648"/>
      <c r="RQ648"/>
      <c r="RR648"/>
      <c r="RS648"/>
      <c r="RT648"/>
      <c r="RU648"/>
      <c r="RV648"/>
      <c r="RW648"/>
      <c r="RX648"/>
      <c r="RY648"/>
      <c r="RZ648"/>
      <c r="SA648"/>
      <c r="SB648"/>
      <c r="SC648"/>
      <c r="SD648"/>
      <c r="SE648"/>
      <c r="SF648"/>
      <c r="SG648"/>
      <c r="SH648"/>
      <c r="SI648"/>
      <c r="SJ648"/>
      <c r="SK648"/>
      <c r="SL648"/>
      <c r="SM648"/>
      <c r="SN648"/>
      <c r="SO648"/>
      <c r="SP648"/>
      <c r="SQ648"/>
      <c r="SR648"/>
      <c r="SS648"/>
      <c r="ST648"/>
      <c r="SU648"/>
      <c r="SV648"/>
      <c r="SW648"/>
      <c r="SX648"/>
      <c r="SY648"/>
      <c r="SZ648"/>
      <c r="TA648"/>
      <c r="TB648"/>
      <c r="TC648"/>
      <c r="TD648"/>
      <c r="TE648"/>
      <c r="TF648"/>
      <c r="TG648"/>
      <c r="TH648"/>
      <c r="TI648"/>
      <c r="TJ648"/>
      <c r="TK648"/>
      <c r="TL648"/>
      <c r="TM648"/>
      <c r="TN648"/>
      <c r="TO648"/>
      <c r="TP648"/>
      <c r="TQ648"/>
      <c r="TR648"/>
      <c r="TS648"/>
      <c r="TT648"/>
      <c r="TU648"/>
      <c r="TV648"/>
      <c r="TW648"/>
      <c r="TX648"/>
      <c r="TY648"/>
      <c r="TZ648"/>
      <c r="UA648"/>
      <c r="UB648"/>
      <c r="UC648"/>
      <c r="UD648"/>
      <c r="UE648"/>
      <c r="UF648"/>
      <c r="UG648"/>
      <c r="UH648"/>
      <c r="UI648"/>
      <c r="UJ648"/>
      <c r="UK648"/>
      <c r="UL648"/>
      <c r="UM648"/>
      <c r="UN648"/>
      <c r="UO648"/>
      <c r="UP648"/>
      <c r="UQ648"/>
      <c r="UR648"/>
      <c r="US648"/>
      <c r="UT648"/>
      <c r="UU648"/>
      <c r="UV648"/>
      <c r="UW648"/>
      <c r="UX648"/>
      <c r="UY648"/>
      <c r="UZ648"/>
      <c r="VA648"/>
      <c r="VB648"/>
      <c r="VC648"/>
      <c r="VD648"/>
      <c r="VE648"/>
      <c r="VF648"/>
      <c r="VG648"/>
      <c r="VH648"/>
      <c r="VI648"/>
      <c r="VJ648"/>
      <c r="VK648"/>
      <c r="VL648"/>
      <c r="VM648"/>
      <c r="VN648"/>
      <c r="VO648"/>
      <c r="VP648"/>
      <c r="VQ648"/>
      <c r="VR648"/>
      <c r="VS648"/>
      <c r="VT648"/>
      <c r="VU648"/>
      <c r="VV648"/>
      <c r="VW648"/>
      <c r="VX648"/>
      <c r="VY648"/>
      <c r="VZ648"/>
      <c r="WA648"/>
      <c r="WB648"/>
      <c r="WC648"/>
      <c r="WD648"/>
      <c r="WE648"/>
      <c r="WF648"/>
      <c r="WG648"/>
      <c r="WH648"/>
      <c r="WI648"/>
      <c r="WJ648"/>
      <c r="WK648"/>
      <c r="WL648"/>
      <c r="WM648"/>
      <c r="WN648"/>
      <c r="WO648"/>
      <c r="WP648"/>
      <c r="WQ648"/>
      <c r="WR648"/>
      <c r="WS648"/>
      <c r="WT648"/>
      <c r="WU648"/>
      <c r="WV648"/>
      <c r="WW648"/>
      <c r="WX648"/>
      <c r="WY648"/>
      <c r="WZ648"/>
      <c r="XA648"/>
      <c r="XB648"/>
      <c r="XC648"/>
      <c r="XD648"/>
      <c r="XE648"/>
      <c r="XF648"/>
      <c r="XG648"/>
      <c r="XH648"/>
      <c r="XI648"/>
      <c r="XJ648"/>
      <c r="XK648"/>
      <c r="XL648"/>
      <c r="XM648"/>
      <c r="XN648"/>
      <c r="XO648"/>
      <c r="XP648"/>
      <c r="XQ648"/>
      <c r="XR648"/>
      <c r="XS648"/>
      <c r="XT648"/>
      <c r="XU648"/>
      <c r="XV648"/>
      <c r="XW648"/>
      <c r="XX648"/>
      <c r="XY648"/>
      <c r="XZ648"/>
      <c r="YA648"/>
      <c r="YB648"/>
      <c r="YC648"/>
      <c r="YD648"/>
      <c r="YE648"/>
      <c r="YF648"/>
      <c r="YG648"/>
      <c r="YH648"/>
      <c r="YI648"/>
      <c r="YJ648"/>
      <c r="YK648"/>
      <c r="YL648"/>
      <c r="YM648"/>
      <c r="YN648"/>
      <c r="YO648"/>
      <c r="YP648"/>
      <c r="YQ648"/>
      <c r="YR648"/>
      <c r="YS648"/>
      <c r="YT648"/>
      <c r="YU648"/>
      <c r="YV648"/>
      <c r="YW648"/>
      <c r="YX648"/>
      <c r="YY648"/>
      <c r="YZ648"/>
      <c r="ZA648"/>
      <c r="ZB648"/>
      <c r="ZC648"/>
      <c r="ZD648"/>
      <c r="ZE648"/>
      <c r="ZF648"/>
      <c r="ZG648"/>
      <c r="ZH648"/>
      <c r="ZI648"/>
      <c r="ZJ648"/>
      <c r="ZK648"/>
      <c r="ZL648"/>
      <c r="ZM648"/>
      <c r="ZN648"/>
      <c r="ZO648"/>
      <c r="ZP648"/>
      <c r="ZQ648"/>
      <c r="ZR648"/>
      <c r="ZS648"/>
      <c r="ZT648"/>
      <c r="ZU648"/>
      <c r="ZV648"/>
      <c r="ZW648"/>
      <c r="ZX648"/>
    </row>
    <row r="649" spans="1:700" hidden="1">
      <c r="A649"/>
      <c r="B649" t="s">
        <v>288</v>
      </c>
      <c r="C649" t="s">
        <v>58</v>
      </c>
      <c r="D649" t="s">
        <v>58</v>
      </c>
      <c r="E649" s="14">
        <v>7900006</v>
      </c>
      <c r="F649" s="3" t="s">
        <v>531</v>
      </c>
      <c r="G649" s="3"/>
      <c r="H649" s="3">
        <v>-114262.66</v>
      </c>
      <c r="I649" s="3"/>
      <c r="J649" s="3">
        <v>13796.16</v>
      </c>
      <c r="K649" s="4"/>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c r="WH649"/>
      <c r="WI649"/>
      <c r="WJ649"/>
      <c r="WK649"/>
      <c r="WL649"/>
      <c r="WM649"/>
      <c r="WN649"/>
      <c r="WO649"/>
      <c r="WP649"/>
      <c r="WQ649"/>
      <c r="WR649"/>
      <c r="WS649"/>
      <c r="WT649"/>
      <c r="WU649"/>
      <c r="WV649"/>
      <c r="WW649"/>
      <c r="WX649"/>
      <c r="WY649"/>
      <c r="WZ649"/>
      <c r="XA649"/>
      <c r="XB649"/>
      <c r="XC649"/>
      <c r="XD649"/>
      <c r="XE649"/>
      <c r="XF649"/>
      <c r="XG649"/>
      <c r="XH649"/>
      <c r="XI649"/>
      <c r="XJ649"/>
      <c r="XK649"/>
      <c r="XL649"/>
      <c r="XM649"/>
      <c r="XN649"/>
      <c r="XO649"/>
      <c r="XP649"/>
      <c r="XQ649"/>
      <c r="XR649"/>
      <c r="XS649"/>
      <c r="XT649"/>
      <c r="XU649"/>
      <c r="XV649"/>
      <c r="XW649"/>
      <c r="XX649"/>
      <c r="XY649"/>
      <c r="XZ649"/>
      <c r="YA649"/>
      <c r="YB649"/>
      <c r="YC649"/>
      <c r="YD649"/>
      <c r="YE649"/>
      <c r="YF649"/>
      <c r="YG649"/>
      <c r="YH649"/>
      <c r="YI649"/>
      <c r="YJ649"/>
      <c r="YK649"/>
      <c r="YL649"/>
      <c r="YM649"/>
      <c r="YN649"/>
      <c r="YO649"/>
      <c r="YP649"/>
      <c r="YQ649"/>
      <c r="YR649"/>
      <c r="YS649"/>
      <c r="YT649"/>
      <c r="YU649"/>
      <c r="YV649"/>
      <c r="YW649"/>
      <c r="YX649"/>
      <c r="YY649"/>
      <c r="YZ649"/>
      <c r="ZA649"/>
      <c r="ZB649"/>
      <c r="ZC649"/>
      <c r="ZD649"/>
      <c r="ZE649"/>
      <c r="ZF649"/>
      <c r="ZG649"/>
      <c r="ZH649"/>
      <c r="ZI649"/>
      <c r="ZJ649"/>
      <c r="ZK649"/>
      <c r="ZL649"/>
      <c r="ZM649"/>
      <c r="ZN649"/>
      <c r="ZO649"/>
      <c r="ZP649"/>
      <c r="ZQ649"/>
      <c r="ZR649"/>
      <c r="ZS649"/>
      <c r="ZT649"/>
      <c r="ZU649"/>
      <c r="ZV649"/>
      <c r="ZW649"/>
      <c r="ZX649"/>
    </row>
    <row r="650" spans="1:700" hidden="1">
      <c r="A650"/>
      <c r="B650" t="s">
        <v>288</v>
      </c>
      <c r="C650" t="s">
        <v>52</v>
      </c>
      <c r="D650" t="s">
        <v>52</v>
      </c>
      <c r="E650" s="14">
        <v>7900902</v>
      </c>
      <c r="F650" s="3" t="s">
        <v>475</v>
      </c>
      <c r="G650" s="3"/>
      <c r="H650" s="3">
        <v>117044.76</v>
      </c>
      <c r="I650" s="3"/>
      <c r="J650" s="3">
        <v>147627.64000000001</v>
      </c>
      <c r="K650" s="4"/>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c r="WH650"/>
      <c r="WI650"/>
      <c r="WJ650"/>
      <c r="WK650"/>
      <c r="WL650"/>
      <c r="WM650"/>
      <c r="WN650"/>
      <c r="WO650"/>
      <c r="WP650"/>
      <c r="WQ650"/>
      <c r="WR650"/>
      <c r="WS650"/>
      <c r="WT650"/>
      <c r="WU650"/>
      <c r="WV650"/>
      <c r="WW650"/>
      <c r="WX650"/>
      <c r="WY650"/>
      <c r="WZ650"/>
      <c r="XA650"/>
      <c r="XB650"/>
      <c r="XC650"/>
      <c r="XD650"/>
      <c r="XE650"/>
      <c r="XF650"/>
      <c r="XG650"/>
      <c r="XH650"/>
      <c r="XI650"/>
      <c r="XJ650"/>
      <c r="XK650"/>
      <c r="XL650"/>
      <c r="XM650"/>
      <c r="XN650"/>
      <c r="XO650"/>
      <c r="XP650"/>
      <c r="XQ650"/>
      <c r="XR650"/>
      <c r="XS650"/>
      <c r="XT650"/>
      <c r="XU650"/>
      <c r="XV650"/>
      <c r="XW650"/>
      <c r="XX650"/>
      <c r="XY650"/>
      <c r="XZ650"/>
      <c r="YA650"/>
      <c r="YB650"/>
      <c r="YC650"/>
      <c r="YD650"/>
      <c r="YE650"/>
      <c r="YF650"/>
      <c r="YG650"/>
      <c r="YH650"/>
      <c r="YI650"/>
      <c r="YJ650"/>
      <c r="YK650"/>
      <c r="YL650"/>
      <c r="YM650"/>
      <c r="YN650"/>
      <c r="YO650"/>
      <c r="YP650"/>
      <c r="YQ650"/>
      <c r="YR650"/>
      <c r="YS650"/>
      <c r="YT650"/>
      <c r="YU650"/>
      <c r="YV650"/>
      <c r="YW650"/>
      <c r="YX650"/>
      <c r="YY650"/>
      <c r="YZ650"/>
      <c r="ZA650"/>
      <c r="ZB650"/>
      <c r="ZC650"/>
      <c r="ZD650"/>
      <c r="ZE650"/>
      <c r="ZF650"/>
      <c r="ZG650"/>
      <c r="ZH650"/>
      <c r="ZI650"/>
      <c r="ZJ650"/>
      <c r="ZK650"/>
      <c r="ZL650"/>
      <c r="ZM650"/>
      <c r="ZN650"/>
      <c r="ZO650"/>
      <c r="ZP650"/>
      <c r="ZQ650"/>
      <c r="ZR650"/>
      <c r="ZS650"/>
      <c r="ZT650"/>
      <c r="ZU650"/>
      <c r="ZV650"/>
      <c r="ZW650"/>
      <c r="ZX650"/>
    </row>
    <row r="651" spans="1:700" hidden="1">
      <c r="A651"/>
      <c r="B651" t="s">
        <v>288</v>
      </c>
      <c r="C651" t="s">
        <v>52</v>
      </c>
      <c r="D651" t="s">
        <v>52</v>
      </c>
      <c r="E651" s="14">
        <v>7900905</v>
      </c>
      <c r="F651" s="3" t="s">
        <v>476</v>
      </c>
      <c r="G651" s="3"/>
      <c r="H651" s="3">
        <v>218209.56</v>
      </c>
      <c r="I651" s="3"/>
      <c r="J651" s="3">
        <v>0</v>
      </c>
      <c r="K651" s="4"/>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c r="RI651"/>
      <c r="RJ651"/>
      <c r="RK651"/>
      <c r="RL651"/>
      <c r="RM651"/>
      <c r="RN651"/>
      <c r="RO651"/>
      <c r="RP651"/>
      <c r="RQ651"/>
      <c r="RR651"/>
      <c r="RS651"/>
      <c r="RT651"/>
      <c r="RU651"/>
      <c r="RV651"/>
      <c r="RW651"/>
      <c r="RX651"/>
      <c r="RY651"/>
      <c r="RZ651"/>
      <c r="SA651"/>
      <c r="SB651"/>
      <c r="SC651"/>
      <c r="SD651"/>
      <c r="SE651"/>
      <c r="SF651"/>
      <c r="SG651"/>
      <c r="SH651"/>
      <c r="SI651"/>
      <c r="SJ651"/>
      <c r="SK651"/>
      <c r="SL651"/>
      <c r="SM651"/>
      <c r="SN651"/>
      <c r="SO651"/>
      <c r="SP651"/>
      <c r="SQ651"/>
      <c r="SR651"/>
      <c r="SS651"/>
      <c r="ST651"/>
      <c r="SU651"/>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c r="UA651"/>
      <c r="UB651"/>
      <c r="UC651"/>
      <c r="UD651"/>
      <c r="UE651"/>
      <c r="UF651"/>
      <c r="UG651"/>
      <c r="UH651"/>
      <c r="UI651"/>
      <c r="UJ651"/>
      <c r="UK651"/>
      <c r="UL651"/>
      <c r="UM651"/>
      <c r="UN651"/>
      <c r="UO651"/>
      <c r="UP651"/>
      <c r="UQ651"/>
      <c r="UR651"/>
      <c r="US651"/>
      <c r="UT651"/>
      <c r="UU651"/>
      <c r="UV651"/>
      <c r="UW651"/>
      <c r="UX651"/>
      <c r="UY651"/>
      <c r="UZ651"/>
      <c r="VA651"/>
      <c r="VB651"/>
      <c r="VC651"/>
      <c r="VD651"/>
      <c r="VE651"/>
      <c r="VF651"/>
      <c r="VG651"/>
      <c r="VH651"/>
      <c r="VI651"/>
      <c r="VJ651"/>
      <c r="VK651"/>
      <c r="VL651"/>
      <c r="VM651"/>
      <c r="VN651"/>
      <c r="VO651"/>
      <c r="VP651"/>
      <c r="VQ651"/>
      <c r="VR651"/>
      <c r="VS651"/>
      <c r="VT651"/>
      <c r="VU651"/>
      <c r="VV651"/>
      <c r="VW651"/>
      <c r="VX651"/>
      <c r="VY651"/>
      <c r="VZ651"/>
      <c r="WA651"/>
      <c r="WB651"/>
      <c r="WC651"/>
      <c r="WD651"/>
      <c r="WE651"/>
      <c r="WF651"/>
      <c r="WG651"/>
      <c r="WH651"/>
      <c r="WI651"/>
      <c r="WJ651"/>
      <c r="WK651"/>
      <c r="WL651"/>
      <c r="WM651"/>
      <c r="WN651"/>
      <c r="WO651"/>
      <c r="WP651"/>
      <c r="WQ651"/>
      <c r="WR651"/>
      <c r="WS651"/>
      <c r="WT651"/>
      <c r="WU651"/>
      <c r="WV651"/>
      <c r="WW651"/>
      <c r="WX651"/>
      <c r="WY651"/>
      <c r="WZ651"/>
      <c r="XA651"/>
      <c r="XB651"/>
      <c r="XC651"/>
      <c r="XD651"/>
      <c r="XE651"/>
      <c r="XF651"/>
      <c r="XG651"/>
      <c r="XH651"/>
      <c r="XI651"/>
      <c r="XJ651"/>
      <c r="XK651"/>
      <c r="XL651"/>
      <c r="XM651"/>
      <c r="XN651"/>
      <c r="XO651"/>
      <c r="XP651"/>
      <c r="XQ651"/>
      <c r="XR651"/>
      <c r="XS651"/>
      <c r="XT651"/>
      <c r="XU651"/>
      <c r="XV651"/>
      <c r="XW651"/>
      <c r="XX651"/>
      <c r="XY651"/>
      <c r="XZ651"/>
      <c r="YA651"/>
      <c r="YB651"/>
      <c r="YC651"/>
      <c r="YD651"/>
      <c r="YE651"/>
      <c r="YF651"/>
      <c r="YG651"/>
      <c r="YH651"/>
      <c r="YI651"/>
      <c r="YJ651"/>
      <c r="YK651"/>
      <c r="YL651"/>
      <c r="YM651"/>
      <c r="YN651"/>
      <c r="YO651"/>
      <c r="YP651"/>
      <c r="YQ651"/>
      <c r="YR651"/>
      <c r="YS651"/>
      <c r="YT651"/>
      <c r="YU651"/>
      <c r="YV651"/>
      <c r="YW651"/>
      <c r="YX651"/>
      <c r="YY651"/>
      <c r="YZ651"/>
      <c r="ZA651"/>
      <c r="ZB651"/>
      <c r="ZC651"/>
      <c r="ZD651"/>
      <c r="ZE651"/>
      <c r="ZF651"/>
      <c r="ZG651"/>
      <c r="ZH651"/>
      <c r="ZI651"/>
      <c r="ZJ651"/>
      <c r="ZK651"/>
      <c r="ZL651"/>
      <c r="ZM651"/>
      <c r="ZN651"/>
      <c r="ZO651"/>
      <c r="ZP651"/>
      <c r="ZQ651"/>
      <c r="ZR651"/>
      <c r="ZS651"/>
      <c r="ZT651"/>
      <c r="ZU651"/>
      <c r="ZV651"/>
      <c r="ZW651"/>
      <c r="ZX651"/>
    </row>
    <row r="652" spans="1:700" hidden="1">
      <c r="A652"/>
      <c r="B652" t="s">
        <v>288</v>
      </c>
      <c r="C652" t="s">
        <v>52</v>
      </c>
      <c r="D652" t="s">
        <v>52</v>
      </c>
      <c r="E652" s="14">
        <v>7900906</v>
      </c>
      <c r="F652" s="3" t="s">
        <v>477</v>
      </c>
      <c r="G652" s="3"/>
      <c r="H652" s="3">
        <v>344505.3</v>
      </c>
      <c r="I652" s="3"/>
      <c r="J652" s="3">
        <v>534486.64</v>
      </c>
      <c r="K652" s="4"/>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c r="WH652"/>
      <c r="WI652"/>
      <c r="WJ652"/>
      <c r="WK652"/>
      <c r="WL652"/>
      <c r="WM652"/>
      <c r="WN652"/>
      <c r="WO652"/>
      <c r="WP652"/>
      <c r="WQ652"/>
      <c r="WR652"/>
      <c r="WS652"/>
      <c r="WT652"/>
      <c r="WU652"/>
      <c r="WV652"/>
      <c r="WW652"/>
      <c r="WX652"/>
      <c r="WY652"/>
      <c r="WZ652"/>
      <c r="XA652"/>
      <c r="XB652"/>
      <c r="XC652"/>
      <c r="XD652"/>
      <c r="XE652"/>
      <c r="XF652"/>
      <c r="XG652"/>
      <c r="XH652"/>
      <c r="XI652"/>
      <c r="XJ652"/>
      <c r="XK652"/>
      <c r="XL652"/>
      <c r="XM652"/>
      <c r="XN652"/>
      <c r="XO652"/>
      <c r="XP652"/>
      <c r="XQ652"/>
      <c r="XR652"/>
      <c r="XS652"/>
      <c r="XT652"/>
      <c r="XU652"/>
      <c r="XV652"/>
      <c r="XW652"/>
      <c r="XX652"/>
      <c r="XY652"/>
      <c r="XZ652"/>
      <c r="YA652"/>
      <c r="YB652"/>
      <c r="YC652"/>
      <c r="YD652"/>
      <c r="YE652"/>
      <c r="YF652"/>
      <c r="YG652"/>
      <c r="YH652"/>
      <c r="YI652"/>
      <c r="YJ652"/>
      <c r="YK652"/>
      <c r="YL652"/>
      <c r="YM652"/>
      <c r="YN652"/>
      <c r="YO652"/>
      <c r="YP652"/>
      <c r="YQ652"/>
      <c r="YR652"/>
      <c r="YS652"/>
      <c r="YT652"/>
      <c r="YU652"/>
      <c r="YV652"/>
      <c r="YW652"/>
      <c r="YX652"/>
      <c r="YY652"/>
      <c r="YZ652"/>
      <c r="ZA652"/>
      <c r="ZB652"/>
      <c r="ZC652"/>
      <c r="ZD652"/>
      <c r="ZE652"/>
      <c r="ZF652"/>
      <c r="ZG652"/>
      <c r="ZH652"/>
      <c r="ZI652"/>
      <c r="ZJ652"/>
      <c r="ZK652"/>
      <c r="ZL652"/>
      <c r="ZM652"/>
      <c r="ZN652"/>
      <c r="ZO652"/>
      <c r="ZP652"/>
      <c r="ZQ652"/>
      <c r="ZR652"/>
      <c r="ZS652"/>
      <c r="ZT652"/>
      <c r="ZU652"/>
      <c r="ZV652"/>
      <c r="ZW652"/>
      <c r="ZX652"/>
    </row>
    <row r="653" spans="1:700" hidden="1">
      <c r="A653"/>
      <c r="B653" t="s">
        <v>288</v>
      </c>
      <c r="C653" t="s">
        <v>52</v>
      </c>
      <c r="D653" t="s">
        <v>52</v>
      </c>
      <c r="E653" s="14">
        <v>7900908</v>
      </c>
      <c r="F653" s="3" t="s">
        <v>478</v>
      </c>
      <c r="G653" s="3"/>
      <c r="H653" s="3">
        <v>433067.62</v>
      </c>
      <c r="I653" s="3"/>
      <c r="J653" s="3">
        <v>81961.08</v>
      </c>
      <c r="K653" s="4"/>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c r="NQ653"/>
      <c r="NR653"/>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c r="RI653"/>
      <c r="RJ653"/>
      <c r="RK653"/>
      <c r="RL653"/>
      <c r="RM653"/>
      <c r="RN653"/>
      <c r="RO653"/>
      <c r="RP653"/>
      <c r="RQ653"/>
      <c r="RR653"/>
      <c r="RS653"/>
      <c r="RT653"/>
      <c r="RU653"/>
      <c r="RV653"/>
      <c r="RW653"/>
      <c r="RX653"/>
      <c r="RY653"/>
      <c r="RZ653"/>
      <c r="SA653"/>
      <c r="SB653"/>
      <c r="SC653"/>
      <c r="SD653"/>
      <c r="SE653"/>
      <c r="SF653"/>
      <c r="SG653"/>
      <c r="SH653"/>
      <c r="SI653"/>
      <c r="SJ653"/>
      <c r="SK653"/>
      <c r="SL653"/>
      <c r="SM653"/>
      <c r="SN653"/>
      <c r="SO653"/>
      <c r="SP653"/>
      <c r="SQ653"/>
      <c r="SR653"/>
      <c r="SS653"/>
      <c r="ST653"/>
      <c r="SU653"/>
      <c r="SV653"/>
      <c r="SW653"/>
      <c r="SX653"/>
      <c r="SY653"/>
      <c r="SZ653"/>
      <c r="TA653"/>
      <c r="TB653"/>
      <c r="TC653"/>
      <c r="TD653"/>
      <c r="TE653"/>
      <c r="TF653"/>
      <c r="TG653"/>
      <c r="TH653"/>
      <c r="TI653"/>
      <c r="TJ653"/>
      <c r="TK653"/>
      <c r="TL653"/>
      <c r="TM653"/>
      <c r="TN653"/>
      <c r="TO653"/>
      <c r="TP653"/>
      <c r="TQ653"/>
      <c r="TR653"/>
      <c r="TS653"/>
      <c r="TT653"/>
      <c r="TU653"/>
      <c r="TV653"/>
      <c r="TW653"/>
      <c r="TX653"/>
      <c r="TY653"/>
      <c r="TZ653"/>
      <c r="UA653"/>
      <c r="UB653"/>
      <c r="UC653"/>
      <c r="UD653"/>
      <c r="UE653"/>
      <c r="UF653"/>
      <c r="UG653"/>
      <c r="UH653"/>
      <c r="UI653"/>
      <c r="UJ653"/>
      <c r="UK653"/>
      <c r="UL653"/>
      <c r="UM653"/>
      <c r="UN653"/>
      <c r="UO653"/>
      <c r="UP653"/>
      <c r="UQ653"/>
      <c r="UR653"/>
      <c r="US653"/>
      <c r="UT653"/>
      <c r="UU653"/>
      <c r="UV653"/>
      <c r="UW653"/>
      <c r="UX653"/>
      <c r="UY653"/>
      <c r="UZ653"/>
      <c r="VA653"/>
      <c r="VB653"/>
      <c r="VC653"/>
      <c r="VD653"/>
      <c r="VE653"/>
      <c r="VF653"/>
      <c r="VG653"/>
      <c r="VH653"/>
      <c r="VI653"/>
      <c r="VJ653"/>
      <c r="VK653"/>
      <c r="VL653"/>
      <c r="VM653"/>
      <c r="VN653"/>
      <c r="VO653"/>
      <c r="VP653"/>
      <c r="VQ653"/>
      <c r="VR653"/>
      <c r="VS653"/>
      <c r="VT653"/>
      <c r="VU653"/>
      <c r="VV653"/>
      <c r="VW653"/>
      <c r="VX653"/>
      <c r="VY653"/>
      <c r="VZ653"/>
      <c r="WA653"/>
      <c r="WB653"/>
      <c r="WC653"/>
      <c r="WD653"/>
      <c r="WE653"/>
      <c r="WF653"/>
      <c r="WG653"/>
      <c r="WH653"/>
      <c r="WI653"/>
      <c r="WJ653"/>
      <c r="WK653"/>
      <c r="WL653"/>
      <c r="WM653"/>
      <c r="WN653"/>
      <c r="WO653"/>
      <c r="WP653"/>
      <c r="WQ653"/>
      <c r="WR653"/>
      <c r="WS653"/>
      <c r="WT653"/>
      <c r="WU653"/>
      <c r="WV653"/>
      <c r="WW653"/>
      <c r="WX653"/>
      <c r="WY653"/>
      <c r="WZ653"/>
      <c r="XA653"/>
      <c r="XB653"/>
      <c r="XC653"/>
      <c r="XD653"/>
      <c r="XE653"/>
      <c r="XF653"/>
      <c r="XG653"/>
      <c r="XH653"/>
      <c r="XI653"/>
      <c r="XJ653"/>
      <c r="XK653"/>
      <c r="XL653"/>
      <c r="XM653"/>
      <c r="XN653"/>
      <c r="XO653"/>
      <c r="XP653"/>
      <c r="XQ653"/>
      <c r="XR653"/>
      <c r="XS653"/>
      <c r="XT653"/>
      <c r="XU653"/>
      <c r="XV653"/>
      <c r="XW653"/>
      <c r="XX653"/>
      <c r="XY653"/>
      <c r="XZ653"/>
      <c r="YA653"/>
      <c r="YB653"/>
      <c r="YC653"/>
      <c r="YD653"/>
      <c r="YE653"/>
      <c r="YF653"/>
      <c r="YG653"/>
      <c r="YH653"/>
      <c r="YI653"/>
      <c r="YJ653"/>
      <c r="YK653"/>
      <c r="YL653"/>
      <c r="YM653"/>
      <c r="YN653"/>
      <c r="YO653"/>
      <c r="YP653"/>
      <c r="YQ653"/>
      <c r="YR653"/>
      <c r="YS653"/>
      <c r="YT653"/>
      <c r="YU653"/>
      <c r="YV653"/>
      <c r="YW653"/>
      <c r="YX653"/>
      <c r="YY653"/>
      <c r="YZ653"/>
      <c r="ZA653"/>
      <c r="ZB653"/>
      <c r="ZC653"/>
      <c r="ZD653"/>
      <c r="ZE653"/>
      <c r="ZF653"/>
      <c r="ZG653"/>
      <c r="ZH653"/>
      <c r="ZI653"/>
      <c r="ZJ653"/>
      <c r="ZK653"/>
      <c r="ZL653"/>
      <c r="ZM653"/>
      <c r="ZN653"/>
      <c r="ZO653"/>
      <c r="ZP653"/>
      <c r="ZQ653"/>
      <c r="ZR653"/>
      <c r="ZS653"/>
      <c r="ZT653"/>
      <c r="ZU653"/>
      <c r="ZV653"/>
      <c r="ZW653"/>
      <c r="ZX653"/>
    </row>
    <row r="654" spans="1:700" hidden="1">
      <c r="A654"/>
      <c r="B654" t="s">
        <v>288</v>
      </c>
      <c r="C654" t="s">
        <v>52</v>
      </c>
      <c r="D654" t="s">
        <v>52</v>
      </c>
      <c r="E654" s="14">
        <v>7900909</v>
      </c>
      <c r="F654" s="3" t="s">
        <v>479</v>
      </c>
      <c r="G654" s="3"/>
      <c r="H654" s="3">
        <v>0</v>
      </c>
      <c r="I654" s="3"/>
      <c r="J654" s="3">
        <v>1000</v>
      </c>
      <c r="K654" s="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c r="ME654"/>
      <c r="MF654"/>
      <c r="MG654"/>
      <c r="MH654"/>
      <c r="MI654"/>
      <c r="MJ654"/>
      <c r="MK654"/>
      <c r="ML654"/>
      <c r="MM654"/>
      <c r="MN654"/>
      <c r="MO654"/>
      <c r="MP654"/>
      <c r="MQ654"/>
      <c r="MR654"/>
      <c r="MS654"/>
      <c r="MT654"/>
      <c r="MU654"/>
      <c r="MV654"/>
      <c r="MW654"/>
      <c r="MX654"/>
      <c r="MY654"/>
      <c r="MZ654"/>
      <c r="NA654"/>
      <c r="NB654"/>
      <c r="NC654"/>
      <c r="ND654"/>
      <c r="NE654"/>
      <c r="NF654"/>
      <c r="NG654"/>
      <c r="NH654"/>
      <c r="NI654"/>
      <c r="NJ654"/>
      <c r="NK654"/>
      <c r="NL654"/>
      <c r="NM654"/>
      <c r="NN654"/>
      <c r="NO654"/>
      <c r="NP654"/>
      <c r="NQ654"/>
      <c r="NR654"/>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c r="RI654"/>
      <c r="RJ654"/>
      <c r="RK654"/>
      <c r="RL654"/>
      <c r="RM654"/>
      <c r="RN654"/>
      <c r="RO654"/>
      <c r="RP654"/>
      <c r="RQ654"/>
      <c r="RR654"/>
      <c r="RS654"/>
      <c r="RT654"/>
      <c r="RU654"/>
      <c r="RV654"/>
      <c r="RW654"/>
      <c r="RX654"/>
      <c r="RY654"/>
      <c r="RZ654"/>
      <c r="SA654"/>
      <c r="SB654"/>
      <c r="SC654"/>
      <c r="SD654"/>
      <c r="SE654"/>
      <c r="SF654"/>
      <c r="SG654"/>
      <c r="SH654"/>
      <c r="SI654"/>
      <c r="SJ654"/>
      <c r="SK654"/>
      <c r="SL654"/>
      <c r="SM654"/>
      <c r="SN654"/>
      <c r="SO654"/>
      <c r="SP654"/>
      <c r="SQ654"/>
      <c r="SR654"/>
      <c r="SS654"/>
      <c r="ST654"/>
      <c r="SU654"/>
      <c r="SV654"/>
      <c r="SW654"/>
      <c r="SX654"/>
      <c r="SY654"/>
      <c r="SZ654"/>
      <c r="TA654"/>
      <c r="TB654"/>
      <c r="TC654"/>
      <c r="TD654"/>
      <c r="TE654"/>
      <c r="TF654"/>
      <c r="TG654"/>
      <c r="TH654"/>
      <c r="TI654"/>
      <c r="TJ654"/>
      <c r="TK654"/>
      <c r="TL654"/>
      <c r="TM654"/>
      <c r="TN654"/>
      <c r="TO654"/>
      <c r="TP654"/>
      <c r="TQ654"/>
      <c r="TR654"/>
      <c r="TS654"/>
      <c r="TT654"/>
      <c r="TU654"/>
      <c r="TV654"/>
      <c r="TW654"/>
      <c r="TX654"/>
      <c r="TY654"/>
      <c r="TZ654"/>
      <c r="UA654"/>
      <c r="UB654"/>
      <c r="UC654"/>
      <c r="UD654"/>
      <c r="UE654"/>
      <c r="UF654"/>
      <c r="UG654"/>
      <c r="UH654"/>
      <c r="UI654"/>
      <c r="UJ654"/>
      <c r="UK654"/>
      <c r="UL654"/>
      <c r="UM654"/>
      <c r="UN654"/>
      <c r="UO654"/>
      <c r="UP654"/>
      <c r="UQ654"/>
      <c r="UR654"/>
      <c r="US654"/>
      <c r="UT654"/>
      <c r="UU654"/>
      <c r="UV654"/>
      <c r="UW654"/>
      <c r="UX654"/>
      <c r="UY654"/>
      <c r="UZ654"/>
      <c r="VA654"/>
      <c r="VB654"/>
      <c r="VC654"/>
      <c r="VD654"/>
      <c r="VE654"/>
      <c r="VF654"/>
      <c r="VG654"/>
      <c r="VH654"/>
      <c r="VI654"/>
      <c r="VJ654"/>
      <c r="VK654"/>
      <c r="VL654"/>
      <c r="VM654"/>
      <c r="VN654"/>
      <c r="VO654"/>
      <c r="VP654"/>
      <c r="VQ654"/>
      <c r="VR654"/>
      <c r="VS654"/>
      <c r="VT654"/>
      <c r="VU654"/>
      <c r="VV654"/>
      <c r="VW654"/>
      <c r="VX654"/>
      <c r="VY654"/>
      <c r="VZ654"/>
      <c r="WA654"/>
      <c r="WB654"/>
      <c r="WC654"/>
      <c r="WD654"/>
      <c r="WE654"/>
      <c r="WF654"/>
      <c r="WG654"/>
      <c r="WH654"/>
      <c r="WI654"/>
      <c r="WJ654"/>
      <c r="WK654"/>
      <c r="WL654"/>
      <c r="WM654"/>
      <c r="WN654"/>
      <c r="WO654"/>
      <c r="WP654"/>
      <c r="WQ654"/>
      <c r="WR654"/>
      <c r="WS654"/>
      <c r="WT654"/>
      <c r="WU654"/>
      <c r="WV654"/>
      <c r="WW654"/>
      <c r="WX654"/>
      <c r="WY654"/>
      <c r="WZ654"/>
      <c r="XA654"/>
      <c r="XB654"/>
      <c r="XC654"/>
      <c r="XD654"/>
      <c r="XE654"/>
      <c r="XF654"/>
      <c r="XG654"/>
      <c r="XH654"/>
      <c r="XI654"/>
      <c r="XJ654"/>
      <c r="XK654"/>
      <c r="XL654"/>
      <c r="XM654"/>
      <c r="XN654"/>
      <c r="XO654"/>
      <c r="XP654"/>
      <c r="XQ654"/>
      <c r="XR654"/>
      <c r="XS654"/>
      <c r="XT654"/>
      <c r="XU654"/>
      <c r="XV654"/>
      <c r="XW654"/>
      <c r="XX654"/>
      <c r="XY654"/>
      <c r="XZ654"/>
      <c r="YA654"/>
      <c r="YB654"/>
      <c r="YC654"/>
      <c r="YD654"/>
      <c r="YE654"/>
      <c r="YF654"/>
      <c r="YG654"/>
      <c r="YH654"/>
      <c r="YI654"/>
      <c r="YJ654"/>
      <c r="YK654"/>
      <c r="YL654"/>
      <c r="YM654"/>
      <c r="YN654"/>
      <c r="YO654"/>
      <c r="YP654"/>
      <c r="YQ654"/>
      <c r="YR654"/>
      <c r="YS654"/>
      <c r="YT654"/>
      <c r="YU654"/>
      <c r="YV654"/>
      <c r="YW654"/>
      <c r="YX654"/>
      <c r="YY654"/>
      <c r="YZ654"/>
      <c r="ZA654"/>
      <c r="ZB654"/>
      <c r="ZC654"/>
      <c r="ZD654"/>
      <c r="ZE654"/>
      <c r="ZF654"/>
      <c r="ZG654"/>
      <c r="ZH654"/>
      <c r="ZI654"/>
      <c r="ZJ654"/>
      <c r="ZK654"/>
      <c r="ZL654"/>
      <c r="ZM654"/>
      <c r="ZN654"/>
      <c r="ZO654"/>
      <c r="ZP654"/>
      <c r="ZQ654"/>
      <c r="ZR654"/>
      <c r="ZS654"/>
      <c r="ZT654"/>
      <c r="ZU654"/>
      <c r="ZV654"/>
      <c r="ZW654"/>
      <c r="ZX654"/>
    </row>
    <row r="655" spans="1:700" hidden="1">
      <c r="A655"/>
      <c r="B655" t="s">
        <v>288</v>
      </c>
      <c r="C655" t="s">
        <v>52</v>
      </c>
      <c r="D655" t="s">
        <v>52</v>
      </c>
      <c r="E655" s="14">
        <v>7900910</v>
      </c>
      <c r="F655" s="3" t="s">
        <v>480</v>
      </c>
      <c r="G655" s="3"/>
      <c r="H655" s="3">
        <v>19618.2</v>
      </c>
      <c r="I655" s="3"/>
      <c r="J655" s="3">
        <v>27843</v>
      </c>
      <c r="K655" s="4"/>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c r="WH655"/>
      <c r="WI655"/>
      <c r="WJ655"/>
      <c r="WK655"/>
      <c r="WL655"/>
      <c r="WM655"/>
      <c r="WN655"/>
      <c r="WO655"/>
      <c r="WP655"/>
      <c r="WQ655"/>
      <c r="WR655"/>
      <c r="WS655"/>
      <c r="WT655"/>
      <c r="WU655"/>
      <c r="WV655"/>
      <c r="WW655"/>
      <c r="WX655"/>
      <c r="WY655"/>
      <c r="WZ655"/>
      <c r="XA655"/>
      <c r="XB655"/>
      <c r="XC655"/>
      <c r="XD655"/>
      <c r="XE655"/>
      <c r="XF655"/>
      <c r="XG655"/>
      <c r="XH655"/>
      <c r="XI655"/>
      <c r="XJ655"/>
      <c r="XK655"/>
      <c r="XL655"/>
      <c r="XM655"/>
      <c r="XN655"/>
      <c r="XO655"/>
      <c r="XP655"/>
      <c r="XQ655"/>
      <c r="XR655"/>
      <c r="XS655"/>
      <c r="XT655"/>
      <c r="XU655"/>
      <c r="XV655"/>
      <c r="XW655"/>
      <c r="XX655"/>
      <c r="XY655"/>
      <c r="XZ655"/>
      <c r="YA655"/>
      <c r="YB655"/>
      <c r="YC655"/>
      <c r="YD655"/>
      <c r="YE655"/>
      <c r="YF655"/>
      <c r="YG655"/>
      <c r="YH655"/>
      <c r="YI655"/>
      <c r="YJ655"/>
      <c r="YK655"/>
      <c r="YL655"/>
      <c r="YM655"/>
      <c r="YN655"/>
      <c r="YO655"/>
      <c r="YP655"/>
      <c r="YQ655"/>
      <c r="YR655"/>
      <c r="YS655"/>
      <c r="YT655"/>
      <c r="YU655"/>
      <c r="YV655"/>
      <c r="YW655"/>
      <c r="YX655"/>
      <c r="YY655"/>
      <c r="YZ655"/>
      <c r="ZA655"/>
      <c r="ZB655"/>
      <c r="ZC655"/>
      <c r="ZD655"/>
      <c r="ZE655"/>
      <c r="ZF655"/>
      <c r="ZG655"/>
      <c r="ZH655"/>
      <c r="ZI655"/>
      <c r="ZJ655"/>
      <c r="ZK655"/>
      <c r="ZL655"/>
      <c r="ZM655"/>
      <c r="ZN655"/>
      <c r="ZO655"/>
      <c r="ZP655"/>
      <c r="ZQ655"/>
      <c r="ZR655"/>
      <c r="ZS655"/>
      <c r="ZT655"/>
      <c r="ZU655"/>
      <c r="ZV655"/>
      <c r="ZW655"/>
      <c r="ZX655"/>
    </row>
    <row r="656" spans="1:700" hidden="1">
      <c r="A656"/>
      <c r="B656" t="s">
        <v>288</v>
      </c>
      <c r="C656" t="s">
        <v>52</v>
      </c>
      <c r="D656" t="s">
        <v>52</v>
      </c>
      <c r="E656" s="14">
        <v>7900918</v>
      </c>
      <c r="F656" s="3" t="s">
        <v>481</v>
      </c>
      <c r="G656" s="3"/>
      <c r="H656" s="3">
        <v>117341.44</v>
      </c>
      <c r="I656" s="3"/>
      <c r="J656" s="3">
        <v>123447.62</v>
      </c>
      <c r="K656" s="4"/>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c r="WH656"/>
      <c r="WI656"/>
      <c r="WJ656"/>
      <c r="WK656"/>
      <c r="WL656"/>
      <c r="WM656"/>
      <c r="WN656"/>
      <c r="WO656"/>
      <c r="WP656"/>
      <c r="WQ656"/>
      <c r="WR656"/>
      <c r="WS656"/>
      <c r="WT656"/>
      <c r="WU656"/>
      <c r="WV656"/>
      <c r="WW656"/>
      <c r="WX656"/>
      <c r="WY656"/>
      <c r="WZ656"/>
      <c r="XA656"/>
      <c r="XB656"/>
      <c r="XC656"/>
      <c r="XD656"/>
      <c r="XE656"/>
      <c r="XF656"/>
      <c r="XG656"/>
      <c r="XH656"/>
      <c r="XI656"/>
      <c r="XJ656"/>
      <c r="XK656"/>
      <c r="XL656"/>
      <c r="XM656"/>
      <c r="XN656"/>
      <c r="XO656"/>
      <c r="XP656"/>
      <c r="XQ656"/>
      <c r="XR656"/>
      <c r="XS656"/>
      <c r="XT656"/>
      <c r="XU656"/>
      <c r="XV656"/>
      <c r="XW656"/>
      <c r="XX656"/>
      <c r="XY656"/>
      <c r="XZ656"/>
      <c r="YA656"/>
      <c r="YB656"/>
      <c r="YC656"/>
      <c r="YD656"/>
      <c r="YE656"/>
      <c r="YF656"/>
      <c r="YG656"/>
      <c r="YH656"/>
      <c r="YI656"/>
      <c r="YJ656"/>
      <c r="YK656"/>
      <c r="YL656"/>
      <c r="YM656"/>
      <c r="YN656"/>
      <c r="YO656"/>
      <c r="YP656"/>
      <c r="YQ656"/>
      <c r="YR656"/>
      <c r="YS656"/>
      <c r="YT656"/>
      <c r="YU656"/>
      <c r="YV656"/>
      <c r="YW656"/>
      <c r="YX656"/>
      <c r="YY656"/>
      <c r="YZ656"/>
      <c r="ZA656"/>
      <c r="ZB656"/>
      <c r="ZC656"/>
      <c r="ZD656"/>
      <c r="ZE656"/>
      <c r="ZF656"/>
      <c r="ZG656"/>
      <c r="ZH656"/>
      <c r="ZI656"/>
      <c r="ZJ656"/>
      <c r="ZK656"/>
      <c r="ZL656"/>
      <c r="ZM656"/>
      <c r="ZN656"/>
      <c r="ZO656"/>
      <c r="ZP656"/>
      <c r="ZQ656"/>
      <c r="ZR656"/>
      <c r="ZS656"/>
      <c r="ZT656"/>
      <c r="ZU656"/>
      <c r="ZV656"/>
      <c r="ZW656"/>
      <c r="ZX656"/>
    </row>
    <row r="657" spans="1:700" hidden="1">
      <c r="A657"/>
      <c r="B657" t="s">
        <v>288</v>
      </c>
      <c r="C657" t="s">
        <v>52</v>
      </c>
      <c r="D657" t="s">
        <v>52</v>
      </c>
      <c r="E657" s="14">
        <v>7900919</v>
      </c>
      <c r="F657" s="3" t="s">
        <v>482</v>
      </c>
      <c r="G657" s="3"/>
      <c r="H657" s="3">
        <v>482438.92</v>
      </c>
      <c r="I657" s="3"/>
      <c r="J657" s="3">
        <v>600198.26</v>
      </c>
      <c r="K657" s="4"/>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c r="WH657"/>
      <c r="WI657"/>
      <c r="WJ657"/>
      <c r="WK657"/>
      <c r="WL657"/>
      <c r="WM657"/>
      <c r="WN657"/>
      <c r="WO657"/>
      <c r="WP657"/>
      <c r="WQ657"/>
      <c r="WR657"/>
      <c r="WS657"/>
      <c r="WT657"/>
      <c r="WU657"/>
      <c r="WV657"/>
      <c r="WW657"/>
      <c r="WX657"/>
      <c r="WY657"/>
      <c r="WZ657"/>
      <c r="XA657"/>
      <c r="XB657"/>
      <c r="XC657"/>
      <c r="XD657"/>
      <c r="XE657"/>
      <c r="XF657"/>
      <c r="XG657"/>
      <c r="XH657"/>
      <c r="XI657"/>
      <c r="XJ657"/>
      <c r="XK657"/>
      <c r="XL657"/>
      <c r="XM657"/>
      <c r="XN657"/>
      <c r="XO657"/>
      <c r="XP657"/>
      <c r="XQ657"/>
      <c r="XR657"/>
      <c r="XS657"/>
      <c r="XT657"/>
      <c r="XU657"/>
      <c r="XV657"/>
      <c r="XW657"/>
      <c r="XX657"/>
      <c r="XY657"/>
      <c r="XZ657"/>
      <c r="YA657"/>
      <c r="YB657"/>
      <c r="YC657"/>
      <c r="YD657"/>
      <c r="YE657"/>
      <c r="YF657"/>
      <c r="YG657"/>
      <c r="YH657"/>
      <c r="YI657"/>
      <c r="YJ657"/>
      <c r="YK657"/>
      <c r="YL657"/>
      <c r="YM657"/>
      <c r="YN657"/>
      <c r="YO657"/>
      <c r="YP657"/>
      <c r="YQ657"/>
      <c r="YR657"/>
      <c r="YS657"/>
      <c r="YT657"/>
      <c r="YU657"/>
      <c r="YV657"/>
      <c r="YW657"/>
      <c r="YX657"/>
      <c r="YY657"/>
      <c r="YZ657"/>
      <c r="ZA657"/>
      <c r="ZB657"/>
      <c r="ZC657"/>
      <c r="ZD657"/>
      <c r="ZE657"/>
      <c r="ZF657"/>
      <c r="ZG657"/>
      <c r="ZH657"/>
      <c r="ZI657"/>
      <c r="ZJ657"/>
      <c r="ZK657"/>
      <c r="ZL657"/>
      <c r="ZM657"/>
      <c r="ZN657"/>
      <c r="ZO657"/>
      <c r="ZP657"/>
      <c r="ZQ657"/>
      <c r="ZR657"/>
      <c r="ZS657"/>
      <c r="ZT657"/>
      <c r="ZU657"/>
      <c r="ZV657"/>
      <c r="ZW657"/>
      <c r="ZX657"/>
    </row>
    <row r="658" spans="1:700" hidden="1">
      <c r="A658"/>
      <c r="B658" t="s">
        <v>288</v>
      </c>
      <c r="C658" t="s">
        <v>52</v>
      </c>
      <c r="D658" t="s">
        <v>52</v>
      </c>
      <c r="E658" s="14">
        <v>7900926</v>
      </c>
      <c r="F658" s="3" t="s">
        <v>483</v>
      </c>
      <c r="G658" s="3"/>
      <c r="H658" s="3">
        <v>281646.88</v>
      </c>
      <c r="I658" s="3"/>
      <c r="J658" s="3">
        <v>272167.24</v>
      </c>
      <c r="K658" s="4"/>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c r="WH658"/>
      <c r="WI658"/>
      <c r="WJ658"/>
      <c r="WK658"/>
      <c r="WL658"/>
      <c r="WM658"/>
      <c r="WN658"/>
      <c r="WO658"/>
      <c r="WP658"/>
      <c r="WQ658"/>
      <c r="WR658"/>
      <c r="WS658"/>
      <c r="WT658"/>
      <c r="WU658"/>
      <c r="WV658"/>
      <c r="WW658"/>
      <c r="WX658"/>
      <c r="WY658"/>
      <c r="WZ658"/>
      <c r="XA658"/>
      <c r="XB658"/>
      <c r="XC658"/>
      <c r="XD658"/>
      <c r="XE658"/>
      <c r="XF658"/>
      <c r="XG658"/>
      <c r="XH658"/>
      <c r="XI658"/>
      <c r="XJ658"/>
      <c r="XK658"/>
      <c r="XL658"/>
      <c r="XM658"/>
      <c r="XN658"/>
      <c r="XO658"/>
      <c r="XP658"/>
      <c r="XQ658"/>
      <c r="XR658"/>
      <c r="XS658"/>
      <c r="XT658"/>
      <c r="XU658"/>
      <c r="XV658"/>
      <c r="XW658"/>
      <c r="XX658"/>
      <c r="XY658"/>
      <c r="XZ658"/>
      <c r="YA658"/>
      <c r="YB658"/>
      <c r="YC658"/>
      <c r="YD658"/>
      <c r="YE658"/>
      <c r="YF658"/>
      <c r="YG658"/>
      <c r="YH658"/>
      <c r="YI658"/>
      <c r="YJ658"/>
      <c r="YK658"/>
      <c r="YL658"/>
      <c r="YM658"/>
      <c r="YN658"/>
      <c r="YO658"/>
      <c r="YP658"/>
      <c r="YQ658"/>
      <c r="YR658"/>
      <c r="YS658"/>
      <c r="YT658"/>
      <c r="YU658"/>
      <c r="YV658"/>
      <c r="YW658"/>
      <c r="YX658"/>
      <c r="YY658"/>
      <c r="YZ658"/>
      <c r="ZA658"/>
      <c r="ZB658"/>
      <c r="ZC658"/>
      <c r="ZD658"/>
      <c r="ZE658"/>
      <c r="ZF658"/>
      <c r="ZG658"/>
      <c r="ZH658"/>
      <c r="ZI658"/>
      <c r="ZJ658"/>
      <c r="ZK658"/>
      <c r="ZL658"/>
      <c r="ZM658"/>
      <c r="ZN658"/>
      <c r="ZO658"/>
      <c r="ZP658"/>
      <c r="ZQ658"/>
      <c r="ZR658"/>
      <c r="ZS658"/>
      <c r="ZT658"/>
      <c r="ZU658"/>
      <c r="ZV658"/>
      <c r="ZW658"/>
      <c r="ZX658"/>
    </row>
    <row r="659" spans="1:700" hidden="1">
      <c r="A659"/>
      <c r="B659" t="s">
        <v>288</v>
      </c>
      <c r="C659" t="s">
        <v>52</v>
      </c>
      <c r="D659" t="s">
        <v>52</v>
      </c>
      <c r="E659" s="14">
        <v>7900931</v>
      </c>
      <c r="F659" s="3" t="s">
        <v>484</v>
      </c>
      <c r="G659" s="3"/>
      <c r="H659" s="3">
        <v>6875</v>
      </c>
      <c r="I659" s="3"/>
      <c r="J659" s="3">
        <v>6296.38</v>
      </c>
      <c r="K659" s="4"/>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c r="RI659"/>
      <c r="RJ659"/>
      <c r="RK659"/>
      <c r="RL659"/>
      <c r="RM659"/>
      <c r="RN659"/>
      <c r="RO659"/>
      <c r="RP659"/>
      <c r="RQ659"/>
      <c r="RR659"/>
      <c r="RS659"/>
      <c r="RT659"/>
      <c r="RU659"/>
      <c r="RV659"/>
      <c r="RW659"/>
      <c r="RX659"/>
      <c r="RY659"/>
      <c r="RZ659"/>
      <c r="SA659"/>
      <c r="SB659"/>
      <c r="SC659"/>
      <c r="SD659"/>
      <c r="SE659"/>
      <c r="SF659"/>
      <c r="SG659"/>
      <c r="SH659"/>
      <c r="SI659"/>
      <c r="SJ659"/>
      <c r="SK659"/>
      <c r="SL659"/>
      <c r="SM659"/>
      <c r="SN659"/>
      <c r="SO659"/>
      <c r="SP659"/>
      <c r="SQ659"/>
      <c r="SR659"/>
      <c r="SS659"/>
      <c r="ST659"/>
      <c r="SU659"/>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c r="UA659"/>
      <c r="UB659"/>
      <c r="UC659"/>
      <c r="UD659"/>
      <c r="UE659"/>
      <c r="UF659"/>
      <c r="UG659"/>
      <c r="UH659"/>
      <c r="UI659"/>
      <c r="UJ659"/>
      <c r="UK659"/>
      <c r="UL659"/>
      <c r="UM659"/>
      <c r="UN659"/>
      <c r="UO659"/>
      <c r="UP659"/>
      <c r="UQ659"/>
      <c r="UR659"/>
      <c r="US659"/>
      <c r="UT659"/>
      <c r="UU659"/>
      <c r="UV659"/>
      <c r="UW659"/>
      <c r="UX659"/>
      <c r="UY659"/>
      <c r="UZ659"/>
      <c r="VA659"/>
      <c r="VB659"/>
      <c r="VC659"/>
      <c r="VD659"/>
      <c r="VE659"/>
      <c r="VF659"/>
      <c r="VG659"/>
      <c r="VH659"/>
      <c r="VI659"/>
      <c r="VJ659"/>
      <c r="VK659"/>
      <c r="VL659"/>
      <c r="VM659"/>
      <c r="VN659"/>
      <c r="VO659"/>
      <c r="VP659"/>
      <c r="VQ659"/>
      <c r="VR659"/>
      <c r="VS659"/>
      <c r="VT659"/>
      <c r="VU659"/>
      <c r="VV659"/>
      <c r="VW659"/>
      <c r="VX659"/>
      <c r="VY659"/>
      <c r="VZ659"/>
      <c r="WA659"/>
      <c r="WB659"/>
      <c r="WC659"/>
      <c r="WD659"/>
      <c r="WE659"/>
      <c r="WF659"/>
      <c r="WG659"/>
      <c r="WH659"/>
      <c r="WI659"/>
      <c r="WJ659"/>
      <c r="WK659"/>
      <c r="WL659"/>
      <c r="WM659"/>
      <c r="WN659"/>
      <c r="WO659"/>
      <c r="WP659"/>
      <c r="WQ659"/>
      <c r="WR659"/>
      <c r="WS659"/>
      <c r="WT659"/>
      <c r="WU659"/>
      <c r="WV659"/>
      <c r="WW659"/>
      <c r="WX659"/>
      <c r="WY659"/>
      <c r="WZ659"/>
      <c r="XA659"/>
      <c r="XB659"/>
      <c r="XC659"/>
      <c r="XD659"/>
      <c r="XE659"/>
      <c r="XF659"/>
      <c r="XG659"/>
      <c r="XH659"/>
      <c r="XI659"/>
      <c r="XJ659"/>
      <c r="XK659"/>
      <c r="XL659"/>
      <c r="XM659"/>
      <c r="XN659"/>
      <c r="XO659"/>
      <c r="XP659"/>
      <c r="XQ659"/>
      <c r="XR659"/>
      <c r="XS659"/>
      <c r="XT659"/>
      <c r="XU659"/>
      <c r="XV659"/>
      <c r="XW659"/>
      <c r="XX659"/>
      <c r="XY659"/>
      <c r="XZ659"/>
      <c r="YA659"/>
      <c r="YB659"/>
      <c r="YC659"/>
      <c r="YD659"/>
      <c r="YE659"/>
      <c r="YF659"/>
      <c r="YG659"/>
      <c r="YH659"/>
      <c r="YI659"/>
      <c r="YJ659"/>
      <c r="YK659"/>
      <c r="YL659"/>
      <c r="YM659"/>
      <c r="YN659"/>
      <c r="YO659"/>
      <c r="YP659"/>
      <c r="YQ659"/>
      <c r="YR659"/>
      <c r="YS659"/>
      <c r="YT659"/>
      <c r="YU659"/>
      <c r="YV659"/>
      <c r="YW659"/>
      <c r="YX659"/>
      <c r="YY659"/>
      <c r="YZ659"/>
      <c r="ZA659"/>
      <c r="ZB659"/>
      <c r="ZC659"/>
      <c r="ZD659"/>
      <c r="ZE659"/>
      <c r="ZF659"/>
      <c r="ZG659"/>
      <c r="ZH659"/>
      <c r="ZI659"/>
      <c r="ZJ659"/>
      <c r="ZK659"/>
      <c r="ZL659"/>
      <c r="ZM659"/>
      <c r="ZN659"/>
      <c r="ZO659"/>
      <c r="ZP659"/>
      <c r="ZQ659"/>
      <c r="ZR659"/>
      <c r="ZS659"/>
      <c r="ZT659"/>
      <c r="ZU659"/>
      <c r="ZV659"/>
      <c r="ZW659"/>
      <c r="ZX659"/>
    </row>
    <row r="660" spans="1:700" hidden="1">
      <c r="A660"/>
      <c r="B660" t="s">
        <v>288</v>
      </c>
      <c r="C660" t="s">
        <v>52</v>
      </c>
      <c r="D660" t="s">
        <v>52</v>
      </c>
      <c r="E660" s="14">
        <v>7900945</v>
      </c>
      <c r="F660" s="3" t="s">
        <v>485</v>
      </c>
      <c r="G660" s="3"/>
      <c r="H660" s="3">
        <v>3154.44</v>
      </c>
      <c r="I660" s="3"/>
      <c r="J660" s="3">
        <v>495</v>
      </c>
      <c r="K660" s="4"/>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c r="ME660"/>
      <c r="MF660"/>
      <c r="MG660"/>
      <c r="MH660"/>
      <c r="MI660"/>
      <c r="MJ660"/>
      <c r="MK660"/>
      <c r="ML660"/>
      <c r="MM660"/>
      <c r="MN660"/>
      <c r="MO660"/>
      <c r="MP660"/>
      <c r="MQ660"/>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c r="PL660"/>
      <c r="PM660"/>
      <c r="PN660"/>
      <c r="PO660"/>
      <c r="PP660"/>
      <c r="PQ660"/>
      <c r="PR660"/>
      <c r="PS660"/>
      <c r="PT660"/>
      <c r="PU660"/>
      <c r="PV660"/>
      <c r="PW660"/>
      <c r="PX660"/>
      <c r="PY660"/>
      <c r="PZ660"/>
      <c r="QA660"/>
      <c r="QB660"/>
      <c r="QC660"/>
      <c r="QD660"/>
      <c r="QE660"/>
      <c r="QF660"/>
      <c r="QG660"/>
      <c r="QH660"/>
      <c r="QI660"/>
      <c r="QJ660"/>
      <c r="QK660"/>
      <c r="QL660"/>
      <c r="QM660"/>
      <c r="QN660"/>
      <c r="QO660"/>
      <c r="QP660"/>
      <c r="QQ660"/>
      <c r="QR660"/>
      <c r="QS660"/>
      <c r="QT660"/>
      <c r="QU660"/>
      <c r="QV660"/>
      <c r="QW660"/>
      <c r="QX660"/>
      <c r="QY660"/>
      <c r="QZ660"/>
      <c r="RA660"/>
      <c r="RB660"/>
      <c r="RC660"/>
      <c r="RD660"/>
      <c r="RE660"/>
      <c r="RF660"/>
      <c r="RG660"/>
      <c r="RH660"/>
      <c r="RI660"/>
      <c r="RJ660"/>
      <c r="RK660"/>
      <c r="RL660"/>
      <c r="RM660"/>
      <c r="RN660"/>
      <c r="RO660"/>
      <c r="RP660"/>
      <c r="RQ660"/>
      <c r="RR660"/>
      <c r="RS660"/>
      <c r="RT660"/>
      <c r="RU660"/>
      <c r="RV660"/>
      <c r="RW660"/>
      <c r="RX660"/>
      <c r="RY660"/>
      <c r="RZ660"/>
      <c r="SA660"/>
      <c r="SB660"/>
      <c r="SC660"/>
      <c r="SD660"/>
      <c r="SE660"/>
      <c r="SF660"/>
      <c r="SG660"/>
      <c r="SH660"/>
      <c r="SI660"/>
      <c r="SJ660"/>
      <c r="SK660"/>
      <c r="SL660"/>
      <c r="SM660"/>
      <c r="SN660"/>
      <c r="SO660"/>
      <c r="SP660"/>
      <c r="SQ660"/>
      <c r="SR660"/>
      <c r="SS660"/>
      <c r="ST660"/>
      <c r="SU660"/>
      <c r="SV660"/>
      <c r="SW660"/>
      <c r="SX660"/>
      <c r="SY660"/>
      <c r="SZ660"/>
      <c r="TA660"/>
      <c r="TB660"/>
      <c r="TC660"/>
      <c r="TD660"/>
      <c r="TE660"/>
      <c r="TF660"/>
      <c r="TG660"/>
      <c r="TH660"/>
      <c r="TI660"/>
      <c r="TJ660"/>
      <c r="TK660"/>
      <c r="TL660"/>
      <c r="TM660"/>
      <c r="TN660"/>
      <c r="TO660"/>
      <c r="TP660"/>
      <c r="TQ660"/>
      <c r="TR660"/>
      <c r="TS660"/>
      <c r="TT660"/>
      <c r="TU660"/>
      <c r="TV660"/>
      <c r="TW660"/>
      <c r="TX660"/>
      <c r="TY660"/>
      <c r="TZ660"/>
      <c r="UA660"/>
      <c r="UB660"/>
      <c r="UC660"/>
      <c r="UD660"/>
      <c r="UE660"/>
      <c r="UF660"/>
      <c r="UG660"/>
      <c r="UH660"/>
      <c r="UI660"/>
      <c r="UJ660"/>
      <c r="UK660"/>
      <c r="UL660"/>
      <c r="UM660"/>
      <c r="UN660"/>
      <c r="UO660"/>
      <c r="UP660"/>
      <c r="UQ660"/>
      <c r="UR660"/>
      <c r="US660"/>
      <c r="UT660"/>
      <c r="UU660"/>
      <c r="UV660"/>
      <c r="UW660"/>
      <c r="UX660"/>
      <c r="UY660"/>
      <c r="UZ660"/>
      <c r="VA660"/>
      <c r="VB660"/>
      <c r="VC660"/>
      <c r="VD660"/>
      <c r="VE660"/>
      <c r="VF660"/>
      <c r="VG660"/>
      <c r="VH660"/>
      <c r="VI660"/>
      <c r="VJ660"/>
      <c r="VK660"/>
      <c r="VL660"/>
      <c r="VM660"/>
      <c r="VN660"/>
      <c r="VO660"/>
      <c r="VP660"/>
      <c r="VQ660"/>
      <c r="VR660"/>
      <c r="VS660"/>
      <c r="VT660"/>
      <c r="VU660"/>
      <c r="VV660"/>
      <c r="VW660"/>
      <c r="VX660"/>
      <c r="VY660"/>
      <c r="VZ660"/>
      <c r="WA660"/>
      <c r="WB660"/>
      <c r="WC660"/>
      <c r="WD660"/>
      <c r="WE660"/>
      <c r="WF660"/>
      <c r="WG660"/>
      <c r="WH660"/>
      <c r="WI660"/>
      <c r="WJ660"/>
      <c r="WK660"/>
      <c r="WL660"/>
      <c r="WM660"/>
      <c r="WN660"/>
      <c r="WO660"/>
      <c r="WP660"/>
      <c r="WQ660"/>
      <c r="WR660"/>
      <c r="WS660"/>
      <c r="WT660"/>
      <c r="WU660"/>
      <c r="WV660"/>
      <c r="WW660"/>
      <c r="WX660"/>
      <c r="WY660"/>
      <c r="WZ660"/>
      <c r="XA660"/>
      <c r="XB660"/>
      <c r="XC660"/>
      <c r="XD660"/>
      <c r="XE660"/>
      <c r="XF660"/>
      <c r="XG660"/>
      <c r="XH660"/>
      <c r="XI660"/>
      <c r="XJ660"/>
      <c r="XK660"/>
      <c r="XL660"/>
      <c r="XM660"/>
      <c r="XN660"/>
      <c r="XO660"/>
      <c r="XP660"/>
      <c r="XQ660"/>
      <c r="XR660"/>
      <c r="XS660"/>
      <c r="XT660"/>
      <c r="XU660"/>
      <c r="XV660"/>
      <c r="XW660"/>
      <c r="XX660"/>
      <c r="XY660"/>
      <c r="XZ660"/>
      <c r="YA660"/>
      <c r="YB660"/>
      <c r="YC660"/>
      <c r="YD660"/>
      <c r="YE660"/>
      <c r="YF660"/>
      <c r="YG660"/>
      <c r="YH660"/>
      <c r="YI660"/>
      <c r="YJ660"/>
      <c r="YK660"/>
      <c r="YL660"/>
      <c r="YM660"/>
      <c r="YN660"/>
      <c r="YO660"/>
      <c r="YP660"/>
      <c r="YQ660"/>
      <c r="YR660"/>
      <c r="YS660"/>
      <c r="YT660"/>
      <c r="YU660"/>
      <c r="YV660"/>
      <c r="YW660"/>
      <c r="YX660"/>
      <c r="YY660"/>
      <c r="YZ660"/>
      <c r="ZA660"/>
      <c r="ZB660"/>
      <c r="ZC660"/>
      <c r="ZD660"/>
      <c r="ZE660"/>
      <c r="ZF660"/>
      <c r="ZG660"/>
      <c r="ZH660"/>
      <c r="ZI660"/>
      <c r="ZJ660"/>
      <c r="ZK660"/>
      <c r="ZL660"/>
      <c r="ZM660"/>
      <c r="ZN660"/>
      <c r="ZO660"/>
      <c r="ZP660"/>
      <c r="ZQ660"/>
      <c r="ZR660"/>
      <c r="ZS660"/>
      <c r="ZT660"/>
      <c r="ZU660"/>
      <c r="ZV660"/>
      <c r="ZW660"/>
      <c r="ZX660"/>
    </row>
    <row r="661" spans="1:700" hidden="1">
      <c r="A661"/>
      <c r="B661" t="s">
        <v>288</v>
      </c>
      <c r="C661" t="s">
        <v>52</v>
      </c>
      <c r="D661" t="s">
        <v>52</v>
      </c>
      <c r="E661" s="14">
        <v>7900949</v>
      </c>
      <c r="F661" s="3" t="s">
        <v>486</v>
      </c>
      <c r="G661" s="3"/>
      <c r="H661" s="3">
        <v>3002.96</v>
      </c>
      <c r="I661" s="3"/>
      <c r="J661" s="3">
        <v>3583.72</v>
      </c>
      <c r="K661" s="4"/>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c r="QV661"/>
      <c r="QW661"/>
      <c r="QX661"/>
      <c r="QY661"/>
      <c r="QZ661"/>
      <c r="RA661"/>
      <c r="RB661"/>
      <c r="RC661"/>
      <c r="RD661"/>
      <c r="RE661"/>
      <c r="RF661"/>
      <c r="RG661"/>
      <c r="RH661"/>
      <c r="RI661"/>
      <c r="RJ661"/>
      <c r="RK661"/>
      <c r="RL661"/>
      <c r="RM661"/>
      <c r="RN661"/>
      <c r="RO661"/>
      <c r="RP661"/>
      <c r="RQ661"/>
      <c r="RR661"/>
      <c r="RS661"/>
      <c r="RT661"/>
      <c r="RU661"/>
      <c r="RV661"/>
      <c r="RW661"/>
      <c r="RX661"/>
      <c r="RY661"/>
      <c r="RZ661"/>
      <c r="SA661"/>
      <c r="SB661"/>
      <c r="SC661"/>
      <c r="SD661"/>
      <c r="SE661"/>
      <c r="SF661"/>
      <c r="SG661"/>
      <c r="SH661"/>
      <c r="SI661"/>
      <c r="SJ661"/>
      <c r="SK661"/>
      <c r="SL661"/>
      <c r="SM661"/>
      <c r="SN661"/>
      <c r="SO661"/>
      <c r="SP661"/>
      <c r="SQ661"/>
      <c r="SR661"/>
      <c r="SS661"/>
      <c r="ST661"/>
      <c r="SU661"/>
      <c r="SV661"/>
      <c r="SW661"/>
      <c r="SX661"/>
      <c r="SY661"/>
      <c r="SZ661"/>
      <c r="TA661"/>
      <c r="TB661"/>
      <c r="TC661"/>
      <c r="TD661"/>
      <c r="TE661"/>
      <c r="TF661"/>
      <c r="TG661"/>
      <c r="TH661"/>
      <c r="TI661"/>
      <c r="TJ661"/>
      <c r="TK661"/>
      <c r="TL661"/>
      <c r="TM661"/>
      <c r="TN661"/>
      <c r="TO661"/>
      <c r="TP661"/>
      <c r="TQ661"/>
      <c r="TR661"/>
      <c r="TS661"/>
      <c r="TT661"/>
      <c r="TU661"/>
      <c r="TV661"/>
      <c r="TW661"/>
      <c r="TX661"/>
      <c r="TY661"/>
      <c r="TZ661"/>
      <c r="UA661"/>
      <c r="UB661"/>
      <c r="UC661"/>
      <c r="UD661"/>
      <c r="UE661"/>
      <c r="UF661"/>
      <c r="UG661"/>
      <c r="UH661"/>
      <c r="UI661"/>
      <c r="UJ661"/>
      <c r="UK661"/>
      <c r="UL661"/>
      <c r="UM661"/>
      <c r="UN661"/>
      <c r="UO661"/>
      <c r="UP661"/>
      <c r="UQ661"/>
      <c r="UR661"/>
      <c r="US661"/>
      <c r="UT661"/>
      <c r="UU661"/>
      <c r="UV661"/>
      <c r="UW661"/>
      <c r="UX661"/>
      <c r="UY661"/>
      <c r="UZ661"/>
      <c r="VA661"/>
      <c r="VB661"/>
      <c r="VC661"/>
      <c r="VD661"/>
      <c r="VE661"/>
      <c r="VF661"/>
      <c r="VG661"/>
      <c r="VH661"/>
      <c r="VI661"/>
      <c r="VJ661"/>
      <c r="VK661"/>
      <c r="VL661"/>
      <c r="VM661"/>
      <c r="VN661"/>
      <c r="VO661"/>
      <c r="VP661"/>
      <c r="VQ661"/>
      <c r="VR661"/>
      <c r="VS661"/>
      <c r="VT661"/>
      <c r="VU661"/>
      <c r="VV661"/>
      <c r="VW661"/>
      <c r="VX661"/>
      <c r="VY661"/>
      <c r="VZ661"/>
      <c r="WA661"/>
      <c r="WB661"/>
      <c r="WC661"/>
      <c r="WD661"/>
      <c r="WE661"/>
      <c r="WF661"/>
      <c r="WG661"/>
      <c r="WH661"/>
      <c r="WI661"/>
      <c r="WJ661"/>
      <c r="WK661"/>
      <c r="WL661"/>
      <c r="WM661"/>
      <c r="WN661"/>
      <c r="WO661"/>
      <c r="WP661"/>
      <c r="WQ661"/>
      <c r="WR661"/>
      <c r="WS661"/>
      <c r="WT661"/>
      <c r="WU661"/>
      <c r="WV661"/>
      <c r="WW661"/>
      <c r="WX661"/>
      <c r="WY661"/>
      <c r="WZ661"/>
      <c r="XA661"/>
      <c r="XB661"/>
      <c r="XC661"/>
      <c r="XD661"/>
      <c r="XE661"/>
      <c r="XF661"/>
      <c r="XG661"/>
      <c r="XH661"/>
      <c r="XI661"/>
      <c r="XJ661"/>
      <c r="XK661"/>
      <c r="XL661"/>
      <c r="XM661"/>
      <c r="XN661"/>
      <c r="XO661"/>
      <c r="XP661"/>
      <c r="XQ661"/>
      <c r="XR661"/>
      <c r="XS661"/>
      <c r="XT661"/>
      <c r="XU661"/>
      <c r="XV661"/>
      <c r="XW661"/>
      <c r="XX661"/>
      <c r="XY661"/>
      <c r="XZ661"/>
      <c r="YA661"/>
      <c r="YB661"/>
      <c r="YC661"/>
      <c r="YD661"/>
      <c r="YE661"/>
      <c r="YF661"/>
      <c r="YG661"/>
      <c r="YH661"/>
      <c r="YI661"/>
      <c r="YJ661"/>
      <c r="YK661"/>
      <c r="YL661"/>
      <c r="YM661"/>
      <c r="YN661"/>
      <c r="YO661"/>
      <c r="YP661"/>
      <c r="YQ661"/>
      <c r="YR661"/>
      <c r="YS661"/>
      <c r="YT661"/>
      <c r="YU661"/>
      <c r="YV661"/>
      <c r="YW661"/>
      <c r="YX661"/>
      <c r="YY661"/>
      <c r="YZ661"/>
      <c r="ZA661"/>
      <c r="ZB661"/>
      <c r="ZC661"/>
      <c r="ZD661"/>
      <c r="ZE661"/>
      <c r="ZF661"/>
      <c r="ZG661"/>
      <c r="ZH661"/>
      <c r="ZI661"/>
      <c r="ZJ661"/>
      <c r="ZK661"/>
      <c r="ZL661"/>
      <c r="ZM661"/>
      <c r="ZN661"/>
      <c r="ZO661"/>
      <c r="ZP661"/>
      <c r="ZQ661"/>
      <c r="ZR661"/>
      <c r="ZS661"/>
      <c r="ZT661"/>
      <c r="ZU661"/>
      <c r="ZV661"/>
      <c r="ZW661"/>
      <c r="ZX661"/>
    </row>
    <row r="662" spans="1:700" hidden="1">
      <c r="A662"/>
      <c r="B662" t="s">
        <v>288</v>
      </c>
      <c r="C662" t="s">
        <v>52</v>
      </c>
      <c r="D662" t="s">
        <v>52</v>
      </c>
      <c r="E662" s="14">
        <v>7900952</v>
      </c>
      <c r="F662" s="3" t="s">
        <v>211</v>
      </c>
      <c r="G662" s="3"/>
      <c r="H662" s="3">
        <v>108182.96</v>
      </c>
      <c r="I662" s="3"/>
      <c r="J662" s="3">
        <v>148931.84</v>
      </c>
      <c r="K662" s="4"/>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c r="RI662"/>
      <c r="RJ662"/>
      <c r="RK662"/>
      <c r="RL662"/>
      <c r="RM662"/>
      <c r="RN662"/>
      <c r="RO662"/>
      <c r="RP662"/>
      <c r="RQ662"/>
      <c r="RR662"/>
      <c r="RS662"/>
      <c r="RT662"/>
      <c r="RU662"/>
      <c r="RV662"/>
      <c r="RW662"/>
      <c r="RX662"/>
      <c r="RY662"/>
      <c r="RZ662"/>
      <c r="SA662"/>
      <c r="SB662"/>
      <c r="SC662"/>
      <c r="SD662"/>
      <c r="SE662"/>
      <c r="SF662"/>
      <c r="SG662"/>
      <c r="SH662"/>
      <c r="SI662"/>
      <c r="SJ662"/>
      <c r="SK662"/>
      <c r="SL662"/>
      <c r="SM662"/>
      <c r="SN662"/>
      <c r="SO662"/>
      <c r="SP662"/>
      <c r="SQ662"/>
      <c r="SR662"/>
      <c r="SS662"/>
      <c r="ST662"/>
      <c r="SU662"/>
      <c r="SV662"/>
      <c r="SW662"/>
      <c r="SX662"/>
      <c r="SY662"/>
      <c r="SZ662"/>
      <c r="TA662"/>
      <c r="TB662"/>
      <c r="TC662"/>
      <c r="TD662"/>
      <c r="TE662"/>
      <c r="TF662"/>
      <c r="TG662"/>
      <c r="TH662"/>
      <c r="TI662"/>
      <c r="TJ662"/>
      <c r="TK662"/>
      <c r="TL662"/>
      <c r="TM662"/>
      <c r="TN662"/>
      <c r="TO662"/>
      <c r="TP662"/>
      <c r="TQ662"/>
      <c r="TR662"/>
      <c r="TS662"/>
      <c r="TT662"/>
      <c r="TU662"/>
      <c r="TV662"/>
      <c r="TW662"/>
      <c r="TX662"/>
      <c r="TY662"/>
      <c r="TZ662"/>
      <c r="UA662"/>
      <c r="UB662"/>
      <c r="UC662"/>
      <c r="UD662"/>
      <c r="UE662"/>
      <c r="UF662"/>
      <c r="UG662"/>
      <c r="UH662"/>
      <c r="UI662"/>
      <c r="UJ662"/>
      <c r="UK662"/>
      <c r="UL662"/>
      <c r="UM662"/>
      <c r="UN662"/>
      <c r="UO662"/>
      <c r="UP662"/>
      <c r="UQ662"/>
      <c r="UR662"/>
      <c r="US662"/>
      <c r="UT662"/>
      <c r="UU662"/>
      <c r="UV662"/>
      <c r="UW662"/>
      <c r="UX662"/>
      <c r="UY662"/>
      <c r="UZ662"/>
      <c r="VA662"/>
      <c r="VB662"/>
      <c r="VC662"/>
      <c r="VD662"/>
      <c r="VE662"/>
      <c r="VF662"/>
      <c r="VG662"/>
      <c r="VH662"/>
      <c r="VI662"/>
      <c r="VJ662"/>
      <c r="VK662"/>
      <c r="VL662"/>
      <c r="VM662"/>
      <c r="VN662"/>
      <c r="VO662"/>
      <c r="VP662"/>
      <c r="VQ662"/>
      <c r="VR662"/>
      <c r="VS662"/>
      <c r="VT662"/>
      <c r="VU662"/>
      <c r="VV662"/>
      <c r="VW662"/>
      <c r="VX662"/>
      <c r="VY662"/>
      <c r="VZ662"/>
      <c r="WA662"/>
      <c r="WB662"/>
      <c r="WC662"/>
      <c r="WD662"/>
      <c r="WE662"/>
      <c r="WF662"/>
      <c r="WG662"/>
      <c r="WH662"/>
      <c r="WI662"/>
      <c r="WJ662"/>
      <c r="WK662"/>
      <c r="WL662"/>
      <c r="WM662"/>
      <c r="WN662"/>
      <c r="WO662"/>
      <c r="WP662"/>
      <c r="WQ662"/>
      <c r="WR662"/>
      <c r="WS662"/>
      <c r="WT662"/>
      <c r="WU662"/>
      <c r="WV662"/>
      <c r="WW662"/>
      <c r="WX662"/>
      <c r="WY662"/>
      <c r="WZ662"/>
      <c r="XA662"/>
      <c r="XB662"/>
      <c r="XC662"/>
      <c r="XD662"/>
      <c r="XE662"/>
      <c r="XF662"/>
      <c r="XG662"/>
      <c r="XH662"/>
      <c r="XI662"/>
      <c r="XJ662"/>
      <c r="XK662"/>
      <c r="XL662"/>
      <c r="XM662"/>
      <c r="XN662"/>
      <c r="XO662"/>
      <c r="XP662"/>
      <c r="XQ662"/>
      <c r="XR662"/>
      <c r="XS662"/>
      <c r="XT662"/>
      <c r="XU662"/>
      <c r="XV662"/>
      <c r="XW662"/>
      <c r="XX662"/>
      <c r="XY662"/>
      <c r="XZ662"/>
      <c r="YA662"/>
      <c r="YB662"/>
      <c r="YC662"/>
      <c r="YD662"/>
      <c r="YE662"/>
      <c r="YF662"/>
      <c r="YG662"/>
      <c r="YH662"/>
      <c r="YI662"/>
      <c r="YJ662"/>
      <c r="YK662"/>
      <c r="YL662"/>
      <c r="YM662"/>
      <c r="YN662"/>
      <c r="YO662"/>
      <c r="YP662"/>
      <c r="YQ662"/>
      <c r="YR662"/>
      <c r="YS662"/>
      <c r="YT662"/>
      <c r="YU662"/>
      <c r="YV662"/>
      <c r="YW662"/>
      <c r="YX662"/>
      <c r="YY662"/>
      <c r="YZ662"/>
      <c r="ZA662"/>
      <c r="ZB662"/>
      <c r="ZC662"/>
      <c r="ZD662"/>
      <c r="ZE662"/>
      <c r="ZF662"/>
      <c r="ZG662"/>
      <c r="ZH662"/>
      <c r="ZI662"/>
      <c r="ZJ662"/>
      <c r="ZK662"/>
      <c r="ZL662"/>
      <c r="ZM662"/>
      <c r="ZN662"/>
      <c r="ZO662"/>
      <c r="ZP662"/>
      <c r="ZQ662"/>
      <c r="ZR662"/>
      <c r="ZS662"/>
      <c r="ZT662"/>
      <c r="ZU662"/>
      <c r="ZV662"/>
      <c r="ZW662"/>
      <c r="ZX662"/>
    </row>
    <row r="663" spans="1:700" hidden="1">
      <c r="A663"/>
      <c r="B663" t="s">
        <v>288</v>
      </c>
      <c r="C663" t="s">
        <v>52</v>
      </c>
      <c r="D663" t="s">
        <v>52</v>
      </c>
      <c r="E663" s="14">
        <v>7900953</v>
      </c>
      <c r="F663" s="3" t="s">
        <v>212</v>
      </c>
      <c r="G663" s="3"/>
      <c r="H663" s="3">
        <v>283867.88</v>
      </c>
      <c r="I663" s="3"/>
      <c r="J663" s="3">
        <v>618444.78</v>
      </c>
      <c r="K663" s="4"/>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c r="QV663"/>
      <c r="QW663"/>
      <c r="QX663"/>
      <c r="QY663"/>
      <c r="QZ663"/>
      <c r="RA663"/>
      <c r="RB663"/>
      <c r="RC663"/>
      <c r="RD663"/>
      <c r="RE663"/>
      <c r="RF663"/>
      <c r="RG663"/>
      <c r="RH663"/>
      <c r="RI663"/>
      <c r="RJ663"/>
      <c r="RK663"/>
      <c r="RL663"/>
      <c r="RM663"/>
      <c r="RN663"/>
      <c r="RO663"/>
      <c r="RP663"/>
      <c r="RQ663"/>
      <c r="RR663"/>
      <c r="RS663"/>
      <c r="RT663"/>
      <c r="RU663"/>
      <c r="RV663"/>
      <c r="RW663"/>
      <c r="RX663"/>
      <c r="RY663"/>
      <c r="RZ663"/>
      <c r="SA663"/>
      <c r="SB663"/>
      <c r="SC663"/>
      <c r="SD663"/>
      <c r="SE663"/>
      <c r="SF663"/>
      <c r="SG663"/>
      <c r="SH663"/>
      <c r="SI663"/>
      <c r="SJ663"/>
      <c r="SK663"/>
      <c r="SL663"/>
      <c r="SM663"/>
      <c r="SN663"/>
      <c r="SO663"/>
      <c r="SP663"/>
      <c r="SQ663"/>
      <c r="SR663"/>
      <c r="SS663"/>
      <c r="ST663"/>
      <c r="SU663"/>
      <c r="SV663"/>
      <c r="SW663"/>
      <c r="SX663"/>
      <c r="SY663"/>
      <c r="SZ663"/>
      <c r="TA663"/>
      <c r="TB663"/>
      <c r="TC663"/>
      <c r="TD663"/>
      <c r="TE663"/>
      <c r="TF663"/>
      <c r="TG663"/>
      <c r="TH663"/>
      <c r="TI663"/>
      <c r="TJ663"/>
      <c r="TK663"/>
      <c r="TL663"/>
      <c r="TM663"/>
      <c r="TN663"/>
      <c r="TO663"/>
      <c r="TP663"/>
      <c r="TQ663"/>
      <c r="TR663"/>
      <c r="TS663"/>
      <c r="TT663"/>
      <c r="TU663"/>
      <c r="TV663"/>
      <c r="TW663"/>
      <c r="TX663"/>
      <c r="TY663"/>
      <c r="TZ663"/>
      <c r="UA663"/>
      <c r="UB663"/>
      <c r="UC663"/>
      <c r="UD663"/>
      <c r="UE663"/>
      <c r="UF663"/>
      <c r="UG663"/>
      <c r="UH663"/>
      <c r="UI663"/>
      <c r="UJ663"/>
      <c r="UK663"/>
      <c r="UL663"/>
      <c r="UM663"/>
      <c r="UN663"/>
      <c r="UO663"/>
      <c r="UP663"/>
      <c r="UQ663"/>
      <c r="UR663"/>
      <c r="US663"/>
      <c r="UT663"/>
      <c r="UU663"/>
      <c r="UV663"/>
      <c r="UW663"/>
      <c r="UX663"/>
      <c r="UY663"/>
      <c r="UZ663"/>
      <c r="VA663"/>
      <c r="VB663"/>
      <c r="VC663"/>
      <c r="VD663"/>
      <c r="VE663"/>
      <c r="VF663"/>
      <c r="VG663"/>
      <c r="VH663"/>
      <c r="VI663"/>
      <c r="VJ663"/>
      <c r="VK663"/>
      <c r="VL663"/>
      <c r="VM663"/>
      <c r="VN663"/>
      <c r="VO663"/>
      <c r="VP663"/>
      <c r="VQ663"/>
      <c r="VR663"/>
      <c r="VS663"/>
      <c r="VT663"/>
      <c r="VU663"/>
      <c r="VV663"/>
      <c r="VW663"/>
      <c r="VX663"/>
      <c r="VY663"/>
      <c r="VZ663"/>
      <c r="WA663"/>
      <c r="WB663"/>
      <c r="WC663"/>
      <c r="WD663"/>
      <c r="WE663"/>
      <c r="WF663"/>
      <c r="WG663"/>
      <c r="WH663"/>
      <c r="WI663"/>
      <c r="WJ663"/>
      <c r="WK663"/>
      <c r="WL663"/>
      <c r="WM663"/>
      <c r="WN663"/>
      <c r="WO663"/>
      <c r="WP663"/>
      <c r="WQ663"/>
      <c r="WR663"/>
      <c r="WS663"/>
      <c r="WT663"/>
      <c r="WU663"/>
      <c r="WV663"/>
      <c r="WW663"/>
      <c r="WX663"/>
      <c r="WY663"/>
      <c r="WZ663"/>
      <c r="XA663"/>
      <c r="XB663"/>
      <c r="XC663"/>
      <c r="XD663"/>
      <c r="XE663"/>
      <c r="XF663"/>
      <c r="XG663"/>
      <c r="XH663"/>
      <c r="XI663"/>
      <c r="XJ663"/>
      <c r="XK663"/>
      <c r="XL663"/>
      <c r="XM663"/>
      <c r="XN663"/>
      <c r="XO663"/>
      <c r="XP663"/>
      <c r="XQ663"/>
      <c r="XR663"/>
      <c r="XS663"/>
      <c r="XT663"/>
      <c r="XU663"/>
      <c r="XV663"/>
      <c r="XW663"/>
      <c r="XX663"/>
      <c r="XY663"/>
      <c r="XZ663"/>
      <c r="YA663"/>
      <c r="YB663"/>
      <c r="YC663"/>
      <c r="YD663"/>
      <c r="YE663"/>
      <c r="YF663"/>
      <c r="YG663"/>
      <c r="YH663"/>
      <c r="YI663"/>
      <c r="YJ663"/>
      <c r="YK663"/>
      <c r="YL663"/>
      <c r="YM663"/>
      <c r="YN663"/>
      <c r="YO663"/>
      <c r="YP663"/>
      <c r="YQ663"/>
      <c r="YR663"/>
      <c r="YS663"/>
      <c r="YT663"/>
      <c r="YU663"/>
      <c r="YV663"/>
      <c r="YW663"/>
      <c r="YX663"/>
      <c r="YY663"/>
      <c r="YZ663"/>
      <c r="ZA663"/>
      <c r="ZB663"/>
      <c r="ZC663"/>
      <c r="ZD663"/>
      <c r="ZE663"/>
      <c r="ZF663"/>
      <c r="ZG663"/>
      <c r="ZH663"/>
      <c r="ZI663"/>
      <c r="ZJ663"/>
      <c r="ZK663"/>
      <c r="ZL663"/>
      <c r="ZM663"/>
      <c r="ZN663"/>
      <c r="ZO663"/>
      <c r="ZP663"/>
      <c r="ZQ663"/>
      <c r="ZR663"/>
      <c r="ZS663"/>
      <c r="ZT663"/>
      <c r="ZU663"/>
      <c r="ZV663"/>
      <c r="ZW663"/>
      <c r="ZX663"/>
    </row>
    <row r="664" spans="1:700" hidden="1">
      <c r="A664"/>
      <c r="B664" t="s">
        <v>288</v>
      </c>
      <c r="C664" t="s">
        <v>52</v>
      </c>
      <c r="D664" t="s">
        <v>52</v>
      </c>
      <c r="E664" s="14">
        <v>7900954</v>
      </c>
      <c r="F664" s="3" t="s">
        <v>487</v>
      </c>
      <c r="G664" s="3"/>
      <c r="H664" s="3">
        <v>371830</v>
      </c>
      <c r="I664" s="3"/>
      <c r="J664" s="3">
        <v>334736</v>
      </c>
      <c r="K664" s="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c r="QV664"/>
      <c r="QW664"/>
      <c r="QX664"/>
      <c r="QY664"/>
      <c r="QZ664"/>
      <c r="RA664"/>
      <c r="RB664"/>
      <c r="RC664"/>
      <c r="RD664"/>
      <c r="RE664"/>
      <c r="RF664"/>
      <c r="RG664"/>
      <c r="RH664"/>
      <c r="RI664"/>
      <c r="RJ664"/>
      <c r="RK664"/>
      <c r="RL664"/>
      <c r="RM664"/>
      <c r="RN664"/>
      <c r="RO664"/>
      <c r="RP664"/>
      <c r="RQ664"/>
      <c r="RR664"/>
      <c r="RS664"/>
      <c r="RT664"/>
      <c r="RU664"/>
      <c r="RV664"/>
      <c r="RW664"/>
      <c r="RX664"/>
      <c r="RY664"/>
      <c r="RZ664"/>
      <c r="SA664"/>
      <c r="SB664"/>
      <c r="SC664"/>
      <c r="SD664"/>
      <c r="SE664"/>
      <c r="SF664"/>
      <c r="SG664"/>
      <c r="SH664"/>
      <c r="SI664"/>
      <c r="SJ664"/>
      <c r="SK664"/>
      <c r="SL664"/>
      <c r="SM664"/>
      <c r="SN664"/>
      <c r="SO664"/>
      <c r="SP664"/>
      <c r="SQ664"/>
      <c r="SR664"/>
      <c r="SS664"/>
      <c r="ST664"/>
      <c r="SU664"/>
      <c r="SV664"/>
      <c r="SW664"/>
      <c r="SX664"/>
      <c r="SY664"/>
      <c r="SZ664"/>
      <c r="TA664"/>
      <c r="TB664"/>
      <c r="TC664"/>
      <c r="TD664"/>
      <c r="TE664"/>
      <c r="TF664"/>
      <c r="TG664"/>
      <c r="TH664"/>
      <c r="TI664"/>
      <c r="TJ664"/>
      <c r="TK664"/>
      <c r="TL664"/>
      <c r="TM664"/>
      <c r="TN664"/>
      <c r="TO664"/>
      <c r="TP664"/>
      <c r="TQ664"/>
      <c r="TR664"/>
      <c r="TS664"/>
      <c r="TT664"/>
      <c r="TU664"/>
      <c r="TV664"/>
      <c r="TW664"/>
      <c r="TX664"/>
      <c r="TY664"/>
      <c r="TZ664"/>
      <c r="UA664"/>
      <c r="UB664"/>
      <c r="UC664"/>
      <c r="UD664"/>
      <c r="UE664"/>
      <c r="UF664"/>
      <c r="UG664"/>
      <c r="UH664"/>
      <c r="UI664"/>
      <c r="UJ664"/>
      <c r="UK664"/>
      <c r="UL664"/>
      <c r="UM664"/>
      <c r="UN664"/>
      <c r="UO664"/>
      <c r="UP664"/>
      <c r="UQ664"/>
      <c r="UR664"/>
      <c r="US664"/>
      <c r="UT664"/>
      <c r="UU664"/>
      <c r="UV664"/>
      <c r="UW664"/>
      <c r="UX664"/>
      <c r="UY664"/>
      <c r="UZ664"/>
      <c r="VA664"/>
      <c r="VB664"/>
      <c r="VC664"/>
      <c r="VD664"/>
      <c r="VE664"/>
      <c r="VF664"/>
      <c r="VG664"/>
      <c r="VH664"/>
      <c r="VI664"/>
      <c r="VJ664"/>
      <c r="VK664"/>
      <c r="VL664"/>
      <c r="VM664"/>
      <c r="VN664"/>
      <c r="VO664"/>
      <c r="VP664"/>
      <c r="VQ664"/>
      <c r="VR664"/>
      <c r="VS664"/>
      <c r="VT664"/>
      <c r="VU664"/>
      <c r="VV664"/>
      <c r="VW664"/>
      <c r="VX664"/>
      <c r="VY664"/>
      <c r="VZ664"/>
      <c r="WA664"/>
      <c r="WB664"/>
      <c r="WC664"/>
      <c r="WD664"/>
      <c r="WE664"/>
      <c r="WF664"/>
      <c r="WG664"/>
      <c r="WH664"/>
      <c r="WI664"/>
      <c r="WJ664"/>
      <c r="WK664"/>
      <c r="WL664"/>
      <c r="WM664"/>
      <c r="WN664"/>
      <c r="WO664"/>
      <c r="WP664"/>
      <c r="WQ664"/>
      <c r="WR664"/>
      <c r="WS664"/>
      <c r="WT664"/>
      <c r="WU664"/>
      <c r="WV664"/>
      <c r="WW664"/>
      <c r="WX664"/>
      <c r="WY664"/>
      <c r="WZ664"/>
      <c r="XA664"/>
      <c r="XB664"/>
      <c r="XC664"/>
      <c r="XD664"/>
      <c r="XE664"/>
      <c r="XF664"/>
      <c r="XG664"/>
      <c r="XH664"/>
      <c r="XI664"/>
      <c r="XJ664"/>
      <c r="XK664"/>
      <c r="XL664"/>
      <c r="XM664"/>
      <c r="XN664"/>
      <c r="XO664"/>
      <c r="XP664"/>
      <c r="XQ664"/>
      <c r="XR664"/>
      <c r="XS664"/>
      <c r="XT664"/>
      <c r="XU664"/>
      <c r="XV664"/>
      <c r="XW664"/>
      <c r="XX664"/>
      <c r="XY664"/>
      <c r="XZ664"/>
      <c r="YA664"/>
      <c r="YB664"/>
      <c r="YC664"/>
      <c r="YD664"/>
      <c r="YE664"/>
      <c r="YF664"/>
      <c r="YG664"/>
      <c r="YH664"/>
      <c r="YI664"/>
      <c r="YJ664"/>
      <c r="YK664"/>
      <c r="YL664"/>
      <c r="YM664"/>
      <c r="YN664"/>
      <c r="YO664"/>
      <c r="YP664"/>
      <c r="YQ664"/>
      <c r="YR664"/>
      <c r="YS664"/>
      <c r="YT664"/>
      <c r="YU664"/>
      <c r="YV664"/>
      <c r="YW664"/>
      <c r="YX664"/>
      <c r="YY664"/>
      <c r="YZ664"/>
      <c r="ZA664"/>
      <c r="ZB664"/>
      <c r="ZC664"/>
      <c r="ZD664"/>
      <c r="ZE664"/>
      <c r="ZF664"/>
      <c r="ZG664"/>
      <c r="ZH664"/>
      <c r="ZI664"/>
      <c r="ZJ664"/>
      <c r="ZK664"/>
      <c r="ZL664"/>
      <c r="ZM664"/>
      <c r="ZN664"/>
      <c r="ZO664"/>
      <c r="ZP664"/>
      <c r="ZQ664"/>
      <c r="ZR664"/>
      <c r="ZS664"/>
      <c r="ZT664"/>
      <c r="ZU664"/>
      <c r="ZV664"/>
      <c r="ZW664"/>
      <c r="ZX664"/>
    </row>
    <row r="665" spans="1:700" hidden="1">
      <c r="A665"/>
      <c r="B665" t="s">
        <v>288</v>
      </c>
      <c r="C665" t="s">
        <v>52</v>
      </c>
      <c r="D665" t="s">
        <v>52</v>
      </c>
      <c r="E665" s="14">
        <v>7900958</v>
      </c>
      <c r="F665" s="3" t="s">
        <v>214</v>
      </c>
      <c r="G665" s="3"/>
      <c r="H665" s="3">
        <v>345970.36</v>
      </c>
      <c r="I665" s="3"/>
      <c r="J665" s="3">
        <v>80207.199999999997</v>
      </c>
      <c r="K665" s="4"/>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c r="PL665"/>
      <c r="PM665"/>
      <c r="PN665"/>
      <c r="PO665"/>
      <c r="PP665"/>
      <c r="PQ665"/>
      <c r="PR665"/>
      <c r="PS665"/>
      <c r="PT665"/>
      <c r="PU665"/>
      <c r="PV665"/>
      <c r="PW665"/>
      <c r="PX665"/>
      <c r="PY665"/>
      <c r="PZ665"/>
      <c r="QA665"/>
      <c r="QB665"/>
      <c r="QC665"/>
      <c r="QD665"/>
      <c r="QE665"/>
      <c r="QF665"/>
      <c r="QG665"/>
      <c r="QH665"/>
      <c r="QI665"/>
      <c r="QJ665"/>
      <c r="QK665"/>
      <c r="QL665"/>
      <c r="QM665"/>
      <c r="QN665"/>
      <c r="QO665"/>
      <c r="QP665"/>
      <c r="QQ665"/>
      <c r="QR665"/>
      <c r="QS665"/>
      <c r="QT665"/>
      <c r="QU665"/>
      <c r="QV665"/>
      <c r="QW665"/>
      <c r="QX665"/>
      <c r="QY665"/>
      <c r="QZ665"/>
      <c r="RA665"/>
      <c r="RB665"/>
      <c r="RC665"/>
      <c r="RD665"/>
      <c r="RE665"/>
      <c r="RF665"/>
      <c r="RG665"/>
      <c r="RH665"/>
      <c r="RI665"/>
      <c r="RJ665"/>
      <c r="RK665"/>
      <c r="RL665"/>
      <c r="RM665"/>
      <c r="RN665"/>
      <c r="RO665"/>
      <c r="RP665"/>
      <c r="RQ665"/>
      <c r="RR665"/>
      <c r="RS665"/>
      <c r="RT665"/>
      <c r="RU665"/>
      <c r="RV665"/>
      <c r="RW665"/>
      <c r="RX665"/>
      <c r="RY665"/>
      <c r="RZ665"/>
      <c r="SA665"/>
      <c r="SB665"/>
      <c r="SC665"/>
      <c r="SD665"/>
      <c r="SE665"/>
      <c r="SF665"/>
      <c r="SG665"/>
      <c r="SH665"/>
      <c r="SI665"/>
      <c r="SJ665"/>
      <c r="SK665"/>
      <c r="SL665"/>
      <c r="SM665"/>
      <c r="SN665"/>
      <c r="SO665"/>
      <c r="SP665"/>
      <c r="SQ665"/>
      <c r="SR665"/>
      <c r="SS665"/>
      <c r="ST665"/>
      <c r="SU665"/>
      <c r="SV665"/>
      <c r="SW665"/>
      <c r="SX665"/>
      <c r="SY665"/>
      <c r="SZ665"/>
      <c r="TA665"/>
      <c r="TB665"/>
      <c r="TC665"/>
      <c r="TD665"/>
      <c r="TE665"/>
      <c r="TF665"/>
      <c r="TG665"/>
      <c r="TH665"/>
      <c r="TI665"/>
      <c r="TJ665"/>
      <c r="TK665"/>
      <c r="TL665"/>
      <c r="TM665"/>
      <c r="TN665"/>
      <c r="TO665"/>
      <c r="TP665"/>
      <c r="TQ665"/>
      <c r="TR665"/>
      <c r="TS665"/>
      <c r="TT665"/>
      <c r="TU665"/>
      <c r="TV665"/>
      <c r="TW665"/>
      <c r="TX665"/>
      <c r="TY665"/>
      <c r="TZ665"/>
      <c r="UA665"/>
      <c r="UB665"/>
      <c r="UC665"/>
      <c r="UD665"/>
      <c r="UE665"/>
      <c r="UF665"/>
      <c r="UG665"/>
      <c r="UH665"/>
      <c r="UI665"/>
      <c r="UJ665"/>
      <c r="UK665"/>
      <c r="UL665"/>
      <c r="UM665"/>
      <c r="UN665"/>
      <c r="UO665"/>
      <c r="UP665"/>
      <c r="UQ665"/>
      <c r="UR665"/>
      <c r="US665"/>
      <c r="UT665"/>
      <c r="UU665"/>
      <c r="UV665"/>
      <c r="UW665"/>
      <c r="UX665"/>
      <c r="UY665"/>
      <c r="UZ665"/>
      <c r="VA665"/>
      <c r="VB665"/>
      <c r="VC665"/>
      <c r="VD665"/>
      <c r="VE665"/>
      <c r="VF665"/>
      <c r="VG665"/>
      <c r="VH665"/>
      <c r="VI665"/>
      <c r="VJ665"/>
      <c r="VK665"/>
      <c r="VL665"/>
      <c r="VM665"/>
      <c r="VN665"/>
      <c r="VO665"/>
      <c r="VP665"/>
      <c r="VQ665"/>
      <c r="VR665"/>
      <c r="VS665"/>
      <c r="VT665"/>
      <c r="VU665"/>
      <c r="VV665"/>
      <c r="VW665"/>
      <c r="VX665"/>
      <c r="VY665"/>
      <c r="VZ665"/>
      <c r="WA665"/>
      <c r="WB665"/>
      <c r="WC665"/>
      <c r="WD665"/>
      <c r="WE665"/>
      <c r="WF665"/>
      <c r="WG665"/>
      <c r="WH665"/>
      <c r="WI665"/>
      <c r="WJ665"/>
      <c r="WK665"/>
      <c r="WL665"/>
      <c r="WM665"/>
      <c r="WN665"/>
      <c r="WO665"/>
      <c r="WP665"/>
      <c r="WQ665"/>
      <c r="WR665"/>
      <c r="WS665"/>
      <c r="WT665"/>
      <c r="WU665"/>
      <c r="WV665"/>
      <c r="WW665"/>
      <c r="WX665"/>
      <c r="WY665"/>
      <c r="WZ665"/>
      <c r="XA665"/>
      <c r="XB665"/>
      <c r="XC665"/>
      <c r="XD665"/>
      <c r="XE665"/>
      <c r="XF665"/>
      <c r="XG665"/>
      <c r="XH665"/>
      <c r="XI665"/>
      <c r="XJ665"/>
      <c r="XK665"/>
      <c r="XL665"/>
      <c r="XM665"/>
      <c r="XN665"/>
      <c r="XO665"/>
      <c r="XP665"/>
      <c r="XQ665"/>
      <c r="XR665"/>
      <c r="XS665"/>
      <c r="XT665"/>
      <c r="XU665"/>
      <c r="XV665"/>
      <c r="XW665"/>
      <c r="XX665"/>
      <c r="XY665"/>
      <c r="XZ665"/>
      <c r="YA665"/>
      <c r="YB665"/>
      <c r="YC665"/>
      <c r="YD665"/>
      <c r="YE665"/>
      <c r="YF665"/>
      <c r="YG665"/>
      <c r="YH665"/>
      <c r="YI665"/>
      <c r="YJ665"/>
      <c r="YK665"/>
      <c r="YL665"/>
      <c r="YM665"/>
      <c r="YN665"/>
      <c r="YO665"/>
      <c r="YP665"/>
      <c r="YQ665"/>
      <c r="YR665"/>
      <c r="YS665"/>
      <c r="YT665"/>
      <c r="YU665"/>
      <c r="YV665"/>
      <c r="YW665"/>
      <c r="YX665"/>
      <c r="YY665"/>
      <c r="YZ665"/>
      <c r="ZA665"/>
      <c r="ZB665"/>
      <c r="ZC665"/>
      <c r="ZD665"/>
      <c r="ZE665"/>
      <c r="ZF665"/>
      <c r="ZG665"/>
      <c r="ZH665"/>
      <c r="ZI665"/>
      <c r="ZJ665"/>
      <c r="ZK665"/>
      <c r="ZL665"/>
      <c r="ZM665"/>
      <c r="ZN665"/>
      <c r="ZO665"/>
      <c r="ZP665"/>
      <c r="ZQ665"/>
      <c r="ZR665"/>
      <c r="ZS665"/>
      <c r="ZT665"/>
      <c r="ZU665"/>
      <c r="ZV665"/>
      <c r="ZW665"/>
      <c r="ZX665"/>
    </row>
    <row r="666" spans="1:700" hidden="1">
      <c r="A666"/>
      <c r="B666" t="s">
        <v>288</v>
      </c>
      <c r="C666" t="s">
        <v>52</v>
      </c>
      <c r="D666" t="s">
        <v>52</v>
      </c>
      <c r="E666" s="14">
        <v>7900959</v>
      </c>
      <c r="F666" s="3" t="s">
        <v>488</v>
      </c>
      <c r="G666" s="3"/>
      <c r="H666" s="3">
        <v>-726</v>
      </c>
      <c r="I666" s="3"/>
      <c r="J666" s="3">
        <v>-49865.66</v>
      </c>
      <c r="K666" s="4"/>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c r="PL666"/>
      <c r="PM666"/>
      <c r="PN666"/>
      <c r="PO666"/>
      <c r="PP666"/>
      <c r="PQ666"/>
      <c r="PR666"/>
      <c r="PS666"/>
      <c r="PT666"/>
      <c r="PU666"/>
      <c r="PV666"/>
      <c r="PW666"/>
      <c r="PX666"/>
      <c r="PY666"/>
      <c r="PZ666"/>
      <c r="QA666"/>
      <c r="QB666"/>
      <c r="QC666"/>
      <c r="QD666"/>
      <c r="QE666"/>
      <c r="QF666"/>
      <c r="QG666"/>
      <c r="QH666"/>
      <c r="QI666"/>
      <c r="QJ666"/>
      <c r="QK666"/>
      <c r="QL666"/>
      <c r="QM666"/>
      <c r="QN666"/>
      <c r="QO666"/>
      <c r="QP666"/>
      <c r="QQ666"/>
      <c r="QR666"/>
      <c r="QS666"/>
      <c r="QT666"/>
      <c r="QU666"/>
      <c r="QV666"/>
      <c r="QW666"/>
      <c r="QX666"/>
      <c r="QY666"/>
      <c r="QZ666"/>
      <c r="RA666"/>
      <c r="RB666"/>
      <c r="RC666"/>
      <c r="RD666"/>
      <c r="RE666"/>
      <c r="RF666"/>
      <c r="RG666"/>
      <c r="RH666"/>
      <c r="RI666"/>
      <c r="RJ666"/>
      <c r="RK666"/>
      <c r="RL666"/>
      <c r="RM666"/>
      <c r="RN666"/>
      <c r="RO666"/>
      <c r="RP666"/>
      <c r="RQ666"/>
      <c r="RR666"/>
      <c r="RS666"/>
      <c r="RT666"/>
      <c r="RU666"/>
      <c r="RV666"/>
      <c r="RW666"/>
      <c r="RX666"/>
      <c r="RY666"/>
      <c r="RZ666"/>
      <c r="SA666"/>
      <c r="SB666"/>
      <c r="SC666"/>
      <c r="SD666"/>
      <c r="SE666"/>
      <c r="SF666"/>
      <c r="SG666"/>
      <c r="SH666"/>
      <c r="SI666"/>
      <c r="SJ666"/>
      <c r="SK666"/>
      <c r="SL666"/>
      <c r="SM666"/>
      <c r="SN666"/>
      <c r="SO666"/>
      <c r="SP666"/>
      <c r="SQ666"/>
      <c r="SR666"/>
      <c r="SS666"/>
      <c r="ST666"/>
      <c r="SU666"/>
      <c r="SV666"/>
      <c r="SW666"/>
      <c r="SX666"/>
      <c r="SY666"/>
      <c r="SZ666"/>
      <c r="TA666"/>
      <c r="TB666"/>
      <c r="TC666"/>
      <c r="TD666"/>
      <c r="TE666"/>
      <c r="TF666"/>
      <c r="TG666"/>
      <c r="TH666"/>
      <c r="TI666"/>
      <c r="TJ666"/>
      <c r="TK666"/>
      <c r="TL666"/>
      <c r="TM666"/>
      <c r="TN666"/>
      <c r="TO666"/>
      <c r="TP666"/>
      <c r="TQ666"/>
      <c r="TR666"/>
      <c r="TS666"/>
      <c r="TT666"/>
      <c r="TU666"/>
      <c r="TV666"/>
      <c r="TW666"/>
      <c r="TX666"/>
      <c r="TY666"/>
      <c r="TZ666"/>
      <c r="UA666"/>
      <c r="UB666"/>
      <c r="UC666"/>
      <c r="UD666"/>
      <c r="UE666"/>
      <c r="UF666"/>
      <c r="UG666"/>
      <c r="UH666"/>
      <c r="UI666"/>
      <c r="UJ666"/>
      <c r="UK666"/>
      <c r="UL666"/>
      <c r="UM666"/>
      <c r="UN666"/>
      <c r="UO666"/>
      <c r="UP666"/>
      <c r="UQ666"/>
      <c r="UR666"/>
      <c r="US666"/>
      <c r="UT666"/>
      <c r="UU666"/>
      <c r="UV666"/>
      <c r="UW666"/>
      <c r="UX666"/>
      <c r="UY666"/>
      <c r="UZ666"/>
      <c r="VA666"/>
      <c r="VB666"/>
      <c r="VC666"/>
      <c r="VD666"/>
      <c r="VE666"/>
      <c r="VF666"/>
      <c r="VG666"/>
      <c r="VH666"/>
      <c r="VI666"/>
      <c r="VJ666"/>
      <c r="VK666"/>
      <c r="VL666"/>
      <c r="VM666"/>
      <c r="VN666"/>
      <c r="VO666"/>
      <c r="VP666"/>
      <c r="VQ666"/>
      <c r="VR666"/>
      <c r="VS666"/>
      <c r="VT666"/>
      <c r="VU666"/>
      <c r="VV666"/>
      <c r="VW666"/>
      <c r="VX666"/>
      <c r="VY666"/>
      <c r="VZ666"/>
      <c r="WA666"/>
      <c r="WB666"/>
      <c r="WC666"/>
      <c r="WD666"/>
      <c r="WE666"/>
      <c r="WF666"/>
      <c r="WG666"/>
      <c r="WH666"/>
      <c r="WI666"/>
      <c r="WJ666"/>
      <c r="WK666"/>
      <c r="WL666"/>
      <c r="WM666"/>
      <c r="WN666"/>
      <c r="WO666"/>
      <c r="WP666"/>
      <c r="WQ666"/>
      <c r="WR666"/>
      <c r="WS666"/>
      <c r="WT666"/>
      <c r="WU666"/>
      <c r="WV666"/>
      <c r="WW666"/>
      <c r="WX666"/>
      <c r="WY666"/>
      <c r="WZ666"/>
      <c r="XA666"/>
      <c r="XB666"/>
      <c r="XC666"/>
      <c r="XD666"/>
      <c r="XE666"/>
      <c r="XF666"/>
      <c r="XG666"/>
      <c r="XH666"/>
      <c r="XI666"/>
      <c r="XJ666"/>
      <c r="XK666"/>
      <c r="XL666"/>
      <c r="XM666"/>
      <c r="XN666"/>
      <c r="XO666"/>
      <c r="XP666"/>
      <c r="XQ666"/>
      <c r="XR666"/>
      <c r="XS666"/>
      <c r="XT666"/>
      <c r="XU666"/>
      <c r="XV666"/>
      <c r="XW666"/>
      <c r="XX666"/>
      <c r="XY666"/>
      <c r="XZ666"/>
      <c r="YA666"/>
      <c r="YB666"/>
      <c r="YC666"/>
      <c r="YD666"/>
      <c r="YE666"/>
      <c r="YF666"/>
      <c r="YG666"/>
      <c r="YH666"/>
      <c r="YI666"/>
      <c r="YJ666"/>
      <c r="YK666"/>
      <c r="YL666"/>
      <c r="YM666"/>
      <c r="YN666"/>
      <c r="YO666"/>
      <c r="YP666"/>
      <c r="YQ666"/>
      <c r="YR666"/>
      <c r="YS666"/>
      <c r="YT666"/>
      <c r="YU666"/>
      <c r="YV666"/>
      <c r="YW666"/>
      <c r="YX666"/>
      <c r="YY666"/>
      <c r="YZ666"/>
      <c r="ZA666"/>
      <c r="ZB666"/>
      <c r="ZC666"/>
      <c r="ZD666"/>
      <c r="ZE666"/>
      <c r="ZF666"/>
      <c r="ZG666"/>
      <c r="ZH666"/>
      <c r="ZI666"/>
      <c r="ZJ666"/>
      <c r="ZK666"/>
      <c r="ZL666"/>
      <c r="ZM666"/>
      <c r="ZN666"/>
      <c r="ZO666"/>
      <c r="ZP666"/>
      <c r="ZQ666"/>
      <c r="ZR666"/>
      <c r="ZS666"/>
      <c r="ZT666"/>
      <c r="ZU666"/>
      <c r="ZV666"/>
      <c r="ZW666"/>
      <c r="ZX666"/>
    </row>
    <row r="667" spans="1:700" hidden="1">
      <c r="A667"/>
      <c r="B667" t="s">
        <v>288</v>
      </c>
      <c r="C667" t="s">
        <v>52</v>
      </c>
      <c r="D667" t="s">
        <v>52</v>
      </c>
      <c r="E667" s="14">
        <v>7900960</v>
      </c>
      <c r="F667" s="3" t="s">
        <v>489</v>
      </c>
      <c r="G667" s="3"/>
      <c r="H667" s="3">
        <v>0</v>
      </c>
      <c r="I667" s="3"/>
      <c r="J667" s="3">
        <v>45509.66</v>
      </c>
      <c r="K667" s="4"/>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c r="MD667"/>
      <c r="ME667"/>
      <c r="MF667"/>
      <c r="MG667"/>
      <c r="MH667"/>
      <c r="MI667"/>
      <c r="MJ667"/>
      <c r="MK667"/>
      <c r="ML667"/>
      <c r="MM667"/>
      <c r="MN667"/>
      <c r="MO667"/>
      <c r="MP667"/>
      <c r="MQ667"/>
      <c r="MR667"/>
      <c r="MS667"/>
      <c r="MT667"/>
      <c r="MU667"/>
      <c r="MV667"/>
      <c r="MW667"/>
      <c r="MX667"/>
      <c r="MY667"/>
      <c r="MZ667"/>
      <c r="NA667"/>
      <c r="NB667"/>
      <c r="NC667"/>
      <c r="ND667"/>
      <c r="NE667"/>
      <c r="NF667"/>
      <c r="NG667"/>
      <c r="NH667"/>
      <c r="NI667"/>
      <c r="NJ667"/>
      <c r="NK667"/>
      <c r="NL667"/>
      <c r="NM667"/>
      <c r="NN667"/>
      <c r="NO667"/>
      <c r="NP667"/>
      <c r="NQ667"/>
      <c r="NR667"/>
      <c r="NS667"/>
      <c r="NT667"/>
      <c r="NU667"/>
      <c r="NV667"/>
      <c r="NW667"/>
      <c r="NX667"/>
      <c r="NY667"/>
      <c r="NZ667"/>
      <c r="OA667"/>
      <c r="OB667"/>
      <c r="OC667"/>
      <c r="OD667"/>
      <c r="OE667"/>
      <c r="OF667"/>
      <c r="OG667"/>
      <c r="OH667"/>
      <c r="OI667"/>
      <c r="OJ667"/>
      <c r="OK667"/>
      <c r="OL667"/>
      <c r="OM667"/>
      <c r="ON667"/>
      <c r="OO667"/>
      <c r="OP667"/>
      <c r="OQ667"/>
      <c r="OR667"/>
      <c r="OS667"/>
      <c r="OT667"/>
      <c r="OU667"/>
      <c r="OV667"/>
      <c r="OW667"/>
      <c r="OX667"/>
      <c r="OY667"/>
      <c r="OZ667"/>
      <c r="PA667"/>
      <c r="PB667"/>
      <c r="PC667"/>
      <c r="PD667"/>
      <c r="PE667"/>
      <c r="PF667"/>
      <c r="PG667"/>
      <c r="PH667"/>
      <c r="PI667"/>
      <c r="PJ667"/>
      <c r="PK667"/>
      <c r="PL667"/>
      <c r="PM667"/>
      <c r="PN667"/>
      <c r="PO667"/>
      <c r="PP667"/>
      <c r="PQ667"/>
      <c r="PR667"/>
      <c r="PS667"/>
      <c r="PT667"/>
      <c r="PU667"/>
      <c r="PV667"/>
      <c r="PW667"/>
      <c r="PX667"/>
      <c r="PY667"/>
      <c r="PZ667"/>
      <c r="QA667"/>
      <c r="QB667"/>
      <c r="QC667"/>
      <c r="QD667"/>
      <c r="QE667"/>
      <c r="QF667"/>
      <c r="QG667"/>
      <c r="QH667"/>
      <c r="QI667"/>
      <c r="QJ667"/>
      <c r="QK667"/>
      <c r="QL667"/>
      <c r="QM667"/>
      <c r="QN667"/>
      <c r="QO667"/>
      <c r="QP667"/>
      <c r="QQ667"/>
      <c r="QR667"/>
      <c r="QS667"/>
      <c r="QT667"/>
      <c r="QU667"/>
      <c r="QV667"/>
      <c r="QW667"/>
      <c r="QX667"/>
      <c r="QY667"/>
      <c r="QZ667"/>
      <c r="RA667"/>
      <c r="RB667"/>
      <c r="RC667"/>
      <c r="RD667"/>
      <c r="RE667"/>
      <c r="RF667"/>
      <c r="RG667"/>
      <c r="RH667"/>
      <c r="RI667"/>
      <c r="RJ667"/>
      <c r="RK667"/>
      <c r="RL667"/>
      <c r="RM667"/>
      <c r="RN667"/>
      <c r="RO667"/>
      <c r="RP667"/>
      <c r="RQ667"/>
      <c r="RR667"/>
      <c r="RS667"/>
      <c r="RT667"/>
      <c r="RU667"/>
      <c r="RV667"/>
      <c r="RW667"/>
      <c r="RX667"/>
      <c r="RY667"/>
      <c r="RZ667"/>
      <c r="SA667"/>
      <c r="SB667"/>
      <c r="SC667"/>
      <c r="SD667"/>
      <c r="SE667"/>
      <c r="SF667"/>
      <c r="SG667"/>
      <c r="SH667"/>
      <c r="SI667"/>
      <c r="SJ667"/>
      <c r="SK667"/>
      <c r="SL667"/>
      <c r="SM667"/>
      <c r="SN667"/>
      <c r="SO667"/>
      <c r="SP667"/>
      <c r="SQ667"/>
      <c r="SR667"/>
      <c r="SS667"/>
      <c r="ST667"/>
      <c r="SU667"/>
      <c r="SV667"/>
      <c r="SW667"/>
      <c r="SX667"/>
      <c r="SY667"/>
      <c r="SZ667"/>
      <c r="TA667"/>
      <c r="TB667"/>
      <c r="TC667"/>
      <c r="TD667"/>
      <c r="TE667"/>
      <c r="TF667"/>
      <c r="TG667"/>
      <c r="TH667"/>
      <c r="TI667"/>
      <c r="TJ667"/>
      <c r="TK667"/>
      <c r="TL667"/>
      <c r="TM667"/>
      <c r="TN667"/>
      <c r="TO667"/>
      <c r="TP667"/>
      <c r="TQ667"/>
      <c r="TR667"/>
      <c r="TS667"/>
      <c r="TT667"/>
      <c r="TU667"/>
      <c r="TV667"/>
      <c r="TW667"/>
      <c r="TX667"/>
      <c r="TY667"/>
      <c r="TZ667"/>
      <c r="UA667"/>
      <c r="UB667"/>
      <c r="UC667"/>
      <c r="UD667"/>
      <c r="UE667"/>
      <c r="UF667"/>
      <c r="UG667"/>
      <c r="UH667"/>
      <c r="UI667"/>
      <c r="UJ667"/>
      <c r="UK667"/>
      <c r="UL667"/>
      <c r="UM667"/>
      <c r="UN667"/>
      <c r="UO667"/>
      <c r="UP667"/>
      <c r="UQ667"/>
      <c r="UR667"/>
      <c r="US667"/>
      <c r="UT667"/>
      <c r="UU667"/>
      <c r="UV667"/>
      <c r="UW667"/>
      <c r="UX667"/>
      <c r="UY667"/>
      <c r="UZ667"/>
      <c r="VA667"/>
      <c r="VB667"/>
      <c r="VC667"/>
      <c r="VD667"/>
      <c r="VE667"/>
      <c r="VF667"/>
      <c r="VG667"/>
      <c r="VH667"/>
      <c r="VI667"/>
      <c r="VJ667"/>
      <c r="VK667"/>
      <c r="VL667"/>
      <c r="VM667"/>
      <c r="VN667"/>
      <c r="VO667"/>
      <c r="VP667"/>
      <c r="VQ667"/>
      <c r="VR667"/>
      <c r="VS667"/>
      <c r="VT667"/>
      <c r="VU667"/>
      <c r="VV667"/>
      <c r="VW667"/>
      <c r="VX667"/>
      <c r="VY667"/>
      <c r="VZ667"/>
      <c r="WA667"/>
      <c r="WB667"/>
      <c r="WC667"/>
      <c r="WD667"/>
      <c r="WE667"/>
      <c r="WF667"/>
      <c r="WG667"/>
      <c r="WH667"/>
      <c r="WI667"/>
      <c r="WJ667"/>
      <c r="WK667"/>
      <c r="WL667"/>
      <c r="WM667"/>
      <c r="WN667"/>
      <c r="WO667"/>
      <c r="WP667"/>
      <c r="WQ667"/>
      <c r="WR667"/>
      <c r="WS667"/>
      <c r="WT667"/>
      <c r="WU667"/>
      <c r="WV667"/>
      <c r="WW667"/>
      <c r="WX667"/>
      <c r="WY667"/>
      <c r="WZ667"/>
      <c r="XA667"/>
      <c r="XB667"/>
      <c r="XC667"/>
      <c r="XD667"/>
      <c r="XE667"/>
      <c r="XF667"/>
      <c r="XG667"/>
      <c r="XH667"/>
      <c r="XI667"/>
      <c r="XJ667"/>
      <c r="XK667"/>
      <c r="XL667"/>
      <c r="XM667"/>
      <c r="XN667"/>
      <c r="XO667"/>
      <c r="XP667"/>
      <c r="XQ667"/>
      <c r="XR667"/>
      <c r="XS667"/>
      <c r="XT667"/>
      <c r="XU667"/>
      <c r="XV667"/>
      <c r="XW667"/>
      <c r="XX667"/>
      <c r="XY667"/>
      <c r="XZ667"/>
      <c r="YA667"/>
      <c r="YB667"/>
      <c r="YC667"/>
      <c r="YD667"/>
      <c r="YE667"/>
      <c r="YF667"/>
      <c r="YG667"/>
      <c r="YH667"/>
      <c r="YI667"/>
      <c r="YJ667"/>
      <c r="YK667"/>
      <c r="YL667"/>
      <c r="YM667"/>
      <c r="YN667"/>
      <c r="YO667"/>
      <c r="YP667"/>
      <c r="YQ667"/>
      <c r="YR667"/>
      <c r="YS667"/>
      <c r="YT667"/>
      <c r="YU667"/>
      <c r="YV667"/>
      <c r="YW667"/>
      <c r="YX667"/>
      <c r="YY667"/>
      <c r="YZ667"/>
      <c r="ZA667"/>
      <c r="ZB667"/>
      <c r="ZC667"/>
      <c r="ZD667"/>
      <c r="ZE667"/>
      <c r="ZF667"/>
      <c r="ZG667"/>
      <c r="ZH667"/>
      <c r="ZI667"/>
      <c r="ZJ667"/>
      <c r="ZK667"/>
      <c r="ZL667"/>
      <c r="ZM667"/>
      <c r="ZN667"/>
      <c r="ZO667"/>
      <c r="ZP667"/>
      <c r="ZQ667"/>
      <c r="ZR667"/>
      <c r="ZS667"/>
      <c r="ZT667"/>
      <c r="ZU667"/>
      <c r="ZV667"/>
      <c r="ZW667"/>
      <c r="ZX667"/>
    </row>
    <row r="668" spans="1:700" hidden="1">
      <c r="A668"/>
      <c r="B668" t="s">
        <v>288</v>
      </c>
      <c r="C668" t="s">
        <v>52</v>
      </c>
      <c r="D668" t="s">
        <v>52</v>
      </c>
      <c r="E668" s="14">
        <v>7900961</v>
      </c>
      <c r="F668" s="3" t="s">
        <v>490</v>
      </c>
      <c r="G668" s="3"/>
      <c r="H668" s="3">
        <v>726</v>
      </c>
      <c r="I668" s="3"/>
      <c r="J668" s="3">
        <v>4356</v>
      </c>
      <c r="K668" s="4"/>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c r="PL668"/>
      <c r="PM668"/>
      <c r="PN668"/>
      <c r="PO668"/>
      <c r="PP668"/>
      <c r="PQ668"/>
      <c r="PR668"/>
      <c r="PS668"/>
      <c r="PT668"/>
      <c r="PU668"/>
      <c r="PV668"/>
      <c r="PW668"/>
      <c r="PX668"/>
      <c r="PY668"/>
      <c r="PZ668"/>
      <c r="QA668"/>
      <c r="QB668"/>
      <c r="QC668"/>
      <c r="QD668"/>
      <c r="QE668"/>
      <c r="QF668"/>
      <c r="QG668"/>
      <c r="QH668"/>
      <c r="QI668"/>
      <c r="QJ668"/>
      <c r="QK668"/>
      <c r="QL668"/>
      <c r="QM668"/>
      <c r="QN668"/>
      <c r="QO668"/>
      <c r="QP668"/>
      <c r="QQ668"/>
      <c r="QR668"/>
      <c r="QS668"/>
      <c r="QT668"/>
      <c r="QU668"/>
      <c r="QV668"/>
      <c r="QW668"/>
      <c r="QX668"/>
      <c r="QY668"/>
      <c r="QZ668"/>
      <c r="RA668"/>
      <c r="RB668"/>
      <c r="RC668"/>
      <c r="RD668"/>
      <c r="RE668"/>
      <c r="RF668"/>
      <c r="RG668"/>
      <c r="RH668"/>
      <c r="RI668"/>
      <c r="RJ668"/>
      <c r="RK668"/>
      <c r="RL668"/>
      <c r="RM668"/>
      <c r="RN668"/>
      <c r="RO668"/>
      <c r="RP668"/>
      <c r="RQ668"/>
      <c r="RR668"/>
      <c r="RS668"/>
      <c r="RT668"/>
      <c r="RU668"/>
      <c r="RV668"/>
      <c r="RW668"/>
      <c r="RX668"/>
      <c r="RY668"/>
      <c r="RZ668"/>
      <c r="SA668"/>
      <c r="SB668"/>
      <c r="SC668"/>
      <c r="SD668"/>
      <c r="SE668"/>
      <c r="SF668"/>
      <c r="SG668"/>
      <c r="SH668"/>
      <c r="SI668"/>
      <c r="SJ668"/>
      <c r="SK668"/>
      <c r="SL668"/>
      <c r="SM668"/>
      <c r="SN668"/>
      <c r="SO668"/>
      <c r="SP668"/>
      <c r="SQ668"/>
      <c r="SR668"/>
      <c r="SS668"/>
      <c r="ST668"/>
      <c r="SU668"/>
      <c r="SV668"/>
      <c r="SW668"/>
      <c r="SX668"/>
      <c r="SY668"/>
      <c r="SZ668"/>
      <c r="TA668"/>
      <c r="TB668"/>
      <c r="TC668"/>
      <c r="TD668"/>
      <c r="TE668"/>
      <c r="TF668"/>
      <c r="TG668"/>
      <c r="TH668"/>
      <c r="TI668"/>
      <c r="TJ668"/>
      <c r="TK668"/>
      <c r="TL668"/>
      <c r="TM668"/>
      <c r="TN668"/>
      <c r="TO668"/>
      <c r="TP668"/>
      <c r="TQ668"/>
      <c r="TR668"/>
      <c r="TS668"/>
      <c r="TT668"/>
      <c r="TU668"/>
      <c r="TV668"/>
      <c r="TW668"/>
      <c r="TX668"/>
      <c r="TY668"/>
      <c r="TZ668"/>
      <c r="UA668"/>
      <c r="UB668"/>
      <c r="UC668"/>
      <c r="UD668"/>
      <c r="UE668"/>
      <c r="UF668"/>
      <c r="UG668"/>
      <c r="UH668"/>
      <c r="UI668"/>
      <c r="UJ668"/>
      <c r="UK668"/>
      <c r="UL668"/>
      <c r="UM668"/>
      <c r="UN668"/>
      <c r="UO668"/>
      <c r="UP668"/>
      <c r="UQ668"/>
      <c r="UR668"/>
      <c r="US668"/>
      <c r="UT668"/>
      <c r="UU668"/>
      <c r="UV668"/>
      <c r="UW668"/>
      <c r="UX668"/>
      <c r="UY668"/>
      <c r="UZ668"/>
      <c r="VA668"/>
      <c r="VB668"/>
      <c r="VC668"/>
      <c r="VD668"/>
      <c r="VE668"/>
      <c r="VF668"/>
      <c r="VG668"/>
      <c r="VH668"/>
      <c r="VI668"/>
      <c r="VJ668"/>
      <c r="VK668"/>
      <c r="VL668"/>
      <c r="VM668"/>
      <c r="VN668"/>
      <c r="VO668"/>
      <c r="VP668"/>
      <c r="VQ668"/>
      <c r="VR668"/>
      <c r="VS668"/>
      <c r="VT668"/>
      <c r="VU668"/>
      <c r="VV668"/>
      <c r="VW668"/>
      <c r="VX668"/>
      <c r="VY668"/>
      <c r="VZ668"/>
      <c r="WA668"/>
      <c r="WB668"/>
      <c r="WC668"/>
      <c r="WD668"/>
      <c r="WE668"/>
      <c r="WF668"/>
      <c r="WG668"/>
      <c r="WH668"/>
      <c r="WI668"/>
      <c r="WJ668"/>
      <c r="WK668"/>
      <c r="WL668"/>
      <c r="WM668"/>
      <c r="WN668"/>
      <c r="WO668"/>
      <c r="WP668"/>
      <c r="WQ668"/>
      <c r="WR668"/>
      <c r="WS668"/>
      <c r="WT668"/>
      <c r="WU668"/>
      <c r="WV668"/>
      <c r="WW668"/>
      <c r="WX668"/>
      <c r="WY668"/>
      <c r="WZ668"/>
      <c r="XA668"/>
      <c r="XB668"/>
      <c r="XC668"/>
      <c r="XD668"/>
      <c r="XE668"/>
      <c r="XF668"/>
      <c r="XG668"/>
      <c r="XH668"/>
      <c r="XI668"/>
      <c r="XJ668"/>
      <c r="XK668"/>
      <c r="XL668"/>
      <c r="XM668"/>
      <c r="XN668"/>
      <c r="XO668"/>
      <c r="XP668"/>
      <c r="XQ668"/>
      <c r="XR668"/>
      <c r="XS668"/>
      <c r="XT668"/>
      <c r="XU668"/>
      <c r="XV668"/>
      <c r="XW668"/>
      <c r="XX668"/>
      <c r="XY668"/>
      <c r="XZ668"/>
      <c r="YA668"/>
      <c r="YB668"/>
      <c r="YC668"/>
      <c r="YD668"/>
      <c r="YE668"/>
      <c r="YF668"/>
      <c r="YG668"/>
      <c r="YH668"/>
      <c r="YI668"/>
      <c r="YJ668"/>
      <c r="YK668"/>
      <c r="YL668"/>
      <c r="YM668"/>
      <c r="YN668"/>
      <c r="YO668"/>
      <c r="YP668"/>
      <c r="YQ668"/>
      <c r="YR668"/>
      <c r="YS668"/>
      <c r="YT668"/>
      <c r="YU668"/>
      <c r="YV668"/>
      <c r="YW668"/>
      <c r="YX668"/>
      <c r="YY668"/>
      <c r="YZ668"/>
      <c r="ZA668"/>
      <c r="ZB668"/>
      <c r="ZC668"/>
      <c r="ZD668"/>
      <c r="ZE668"/>
      <c r="ZF668"/>
      <c r="ZG668"/>
      <c r="ZH668"/>
      <c r="ZI668"/>
      <c r="ZJ668"/>
      <c r="ZK668"/>
      <c r="ZL668"/>
      <c r="ZM668"/>
      <c r="ZN668"/>
      <c r="ZO668"/>
      <c r="ZP668"/>
      <c r="ZQ668"/>
      <c r="ZR668"/>
      <c r="ZS668"/>
      <c r="ZT668"/>
      <c r="ZU668"/>
      <c r="ZV668"/>
      <c r="ZW668"/>
      <c r="ZX668"/>
    </row>
    <row r="669" spans="1:700" hidden="1">
      <c r="A669"/>
      <c r="B669" t="s">
        <v>288</v>
      </c>
      <c r="C669" t="s">
        <v>52</v>
      </c>
      <c r="D669" t="s">
        <v>52</v>
      </c>
      <c r="E669" s="14">
        <v>7900962</v>
      </c>
      <c r="F669" s="3" t="s">
        <v>491</v>
      </c>
      <c r="G669" s="3"/>
      <c r="H669" s="3">
        <v>205415</v>
      </c>
      <c r="I669" s="3"/>
      <c r="J669" s="3">
        <v>69446.98</v>
      </c>
      <c r="K669" s="4"/>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c r="RA669"/>
      <c r="RB669"/>
      <c r="RC669"/>
      <c r="RD669"/>
      <c r="RE669"/>
      <c r="RF669"/>
      <c r="RG669"/>
      <c r="RH669"/>
      <c r="RI669"/>
      <c r="RJ669"/>
      <c r="RK669"/>
      <c r="RL669"/>
      <c r="RM669"/>
      <c r="RN669"/>
      <c r="RO669"/>
      <c r="RP669"/>
      <c r="RQ669"/>
      <c r="RR669"/>
      <c r="RS669"/>
      <c r="RT669"/>
      <c r="RU669"/>
      <c r="RV669"/>
      <c r="RW669"/>
      <c r="RX669"/>
      <c r="RY669"/>
      <c r="RZ669"/>
      <c r="SA669"/>
      <c r="SB669"/>
      <c r="SC669"/>
      <c r="SD669"/>
      <c r="SE669"/>
      <c r="SF669"/>
      <c r="SG669"/>
      <c r="SH669"/>
      <c r="SI669"/>
      <c r="SJ669"/>
      <c r="SK669"/>
      <c r="SL669"/>
      <c r="SM669"/>
      <c r="SN669"/>
      <c r="SO669"/>
      <c r="SP669"/>
      <c r="SQ669"/>
      <c r="SR669"/>
      <c r="SS669"/>
      <c r="ST669"/>
      <c r="SU669"/>
      <c r="SV669"/>
      <c r="SW669"/>
      <c r="SX669"/>
      <c r="SY669"/>
      <c r="SZ669"/>
      <c r="TA669"/>
      <c r="TB669"/>
      <c r="TC669"/>
      <c r="TD669"/>
      <c r="TE669"/>
      <c r="TF669"/>
      <c r="TG669"/>
      <c r="TH669"/>
      <c r="TI669"/>
      <c r="TJ669"/>
      <c r="TK669"/>
      <c r="TL669"/>
      <c r="TM669"/>
      <c r="TN669"/>
      <c r="TO669"/>
      <c r="TP669"/>
      <c r="TQ669"/>
      <c r="TR669"/>
      <c r="TS669"/>
      <c r="TT669"/>
      <c r="TU669"/>
      <c r="TV669"/>
      <c r="TW669"/>
      <c r="TX669"/>
      <c r="TY669"/>
      <c r="TZ669"/>
      <c r="UA669"/>
      <c r="UB669"/>
      <c r="UC669"/>
      <c r="UD669"/>
      <c r="UE669"/>
      <c r="UF669"/>
      <c r="UG669"/>
      <c r="UH669"/>
      <c r="UI669"/>
      <c r="UJ669"/>
      <c r="UK669"/>
      <c r="UL669"/>
      <c r="UM669"/>
      <c r="UN669"/>
      <c r="UO669"/>
      <c r="UP669"/>
      <c r="UQ669"/>
      <c r="UR669"/>
      <c r="US669"/>
      <c r="UT669"/>
      <c r="UU669"/>
      <c r="UV669"/>
      <c r="UW669"/>
      <c r="UX669"/>
      <c r="UY669"/>
      <c r="UZ669"/>
      <c r="VA669"/>
      <c r="VB669"/>
      <c r="VC669"/>
      <c r="VD669"/>
      <c r="VE669"/>
      <c r="VF669"/>
      <c r="VG669"/>
      <c r="VH669"/>
      <c r="VI669"/>
      <c r="VJ669"/>
      <c r="VK669"/>
      <c r="VL669"/>
      <c r="VM669"/>
      <c r="VN669"/>
      <c r="VO669"/>
      <c r="VP669"/>
      <c r="VQ669"/>
      <c r="VR669"/>
      <c r="VS669"/>
      <c r="VT669"/>
      <c r="VU669"/>
      <c r="VV669"/>
      <c r="VW669"/>
      <c r="VX669"/>
      <c r="VY669"/>
      <c r="VZ669"/>
      <c r="WA669"/>
      <c r="WB669"/>
      <c r="WC669"/>
      <c r="WD669"/>
      <c r="WE669"/>
      <c r="WF669"/>
      <c r="WG669"/>
      <c r="WH669"/>
      <c r="WI669"/>
      <c r="WJ669"/>
      <c r="WK669"/>
      <c r="WL669"/>
      <c r="WM669"/>
      <c r="WN669"/>
      <c r="WO669"/>
      <c r="WP669"/>
      <c r="WQ669"/>
      <c r="WR669"/>
      <c r="WS669"/>
      <c r="WT669"/>
      <c r="WU669"/>
      <c r="WV669"/>
      <c r="WW669"/>
      <c r="WX669"/>
      <c r="WY669"/>
      <c r="WZ669"/>
      <c r="XA669"/>
      <c r="XB669"/>
      <c r="XC669"/>
      <c r="XD669"/>
      <c r="XE669"/>
      <c r="XF669"/>
      <c r="XG669"/>
      <c r="XH669"/>
      <c r="XI669"/>
      <c r="XJ669"/>
      <c r="XK669"/>
      <c r="XL669"/>
      <c r="XM669"/>
      <c r="XN669"/>
      <c r="XO669"/>
      <c r="XP669"/>
      <c r="XQ669"/>
      <c r="XR669"/>
      <c r="XS669"/>
      <c r="XT669"/>
      <c r="XU669"/>
      <c r="XV669"/>
      <c r="XW669"/>
      <c r="XX669"/>
      <c r="XY669"/>
      <c r="XZ669"/>
      <c r="YA669"/>
      <c r="YB669"/>
      <c r="YC669"/>
      <c r="YD669"/>
      <c r="YE669"/>
      <c r="YF669"/>
      <c r="YG669"/>
      <c r="YH669"/>
      <c r="YI669"/>
      <c r="YJ669"/>
      <c r="YK669"/>
      <c r="YL669"/>
      <c r="YM669"/>
      <c r="YN669"/>
      <c r="YO669"/>
      <c r="YP669"/>
      <c r="YQ669"/>
      <c r="YR669"/>
      <c r="YS669"/>
      <c r="YT669"/>
      <c r="YU669"/>
      <c r="YV669"/>
      <c r="YW669"/>
      <c r="YX669"/>
      <c r="YY669"/>
      <c r="YZ669"/>
      <c r="ZA669"/>
      <c r="ZB669"/>
      <c r="ZC669"/>
      <c r="ZD669"/>
      <c r="ZE669"/>
      <c r="ZF669"/>
      <c r="ZG669"/>
      <c r="ZH669"/>
      <c r="ZI669"/>
      <c r="ZJ669"/>
      <c r="ZK669"/>
      <c r="ZL669"/>
      <c r="ZM669"/>
      <c r="ZN669"/>
      <c r="ZO669"/>
      <c r="ZP669"/>
      <c r="ZQ669"/>
      <c r="ZR669"/>
      <c r="ZS669"/>
      <c r="ZT669"/>
      <c r="ZU669"/>
      <c r="ZV669"/>
      <c r="ZW669"/>
      <c r="ZX669"/>
    </row>
    <row r="670" spans="1:700" hidden="1">
      <c r="A670"/>
      <c r="B670" t="s">
        <v>288</v>
      </c>
      <c r="C670" t="s">
        <v>52</v>
      </c>
      <c r="D670" t="s">
        <v>52</v>
      </c>
      <c r="E670" s="14">
        <v>7900965</v>
      </c>
      <c r="F670" s="3" t="s">
        <v>492</v>
      </c>
      <c r="G670" s="3"/>
      <c r="H670" s="3">
        <v>170576.52</v>
      </c>
      <c r="I670" s="3"/>
      <c r="J670" s="3">
        <v>218216.02</v>
      </c>
      <c r="K670" s="4"/>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c r="PL670"/>
      <c r="PM670"/>
      <c r="PN670"/>
      <c r="PO670"/>
      <c r="PP670"/>
      <c r="PQ670"/>
      <c r="PR670"/>
      <c r="PS670"/>
      <c r="PT670"/>
      <c r="PU670"/>
      <c r="PV670"/>
      <c r="PW670"/>
      <c r="PX670"/>
      <c r="PY670"/>
      <c r="PZ670"/>
      <c r="QA670"/>
      <c r="QB670"/>
      <c r="QC670"/>
      <c r="QD670"/>
      <c r="QE670"/>
      <c r="QF670"/>
      <c r="QG670"/>
      <c r="QH670"/>
      <c r="QI670"/>
      <c r="QJ670"/>
      <c r="QK670"/>
      <c r="QL670"/>
      <c r="QM670"/>
      <c r="QN670"/>
      <c r="QO670"/>
      <c r="QP670"/>
      <c r="QQ670"/>
      <c r="QR670"/>
      <c r="QS670"/>
      <c r="QT670"/>
      <c r="QU670"/>
      <c r="QV670"/>
      <c r="QW670"/>
      <c r="QX670"/>
      <c r="QY670"/>
      <c r="QZ670"/>
      <c r="RA670"/>
      <c r="RB670"/>
      <c r="RC670"/>
      <c r="RD670"/>
      <c r="RE670"/>
      <c r="RF670"/>
      <c r="RG670"/>
      <c r="RH670"/>
      <c r="RI670"/>
      <c r="RJ670"/>
      <c r="RK670"/>
      <c r="RL670"/>
      <c r="RM670"/>
      <c r="RN670"/>
      <c r="RO670"/>
      <c r="RP670"/>
      <c r="RQ670"/>
      <c r="RR670"/>
      <c r="RS670"/>
      <c r="RT670"/>
      <c r="RU670"/>
      <c r="RV670"/>
      <c r="RW670"/>
      <c r="RX670"/>
      <c r="RY670"/>
      <c r="RZ670"/>
      <c r="SA670"/>
      <c r="SB670"/>
      <c r="SC670"/>
      <c r="SD670"/>
      <c r="SE670"/>
      <c r="SF670"/>
      <c r="SG670"/>
      <c r="SH670"/>
      <c r="SI670"/>
      <c r="SJ670"/>
      <c r="SK670"/>
      <c r="SL670"/>
      <c r="SM670"/>
      <c r="SN670"/>
      <c r="SO670"/>
      <c r="SP670"/>
      <c r="SQ670"/>
      <c r="SR670"/>
      <c r="SS670"/>
      <c r="ST670"/>
      <c r="SU670"/>
      <c r="SV670"/>
      <c r="SW670"/>
      <c r="SX670"/>
      <c r="SY670"/>
      <c r="SZ670"/>
      <c r="TA670"/>
      <c r="TB670"/>
      <c r="TC670"/>
      <c r="TD670"/>
      <c r="TE670"/>
      <c r="TF670"/>
      <c r="TG670"/>
      <c r="TH670"/>
      <c r="TI670"/>
      <c r="TJ670"/>
      <c r="TK670"/>
      <c r="TL670"/>
      <c r="TM670"/>
      <c r="TN670"/>
      <c r="TO670"/>
      <c r="TP670"/>
      <c r="TQ670"/>
      <c r="TR670"/>
      <c r="TS670"/>
      <c r="TT670"/>
      <c r="TU670"/>
      <c r="TV670"/>
      <c r="TW670"/>
      <c r="TX670"/>
      <c r="TY670"/>
      <c r="TZ670"/>
      <c r="UA670"/>
      <c r="UB670"/>
      <c r="UC670"/>
      <c r="UD670"/>
      <c r="UE670"/>
      <c r="UF670"/>
      <c r="UG670"/>
      <c r="UH670"/>
      <c r="UI670"/>
      <c r="UJ670"/>
      <c r="UK670"/>
      <c r="UL670"/>
      <c r="UM670"/>
      <c r="UN670"/>
      <c r="UO670"/>
      <c r="UP670"/>
      <c r="UQ670"/>
      <c r="UR670"/>
      <c r="US670"/>
      <c r="UT670"/>
      <c r="UU670"/>
      <c r="UV670"/>
      <c r="UW670"/>
      <c r="UX670"/>
      <c r="UY670"/>
      <c r="UZ670"/>
      <c r="VA670"/>
      <c r="VB670"/>
      <c r="VC670"/>
      <c r="VD670"/>
      <c r="VE670"/>
      <c r="VF670"/>
      <c r="VG670"/>
      <c r="VH670"/>
      <c r="VI670"/>
      <c r="VJ670"/>
      <c r="VK670"/>
      <c r="VL670"/>
      <c r="VM670"/>
      <c r="VN670"/>
      <c r="VO670"/>
      <c r="VP670"/>
      <c r="VQ670"/>
      <c r="VR670"/>
      <c r="VS670"/>
      <c r="VT670"/>
      <c r="VU670"/>
      <c r="VV670"/>
      <c r="VW670"/>
      <c r="VX670"/>
      <c r="VY670"/>
      <c r="VZ670"/>
      <c r="WA670"/>
      <c r="WB670"/>
      <c r="WC670"/>
      <c r="WD670"/>
      <c r="WE670"/>
      <c r="WF670"/>
      <c r="WG670"/>
      <c r="WH670"/>
      <c r="WI670"/>
      <c r="WJ670"/>
      <c r="WK670"/>
      <c r="WL670"/>
      <c r="WM670"/>
      <c r="WN670"/>
      <c r="WO670"/>
      <c r="WP670"/>
      <c r="WQ670"/>
      <c r="WR670"/>
      <c r="WS670"/>
      <c r="WT670"/>
      <c r="WU670"/>
      <c r="WV670"/>
      <c r="WW670"/>
      <c r="WX670"/>
      <c r="WY670"/>
      <c r="WZ670"/>
      <c r="XA670"/>
      <c r="XB670"/>
      <c r="XC670"/>
      <c r="XD670"/>
      <c r="XE670"/>
      <c r="XF670"/>
      <c r="XG670"/>
      <c r="XH670"/>
      <c r="XI670"/>
      <c r="XJ670"/>
      <c r="XK670"/>
      <c r="XL670"/>
      <c r="XM670"/>
      <c r="XN670"/>
      <c r="XO670"/>
      <c r="XP670"/>
      <c r="XQ670"/>
      <c r="XR670"/>
      <c r="XS670"/>
      <c r="XT670"/>
      <c r="XU670"/>
      <c r="XV670"/>
      <c r="XW670"/>
      <c r="XX670"/>
      <c r="XY670"/>
      <c r="XZ670"/>
      <c r="YA670"/>
      <c r="YB670"/>
      <c r="YC670"/>
      <c r="YD670"/>
      <c r="YE670"/>
      <c r="YF670"/>
      <c r="YG670"/>
      <c r="YH670"/>
      <c r="YI670"/>
      <c r="YJ670"/>
      <c r="YK670"/>
      <c r="YL670"/>
      <c r="YM670"/>
      <c r="YN670"/>
      <c r="YO670"/>
      <c r="YP670"/>
      <c r="YQ670"/>
      <c r="YR670"/>
      <c r="YS670"/>
      <c r="YT670"/>
      <c r="YU670"/>
      <c r="YV670"/>
      <c r="YW670"/>
      <c r="YX670"/>
      <c r="YY670"/>
      <c r="YZ670"/>
      <c r="ZA670"/>
      <c r="ZB670"/>
      <c r="ZC670"/>
      <c r="ZD670"/>
      <c r="ZE670"/>
      <c r="ZF670"/>
      <c r="ZG670"/>
      <c r="ZH670"/>
      <c r="ZI670"/>
      <c r="ZJ670"/>
      <c r="ZK670"/>
      <c r="ZL670"/>
      <c r="ZM670"/>
      <c r="ZN670"/>
      <c r="ZO670"/>
      <c r="ZP670"/>
      <c r="ZQ670"/>
      <c r="ZR670"/>
      <c r="ZS670"/>
      <c r="ZT670"/>
      <c r="ZU670"/>
      <c r="ZV670"/>
      <c r="ZW670"/>
      <c r="ZX670"/>
    </row>
    <row r="671" spans="1:700" hidden="1">
      <c r="A671"/>
      <c r="B671" t="s">
        <v>288</v>
      </c>
      <c r="C671" t="s">
        <v>52</v>
      </c>
      <c r="D671" t="s">
        <v>52</v>
      </c>
      <c r="E671" s="14">
        <v>7900970</v>
      </c>
      <c r="F671" s="3" t="s">
        <v>493</v>
      </c>
      <c r="G671" s="3"/>
      <c r="H671" s="3">
        <v>14882.52</v>
      </c>
      <c r="I671" s="3"/>
      <c r="J671" s="3">
        <v>13376.74</v>
      </c>
      <c r="K671" s="4"/>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c r="PL671"/>
      <c r="PM671"/>
      <c r="PN671"/>
      <c r="PO671"/>
      <c r="PP671"/>
      <c r="PQ671"/>
      <c r="PR671"/>
      <c r="PS671"/>
      <c r="PT671"/>
      <c r="PU671"/>
      <c r="PV671"/>
      <c r="PW671"/>
      <c r="PX671"/>
      <c r="PY671"/>
      <c r="PZ671"/>
      <c r="QA671"/>
      <c r="QB671"/>
      <c r="QC671"/>
      <c r="QD671"/>
      <c r="QE671"/>
      <c r="QF671"/>
      <c r="QG671"/>
      <c r="QH671"/>
      <c r="QI671"/>
      <c r="QJ671"/>
      <c r="QK671"/>
      <c r="QL671"/>
      <c r="QM671"/>
      <c r="QN671"/>
      <c r="QO671"/>
      <c r="QP671"/>
      <c r="QQ671"/>
      <c r="QR671"/>
      <c r="QS671"/>
      <c r="QT671"/>
      <c r="QU671"/>
      <c r="QV671"/>
      <c r="QW671"/>
      <c r="QX671"/>
      <c r="QY671"/>
      <c r="QZ671"/>
      <c r="RA671"/>
      <c r="RB671"/>
      <c r="RC671"/>
      <c r="RD671"/>
      <c r="RE671"/>
      <c r="RF671"/>
      <c r="RG671"/>
      <c r="RH671"/>
      <c r="RI671"/>
      <c r="RJ671"/>
      <c r="RK671"/>
      <c r="RL671"/>
      <c r="RM671"/>
      <c r="RN671"/>
      <c r="RO671"/>
      <c r="RP671"/>
      <c r="RQ671"/>
      <c r="RR671"/>
      <c r="RS671"/>
      <c r="RT671"/>
      <c r="RU671"/>
      <c r="RV671"/>
      <c r="RW671"/>
      <c r="RX671"/>
      <c r="RY671"/>
      <c r="RZ671"/>
      <c r="SA671"/>
      <c r="SB671"/>
      <c r="SC671"/>
      <c r="SD671"/>
      <c r="SE671"/>
      <c r="SF671"/>
      <c r="SG671"/>
      <c r="SH671"/>
      <c r="SI671"/>
      <c r="SJ671"/>
      <c r="SK671"/>
      <c r="SL671"/>
      <c r="SM671"/>
      <c r="SN671"/>
      <c r="SO671"/>
      <c r="SP671"/>
      <c r="SQ671"/>
      <c r="SR671"/>
      <c r="SS671"/>
      <c r="ST671"/>
      <c r="SU671"/>
      <c r="SV671"/>
      <c r="SW671"/>
      <c r="SX671"/>
      <c r="SY671"/>
      <c r="SZ671"/>
      <c r="TA671"/>
      <c r="TB671"/>
      <c r="TC671"/>
      <c r="TD671"/>
      <c r="TE671"/>
      <c r="TF671"/>
      <c r="TG671"/>
      <c r="TH671"/>
      <c r="TI671"/>
      <c r="TJ671"/>
      <c r="TK671"/>
      <c r="TL671"/>
      <c r="TM671"/>
      <c r="TN671"/>
      <c r="TO671"/>
      <c r="TP671"/>
      <c r="TQ671"/>
      <c r="TR671"/>
      <c r="TS671"/>
      <c r="TT671"/>
      <c r="TU671"/>
      <c r="TV671"/>
      <c r="TW671"/>
      <c r="TX671"/>
      <c r="TY671"/>
      <c r="TZ671"/>
      <c r="UA671"/>
      <c r="UB671"/>
      <c r="UC671"/>
      <c r="UD671"/>
      <c r="UE671"/>
      <c r="UF671"/>
      <c r="UG671"/>
      <c r="UH671"/>
      <c r="UI671"/>
      <c r="UJ671"/>
      <c r="UK671"/>
      <c r="UL671"/>
      <c r="UM671"/>
      <c r="UN671"/>
      <c r="UO671"/>
      <c r="UP671"/>
      <c r="UQ671"/>
      <c r="UR671"/>
      <c r="US671"/>
      <c r="UT671"/>
      <c r="UU671"/>
      <c r="UV671"/>
      <c r="UW671"/>
      <c r="UX671"/>
      <c r="UY671"/>
      <c r="UZ671"/>
      <c r="VA671"/>
      <c r="VB671"/>
      <c r="VC671"/>
      <c r="VD671"/>
      <c r="VE671"/>
      <c r="VF671"/>
      <c r="VG671"/>
      <c r="VH671"/>
      <c r="VI671"/>
      <c r="VJ671"/>
      <c r="VK671"/>
      <c r="VL671"/>
      <c r="VM671"/>
      <c r="VN671"/>
      <c r="VO671"/>
      <c r="VP671"/>
      <c r="VQ671"/>
      <c r="VR671"/>
      <c r="VS671"/>
      <c r="VT671"/>
      <c r="VU671"/>
      <c r="VV671"/>
      <c r="VW671"/>
      <c r="VX671"/>
      <c r="VY671"/>
      <c r="VZ671"/>
      <c r="WA671"/>
      <c r="WB671"/>
      <c r="WC671"/>
      <c r="WD671"/>
      <c r="WE671"/>
      <c r="WF671"/>
      <c r="WG671"/>
      <c r="WH671"/>
      <c r="WI671"/>
      <c r="WJ671"/>
      <c r="WK671"/>
      <c r="WL671"/>
      <c r="WM671"/>
      <c r="WN671"/>
      <c r="WO671"/>
      <c r="WP671"/>
      <c r="WQ671"/>
      <c r="WR671"/>
      <c r="WS671"/>
      <c r="WT671"/>
      <c r="WU671"/>
      <c r="WV671"/>
      <c r="WW671"/>
      <c r="WX671"/>
      <c r="WY671"/>
      <c r="WZ671"/>
      <c r="XA671"/>
      <c r="XB671"/>
      <c r="XC671"/>
      <c r="XD671"/>
      <c r="XE671"/>
      <c r="XF671"/>
      <c r="XG671"/>
      <c r="XH671"/>
      <c r="XI671"/>
      <c r="XJ671"/>
      <c r="XK671"/>
      <c r="XL671"/>
      <c r="XM671"/>
      <c r="XN671"/>
      <c r="XO671"/>
      <c r="XP671"/>
      <c r="XQ671"/>
      <c r="XR671"/>
      <c r="XS671"/>
      <c r="XT671"/>
      <c r="XU671"/>
      <c r="XV671"/>
      <c r="XW671"/>
      <c r="XX671"/>
      <c r="XY671"/>
      <c r="XZ671"/>
      <c r="YA671"/>
      <c r="YB671"/>
      <c r="YC671"/>
      <c r="YD671"/>
      <c r="YE671"/>
      <c r="YF671"/>
      <c r="YG671"/>
      <c r="YH671"/>
      <c r="YI671"/>
      <c r="YJ671"/>
      <c r="YK671"/>
      <c r="YL671"/>
      <c r="YM671"/>
      <c r="YN671"/>
      <c r="YO671"/>
      <c r="YP671"/>
      <c r="YQ671"/>
      <c r="YR671"/>
      <c r="YS671"/>
      <c r="YT671"/>
      <c r="YU671"/>
      <c r="YV671"/>
      <c r="YW671"/>
      <c r="YX671"/>
      <c r="YY671"/>
      <c r="YZ671"/>
      <c r="ZA671"/>
      <c r="ZB671"/>
      <c r="ZC671"/>
      <c r="ZD671"/>
      <c r="ZE671"/>
      <c r="ZF671"/>
      <c r="ZG671"/>
      <c r="ZH671"/>
      <c r="ZI671"/>
      <c r="ZJ671"/>
      <c r="ZK671"/>
      <c r="ZL671"/>
      <c r="ZM671"/>
      <c r="ZN671"/>
      <c r="ZO671"/>
      <c r="ZP671"/>
      <c r="ZQ671"/>
      <c r="ZR671"/>
      <c r="ZS671"/>
      <c r="ZT671"/>
      <c r="ZU671"/>
      <c r="ZV671"/>
      <c r="ZW671"/>
      <c r="ZX671"/>
    </row>
    <row r="672" spans="1:700" hidden="1">
      <c r="A672"/>
      <c r="B672" t="s">
        <v>288</v>
      </c>
      <c r="C672" t="s">
        <v>52</v>
      </c>
      <c r="D672" t="s">
        <v>52</v>
      </c>
      <c r="E672" s="14">
        <v>7900971</v>
      </c>
      <c r="F672" s="3" t="s">
        <v>494</v>
      </c>
      <c r="G672" s="3"/>
      <c r="H672" s="3">
        <v>0</v>
      </c>
      <c r="I672" s="3"/>
      <c r="J672" s="3">
        <v>612</v>
      </c>
      <c r="K672" s="4"/>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c r="ME672"/>
      <c r="MF672"/>
      <c r="MG672"/>
      <c r="MH672"/>
      <c r="MI672"/>
      <c r="MJ672"/>
      <c r="MK672"/>
      <c r="ML672"/>
      <c r="MM672"/>
      <c r="MN672"/>
      <c r="MO672"/>
      <c r="MP672"/>
      <c r="MQ672"/>
      <c r="MR672"/>
      <c r="MS672"/>
      <c r="MT672"/>
      <c r="MU672"/>
      <c r="MV672"/>
      <c r="MW672"/>
      <c r="MX672"/>
      <c r="MY672"/>
      <c r="MZ672"/>
      <c r="NA672"/>
      <c r="NB672"/>
      <c r="NC672"/>
      <c r="ND672"/>
      <c r="NE672"/>
      <c r="NF672"/>
      <c r="NG672"/>
      <c r="NH672"/>
      <c r="NI672"/>
      <c r="NJ672"/>
      <c r="NK672"/>
      <c r="NL672"/>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c r="PL672"/>
      <c r="PM672"/>
      <c r="PN672"/>
      <c r="PO672"/>
      <c r="PP672"/>
      <c r="PQ672"/>
      <c r="PR672"/>
      <c r="PS672"/>
      <c r="PT672"/>
      <c r="PU672"/>
      <c r="PV672"/>
      <c r="PW672"/>
      <c r="PX672"/>
      <c r="PY672"/>
      <c r="PZ672"/>
      <c r="QA672"/>
      <c r="QB672"/>
      <c r="QC672"/>
      <c r="QD672"/>
      <c r="QE672"/>
      <c r="QF672"/>
      <c r="QG672"/>
      <c r="QH672"/>
      <c r="QI672"/>
      <c r="QJ672"/>
      <c r="QK672"/>
      <c r="QL672"/>
      <c r="QM672"/>
      <c r="QN672"/>
      <c r="QO672"/>
      <c r="QP672"/>
      <c r="QQ672"/>
      <c r="QR672"/>
      <c r="QS672"/>
      <c r="QT672"/>
      <c r="QU672"/>
      <c r="QV672"/>
      <c r="QW672"/>
      <c r="QX672"/>
      <c r="QY672"/>
      <c r="QZ672"/>
      <c r="RA672"/>
      <c r="RB672"/>
      <c r="RC672"/>
      <c r="RD672"/>
      <c r="RE672"/>
      <c r="RF672"/>
      <c r="RG672"/>
      <c r="RH672"/>
      <c r="RI672"/>
      <c r="RJ672"/>
      <c r="RK672"/>
      <c r="RL672"/>
      <c r="RM672"/>
      <c r="RN672"/>
      <c r="RO672"/>
      <c r="RP672"/>
      <c r="RQ672"/>
      <c r="RR672"/>
      <c r="RS672"/>
      <c r="RT672"/>
      <c r="RU672"/>
      <c r="RV672"/>
      <c r="RW672"/>
      <c r="RX672"/>
      <c r="RY672"/>
      <c r="RZ672"/>
      <c r="SA672"/>
      <c r="SB672"/>
      <c r="SC672"/>
      <c r="SD672"/>
      <c r="SE672"/>
      <c r="SF672"/>
      <c r="SG672"/>
      <c r="SH672"/>
      <c r="SI672"/>
      <c r="SJ672"/>
      <c r="SK672"/>
      <c r="SL672"/>
      <c r="SM672"/>
      <c r="SN672"/>
      <c r="SO672"/>
      <c r="SP672"/>
      <c r="SQ672"/>
      <c r="SR672"/>
      <c r="SS672"/>
      <c r="ST672"/>
      <c r="SU672"/>
      <c r="SV672"/>
      <c r="SW672"/>
      <c r="SX672"/>
      <c r="SY672"/>
      <c r="SZ672"/>
      <c r="TA672"/>
      <c r="TB672"/>
      <c r="TC672"/>
      <c r="TD672"/>
      <c r="TE672"/>
      <c r="TF672"/>
      <c r="TG672"/>
      <c r="TH672"/>
      <c r="TI672"/>
      <c r="TJ672"/>
      <c r="TK672"/>
      <c r="TL672"/>
      <c r="TM672"/>
      <c r="TN672"/>
      <c r="TO672"/>
      <c r="TP672"/>
      <c r="TQ672"/>
      <c r="TR672"/>
      <c r="TS672"/>
      <c r="TT672"/>
      <c r="TU672"/>
      <c r="TV672"/>
      <c r="TW672"/>
      <c r="TX672"/>
      <c r="TY672"/>
      <c r="TZ672"/>
      <c r="UA672"/>
      <c r="UB672"/>
      <c r="UC672"/>
      <c r="UD672"/>
      <c r="UE672"/>
      <c r="UF672"/>
      <c r="UG672"/>
      <c r="UH672"/>
      <c r="UI672"/>
      <c r="UJ672"/>
      <c r="UK672"/>
      <c r="UL672"/>
      <c r="UM672"/>
      <c r="UN672"/>
      <c r="UO672"/>
      <c r="UP672"/>
      <c r="UQ672"/>
      <c r="UR672"/>
      <c r="US672"/>
      <c r="UT672"/>
      <c r="UU672"/>
      <c r="UV672"/>
      <c r="UW672"/>
      <c r="UX672"/>
      <c r="UY672"/>
      <c r="UZ672"/>
      <c r="VA672"/>
      <c r="VB672"/>
      <c r="VC672"/>
      <c r="VD672"/>
      <c r="VE672"/>
      <c r="VF672"/>
      <c r="VG672"/>
      <c r="VH672"/>
      <c r="VI672"/>
      <c r="VJ672"/>
      <c r="VK672"/>
      <c r="VL672"/>
      <c r="VM672"/>
      <c r="VN672"/>
      <c r="VO672"/>
      <c r="VP672"/>
      <c r="VQ672"/>
      <c r="VR672"/>
      <c r="VS672"/>
      <c r="VT672"/>
      <c r="VU672"/>
      <c r="VV672"/>
      <c r="VW672"/>
      <c r="VX672"/>
      <c r="VY672"/>
      <c r="VZ672"/>
      <c r="WA672"/>
      <c r="WB672"/>
      <c r="WC672"/>
      <c r="WD672"/>
      <c r="WE672"/>
      <c r="WF672"/>
      <c r="WG672"/>
      <c r="WH672"/>
      <c r="WI672"/>
      <c r="WJ672"/>
      <c r="WK672"/>
      <c r="WL672"/>
      <c r="WM672"/>
      <c r="WN672"/>
      <c r="WO672"/>
      <c r="WP672"/>
      <c r="WQ672"/>
      <c r="WR672"/>
      <c r="WS672"/>
      <c r="WT672"/>
      <c r="WU672"/>
      <c r="WV672"/>
      <c r="WW672"/>
      <c r="WX672"/>
      <c r="WY672"/>
      <c r="WZ672"/>
      <c r="XA672"/>
      <c r="XB672"/>
      <c r="XC672"/>
      <c r="XD672"/>
      <c r="XE672"/>
      <c r="XF672"/>
      <c r="XG672"/>
      <c r="XH672"/>
      <c r="XI672"/>
      <c r="XJ672"/>
      <c r="XK672"/>
      <c r="XL672"/>
      <c r="XM672"/>
      <c r="XN672"/>
      <c r="XO672"/>
      <c r="XP672"/>
      <c r="XQ672"/>
      <c r="XR672"/>
      <c r="XS672"/>
      <c r="XT672"/>
      <c r="XU672"/>
      <c r="XV672"/>
      <c r="XW672"/>
      <c r="XX672"/>
      <c r="XY672"/>
      <c r="XZ672"/>
      <c r="YA672"/>
      <c r="YB672"/>
      <c r="YC672"/>
      <c r="YD672"/>
      <c r="YE672"/>
      <c r="YF672"/>
      <c r="YG672"/>
      <c r="YH672"/>
      <c r="YI672"/>
      <c r="YJ672"/>
      <c r="YK672"/>
      <c r="YL672"/>
      <c r="YM672"/>
      <c r="YN672"/>
      <c r="YO672"/>
      <c r="YP672"/>
      <c r="YQ672"/>
      <c r="YR672"/>
      <c r="YS672"/>
      <c r="YT672"/>
      <c r="YU672"/>
      <c r="YV672"/>
      <c r="YW672"/>
      <c r="YX672"/>
      <c r="YY672"/>
      <c r="YZ672"/>
      <c r="ZA672"/>
      <c r="ZB672"/>
      <c r="ZC672"/>
      <c r="ZD672"/>
      <c r="ZE672"/>
      <c r="ZF672"/>
      <c r="ZG672"/>
      <c r="ZH672"/>
      <c r="ZI672"/>
      <c r="ZJ672"/>
      <c r="ZK672"/>
      <c r="ZL672"/>
      <c r="ZM672"/>
      <c r="ZN672"/>
      <c r="ZO672"/>
      <c r="ZP672"/>
      <c r="ZQ672"/>
      <c r="ZR672"/>
      <c r="ZS672"/>
      <c r="ZT672"/>
      <c r="ZU672"/>
      <c r="ZV672"/>
      <c r="ZW672"/>
      <c r="ZX672"/>
    </row>
    <row r="673" spans="1:700" hidden="1">
      <c r="A673"/>
      <c r="B673" t="s">
        <v>288</v>
      </c>
      <c r="C673" t="s">
        <v>52</v>
      </c>
      <c r="D673" t="s">
        <v>52</v>
      </c>
      <c r="E673" s="14">
        <v>7900972</v>
      </c>
      <c r="F673" s="3" t="s">
        <v>486</v>
      </c>
      <c r="G673" s="3"/>
      <c r="H673" s="3">
        <v>40400</v>
      </c>
      <c r="I673" s="3"/>
      <c r="J673" s="3">
        <v>8204</v>
      </c>
      <c r="K673" s="4"/>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c r="PL673"/>
      <c r="PM673"/>
      <c r="PN673"/>
      <c r="PO673"/>
      <c r="PP673"/>
      <c r="PQ673"/>
      <c r="PR673"/>
      <c r="PS673"/>
      <c r="PT673"/>
      <c r="PU673"/>
      <c r="PV673"/>
      <c r="PW673"/>
      <c r="PX673"/>
      <c r="PY673"/>
      <c r="PZ673"/>
      <c r="QA673"/>
      <c r="QB673"/>
      <c r="QC673"/>
      <c r="QD673"/>
      <c r="QE673"/>
      <c r="QF673"/>
      <c r="QG673"/>
      <c r="QH673"/>
      <c r="QI673"/>
      <c r="QJ673"/>
      <c r="QK673"/>
      <c r="QL673"/>
      <c r="QM673"/>
      <c r="QN673"/>
      <c r="QO673"/>
      <c r="QP673"/>
      <c r="QQ673"/>
      <c r="QR673"/>
      <c r="QS673"/>
      <c r="QT673"/>
      <c r="QU673"/>
      <c r="QV673"/>
      <c r="QW673"/>
      <c r="QX673"/>
      <c r="QY673"/>
      <c r="QZ673"/>
      <c r="RA673"/>
      <c r="RB673"/>
      <c r="RC673"/>
      <c r="RD673"/>
      <c r="RE673"/>
      <c r="RF673"/>
      <c r="RG673"/>
      <c r="RH673"/>
      <c r="RI673"/>
      <c r="RJ673"/>
      <c r="RK673"/>
      <c r="RL673"/>
      <c r="RM673"/>
      <c r="RN673"/>
      <c r="RO673"/>
      <c r="RP673"/>
      <c r="RQ673"/>
      <c r="RR673"/>
      <c r="RS673"/>
      <c r="RT673"/>
      <c r="RU673"/>
      <c r="RV673"/>
      <c r="RW673"/>
      <c r="RX673"/>
      <c r="RY673"/>
      <c r="RZ673"/>
      <c r="SA673"/>
      <c r="SB673"/>
      <c r="SC673"/>
      <c r="SD673"/>
      <c r="SE673"/>
      <c r="SF673"/>
      <c r="SG673"/>
      <c r="SH673"/>
      <c r="SI673"/>
      <c r="SJ673"/>
      <c r="SK673"/>
      <c r="SL673"/>
      <c r="SM673"/>
      <c r="SN673"/>
      <c r="SO673"/>
      <c r="SP673"/>
      <c r="SQ673"/>
      <c r="SR673"/>
      <c r="SS673"/>
      <c r="ST673"/>
      <c r="SU673"/>
      <c r="SV673"/>
      <c r="SW673"/>
      <c r="SX673"/>
      <c r="SY673"/>
      <c r="SZ673"/>
      <c r="TA673"/>
      <c r="TB673"/>
      <c r="TC673"/>
      <c r="TD673"/>
      <c r="TE673"/>
      <c r="TF673"/>
      <c r="TG673"/>
      <c r="TH673"/>
      <c r="TI673"/>
      <c r="TJ673"/>
      <c r="TK673"/>
      <c r="TL673"/>
      <c r="TM673"/>
      <c r="TN673"/>
      <c r="TO673"/>
      <c r="TP673"/>
      <c r="TQ673"/>
      <c r="TR673"/>
      <c r="TS673"/>
      <c r="TT673"/>
      <c r="TU673"/>
      <c r="TV673"/>
      <c r="TW673"/>
      <c r="TX673"/>
      <c r="TY673"/>
      <c r="TZ673"/>
      <c r="UA673"/>
      <c r="UB673"/>
      <c r="UC673"/>
      <c r="UD673"/>
      <c r="UE673"/>
      <c r="UF673"/>
      <c r="UG673"/>
      <c r="UH673"/>
      <c r="UI673"/>
      <c r="UJ673"/>
      <c r="UK673"/>
      <c r="UL673"/>
      <c r="UM673"/>
      <c r="UN673"/>
      <c r="UO673"/>
      <c r="UP673"/>
      <c r="UQ673"/>
      <c r="UR673"/>
      <c r="US673"/>
      <c r="UT673"/>
      <c r="UU673"/>
      <c r="UV673"/>
      <c r="UW673"/>
      <c r="UX673"/>
      <c r="UY673"/>
      <c r="UZ673"/>
      <c r="VA673"/>
      <c r="VB673"/>
      <c r="VC673"/>
      <c r="VD673"/>
      <c r="VE673"/>
      <c r="VF673"/>
      <c r="VG673"/>
      <c r="VH673"/>
      <c r="VI673"/>
      <c r="VJ673"/>
      <c r="VK673"/>
      <c r="VL673"/>
      <c r="VM673"/>
      <c r="VN673"/>
      <c r="VO673"/>
      <c r="VP673"/>
      <c r="VQ673"/>
      <c r="VR673"/>
      <c r="VS673"/>
      <c r="VT673"/>
      <c r="VU673"/>
      <c r="VV673"/>
      <c r="VW673"/>
      <c r="VX673"/>
      <c r="VY673"/>
      <c r="VZ673"/>
      <c r="WA673"/>
      <c r="WB673"/>
      <c r="WC673"/>
      <c r="WD673"/>
      <c r="WE673"/>
      <c r="WF673"/>
      <c r="WG673"/>
      <c r="WH673"/>
      <c r="WI673"/>
      <c r="WJ673"/>
      <c r="WK673"/>
      <c r="WL673"/>
      <c r="WM673"/>
      <c r="WN673"/>
      <c r="WO673"/>
      <c r="WP673"/>
      <c r="WQ673"/>
      <c r="WR673"/>
      <c r="WS673"/>
      <c r="WT673"/>
      <c r="WU673"/>
      <c r="WV673"/>
      <c r="WW673"/>
      <c r="WX673"/>
      <c r="WY673"/>
      <c r="WZ673"/>
      <c r="XA673"/>
      <c r="XB673"/>
      <c r="XC673"/>
      <c r="XD673"/>
      <c r="XE673"/>
      <c r="XF673"/>
      <c r="XG673"/>
      <c r="XH673"/>
      <c r="XI673"/>
      <c r="XJ673"/>
      <c r="XK673"/>
      <c r="XL673"/>
      <c r="XM673"/>
      <c r="XN673"/>
      <c r="XO673"/>
      <c r="XP673"/>
      <c r="XQ673"/>
      <c r="XR673"/>
      <c r="XS673"/>
      <c r="XT673"/>
      <c r="XU673"/>
      <c r="XV673"/>
      <c r="XW673"/>
      <c r="XX673"/>
      <c r="XY673"/>
      <c r="XZ673"/>
      <c r="YA673"/>
      <c r="YB673"/>
      <c r="YC673"/>
      <c r="YD673"/>
      <c r="YE673"/>
      <c r="YF673"/>
      <c r="YG673"/>
      <c r="YH673"/>
      <c r="YI673"/>
      <c r="YJ673"/>
      <c r="YK673"/>
      <c r="YL673"/>
      <c r="YM673"/>
      <c r="YN673"/>
      <c r="YO673"/>
      <c r="YP673"/>
      <c r="YQ673"/>
      <c r="YR673"/>
      <c r="YS673"/>
      <c r="YT673"/>
      <c r="YU673"/>
      <c r="YV673"/>
      <c r="YW673"/>
      <c r="YX673"/>
      <c r="YY673"/>
      <c r="YZ673"/>
      <c r="ZA673"/>
      <c r="ZB673"/>
      <c r="ZC673"/>
      <c r="ZD673"/>
      <c r="ZE673"/>
      <c r="ZF673"/>
      <c r="ZG673"/>
      <c r="ZH673"/>
      <c r="ZI673"/>
      <c r="ZJ673"/>
      <c r="ZK673"/>
      <c r="ZL673"/>
      <c r="ZM673"/>
      <c r="ZN673"/>
      <c r="ZO673"/>
      <c r="ZP673"/>
      <c r="ZQ673"/>
      <c r="ZR673"/>
      <c r="ZS673"/>
      <c r="ZT673"/>
      <c r="ZU673"/>
      <c r="ZV673"/>
      <c r="ZW673"/>
      <c r="ZX673"/>
    </row>
    <row r="674" spans="1:700" hidden="1">
      <c r="A674"/>
      <c r="B674" t="s">
        <v>288</v>
      </c>
      <c r="C674" t="s">
        <v>52</v>
      </c>
      <c r="D674" t="s">
        <v>52</v>
      </c>
      <c r="E674" s="14">
        <v>7900973</v>
      </c>
      <c r="F674" s="3" t="s">
        <v>495</v>
      </c>
      <c r="G674" s="3"/>
      <c r="H674" s="3">
        <v>171141.86</v>
      </c>
      <c r="I674" s="3"/>
      <c r="J674" s="3">
        <v>162095.42000000001</v>
      </c>
      <c r="K674" s="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c r="PL674"/>
      <c r="PM674"/>
      <c r="PN674"/>
      <c r="PO674"/>
      <c r="PP674"/>
      <c r="PQ674"/>
      <c r="PR674"/>
      <c r="PS674"/>
      <c r="PT674"/>
      <c r="PU674"/>
      <c r="PV674"/>
      <c r="PW674"/>
      <c r="PX674"/>
      <c r="PY674"/>
      <c r="PZ674"/>
      <c r="QA674"/>
      <c r="QB674"/>
      <c r="QC674"/>
      <c r="QD674"/>
      <c r="QE674"/>
      <c r="QF674"/>
      <c r="QG674"/>
      <c r="QH674"/>
      <c r="QI674"/>
      <c r="QJ674"/>
      <c r="QK674"/>
      <c r="QL674"/>
      <c r="QM674"/>
      <c r="QN674"/>
      <c r="QO674"/>
      <c r="QP674"/>
      <c r="QQ674"/>
      <c r="QR674"/>
      <c r="QS674"/>
      <c r="QT674"/>
      <c r="QU674"/>
      <c r="QV674"/>
      <c r="QW674"/>
      <c r="QX674"/>
      <c r="QY674"/>
      <c r="QZ674"/>
      <c r="RA674"/>
      <c r="RB674"/>
      <c r="RC674"/>
      <c r="RD674"/>
      <c r="RE674"/>
      <c r="RF674"/>
      <c r="RG674"/>
      <c r="RH674"/>
      <c r="RI674"/>
      <c r="RJ674"/>
      <c r="RK674"/>
      <c r="RL674"/>
      <c r="RM674"/>
      <c r="RN674"/>
      <c r="RO674"/>
      <c r="RP674"/>
      <c r="RQ674"/>
      <c r="RR674"/>
      <c r="RS674"/>
      <c r="RT674"/>
      <c r="RU674"/>
      <c r="RV674"/>
      <c r="RW674"/>
      <c r="RX674"/>
      <c r="RY674"/>
      <c r="RZ674"/>
      <c r="SA674"/>
      <c r="SB674"/>
      <c r="SC674"/>
      <c r="SD674"/>
      <c r="SE674"/>
      <c r="SF674"/>
      <c r="SG674"/>
      <c r="SH674"/>
      <c r="SI674"/>
      <c r="SJ674"/>
      <c r="SK674"/>
      <c r="SL674"/>
      <c r="SM674"/>
      <c r="SN674"/>
      <c r="SO674"/>
      <c r="SP674"/>
      <c r="SQ674"/>
      <c r="SR674"/>
      <c r="SS674"/>
      <c r="ST674"/>
      <c r="SU674"/>
      <c r="SV674"/>
      <c r="SW674"/>
      <c r="SX674"/>
      <c r="SY674"/>
      <c r="SZ674"/>
      <c r="TA674"/>
      <c r="TB674"/>
      <c r="TC674"/>
      <c r="TD674"/>
      <c r="TE674"/>
      <c r="TF674"/>
      <c r="TG674"/>
      <c r="TH674"/>
      <c r="TI674"/>
      <c r="TJ674"/>
      <c r="TK674"/>
      <c r="TL674"/>
      <c r="TM674"/>
      <c r="TN674"/>
      <c r="TO674"/>
      <c r="TP674"/>
      <c r="TQ674"/>
      <c r="TR674"/>
      <c r="TS674"/>
      <c r="TT674"/>
      <c r="TU674"/>
      <c r="TV674"/>
      <c r="TW674"/>
      <c r="TX674"/>
      <c r="TY674"/>
      <c r="TZ674"/>
      <c r="UA674"/>
      <c r="UB674"/>
      <c r="UC674"/>
      <c r="UD674"/>
      <c r="UE674"/>
      <c r="UF674"/>
      <c r="UG674"/>
      <c r="UH674"/>
      <c r="UI674"/>
      <c r="UJ674"/>
      <c r="UK674"/>
      <c r="UL674"/>
      <c r="UM674"/>
      <c r="UN674"/>
      <c r="UO674"/>
      <c r="UP674"/>
      <c r="UQ674"/>
      <c r="UR674"/>
      <c r="US674"/>
      <c r="UT674"/>
      <c r="UU674"/>
      <c r="UV674"/>
      <c r="UW674"/>
      <c r="UX674"/>
      <c r="UY674"/>
      <c r="UZ674"/>
      <c r="VA674"/>
      <c r="VB674"/>
      <c r="VC674"/>
      <c r="VD674"/>
      <c r="VE674"/>
      <c r="VF674"/>
      <c r="VG674"/>
      <c r="VH674"/>
      <c r="VI674"/>
      <c r="VJ674"/>
      <c r="VK674"/>
      <c r="VL674"/>
      <c r="VM674"/>
      <c r="VN674"/>
      <c r="VO674"/>
      <c r="VP674"/>
      <c r="VQ674"/>
      <c r="VR674"/>
      <c r="VS674"/>
      <c r="VT674"/>
      <c r="VU674"/>
      <c r="VV674"/>
      <c r="VW674"/>
      <c r="VX674"/>
      <c r="VY674"/>
      <c r="VZ674"/>
      <c r="WA674"/>
      <c r="WB674"/>
      <c r="WC674"/>
      <c r="WD674"/>
      <c r="WE674"/>
      <c r="WF674"/>
      <c r="WG674"/>
      <c r="WH674"/>
      <c r="WI674"/>
      <c r="WJ674"/>
      <c r="WK674"/>
      <c r="WL674"/>
      <c r="WM674"/>
      <c r="WN674"/>
      <c r="WO674"/>
      <c r="WP674"/>
      <c r="WQ674"/>
      <c r="WR674"/>
      <c r="WS674"/>
      <c r="WT674"/>
      <c r="WU674"/>
      <c r="WV674"/>
      <c r="WW674"/>
      <c r="WX674"/>
      <c r="WY674"/>
      <c r="WZ674"/>
      <c r="XA674"/>
      <c r="XB674"/>
      <c r="XC674"/>
      <c r="XD674"/>
      <c r="XE674"/>
      <c r="XF674"/>
      <c r="XG674"/>
      <c r="XH674"/>
      <c r="XI674"/>
      <c r="XJ674"/>
      <c r="XK674"/>
      <c r="XL674"/>
      <c r="XM674"/>
      <c r="XN674"/>
      <c r="XO674"/>
      <c r="XP674"/>
      <c r="XQ674"/>
      <c r="XR674"/>
      <c r="XS674"/>
      <c r="XT674"/>
      <c r="XU674"/>
      <c r="XV674"/>
      <c r="XW674"/>
      <c r="XX674"/>
      <c r="XY674"/>
      <c r="XZ674"/>
      <c r="YA674"/>
      <c r="YB674"/>
      <c r="YC674"/>
      <c r="YD674"/>
      <c r="YE674"/>
      <c r="YF674"/>
      <c r="YG674"/>
      <c r="YH674"/>
      <c r="YI674"/>
      <c r="YJ674"/>
      <c r="YK674"/>
      <c r="YL674"/>
      <c r="YM674"/>
      <c r="YN674"/>
      <c r="YO674"/>
      <c r="YP674"/>
      <c r="YQ674"/>
      <c r="YR674"/>
      <c r="YS674"/>
      <c r="YT674"/>
      <c r="YU674"/>
      <c r="YV674"/>
      <c r="YW674"/>
      <c r="YX674"/>
      <c r="YY674"/>
      <c r="YZ674"/>
      <c r="ZA674"/>
      <c r="ZB674"/>
      <c r="ZC674"/>
      <c r="ZD674"/>
      <c r="ZE674"/>
      <c r="ZF674"/>
      <c r="ZG674"/>
      <c r="ZH674"/>
      <c r="ZI674"/>
      <c r="ZJ674"/>
      <c r="ZK674"/>
      <c r="ZL674"/>
      <c r="ZM674"/>
      <c r="ZN674"/>
      <c r="ZO674"/>
      <c r="ZP674"/>
      <c r="ZQ674"/>
      <c r="ZR674"/>
      <c r="ZS674"/>
      <c r="ZT674"/>
      <c r="ZU674"/>
      <c r="ZV674"/>
      <c r="ZW674"/>
      <c r="ZX674"/>
    </row>
    <row r="675" spans="1:700" hidden="1">
      <c r="A675"/>
      <c r="B675" t="s">
        <v>288</v>
      </c>
      <c r="C675" t="s">
        <v>52</v>
      </c>
      <c r="D675" t="s">
        <v>52</v>
      </c>
      <c r="E675" s="14">
        <v>7900975</v>
      </c>
      <c r="F675" s="3" t="s">
        <v>496</v>
      </c>
      <c r="G675" s="3"/>
      <c r="H675" s="3">
        <v>98295.38</v>
      </c>
      <c r="I675" s="3"/>
      <c r="J675" s="3">
        <v>77214.080000000002</v>
      </c>
      <c r="K675" s="4"/>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c r="PL675"/>
      <c r="PM675"/>
      <c r="PN675"/>
      <c r="PO675"/>
      <c r="PP675"/>
      <c r="PQ675"/>
      <c r="PR675"/>
      <c r="PS675"/>
      <c r="PT675"/>
      <c r="PU675"/>
      <c r="PV675"/>
      <c r="PW675"/>
      <c r="PX675"/>
      <c r="PY675"/>
      <c r="PZ675"/>
      <c r="QA675"/>
      <c r="QB675"/>
      <c r="QC675"/>
      <c r="QD675"/>
      <c r="QE675"/>
      <c r="QF675"/>
      <c r="QG675"/>
      <c r="QH675"/>
      <c r="QI675"/>
      <c r="QJ675"/>
      <c r="QK675"/>
      <c r="QL675"/>
      <c r="QM675"/>
      <c r="QN675"/>
      <c r="QO675"/>
      <c r="QP675"/>
      <c r="QQ675"/>
      <c r="QR675"/>
      <c r="QS675"/>
      <c r="QT675"/>
      <c r="QU675"/>
      <c r="QV675"/>
      <c r="QW675"/>
      <c r="QX675"/>
      <c r="QY675"/>
      <c r="QZ675"/>
      <c r="RA675"/>
      <c r="RB675"/>
      <c r="RC675"/>
      <c r="RD675"/>
      <c r="RE675"/>
      <c r="RF675"/>
      <c r="RG675"/>
      <c r="RH675"/>
      <c r="RI675"/>
      <c r="RJ675"/>
      <c r="RK675"/>
      <c r="RL675"/>
      <c r="RM675"/>
      <c r="RN675"/>
      <c r="RO675"/>
      <c r="RP675"/>
      <c r="RQ675"/>
      <c r="RR675"/>
      <c r="RS675"/>
      <c r="RT675"/>
      <c r="RU675"/>
      <c r="RV675"/>
      <c r="RW675"/>
      <c r="RX675"/>
      <c r="RY675"/>
      <c r="RZ675"/>
      <c r="SA675"/>
      <c r="SB675"/>
      <c r="SC675"/>
      <c r="SD675"/>
      <c r="SE675"/>
      <c r="SF675"/>
      <c r="SG675"/>
      <c r="SH675"/>
      <c r="SI675"/>
      <c r="SJ675"/>
      <c r="SK675"/>
      <c r="SL675"/>
      <c r="SM675"/>
      <c r="SN675"/>
      <c r="SO675"/>
      <c r="SP675"/>
      <c r="SQ675"/>
      <c r="SR675"/>
      <c r="SS675"/>
      <c r="ST675"/>
      <c r="SU675"/>
      <c r="SV675"/>
      <c r="SW675"/>
      <c r="SX675"/>
      <c r="SY675"/>
      <c r="SZ675"/>
      <c r="TA675"/>
      <c r="TB675"/>
      <c r="TC675"/>
      <c r="TD675"/>
      <c r="TE675"/>
      <c r="TF675"/>
      <c r="TG675"/>
      <c r="TH675"/>
      <c r="TI675"/>
      <c r="TJ675"/>
      <c r="TK675"/>
      <c r="TL675"/>
      <c r="TM675"/>
      <c r="TN675"/>
      <c r="TO675"/>
      <c r="TP675"/>
      <c r="TQ675"/>
      <c r="TR675"/>
      <c r="TS675"/>
      <c r="TT675"/>
      <c r="TU675"/>
      <c r="TV675"/>
      <c r="TW675"/>
      <c r="TX675"/>
      <c r="TY675"/>
      <c r="TZ675"/>
      <c r="UA675"/>
      <c r="UB675"/>
      <c r="UC675"/>
      <c r="UD675"/>
      <c r="UE675"/>
      <c r="UF675"/>
      <c r="UG675"/>
      <c r="UH675"/>
      <c r="UI675"/>
      <c r="UJ675"/>
      <c r="UK675"/>
      <c r="UL675"/>
      <c r="UM675"/>
      <c r="UN675"/>
      <c r="UO675"/>
      <c r="UP675"/>
      <c r="UQ675"/>
      <c r="UR675"/>
      <c r="US675"/>
      <c r="UT675"/>
      <c r="UU675"/>
      <c r="UV675"/>
      <c r="UW675"/>
      <c r="UX675"/>
      <c r="UY675"/>
      <c r="UZ675"/>
      <c r="VA675"/>
      <c r="VB675"/>
      <c r="VC675"/>
      <c r="VD675"/>
      <c r="VE675"/>
      <c r="VF675"/>
      <c r="VG675"/>
      <c r="VH675"/>
      <c r="VI675"/>
      <c r="VJ675"/>
      <c r="VK675"/>
      <c r="VL675"/>
      <c r="VM675"/>
      <c r="VN675"/>
      <c r="VO675"/>
      <c r="VP675"/>
      <c r="VQ675"/>
      <c r="VR675"/>
      <c r="VS675"/>
      <c r="VT675"/>
      <c r="VU675"/>
      <c r="VV675"/>
      <c r="VW675"/>
      <c r="VX675"/>
      <c r="VY675"/>
      <c r="VZ675"/>
      <c r="WA675"/>
      <c r="WB675"/>
      <c r="WC675"/>
      <c r="WD675"/>
      <c r="WE675"/>
      <c r="WF675"/>
      <c r="WG675"/>
      <c r="WH675"/>
      <c r="WI675"/>
      <c r="WJ675"/>
      <c r="WK675"/>
      <c r="WL675"/>
      <c r="WM675"/>
      <c r="WN675"/>
      <c r="WO675"/>
      <c r="WP675"/>
      <c r="WQ675"/>
      <c r="WR675"/>
      <c r="WS675"/>
      <c r="WT675"/>
      <c r="WU675"/>
      <c r="WV675"/>
      <c r="WW675"/>
      <c r="WX675"/>
      <c r="WY675"/>
      <c r="WZ675"/>
      <c r="XA675"/>
      <c r="XB675"/>
      <c r="XC675"/>
      <c r="XD675"/>
      <c r="XE675"/>
      <c r="XF675"/>
      <c r="XG675"/>
      <c r="XH675"/>
      <c r="XI675"/>
      <c r="XJ675"/>
      <c r="XK675"/>
      <c r="XL675"/>
      <c r="XM675"/>
      <c r="XN675"/>
      <c r="XO675"/>
      <c r="XP675"/>
      <c r="XQ675"/>
      <c r="XR675"/>
      <c r="XS675"/>
      <c r="XT675"/>
      <c r="XU675"/>
      <c r="XV675"/>
      <c r="XW675"/>
      <c r="XX675"/>
      <c r="XY675"/>
      <c r="XZ675"/>
      <c r="YA675"/>
      <c r="YB675"/>
      <c r="YC675"/>
      <c r="YD675"/>
      <c r="YE675"/>
      <c r="YF675"/>
      <c r="YG675"/>
      <c r="YH675"/>
      <c r="YI675"/>
      <c r="YJ675"/>
      <c r="YK675"/>
      <c r="YL675"/>
      <c r="YM675"/>
      <c r="YN675"/>
      <c r="YO675"/>
      <c r="YP675"/>
      <c r="YQ675"/>
      <c r="YR675"/>
      <c r="YS675"/>
      <c r="YT675"/>
      <c r="YU675"/>
      <c r="YV675"/>
      <c r="YW675"/>
      <c r="YX675"/>
      <c r="YY675"/>
      <c r="YZ675"/>
      <c r="ZA675"/>
      <c r="ZB675"/>
      <c r="ZC675"/>
      <c r="ZD675"/>
      <c r="ZE675"/>
      <c r="ZF675"/>
      <c r="ZG675"/>
      <c r="ZH675"/>
      <c r="ZI675"/>
      <c r="ZJ675"/>
      <c r="ZK675"/>
      <c r="ZL675"/>
      <c r="ZM675"/>
      <c r="ZN675"/>
      <c r="ZO675"/>
      <c r="ZP675"/>
      <c r="ZQ675"/>
      <c r="ZR675"/>
      <c r="ZS675"/>
      <c r="ZT675"/>
      <c r="ZU675"/>
      <c r="ZV675"/>
      <c r="ZW675"/>
      <c r="ZX675"/>
    </row>
    <row r="676" spans="1:700" hidden="1">
      <c r="A676"/>
      <c r="B676" t="s">
        <v>288</v>
      </c>
      <c r="C676" t="s">
        <v>47</v>
      </c>
      <c r="D676" t="s">
        <v>47</v>
      </c>
      <c r="E676" s="14">
        <v>7900977</v>
      </c>
      <c r="F676" s="3" t="s">
        <v>419</v>
      </c>
      <c r="G676" s="3"/>
      <c r="H676" s="3">
        <v>671267.5</v>
      </c>
      <c r="I676" s="3"/>
      <c r="J676" s="3">
        <v>0</v>
      </c>
      <c r="K676" s="4"/>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c r="QH676"/>
      <c r="QI676"/>
      <c r="QJ676"/>
      <c r="QK676"/>
      <c r="QL676"/>
      <c r="QM676"/>
      <c r="QN676"/>
      <c r="QO676"/>
      <c r="QP676"/>
      <c r="QQ676"/>
      <c r="QR676"/>
      <c r="QS676"/>
      <c r="QT676"/>
      <c r="QU676"/>
      <c r="QV676"/>
      <c r="QW676"/>
      <c r="QX676"/>
      <c r="QY676"/>
      <c r="QZ676"/>
      <c r="RA676"/>
      <c r="RB676"/>
      <c r="RC676"/>
      <c r="RD676"/>
      <c r="RE676"/>
      <c r="RF676"/>
      <c r="RG676"/>
      <c r="RH676"/>
      <c r="RI676"/>
      <c r="RJ676"/>
      <c r="RK676"/>
      <c r="RL676"/>
      <c r="RM676"/>
      <c r="RN676"/>
      <c r="RO676"/>
      <c r="RP676"/>
      <c r="RQ676"/>
      <c r="RR676"/>
      <c r="RS676"/>
      <c r="RT676"/>
      <c r="RU676"/>
      <c r="RV676"/>
      <c r="RW676"/>
      <c r="RX676"/>
      <c r="RY676"/>
      <c r="RZ676"/>
      <c r="SA676"/>
      <c r="SB676"/>
      <c r="SC676"/>
      <c r="SD676"/>
      <c r="SE676"/>
      <c r="SF676"/>
      <c r="SG676"/>
      <c r="SH676"/>
      <c r="SI676"/>
      <c r="SJ676"/>
      <c r="SK676"/>
      <c r="SL676"/>
      <c r="SM676"/>
      <c r="SN676"/>
      <c r="SO676"/>
      <c r="SP676"/>
      <c r="SQ676"/>
      <c r="SR676"/>
      <c r="SS676"/>
      <c r="ST676"/>
      <c r="SU676"/>
      <c r="SV676"/>
      <c r="SW676"/>
      <c r="SX676"/>
      <c r="SY676"/>
      <c r="SZ676"/>
      <c r="TA676"/>
      <c r="TB676"/>
      <c r="TC676"/>
      <c r="TD676"/>
      <c r="TE676"/>
      <c r="TF676"/>
      <c r="TG676"/>
      <c r="TH676"/>
      <c r="TI676"/>
      <c r="TJ676"/>
      <c r="TK676"/>
      <c r="TL676"/>
      <c r="TM676"/>
      <c r="TN676"/>
      <c r="TO676"/>
      <c r="TP676"/>
      <c r="TQ676"/>
      <c r="TR676"/>
      <c r="TS676"/>
      <c r="TT676"/>
      <c r="TU676"/>
      <c r="TV676"/>
      <c r="TW676"/>
      <c r="TX676"/>
      <c r="TY676"/>
      <c r="TZ676"/>
      <c r="UA676"/>
      <c r="UB676"/>
      <c r="UC676"/>
      <c r="UD676"/>
      <c r="UE676"/>
      <c r="UF676"/>
      <c r="UG676"/>
      <c r="UH676"/>
      <c r="UI676"/>
      <c r="UJ676"/>
      <c r="UK676"/>
      <c r="UL676"/>
      <c r="UM676"/>
      <c r="UN676"/>
      <c r="UO676"/>
      <c r="UP676"/>
      <c r="UQ676"/>
      <c r="UR676"/>
      <c r="US676"/>
      <c r="UT676"/>
      <c r="UU676"/>
      <c r="UV676"/>
      <c r="UW676"/>
      <c r="UX676"/>
      <c r="UY676"/>
      <c r="UZ676"/>
      <c r="VA676"/>
      <c r="VB676"/>
      <c r="VC676"/>
      <c r="VD676"/>
      <c r="VE676"/>
      <c r="VF676"/>
      <c r="VG676"/>
      <c r="VH676"/>
      <c r="VI676"/>
      <c r="VJ676"/>
      <c r="VK676"/>
      <c r="VL676"/>
      <c r="VM676"/>
      <c r="VN676"/>
      <c r="VO676"/>
      <c r="VP676"/>
      <c r="VQ676"/>
      <c r="VR676"/>
      <c r="VS676"/>
      <c r="VT676"/>
      <c r="VU676"/>
      <c r="VV676"/>
      <c r="VW676"/>
      <c r="VX676"/>
      <c r="VY676"/>
      <c r="VZ676"/>
      <c r="WA676"/>
      <c r="WB676"/>
      <c r="WC676"/>
      <c r="WD676"/>
      <c r="WE676"/>
      <c r="WF676"/>
      <c r="WG676"/>
      <c r="WH676"/>
      <c r="WI676"/>
      <c r="WJ676"/>
      <c r="WK676"/>
      <c r="WL676"/>
      <c r="WM676"/>
      <c r="WN676"/>
      <c r="WO676"/>
      <c r="WP676"/>
      <c r="WQ676"/>
      <c r="WR676"/>
      <c r="WS676"/>
      <c r="WT676"/>
      <c r="WU676"/>
      <c r="WV676"/>
      <c r="WW676"/>
      <c r="WX676"/>
      <c r="WY676"/>
      <c r="WZ676"/>
      <c r="XA676"/>
      <c r="XB676"/>
      <c r="XC676"/>
      <c r="XD676"/>
      <c r="XE676"/>
      <c r="XF676"/>
      <c r="XG676"/>
      <c r="XH676"/>
      <c r="XI676"/>
      <c r="XJ676"/>
      <c r="XK676"/>
      <c r="XL676"/>
      <c r="XM676"/>
      <c r="XN676"/>
      <c r="XO676"/>
      <c r="XP676"/>
      <c r="XQ676"/>
      <c r="XR676"/>
      <c r="XS676"/>
      <c r="XT676"/>
      <c r="XU676"/>
      <c r="XV676"/>
      <c r="XW676"/>
      <c r="XX676"/>
      <c r="XY676"/>
      <c r="XZ676"/>
      <c r="YA676"/>
      <c r="YB676"/>
      <c r="YC676"/>
      <c r="YD676"/>
      <c r="YE676"/>
      <c r="YF676"/>
      <c r="YG676"/>
      <c r="YH676"/>
      <c r="YI676"/>
      <c r="YJ676"/>
      <c r="YK676"/>
      <c r="YL676"/>
      <c r="YM676"/>
      <c r="YN676"/>
      <c r="YO676"/>
      <c r="YP676"/>
      <c r="YQ676"/>
      <c r="YR676"/>
      <c r="YS676"/>
      <c r="YT676"/>
      <c r="YU676"/>
      <c r="YV676"/>
      <c r="YW676"/>
      <c r="YX676"/>
      <c r="YY676"/>
      <c r="YZ676"/>
      <c r="ZA676"/>
      <c r="ZB676"/>
      <c r="ZC676"/>
      <c r="ZD676"/>
      <c r="ZE676"/>
      <c r="ZF676"/>
      <c r="ZG676"/>
      <c r="ZH676"/>
      <c r="ZI676"/>
      <c r="ZJ676"/>
      <c r="ZK676"/>
      <c r="ZL676"/>
      <c r="ZM676"/>
      <c r="ZN676"/>
      <c r="ZO676"/>
      <c r="ZP676"/>
      <c r="ZQ676"/>
      <c r="ZR676"/>
      <c r="ZS676"/>
      <c r="ZT676"/>
      <c r="ZU676"/>
      <c r="ZV676"/>
      <c r="ZW676"/>
      <c r="ZX676"/>
    </row>
    <row r="677" spans="1:700" hidden="1">
      <c r="A677"/>
      <c r="B677" t="s">
        <v>288</v>
      </c>
      <c r="C677" t="s">
        <v>47</v>
      </c>
      <c r="D677" t="s">
        <v>47</v>
      </c>
      <c r="E677" s="14">
        <v>7900977</v>
      </c>
      <c r="F677" s="3" t="s">
        <v>419</v>
      </c>
      <c r="G677" s="3"/>
      <c r="H677" s="3">
        <v>0</v>
      </c>
      <c r="I677" s="3"/>
      <c r="J677" s="3">
        <v>690906.76</v>
      </c>
      <c r="K677" s="4"/>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c r="PL677"/>
      <c r="PM677"/>
      <c r="PN677"/>
      <c r="PO677"/>
      <c r="PP677"/>
      <c r="PQ677"/>
      <c r="PR677"/>
      <c r="PS677"/>
      <c r="PT677"/>
      <c r="PU677"/>
      <c r="PV677"/>
      <c r="PW677"/>
      <c r="PX677"/>
      <c r="PY677"/>
      <c r="PZ677"/>
      <c r="QA677"/>
      <c r="QB677"/>
      <c r="QC677"/>
      <c r="QD677"/>
      <c r="QE677"/>
      <c r="QF677"/>
      <c r="QG677"/>
      <c r="QH677"/>
      <c r="QI677"/>
      <c r="QJ677"/>
      <c r="QK677"/>
      <c r="QL677"/>
      <c r="QM677"/>
      <c r="QN677"/>
      <c r="QO677"/>
      <c r="QP677"/>
      <c r="QQ677"/>
      <c r="QR677"/>
      <c r="QS677"/>
      <c r="QT677"/>
      <c r="QU677"/>
      <c r="QV677"/>
      <c r="QW677"/>
      <c r="QX677"/>
      <c r="QY677"/>
      <c r="QZ677"/>
      <c r="RA677"/>
      <c r="RB677"/>
      <c r="RC677"/>
      <c r="RD677"/>
      <c r="RE677"/>
      <c r="RF677"/>
      <c r="RG677"/>
      <c r="RH677"/>
      <c r="RI677"/>
      <c r="RJ677"/>
      <c r="RK677"/>
      <c r="RL677"/>
      <c r="RM677"/>
      <c r="RN677"/>
      <c r="RO677"/>
      <c r="RP677"/>
      <c r="RQ677"/>
      <c r="RR677"/>
      <c r="RS677"/>
      <c r="RT677"/>
      <c r="RU677"/>
      <c r="RV677"/>
      <c r="RW677"/>
      <c r="RX677"/>
      <c r="RY677"/>
      <c r="RZ677"/>
      <c r="SA677"/>
      <c r="SB677"/>
      <c r="SC677"/>
      <c r="SD677"/>
      <c r="SE677"/>
      <c r="SF677"/>
      <c r="SG677"/>
      <c r="SH677"/>
      <c r="SI677"/>
      <c r="SJ677"/>
      <c r="SK677"/>
      <c r="SL677"/>
      <c r="SM677"/>
      <c r="SN677"/>
      <c r="SO677"/>
      <c r="SP677"/>
      <c r="SQ677"/>
      <c r="SR677"/>
      <c r="SS677"/>
      <c r="ST677"/>
      <c r="SU677"/>
      <c r="SV677"/>
      <c r="SW677"/>
      <c r="SX677"/>
      <c r="SY677"/>
      <c r="SZ677"/>
      <c r="TA677"/>
      <c r="TB677"/>
      <c r="TC677"/>
      <c r="TD677"/>
      <c r="TE677"/>
      <c r="TF677"/>
      <c r="TG677"/>
      <c r="TH677"/>
      <c r="TI677"/>
      <c r="TJ677"/>
      <c r="TK677"/>
      <c r="TL677"/>
      <c r="TM677"/>
      <c r="TN677"/>
      <c r="TO677"/>
      <c r="TP677"/>
      <c r="TQ677"/>
      <c r="TR677"/>
      <c r="TS677"/>
      <c r="TT677"/>
      <c r="TU677"/>
      <c r="TV677"/>
      <c r="TW677"/>
      <c r="TX677"/>
      <c r="TY677"/>
      <c r="TZ677"/>
      <c r="UA677"/>
      <c r="UB677"/>
      <c r="UC677"/>
      <c r="UD677"/>
      <c r="UE677"/>
      <c r="UF677"/>
      <c r="UG677"/>
      <c r="UH677"/>
      <c r="UI677"/>
      <c r="UJ677"/>
      <c r="UK677"/>
      <c r="UL677"/>
      <c r="UM677"/>
      <c r="UN677"/>
      <c r="UO677"/>
      <c r="UP677"/>
      <c r="UQ677"/>
      <c r="UR677"/>
      <c r="US677"/>
      <c r="UT677"/>
      <c r="UU677"/>
      <c r="UV677"/>
      <c r="UW677"/>
      <c r="UX677"/>
      <c r="UY677"/>
      <c r="UZ677"/>
      <c r="VA677"/>
      <c r="VB677"/>
      <c r="VC677"/>
      <c r="VD677"/>
      <c r="VE677"/>
      <c r="VF677"/>
      <c r="VG677"/>
      <c r="VH677"/>
      <c r="VI677"/>
      <c r="VJ677"/>
      <c r="VK677"/>
      <c r="VL677"/>
      <c r="VM677"/>
      <c r="VN677"/>
      <c r="VO677"/>
      <c r="VP677"/>
      <c r="VQ677"/>
      <c r="VR677"/>
      <c r="VS677"/>
      <c r="VT677"/>
      <c r="VU677"/>
      <c r="VV677"/>
      <c r="VW677"/>
      <c r="VX677"/>
      <c r="VY677"/>
      <c r="VZ677"/>
      <c r="WA677"/>
      <c r="WB677"/>
      <c r="WC677"/>
      <c r="WD677"/>
      <c r="WE677"/>
      <c r="WF677"/>
      <c r="WG677"/>
      <c r="WH677"/>
      <c r="WI677"/>
      <c r="WJ677"/>
      <c r="WK677"/>
      <c r="WL677"/>
      <c r="WM677"/>
      <c r="WN677"/>
      <c r="WO677"/>
      <c r="WP677"/>
      <c r="WQ677"/>
      <c r="WR677"/>
      <c r="WS677"/>
      <c r="WT677"/>
      <c r="WU677"/>
      <c r="WV677"/>
      <c r="WW677"/>
      <c r="WX677"/>
      <c r="WY677"/>
      <c r="WZ677"/>
      <c r="XA677"/>
      <c r="XB677"/>
      <c r="XC677"/>
      <c r="XD677"/>
      <c r="XE677"/>
      <c r="XF677"/>
      <c r="XG677"/>
      <c r="XH677"/>
      <c r="XI677"/>
      <c r="XJ677"/>
      <c r="XK677"/>
      <c r="XL677"/>
      <c r="XM677"/>
      <c r="XN677"/>
      <c r="XO677"/>
      <c r="XP677"/>
      <c r="XQ677"/>
      <c r="XR677"/>
      <c r="XS677"/>
      <c r="XT677"/>
      <c r="XU677"/>
      <c r="XV677"/>
      <c r="XW677"/>
      <c r="XX677"/>
      <c r="XY677"/>
      <c r="XZ677"/>
      <c r="YA677"/>
      <c r="YB677"/>
      <c r="YC677"/>
      <c r="YD677"/>
      <c r="YE677"/>
      <c r="YF677"/>
      <c r="YG677"/>
      <c r="YH677"/>
      <c r="YI677"/>
      <c r="YJ677"/>
      <c r="YK677"/>
      <c r="YL677"/>
      <c r="YM677"/>
      <c r="YN677"/>
      <c r="YO677"/>
      <c r="YP677"/>
      <c r="YQ677"/>
      <c r="YR677"/>
      <c r="YS677"/>
      <c r="YT677"/>
      <c r="YU677"/>
      <c r="YV677"/>
      <c r="YW677"/>
      <c r="YX677"/>
      <c r="YY677"/>
      <c r="YZ677"/>
      <c r="ZA677"/>
      <c r="ZB677"/>
      <c r="ZC677"/>
      <c r="ZD677"/>
      <c r="ZE677"/>
      <c r="ZF677"/>
      <c r="ZG677"/>
      <c r="ZH677"/>
      <c r="ZI677"/>
      <c r="ZJ677"/>
      <c r="ZK677"/>
      <c r="ZL677"/>
      <c r="ZM677"/>
      <c r="ZN677"/>
      <c r="ZO677"/>
      <c r="ZP677"/>
      <c r="ZQ677"/>
      <c r="ZR677"/>
      <c r="ZS677"/>
      <c r="ZT677"/>
      <c r="ZU677"/>
      <c r="ZV677"/>
      <c r="ZW677"/>
      <c r="ZX677"/>
    </row>
    <row r="678" spans="1:700" hidden="1">
      <c r="A678"/>
      <c r="B678" t="s">
        <v>288</v>
      </c>
      <c r="C678" t="s">
        <v>47</v>
      </c>
      <c r="D678" t="s">
        <v>47</v>
      </c>
      <c r="E678" s="14">
        <v>7900981</v>
      </c>
      <c r="F678" s="3" t="s">
        <v>420</v>
      </c>
      <c r="G678" s="3"/>
      <c r="H678" s="3">
        <v>157070.5</v>
      </c>
      <c r="I678" s="3"/>
      <c r="J678" s="3">
        <v>0</v>
      </c>
      <c r="K678" s="4"/>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c r="QH678"/>
      <c r="QI678"/>
      <c r="QJ678"/>
      <c r="QK678"/>
      <c r="QL678"/>
      <c r="QM678"/>
      <c r="QN678"/>
      <c r="QO678"/>
      <c r="QP678"/>
      <c r="QQ678"/>
      <c r="QR678"/>
      <c r="QS678"/>
      <c r="QT678"/>
      <c r="QU678"/>
      <c r="QV678"/>
      <c r="QW678"/>
      <c r="QX678"/>
      <c r="QY678"/>
      <c r="QZ678"/>
      <c r="RA678"/>
      <c r="RB678"/>
      <c r="RC678"/>
      <c r="RD678"/>
      <c r="RE678"/>
      <c r="RF678"/>
      <c r="RG678"/>
      <c r="RH678"/>
      <c r="RI678"/>
      <c r="RJ678"/>
      <c r="RK678"/>
      <c r="RL678"/>
      <c r="RM678"/>
      <c r="RN678"/>
      <c r="RO678"/>
      <c r="RP678"/>
      <c r="RQ678"/>
      <c r="RR678"/>
      <c r="RS678"/>
      <c r="RT678"/>
      <c r="RU678"/>
      <c r="RV678"/>
      <c r="RW678"/>
      <c r="RX678"/>
      <c r="RY678"/>
      <c r="RZ678"/>
      <c r="SA678"/>
      <c r="SB678"/>
      <c r="SC678"/>
      <c r="SD678"/>
      <c r="SE678"/>
      <c r="SF678"/>
      <c r="SG678"/>
      <c r="SH678"/>
      <c r="SI678"/>
      <c r="SJ678"/>
      <c r="SK678"/>
      <c r="SL678"/>
      <c r="SM678"/>
      <c r="SN678"/>
      <c r="SO678"/>
      <c r="SP678"/>
      <c r="SQ678"/>
      <c r="SR678"/>
      <c r="SS678"/>
      <c r="ST678"/>
      <c r="SU678"/>
      <c r="SV678"/>
      <c r="SW678"/>
      <c r="SX678"/>
      <c r="SY678"/>
      <c r="SZ678"/>
      <c r="TA678"/>
      <c r="TB678"/>
      <c r="TC678"/>
      <c r="TD678"/>
      <c r="TE678"/>
      <c r="TF678"/>
      <c r="TG678"/>
      <c r="TH678"/>
      <c r="TI678"/>
      <c r="TJ678"/>
      <c r="TK678"/>
      <c r="TL678"/>
      <c r="TM678"/>
      <c r="TN678"/>
      <c r="TO678"/>
      <c r="TP678"/>
      <c r="TQ678"/>
      <c r="TR678"/>
      <c r="TS678"/>
      <c r="TT678"/>
      <c r="TU678"/>
      <c r="TV678"/>
      <c r="TW678"/>
      <c r="TX678"/>
      <c r="TY678"/>
      <c r="TZ678"/>
      <c r="UA678"/>
      <c r="UB678"/>
      <c r="UC678"/>
      <c r="UD678"/>
      <c r="UE678"/>
      <c r="UF678"/>
      <c r="UG678"/>
      <c r="UH678"/>
      <c r="UI678"/>
      <c r="UJ678"/>
      <c r="UK678"/>
      <c r="UL678"/>
      <c r="UM678"/>
      <c r="UN678"/>
      <c r="UO678"/>
      <c r="UP678"/>
      <c r="UQ678"/>
      <c r="UR678"/>
      <c r="US678"/>
      <c r="UT678"/>
      <c r="UU678"/>
      <c r="UV678"/>
      <c r="UW678"/>
      <c r="UX678"/>
      <c r="UY678"/>
      <c r="UZ678"/>
      <c r="VA678"/>
      <c r="VB678"/>
      <c r="VC678"/>
      <c r="VD678"/>
      <c r="VE678"/>
      <c r="VF678"/>
      <c r="VG678"/>
      <c r="VH678"/>
      <c r="VI678"/>
      <c r="VJ678"/>
      <c r="VK678"/>
      <c r="VL678"/>
      <c r="VM678"/>
      <c r="VN678"/>
      <c r="VO678"/>
      <c r="VP678"/>
      <c r="VQ678"/>
      <c r="VR678"/>
      <c r="VS678"/>
      <c r="VT678"/>
      <c r="VU678"/>
      <c r="VV678"/>
      <c r="VW678"/>
      <c r="VX678"/>
      <c r="VY678"/>
      <c r="VZ678"/>
      <c r="WA678"/>
      <c r="WB678"/>
      <c r="WC678"/>
      <c r="WD678"/>
      <c r="WE678"/>
      <c r="WF678"/>
      <c r="WG678"/>
      <c r="WH678"/>
      <c r="WI678"/>
      <c r="WJ678"/>
      <c r="WK678"/>
      <c r="WL678"/>
      <c r="WM678"/>
      <c r="WN678"/>
      <c r="WO678"/>
      <c r="WP678"/>
      <c r="WQ678"/>
      <c r="WR678"/>
      <c r="WS678"/>
      <c r="WT678"/>
      <c r="WU678"/>
      <c r="WV678"/>
      <c r="WW678"/>
      <c r="WX678"/>
      <c r="WY678"/>
      <c r="WZ678"/>
      <c r="XA678"/>
      <c r="XB678"/>
      <c r="XC678"/>
      <c r="XD678"/>
      <c r="XE678"/>
      <c r="XF678"/>
      <c r="XG678"/>
      <c r="XH678"/>
      <c r="XI678"/>
      <c r="XJ678"/>
      <c r="XK678"/>
      <c r="XL678"/>
      <c r="XM678"/>
      <c r="XN678"/>
      <c r="XO678"/>
      <c r="XP678"/>
      <c r="XQ678"/>
      <c r="XR678"/>
      <c r="XS678"/>
      <c r="XT678"/>
      <c r="XU678"/>
      <c r="XV678"/>
      <c r="XW678"/>
      <c r="XX678"/>
      <c r="XY678"/>
      <c r="XZ678"/>
      <c r="YA678"/>
      <c r="YB678"/>
      <c r="YC678"/>
      <c r="YD678"/>
      <c r="YE678"/>
      <c r="YF678"/>
      <c r="YG678"/>
      <c r="YH678"/>
      <c r="YI678"/>
      <c r="YJ678"/>
      <c r="YK678"/>
      <c r="YL678"/>
      <c r="YM678"/>
      <c r="YN678"/>
      <c r="YO678"/>
      <c r="YP678"/>
      <c r="YQ678"/>
      <c r="YR678"/>
      <c r="YS678"/>
      <c r="YT678"/>
      <c r="YU678"/>
      <c r="YV678"/>
      <c r="YW678"/>
      <c r="YX678"/>
      <c r="YY678"/>
      <c r="YZ678"/>
      <c r="ZA678"/>
      <c r="ZB678"/>
      <c r="ZC678"/>
      <c r="ZD678"/>
      <c r="ZE678"/>
      <c r="ZF678"/>
      <c r="ZG678"/>
      <c r="ZH678"/>
      <c r="ZI678"/>
      <c r="ZJ678"/>
      <c r="ZK678"/>
      <c r="ZL678"/>
      <c r="ZM678"/>
      <c r="ZN678"/>
      <c r="ZO678"/>
      <c r="ZP678"/>
      <c r="ZQ678"/>
      <c r="ZR678"/>
      <c r="ZS678"/>
      <c r="ZT678"/>
      <c r="ZU678"/>
      <c r="ZV678"/>
      <c r="ZW678"/>
      <c r="ZX678"/>
    </row>
    <row r="679" spans="1:700" hidden="1">
      <c r="A679"/>
      <c r="B679" t="s">
        <v>288</v>
      </c>
      <c r="C679" t="s">
        <v>47</v>
      </c>
      <c r="D679" t="s">
        <v>47</v>
      </c>
      <c r="E679" s="14">
        <v>7900981</v>
      </c>
      <c r="F679" s="3" t="s">
        <v>420</v>
      </c>
      <c r="G679" s="3"/>
      <c r="H679" s="3">
        <v>0</v>
      </c>
      <c r="I679" s="3"/>
      <c r="J679" s="3">
        <v>135197.70000000001</v>
      </c>
      <c r="K679" s="4"/>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c r="PL679"/>
      <c r="PM679"/>
      <c r="PN679"/>
      <c r="PO679"/>
      <c r="PP679"/>
      <c r="PQ679"/>
      <c r="PR679"/>
      <c r="PS679"/>
      <c r="PT679"/>
      <c r="PU679"/>
      <c r="PV679"/>
      <c r="PW679"/>
      <c r="PX679"/>
      <c r="PY679"/>
      <c r="PZ679"/>
      <c r="QA679"/>
      <c r="QB679"/>
      <c r="QC679"/>
      <c r="QD679"/>
      <c r="QE679"/>
      <c r="QF679"/>
      <c r="QG679"/>
      <c r="QH679"/>
      <c r="QI679"/>
      <c r="QJ679"/>
      <c r="QK679"/>
      <c r="QL679"/>
      <c r="QM679"/>
      <c r="QN679"/>
      <c r="QO679"/>
      <c r="QP679"/>
      <c r="QQ679"/>
      <c r="QR679"/>
      <c r="QS679"/>
      <c r="QT679"/>
      <c r="QU679"/>
      <c r="QV679"/>
      <c r="QW679"/>
      <c r="QX679"/>
      <c r="QY679"/>
      <c r="QZ679"/>
      <c r="RA679"/>
      <c r="RB679"/>
      <c r="RC679"/>
      <c r="RD679"/>
      <c r="RE679"/>
      <c r="RF679"/>
      <c r="RG679"/>
      <c r="RH679"/>
      <c r="RI679"/>
      <c r="RJ679"/>
      <c r="RK679"/>
      <c r="RL679"/>
      <c r="RM679"/>
      <c r="RN679"/>
      <c r="RO679"/>
      <c r="RP679"/>
      <c r="RQ679"/>
      <c r="RR679"/>
      <c r="RS679"/>
      <c r="RT679"/>
      <c r="RU679"/>
      <c r="RV679"/>
      <c r="RW679"/>
      <c r="RX679"/>
      <c r="RY679"/>
      <c r="RZ679"/>
      <c r="SA679"/>
      <c r="SB679"/>
      <c r="SC679"/>
      <c r="SD679"/>
      <c r="SE679"/>
      <c r="SF679"/>
      <c r="SG679"/>
      <c r="SH679"/>
      <c r="SI679"/>
      <c r="SJ679"/>
      <c r="SK679"/>
      <c r="SL679"/>
      <c r="SM679"/>
      <c r="SN679"/>
      <c r="SO679"/>
      <c r="SP679"/>
      <c r="SQ679"/>
      <c r="SR679"/>
      <c r="SS679"/>
      <c r="ST679"/>
      <c r="SU679"/>
      <c r="SV679"/>
      <c r="SW679"/>
      <c r="SX679"/>
      <c r="SY679"/>
      <c r="SZ679"/>
      <c r="TA679"/>
      <c r="TB679"/>
      <c r="TC679"/>
      <c r="TD679"/>
      <c r="TE679"/>
      <c r="TF679"/>
      <c r="TG679"/>
      <c r="TH679"/>
      <c r="TI679"/>
      <c r="TJ679"/>
      <c r="TK679"/>
      <c r="TL679"/>
      <c r="TM679"/>
      <c r="TN679"/>
      <c r="TO679"/>
      <c r="TP679"/>
      <c r="TQ679"/>
      <c r="TR679"/>
      <c r="TS679"/>
      <c r="TT679"/>
      <c r="TU679"/>
      <c r="TV679"/>
      <c r="TW679"/>
      <c r="TX679"/>
      <c r="TY679"/>
      <c r="TZ679"/>
      <c r="UA679"/>
      <c r="UB679"/>
      <c r="UC679"/>
      <c r="UD679"/>
      <c r="UE679"/>
      <c r="UF679"/>
      <c r="UG679"/>
      <c r="UH679"/>
      <c r="UI679"/>
      <c r="UJ679"/>
      <c r="UK679"/>
      <c r="UL679"/>
      <c r="UM679"/>
      <c r="UN679"/>
      <c r="UO679"/>
      <c r="UP679"/>
      <c r="UQ679"/>
      <c r="UR679"/>
      <c r="US679"/>
      <c r="UT679"/>
      <c r="UU679"/>
      <c r="UV679"/>
      <c r="UW679"/>
      <c r="UX679"/>
      <c r="UY679"/>
      <c r="UZ679"/>
      <c r="VA679"/>
      <c r="VB679"/>
      <c r="VC679"/>
      <c r="VD679"/>
      <c r="VE679"/>
      <c r="VF679"/>
      <c r="VG679"/>
      <c r="VH679"/>
      <c r="VI679"/>
      <c r="VJ679"/>
      <c r="VK679"/>
      <c r="VL679"/>
      <c r="VM679"/>
      <c r="VN679"/>
      <c r="VO679"/>
      <c r="VP679"/>
      <c r="VQ679"/>
      <c r="VR679"/>
      <c r="VS679"/>
      <c r="VT679"/>
      <c r="VU679"/>
      <c r="VV679"/>
      <c r="VW679"/>
      <c r="VX679"/>
      <c r="VY679"/>
      <c r="VZ679"/>
      <c r="WA679"/>
      <c r="WB679"/>
      <c r="WC679"/>
      <c r="WD679"/>
      <c r="WE679"/>
      <c r="WF679"/>
      <c r="WG679"/>
      <c r="WH679"/>
      <c r="WI679"/>
      <c r="WJ679"/>
      <c r="WK679"/>
      <c r="WL679"/>
      <c r="WM679"/>
      <c r="WN679"/>
      <c r="WO679"/>
      <c r="WP679"/>
      <c r="WQ679"/>
      <c r="WR679"/>
      <c r="WS679"/>
      <c r="WT679"/>
      <c r="WU679"/>
      <c r="WV679"/>
      <c r="WW679"/>
      <c r="WX679"/>
      <c r="WY679"/>
      <c r="WZ679"/>
      <c r="XA679"/>
      <c r="XB679"/>
      <c r="XC679"/>
      <c r="XD679"/>
      <c r="XE679"/>
      <c r="XF679"/>
      <c r="XG679"/>
      <c r="XH679"/>
      <c r="XI679"/>
      <c r="XJ679"/>
      <c r="XK679"/>
      <c r="XL679"/>
      <c r="XM679"/>
      <c r="XN679"/>
      <c r="XO679"/>
      <c r="XP679"/>
      <c r="XQ679"/>
      <c r="XR679"/>
      <c r="XS679"/>
      <c r="XT679"/>
      <c r="XU679"/>
      <c r="XV679"/>
      <c r="XW679"/>
      <c r="XX679"/>
      <c r="XY679"/>
      <c r="XZ679"/>
      <c r="YA679"/>
      <c r="YB679"/>
      <c r="YC679"/>
      <c r="YD679"/>
      <c r="YE679"/>
      <c r="YF679"/>
      <c r="YG679"/>
      <c r="YH679"/>
      <c r="YI679"/>
      <c r="YJ679"/>
      <c r="YK679"/>
      <c r="YL679"/>
      <c r="YM679"/>
      <c r="YN679"/>
      <c r="YO679"/>
      <c r="YP679"/>
      <c r="YQ679"/>
      <c r="YR679"/>
      <c r="YS679"/>
      <c r="YT679"/>
      <c r="YU679"/>
      <c r="YV679"/>
      <c r="YW679"/>
      <c r="YX679"/>
      <c r="YY679"/>
      <c r="YZ679"/>
      <c r="ZA679"/>
      <c r="ZB679"/>
      <c r="ZC679"/>
      <c r="ZD679"/>
      <c r="ZE679"/>
      <c r="ZF679"/>
      <c r="ZG679"/>
      <c r="ZH679"/>
      <c r="ZI679"/>
      <c r="ZJ679"/>
      <c r="ZK679"/>
      <c r="ZL679"/>
      <c r="ZM679"/>
      <c r="ZN679"/>
      <c r="ZO679"/>
      <c r="ZP679"/>
      <c r="ZQ679"/>
      <c r="ZR679"/>
      <c r="ZS679"/>
      <c r="ZT679"/>
      <c r="ZU679"/>
      <c r="ZV679"/>
      <c r="ZW679"/>
      <c r="ZX679"/>
    </row>
    <row r="680" spans="1:700" hidden="1">
      <c r="A680"/>
      <c r="B680" t="s">
        <v>288</v>
      </c>
      <c r="C680" t="s">
        <v>47</v>
      </c>
      <c r="D680" t="s">
        <v>47</v>
      </c>
      <c r="E680" s="14">
        <v>7900983</v>
      </c>
      <c r="F680" s="3" t="s">
        <v>421</v>
      </c>
      <c r="G680" s="3"/>
      <c r="H680" s="3">
        <v>-241136</v>
      </c>
      <c r="I680" s="3"/>
      <c r="J680" s="3">
        <v>0</v>
      </c>
      <c r="K680" s="4"/>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c r="NQ680"/>
      <c r="NR680"/>
      <c r="NS680"/>
      <c r="NT680"/>
      <c r="NU680"/>
      <c r="NV680"/>
      <c r="NW680"/>
      <c r="NX680"/>
      <c r="NY680"/>
      <c r="NZ680"/>
      <c r="OA680"/>
      <c r="OB680"/>
      <c r="OC680"/>
      <c r="OD680"/>
      <c r="OE680"/>
      <c r="OF680"/>
      <c r="OG680"/>
      <c r="OH680"/>
      <c r="OI680"/>
      <c r="OJ680"/>
      <c r="OK680"/>
      <c r="OL680"/>
      <c r="OM680"/>
      <c r="ON680"/>
      <c r="OO680"/>
      <c r="OP680"/>
      <c r="OQ680"/>
      <c r="OR680"/>
      <c r="OS680"/>
      <c r="OT680"/>
      <c r="OU680"/>
      <c r="OV680"/>
      <c r="OW680"/>
      <c r="OX680"/>
      <c r="OY680"/>
      <c r="OZ680"/>
      <c r="PA680"/>
      <c r="PB680"/>
      <c r="PC680"/>
      <c r="PD680"/>
      <c r="PE680"/>
      <c r="PF680"/>
      <c r="PG680"/>
      <c r="PH680"/>
      <c r="PI680"/>
      <c r="PJ680"/>
      <c r="PK680"/>
      <c r="PL680"/>
      <c r="PM680"/>
      <c r="PN680"/>
      <c r="PO680"/>
      <c r="PP680"/>
      <c r="PQ680"/>
      <c r="PR680"/>
      <c r="PS680"/>
      <c r="PT680"/>
      <c r="PU680"/>
      <c r="PV680"/>
      <c r="PW680"/>
      <c r="PX680"/>
      <c r="PY680"/>
      <c r="PZ680"/>
      <c r="QA680"/>
      <c r="QB680"/>
      <c r="QC680"/>
      <c r="QD680"/>
      <c r="QE680"/>
      <c r="QF680"/>
      <c r="QG680"/>
      <c r="QH680"/>
      <c r="QI680"/>
      <c r="QJ680"/>
      <c r="QK680"/>
      <c r="QL680"/>
      <c r="QM680"/>
      <c r="QN680"/>
      <c r="QO680"/>
      <c r="QP680"/>
      <c r="QQ680"/>
      <c r="QR680"/>
      <c r="QS680"/>
      <c r="QT680"/>
      <c r="QU680"/>
      <c r="QV680"/>
      <c r="QW680"/>
      <c r="QX680"/>
      <c r="QY680"/>
      <c r="QZ680"/>
      <c r="RA680"/>
      <c r="RB680"/>
      <c r="RC680"/>
      <c r="RD680"/>
      <c r="RE680"/>
      <c r="RF680"/>
      <c r="RG680"/>
      <c r="RH680"/>
      <c r="RI680"/>
      <c r="RJ680"/>
      <c r="RK680"/>
      <c r="RL680"/>
      <c r="RM680"/>
      <c r="RN680"/>
      <c r="RO680"/>
      <c r="RP680"/>
      <c r="RQ680"/>
      <c r="RR680"/>
      <c r="RS680"/>
      <c r="RT680"/>
      <c r="RU680"/>
      <c r="RV680"/>
      <c r="RW680"/>
      <c r="RX680"/>
      <c r="RY680"/>
      <c r="RZ680"/>
      <c r="SA680"/>
      <c r="SB680"/>
      <c r="SC680"/>
      <c r="SD680"/>
      <c r="SE680"/>
      <c r="SF680"/>
      <c r="SG680"/>
      <c r="SH680"/>
      <c r="SI680"/>
      <c r="SJ680"/>
      <c r="SK680"/>
      <c r="SL680"/>
      <c r="SM680"/>
      <c r="SN680"/>
      <c r="SO680"/>
      <c r="SP680"/>
      <c r="SQ680"/>
      <c r="SR680"/>
      <c r="SS680"/>
      <c r="ST680"/>
      <c r="SU680"/>
      <c r="SV680"/>
      <c r="SW680"/>
      <c r="SX680"/>
      <c r="SY680"/>
      <c r="SZ680"/>
      <c r="TA680"/>
      <c r="TB680"/>
      <c r="TC680"/>
      <c r="TD680"/>
      <c r="TE680"/>
      <c r="TF680"/>
      <c r="TG680"/>
      <c r="TH680"/>
      <c r="TI680"/>
      <c r="TJ680"/>
      <c r="TK680"/>
      <c r="TL680"/>
      <c r="TM680"/>
      <c r="TN680"/>
      <c r="TO680"/>
      <c r="TP680"/>
      <c r="TQ680"/>
      <c r="TR680"/>
      <c r="TS680"/>
      <c r="TT680"/>
      <c r="TU680"/>
      <c r="TV680"/>
      <c r="TW680"/>
      <c r="TX680"/>
      <c r="TY680"/>
      <c r="TZ680"/>
      <c r="UA680"/>
      <c r="UB680"/>
      <c r="UC680"/>
      <c r="UD680"/>
      <c r="UE680"/>
      <c r="UF680"/>
      <c r="UG680"/>
      <c r="UH680"/>
      <c r="UI680"/>
      <c r="UJ680"/>
      <c r="UK680"/>
      <c r="UL680"/>
      <c r="UM680"/>
      <c r="UN680"/>
      <c r="UO680"/>
      <c r="UP680"/>
      <c r="UQ680"/>
      <c r="UR680"/>
      <c r="US680"/>
      <c r="UT680"/>
      <c r="UU680"/>
      <c r="UV680"/>
      <c r="UW680"/>
      <c r="UX680"/>
      <c r="UY680"/>
      <c r="UZ680"/>
      <c r="VA680"/>
      <c r="VB680"/>
      <c r="VC680"/>
      <c r="VD680"/>
      <c r="VE680"/>
      <c r="VF680"/>
      <c r="VG680"/>
      <c r="VH680"/>
      <c r="VI680"/>
      <c r="VJ680"/>
      <c r="VK680"/>
      <c r="VL680"/>
      <c r="VM680"/>
      <c r="VN680"/>
      <c r="VO680"/>
      <c r="VP680"/>
      <c r="VQ680"/>
      <c r="VR680"/>
      <c r="VS680"/>
      <c r="VT680"/>
      <c r="VU680"/>
      <c r="VV680"/>
      <c r="VW680"/>
      <c r="VX680"/>
      <c r="VY680"/>
      <c r="VZ680"/>
      <c r="WA680"/>
      <c r="WB680"/>
      <c r="WC680"/>
      <c r="WD680"/>
      <c r="WE680"/>
      <c r="WF680"/>
      <c r="WG680"/>
      <c r="WH680"/>
      <c r="WI680"/>
      <c r="WJ680"/>
      <c r="WK680"/>
      <c r="WL680"/>
      <c r="WM680"/>
      <c r="WN680"/>
      <c r="WO680"/>
      <c r="WP680"/>
      <c r="WQ680"/>
      <c r="WR680"/>
      <c r="WS680"/>
      <c r="WT680"/>
      <c r="WU680"/>
      <c r="WV680"/>
      <c r="WW680"/>
      <c r="WX680"/>
      <c r="WY680"/>
      <c r="WZ680"/>
      <c r="XA680"/>
      <c r="XB680"/>
      <c r="XC680"/>
      <c r="XD680"/>
      <c r="XE680"/>
      <c r="XF680"/>
      <c r="XG680"/>
      <c r="XH680"/>
      <c r="XI680"/>
      <c r="XJ680"/>
      <c r="XK680"/>
      <c r="XL680"/>
      <c r="XM680"/>
      <c r="XN680"/>
      <c r="XO680"/>
      <c r="XP680"/>
      <c r="XQ680"/>
      <c r="XR680"/>
      <c r="XS680"/>
      <c r="XT680"/>
      <c r="XU680"/>
      <c r="XV680"/>
      <c r="XW680"/>
      <c r="XX680"/>
      <c r="XY680"/>
      <c r="XZ680"/>
      <c r="YA680"/>
      <c r="YB680"/>
      <c r="YC680"/>
      <c r="YD680"/>
      <c r="YE680"/>
      <c r="YF680"/>
      <c r="YG680"/>
      <c r="YH680"/>
      <c r="YI680"/>
      <c r="YJ680"/>
      <c r="YK680"/>
      <c r="YL680"/>
      <c r="YM680"/>
      <c r="YN680"/>
      <c r="YO680"/>
      <c r="YP680"/>
      <c r="YQ680"/>
      <c r="YR680"/>
      <c r="YS680"/>
      <c r="YT680"/>
      <c r="YU680"/>
      <c r="YV680"/>
      <c r="YW680"/>
      <c r="YX680"/>
      <c r="YY680"/>
      <c r="YZ680"/>
      <c r="ZA680"/>
      <c r="ZB680"/>
      <c r="ZC680"/>
      <c r="ZD680"/>
      <c r="ZE680"/>
      <c r="ZF680"/>
      <c r="ZG680"/>
      <c r="ZH680"/>
      <c r="ZI680"/>
      <c r="ZJ680"/>
      <c r="ZK680"/>
      <c r="ZL680"/>
      <c r="ZM680"/>
      <c r="ZN680"/>
      <c r="ZO680"/>
      <c r="ZP680"/>
      <c r="ZQ680"/>
      <c r="ZR680"/>
      <c r="ZS680"/>
      <c r="ZT680"/>
      <c r="ZU680"/>
      <c r="ZV680"/>
      <c r="ZW680"/>
      <c r="ZX680"/>
    </row>
    <row r="681" spans="1:700" hidden="1">
      <c r="A681"/>
      <c r="B681" t="s">
        <v>288</v>
      </c>
      <c r="C681" t="s">
        <v>47</v>
      </c>
      <c r="D681" t="s">
        <v>47</v>
      </c>
      <c r="E681" s="14">
        <v>7900983</v>
      </c>
      <c r="F681" s="3" t="s">
        <v>421</v>
      </c>
      <c r="G681" s="3"/>
      <c r="H681" s="3">
        <v>0</v>
      </c>
      <c r="I681" s="3"/>
      <c r="J681" s="3">
        <v>-256145.5</v>
      </c>
      <c r="K681" s="4"/>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c r="PL681"/>
      <c r="PM681"/>
      <c r="PN681"/>
      <c r="PO681"/>
      <c r="PP681"/>
      <c r="PQ681"/>
      <c r="PR681"/>
      <c r="PS681"/>
      <c r="PT681"/>
      <c r="PU681"/>
      <c r="PV681"/>
      <c r="PW681"/>
      <c r="PX681"/>
      <c r="PY681"/>
      <c r="PZ681"/>
      <c r="QA681"/>
      <c r="QB681"/>
      <c r="QC681"/>
      <c r="QD681"/>
      <c r="QE681"/>
      <c r="QF681"/>
      <c r="QG681"/>
      <c r="QH681"/>
      <c r="QI681"/>
      <c r="QJ681"/>
      <c r="QK681"/>
      <c r="QL681"/>
      <c r="QM681"/>
      <c r="QN681"/>
      <c r="QO681"/>
      <c r="QP681"/>
      <c r="QQ681"/>
      <c r="QR681"/>
      <c r="QS681"/>
      <c r="QT681"/>
      <c r="QU681"/>
      <c r="QV681"/>
      <c r="QW681"/>
      <c r="QX681"/>
      <c r="QY681"/>
      <c r="QZ681"/>
      <c r="RA681"/>
      <c r="RB681"/>
      <c r="RC681"/>
      <c r="RD681"/>
      <c r="RE681"/>
      <c r="RF681"/>
      <c r="RG681"/>
      <c r="RH681"/>
      <c r="RI681"/>
      <c r="RJ681"/>
      <c r="RK681"/>
      <c r="RL681"/>
      <c r="RM681"/>
      <c r="RN681"/>
      <c r="RO681"/>
      <c r="RP681"/>
      <c r="RQ681"/>
      <c r="RR681"/>
      <c r="RS681"/>
      <c r="RT681"/>
      <c r="RU681"/>
      <c r="RV681"/>
      <c r="RW681"/>
      <c r="RX681"/>
      <c r="RY681"/>
      <c r="RZ681"/>
      <c r="SA681"/>
      <c r="SB681"/>
      <c r="SC681"/>
      <c r="SD681"/>
      <c r="SE681"/>
      <c r="SF681"/>
      <c r="SG681"/>
      <c r="SH681"/>
      <c r="SI681"/>
      <c r="SJ681"/>
      <c r="SK681"/>
      <c r="SL681"/>
      <c r="SM681"/>
      <c r="SN681"/>
      <c r="SO681"/>
      <c r="SP681"/>
      <c r="SQ681"/>
      <c r="SR681"/>
      <c r="SS681"/>
      <c r="ST681"/>
      <c r="SU681"/>
      <c r="SV681"/>
      <c r="SW681"/>
      <c r="SX681"/>
      <c r="SY681"/>
      <c r="SZ681"/>
      <c r="TA681"/>
      <c r="TB681"/>
      <c r="TC681"/>
      <c r="TD681"/>
      <c r="TE681"/>
      <c r="TF681"/>
      <c r="TG681"/>
      <c r="TH681"/>
      <c r="TI681"/>
      <c r="TJ681"/>
      <c r="TK681"/>
      <c r="TL681"/>
      <c r="TM681"/>
      <c r="TN681"/>
      <c r="TO681"/>
      <c r="TP681"/>
      <c r="TQ681"/>
      <c r="TR681"/>
      <c r="TS681"/>
      <c r="TT681"/>
      <c r="TU681"/>
      <c r="TV681"/>
      <c r="TW681"/>
      <c r="TX681"/>
      <c r="TY681"/>
      <c r="TZ681"/>
      <c r="UA681"/>
      <c r="UB681"/>
      <c r="UC681"/>
      <c r="UD681"/>
      <c r="UE681"/>
      <c r="UF681"/>
      <c r="UG681"/>
      <c r="UH681"/>
      <c r="UI681"/>
      <c r="UJ681"/>
      <c r="UK681"/>
      <c r="UL681"/>
      <c r="UM681"/>
      <c r="UN681"/>
      <c r="UO681"/>
      <c r="UP681"/>
      <c r="UQ681"/>
      <c r="UR681"/>
      <c r="US681"/>
      <c r="UT681"/>
      <c r="UU681"/>
      <c r="UV681"/>
      <c r="UW681"/>
      <c r="UX681"/>
      <c r="UY681"/>
      <c r="UZ681"/>
      <c r="VA681"/>
      <c r="VB681"/>
      <c r="VC681"/>
      <c r="VD681"/>
      <c r="VE681"/>
      <c r="VF681"/>
      <c r="VG681"/>
      <c r="VH681"/>
      <c r="VI681"/>
      <c r="VJ681"/>
      <c r="VK681"/>
      <c r="VL681"/>
      <c r="VM681"/>
      <c r="VN681"/>
      <c r="VO681"/>
      <c r="VP681"/>
      <c r="VQ681"/>
      <c r="VR681"/>
      <c r="VS681"/>
      <c r="VT681"/>
      <c r="VU681"/>
      <c r="VV681"/>
      <c r="VW681"/>
      <c r="VX681"/>
      <c r="VY681"/>
      <c r="VZ681"/>
      <c r="WA681"/>
      <c r="WB681"/>
      <c r="WC681"/>
      <c r="WD681"/>
      <c r="WE681"/>
      <c r="WF681"/>
      <c r="WG681"/>
      <c r="WH681"/>
      <c r="WI681"/>
      <c r="WJ681"/>
      <c r="WK681"/>
      <c r="WL681"/>
      <c r="WM681"/>
      <c r="WN681"/>
      <c r="WO681"/>
      <c r="WP681"/>
      <c r="WQ681"/>
      <c r="WR681"/>
      <c r="WS681"/>
      <c r="WT681"/>
      <c r="WU681"/>
      <c r="WV681"/>
      <c r="WW681"/>
      <c r="WX681"/>
      <c r="WY681"/>
      <c r="WZ681"/>
      <c r="XA681"/>
      <c r="XB681"/>
      <c r="XC681"/>
      <c r="XD681"/>
      <c r="XE681"/>
      <c r="XF681"/>
      <c r="XG681"/>
      <c r="XH681"/>
      <c r="XI681"/>
      <c r="XJ681"/>
      <c r="XK681"/>
      <c r="XL681"/>
      <c r="XM681"/>
      <c r="XN681"/>
      <c r="XO681"/>
      <c r="XP681"/>
      <c r="XQ681"/>
      <c r="XR681"/>
      <c r="XS681"/>
      <c r="XT681"/>
      <c r="XU681"/>
      <c r="XV681"/>
      <c r="XW681"/>
      <c r="XX681"/>
      <c r="XY681"/>
      <c r="XZ681"/>
      <c r="YA681"/>
      <c r="YB681"/>
      <c r="YC681"/>
      <c r="YD681"/>
      <c r="YE681"/>
      <c r="YF681"/>
      <c r="YG681"/>
      <c r="YH681"/>
      <c r="YI681"/>
      <c r="YJ681"/>
      <c r="YK681"/>
      <c r="YL681"/>
      <c r="YM681"/>
      <c r="YN681"/>
      <c r="YO681"/>
      <c r="YP681"/>
      <c r="YQ681"/>
      <c r="YR681"/>
      <c r="YS681"/>
      <c r="YT681"/>
      <c r="YU681"/>
      <c r="YV681"/>
      <c r="YW681"/>
      <c r="YX681"/>
      <c r="YY681"/>
      <c r="YZ681"/>
      <c r="ZA681"/>
      <c r="ZB681"/>
      <c r="ZC681"/>
      <c r="ZD681"/>
      <c r="ZE681"/>
      <c r="ZF681"/>
      <c r="ZG681"/>
      <c r="ZH681"/>
      <c r="ZI681"/>
      <c r="ZJ681"/>
      <c r="ZK681"/>
      <c r="ZL681"/>
      <c r="ZM681"/>
      <c r="ZN681"/>
      <c r="ZO681"/>
      <c r="ZP681"/>
      <c r="ZQ681"/>
      <c r="ZR681"/>
      <c r="ZS681"/>
      <c r="ZT681"/>
      <c r="ZU681"/>
      <c r="ZV681"/>
      <c r="ZW681"/>
      <c r="ZX681"/>
    </row>
    <row r="682" spans="1:700" hidden="1">
      <c r="A682"/>
      <c r="B682"/>
      <c r="C682"/>
      <c r="D682" t="s">
        <v>7</v>
      </c>
      <c r="E682" s="11"/>
      <c r="F682" s="3"/>
      <c r="G682" s="3"/>
      <c r="H682" s="3"/>
      <c r="I682" s="3"/>
      <c r="J682" s="3"/>
      <c r="K682" s="4"/>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c r="NQ682"/>
      <c r="NR682"/>
      <c r="NS682"/>
      <c r="NT682"/>
      <c r="NU682"/>
      <c r="NV682"/>
      <c r="NW682"/>
      <c r="NX682"/>
      <c r="NY682"/>
      <c r="NZ682"/>
      <c r="OA682"/>
      <c r="OB682"/>
      <c r="OC682"/>
      <c r="OD682"/>
      <c r="OE682"/>
      <c r="OF682"/>
      <c r="OG682"/>
      <c r="OH682"/>
      <c r="OI682"/>
      <c r="OJ682"/>
      <c r="OK682"/>
      <c r="OL682"/>
      <c r="OM682"/>
      <c r="ON682"/>
      <c r="OO682"/>
      <c r="OP682"/>
      <c r="OQ682"/>
      <c r="OR682"/>
      <c r="OS682"/>
      <c r="OT682"/>
      <c r="OU682"/>
      <c r="OV682"/>
      <c r="OW682"/>
      <c r="OX682"/>
      <c r="OY682"/>
      <c r="OZ682"/>
      <c r="PA682"/>
      <c r="PB682"/>
      <c r="PC682"/>
      <c r="PD682"/>
      <c r="PE682"/>
      <c r="PF682"/>
      <c r="PG682"/>
      <c r="PH682"/>
      <c r="PI682"/>
      <c r="PJ682"/>
      <c r="PK682"/>
      <c r="PL682"/>
      <c r="PM682"/>
      <c r="PN682"/>
      <c r="PO682"/>
      <c r="PP682"/>
      <c r="PQ682"/>
      <c r="PR682"/>
      <c r="PS682"/>
      <c r="PT682"/>
      <c r="PU682"/>
      <c r="PV682"/>
      <c r="PW682"/>
      <c r="PX682"/>
      <c r="PY682"/>
      <c r="PZ682"/>
      <c r="QA682"/>
      <c r="QB682"/>
      <c r="QC682"/>
      <c r="QD682"/>
      <c r="QE682"/>
      <c r="QF682"/>
      <c r="QG682"/>
      <c r="QH682"/>
      <c r="QI682"/>
      <c r="QJ682"/>
      <c r="QK682"/>
      <c r="QL682"/>
      <c r="QM682"/>
      <c r="QN682"/>
      <c r="QO682"/>
      <c r="QP682"/>
      <c r="QQ682"/>
      <c r="QR682"/>
      <c r="QS682"/>
      <c r="QT682"/>
      <c r="QU682"/>
      <c r="QV682"/>
      <c r="QW682"/>
      <c r="QX682"/>
      <c r="QY682"/>
      <c r="QZ682"/>
      <c r="RA682"/>
      <c r="RB682"/>
      <c r="RC682"/>
      <c r="RD682"/>
      <c r="RE682"/>
      <c r="RF682"/>
      <c r="RG682"/>
      <c r="RH682"/>
      <c r="RI682"/>
      <c r="RJ682"/>
      <c r="RK682"/>
      <c r="RL682"/>
      <c r="RM682"/>
      <c r="RN682"/>
      <c r="RO682"/>
      <c r="RP682"/>
      <c r="RQ682"/>
      <c r="RR682"/>
      <c r="RS682"/>
      <c r="RT682"/>
      <c r="RU682"/>
      <c r="RV682"/>
      <c r="RW682"/>
      <c r="RX682"/>
      <c r="RY682"/>
      <c r="RZ682"/>
      <c r="SA682"/>
      <c r="SB682"/>
      <c r="SC682"/>
      <c r="SD682"/>
      <c r="SE682"/>
      <c r="SF682"/>
      <c r="SG682"/>
      <c r="SH682"/>
      <c r="SI682"/>
      <c r="SJ682"/>
      <c r="SK682"/>
      <c r="SL682"/>
      <c r="SM682"/>
      <c r="SN682"/>
      <c r="SO682"/>
      <c r="SP682"/>
      <c r="SQ682"/>
      <c r="SR682"/>
      <c r="SS682"/>
      <c r="ST682"/>
      <c r="SU682"/>
      <c r="SV682"/>
      <c r="SW682"/>
      <c r="SX682"/>
      <c r="SY682"/>
      <c r="SZ682"/>
      <c r="TA682"/>
      <c r="TB682"/>
      <c r="TC682"/>
      <c r="TD682"/>
      <c r="TE682"/>
      <c r="TF682"/>
      <c r="TG682"/>
      <c r="TH682"/>
      <c r="TI682"/>
      <c r="TJ682"/>
      <c r="TK682"/>
      <c r="TL682"/>
      <c r="TM682"/>
      <c r="TN682"/>
      <c r="TO682"/>
      <c r="TP682"/>
      <c r="TQ682"/>
      <c r="TR682"/>
      <c r="TS682"/>
      <c r="TT682"/>
      <c r="TU682"/>
      <c r="TV682"/>
      <c r="TW682"/>
      <c r="TX682"/>
      <c r="TY682"/>
      <c r="TZ682"/>
      <c r="UA682"/>
      <c r="UB682"/>
      <c r="UC682"/>
      <c r="UD682"/>
      <c r="UE682"/>
      <c r="UF682"/>
      <c r="UG682"/>
      <c r="UH682"/>
      <c r="UI682"/>
      <c r="UJ682"/>
      <c r="UK682"/>
      <c r="UL682"/>
      <c r="UM682"/>
      <c r="UN682"/>
      <c r="UO682"/>
      <c r="UP682"/>
      <c r="UQ682"/>
      <c r="UR682"/>
      <c r="US682"/>
      <c r="UT682"/>
      <c r="UU682"/>
      <c r="UV682"/>
      <c r="UW682"/>
      <c r="UX682"/>
      <c r="UY682"/>
      <c r="UZ682"/>
      <c r="VA682"/>
      <c r="VB682"/>
      <c r="VC682"/>
      <c r="VD682"/>
      <c r="VE682"/>
      <c r="VF682"/>
      <c r="VG682"/>
      <c r="VH682"/>
      <c r="VI682"/>
      <c r="VJ682"/>
      <c r="VK682"/>
      <c r="VL682"/>
      <c r="VM682"/>
      <c r="VN682"/>
      <c r="VO682"/>
      <c r="VP682"/>
      <c r="VQ682"/>
      <c r="VR682"/>
      <c r="VS682"/>
      <c r="VT682"/>
      <c r="VU682"/>
      <c r="VV682"/>
      <c r="VW682"/>
      <c r="VX682"/>
      <c r="VY682"/>
      <c r="VZ682"/>
      <c r="WA682"/>
      <c r="WB682"/>
      <c r="WC682"/>
      <c r="WD682"/>
      <c r="WE682"/>
      <c r="WF682"/>
      <c r="WG682"/>
      <c r="WH682"/>
      <c r="WI682"/>
      <c r="WJ682"/>
      <c r="WK682"/>
      <c r="WL682"/>
      <c r="WM682"/>
      <c r="WN682"/>
      <c r="WO682"/>
      <c r="WP682"/>
      <c r="WQ682"/>
      <c r="WR682"/>
      <c r="WS682"/>
      <c r="WT682"/>
      <c r="WU682"/>
      <c r="WV682"/>
      <c r="WW682"/>
      <c r="WX682"/>
      <c r="WY682"/>
      <c r="WZ682"/>
      <c r="XA682"/>
      <c r="XB682"/>
      <c r="XC682"/>
      <c r="XD682"/>
      <c r="XE682"/>
      <c r="XF682"/>
      <c r="XG682"/>
      <c r="XH682"/>
      <c r="XI682"/>
      <c r="XJ682"/>
      <c r="XK682"/>
      <c r="XL682"/>
      <c r="XM682"/>
      <c r="XN682"/>
      <c r="XO682"/>
      <c r="XP682"/>
      <c r="XQ682"/>
      <c r="XR682"/>
      <c r="XS682"/>
      <c r="XT682"/>
      <c r="XU682"/>
      <c r="XV682"/>
      <c r="XW682"/>
      <c r="XX682"/>
      <c r="XY682"/>
      <c r="XZ682"/>
      <c r="YA682"/>
      <c r="YB682"/>
      <c r="YC682"/>
      <c r="YD682"/>
      <c r="YE682"/>
      <c r="YF682"/>
      <c r="YG682"/>
      <c r="YH682"/>
      <c r="YI682"/>
      <c r="YJ682"/>
      <c r="YK682"/>
      <c r="YL682"/>
      <c r="YM682"/>
      <c r="YN682"/>
      <c r="YO682"/>
      <c r="YP682"/>
      <c r="YQ682"/>
      <c r="YR682"/>
      <c r="YS682"/>
      <c r="YT682"/>
      <c r="YU682"/>
      <c r="YV682"/>
      <c r="YW682"/>
      <c r="YX682"/>
      <c r="YY682"/>
      <c r="YZ682"/>
      <c r="ZA682"/>
      <c r="ZB682"/>
      <c r="ZC682"/>
      <c r="ZD682"/>
      <c r="ZE682"/>
      <c r="ZF682"/>
      <c r="ZG682"/>
      <c r="ZH682"/>
      <c r="ZI682"/>
      <c r="ZJ682"/>
      <c r="ZK682"/>
      <c r="ZL682"/>
      <c r="ZM682"/>
      <c r="ZN682"/>
      <c r="ZO682"/>
      <c r="ZP682"/>
      <c r="ZQ682"/>
      <c r="ZR682"/>
      <c r="ZS682"/>
      <c r="ZT682"/>
      <c r="ZU682"/>
      <c r="ZV682"/>
      <c r="ZW682"/>
      <c r="ZX682"/>
    </row>
    <row r="683" spans="1:700" hidden="1">
      <c r="A683"/>
      <c r="B683"/>
      <c r="C683"/>
      <c r="D683" t="s">
        <v>6</v>
      </c>
      <c r="E683" s="11"/>
      <c r="F683" s="3"/>
      <c r="G683" s="3"/>
      <c r="H683" s="3"/>
      <c r="I683" s="3"/>
      <c r="J683" s="3"/>
      <c r="K683" s="4"/>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c r="PL683"/>
      <c r="PM683"/>
      <c r="PN683"/>
      <c r="PO683"/>
      <c r="PP683"/>
      <c r="PQ683"/>
      <c r="PR683"/>
      <c r="PS683"/>
      <c r="PT683"/>
      <c r="PU683"/>
      <c r="PV683"/>
      <c r="PW683"/>
      <c r="PX683"/>
      <c r="PY683"/>
      <c r="PZ683"/>
      <c r="QA683"/>
      <c r="QB683"/>
      <c r="QC683"/>
      <c r="QD683"/>
      <c r="QE683"/>
      <c r="QF683"/>
      <c r="QG683"/>
      <c r="QH683"/>
      <c r="QI683"/>
      <c r="QJ683"/>
      <c r="QK683"/>
      <c r="QL683"/>
      <c r="QM683"/>
      <c r="QN683"/>
      <c r="QO683"/>
      <c r="QP683"/>
      <c r="QQ683"/>
      <c r="QR683"/>
      <c r="QS683"/>
      <c r="QT683"/>
      <c r="QU683"/>
      <c r="QV683"/>
      <c r="QW683"/>
      <c r="QX683"/>
      <c r="QY683"/>
      <c r="QZ683"/>
      <c r="RA683"/>
      <c r="RB683"/>
      <c r="RC683"/>
      <c r="RD683"/>
      <c r="RE683"/>
      <c r="RF683"/>
      <c r="RG683"/>
      <c r="RH683"/>
      <c r="RI683"/>
      <c r="RJ683"/>
      <c r="RK683"/>
      <c r="RL683"/>
      <c r="RM683"/>
      <c r="RN683"/>
      <c r="RO683"/>
      <c r="RP683"/>
      <c r="RQ683"/>
      <c r="RR683"/>
      <c r="RS683"/>
      <c r="RT683"/>
      <c r="RU683"/>
      <c r="RV683"/>
      <c r="RW683"/>
      <c r="RX683"/>
      <c r="RY683"/>
      <c r="RZ683"/>
      <c r="SA683"/>
      <c r="SB683"/>
      <c r="SC683"/>
      <c r="SD683"/>
      <c r="SE683"/>
      <c r="SF683"/>
      <c r="SG683"/>
      <c r="SH683"/>
      <c r="SI683"/>
      <c r="SJ683"/>
      <c r="SK683"/>
      <c r="SL683"/>
      <c r="SM683"/>
      <c r="SN683"/>
      <c r="SO683"/>
      <c r="SP683"/>
      <c r="SQ683"/>
      <c r="SR683"/>
      <c r="SS683"/>
      <c r="ST683"/>
      <c r="SU683"/>
      <c r="SV683"/>
      <c r="SW683"/>
      <c r="SX683"/>
      <c r="SY683"/>
      <c r="SZ683"/>
      <c r="TA683"/>
      <c r="TB683"/>
      <c r="TC683"/>
      <c r="TD683"/>
      <c r="TE683"/>
      <c r="TF683"/>
      <c r="TG683"/>
      <c r="TH683"/>
      <c r="TI683"/>
      <c r="TJ683"/>
      <c r="TK683"/>
      <c r="TL683"/>
      <c r="TM683"/>
      <c r="TN683"/>
      <c r="TO683"/>
      <c r="TP683"/>
      <c r="TQ683"/>
      <c r="TR683"/>
      <c r="TS683"/>
      <c r="TT683"/>
      <c r="TU683"/>
      <c r="TV683"/>
      <c r="TW683"/>
      <c r="TX683"/>
      <c r="TY683"/>
      <c r="TZ683"/>
      <c r="UA683"/>
      <c r="UB683"/>
      <c r="UC683"/>
      <c r="UD683"/>
      <c r="UE683"/>
      <c r="UF683"/>
      <c r="UG683"/>
      <c r="UH683"/>
      <c r="UI683"/>
      <c r="UJ683"/>
      <c r="UK683"/>
      <c r="UL683"/>
      <c r="UM683"/>
      <c r="UN683"/>
      <c r="UO683"/>
      <c r="UP683"/>
      <c r="UQ683"/>
      <c r="UR683"/>
      <c r="US683"/>
      <c r="UT683"/>
      <c r="UU683"/>
      <c r="UV683"/>
      <c r="UW683"/>
      <c r="UX683"/>
      <c r="UY683"/>
      <c r="UZ683"/>
      <c r="VA683"/>
      <c r="VB683"/>
      <c r="VC683"/>
      <c r="VD683"/>
      <c r="VE683"/>
      <c r="VF683"/>
      <c r="VG683"/>
      <c r="VH683"/>
      <c r="VI683"/>
      <c r="VJ683"/>
      <c r="VK683"/>
      <c r="VL683"/>
      <c r="VM683"/>
      <c r="VN683"/>
      <c r="VO683"/>
      <c r="VP683"/>
      <c r="VQ683"/>
      <c r="VR683"/>
      <c r="VS683"/>
      <c r="VT683"/>
      <c r="VU683"/>
      <c r="VV683"/>
      <c r="VW683"/>
      <c r="VX683"/>
      <c r="VY683"/>
      <c r="VZ683"/>
      <c r="WA683"/>
      <c r="WB683"/>
      <c r="WC683"/>
      <c r="WD683"/>
      <c r="WE683"/>
      <c r="WF683"/>
      <c r="WG683"/>
      <c r="WH683"/>
      <c r="WI683"/>
      <c r="WJ683"/>
      <c r="WK683"/>
      <c r="WL683"/>
      <c r="WM683"/>
      <c r="WN683"/>
      <c r="WO683"/>
      <c r="WP683"/>
      <c r="WQ683"/>
      <c r="WR683"/>
      <c r="WS683"/>
      <c r="WT683"/>
      <c r="WU683"/>
      <c r="WV683"/>
      <c r="WW683"/>
      <c r="WX683"/>
      <c r="WY683"/>
      <c r="WZ683"/>
      <c r="XA683"/>
      <c r="XB683"/>
      <c r="XC683"/>
      <c r="XD683"/>
      <c r="XE683"/>
      <c r="XF683"/>
      <c r="XG683"/>
      <c r="XH683"/>
      <c r="XI683"/>
      <c r="XJ683"/>
      <c r="XK683"/>
      <c r="XL683"/>
      <c r="XM683"/>
      <c r="XN683"/>
      <c r="XO683"/>
      <c r="XP683"/>
      <c r="XQ683"/>
      <c r="XR683"/>
      <c r="XS683"/>
      <c r="XT683"/>
      <c r="XU683"/>
      <c r="XV683"/>
      <c r="XW683"/>
      <c r="XX683"/>
      <c r="XY683"/>
      <c r="XZ683"/>
      <c r="YA683"/>
      <c r="YB683"/>
      <c r="YC683"/>
      <c r="YD683"/>
      <c r="YE683"/>
      <c r="YF683"/>
      <c r="YG683"/>
      <c r="YH683"/>
      <c r="YI683"/>
      <c r="YJ683"/>
      <c r="YK683"/>
      <c r="YL683"/>
      <c r="YM683"/>
      <c r="YN683"/>
      <c r="YO683"/>
      <c r="YP683"/>
      <c r="YQ683"/>
      <c r="YR683"/>
      <c r="YS683"/>
      <c r="YT683"/>
      <c r="YU683"/>
      <c r="YV683"/>
      <c r="YW683"/>
      <c r="YX683"/>
      <c r="YY683"/>
      <c r="YZ683"/>
      <c r="ZA683"/>
      <c r="ZB683"/>
      <c r="ZC683"/>
      <c r="ZD683"/>
      <c r="ZE683"/>
      <c r="ZF683"/>
      <c r="ZG683"/>
      <c r="ZH683"/>
      <c r="ZI683"/>
      <c r="ZJ683"/>
      <c r="ZK683"/>
      <c r="ZL683"/>
      <c r="ZM683"/>
      <c r="ZN683"/>
      <c r="ZO683"/>
      <c r="ZP683"/>
      <c r="ZQ683"/>
      <c r="ZR683"/>
      <c r="ZS683"/>
      <c r="ZT683"/>
      <c r="ZU683"/>
      <c r="ZV683"/>
      <c r="ZW683"/>
      <c r="ZX683"/>
    </row>
    <row r="684" spans="1:700" hidden="1">
      <c r="A684"/>
      <c r="B684"/>
      <c r="C684"/>
      <c r="D684" t="s">
        <v>6</v>
      </c>
      <c r="E684" s="11"/>
      <c r="F684" s="3"/>
      <c r="G684" s="3"/>
      <c r="H684" s="3"/>
      <c r="I684" s="3"/>
      <c r="J684" s="3"/>
      <c r="K684" s="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c r="RA684"/>
      <c r="RB684"/>
      <c r="RC684"/>
      <c r="RD684"/>
      <c r="RE684"/>
      <c r="RF684"/>
      <c r="RG684"/>
      <c r="RH684"/>
      <c r="RI684"/>
      <c r="RJ684"/>
      <c r="RK684"/>
      <c r="RL684"/>
      <c r="RM684"/>
      <c r="RN684"/>
      <c r="RO684"/>
      <c r="RP684"/>
      <c r="RQ684"/>
      <c r="RR684"/>
      <c r="RS684"/>
      <c r="RT684"/>
      <c r="RU684"/>
      <c r="RV684"/>
      <c r="RW684"/>
      <c r="RX684"/>
      <c r="RY684"/>
      <c r="RZ684"/>
      <c r="SA684"/>
      <c r="SB684"/>
      <c r="SC684"/>
      <c r="SD684"/>
      <c r="SE684"/>
      <c r="SF684"/>
      <c r="SG684"/>
      <c r="SH684"/>
      <c r="SI684"/>
      <c r="SJ684"/>
      <c r="SK684"/>
      <c r="SL684"/>
      <c r="SM684"/>
      <c r="SN684"/>
      <c r="SO684"/>
      <c r="SP684"/>
      <c r="SQ684"/>
      <c r="SR684"/>
      <c r="SS684"/>
      <c r="ST684"/>
      <c r="SU684"/>
      <c r="SV684"/>
      <c r="SW684"/>
      <c r="SX684"/>
      <c r="SY684"/>
      <c r="SZ684"/>
      <c r="TA684"/>
      <c r="TB684"/>
      <c r="TC684"/>
      <c r="TD684"/>
      <c r="TE684"/>
      <c r="TF684"/>
      <c r="TG684"/>
      <c r="TH684"/>
      <c r="TI684"/>
      <c r="TJ684"/>
      <c r="TK684"/>
      <c r="TL684"/>
      <c r="TM684"/>
      <c r="TN684"/>
      <c r="TO684"/>
      <c r="TP684"/>
      <c r="TQ684"/>
      <c r="TR684"/>
      <c r="TS684"/>
      <c r="TT684"/>
      <c r="TU684"/>
      <c r="TV684"/>
      <c r="TW684"/>
      <c r="TX684"/>
      <c r="TY684"/>
      <c r="TZ684"/>
      <c r="UA684"/>
      <c r="UB684"/>
      <c r="UC684"/>
      <c r="UD684"/>
      <c r="UE684"/>
      <c r="UF684"/>
      <c r="UG684"/>
      <c r="UH684"/>
      <c r="UI684"/>
      <c r="UJ684"/>
      <c r="UK684"/>
      <c r="UL684"/>
      <c r="UM684"/>
      <c r="UN684"/>
      <c r="UO684"/>
      <c r="UP684"/>
      <c r="UQ684"/>
      <c r="UR684"/>
      <c r="US684"/>
      <c r="UT684"/>
      <c r="UU684"/>
      <c r="UV684"/>
      <c r="UW684"/>
      <c r="UX684"/>
      <c r="UY684"/>
      <c r="UZ684"/>
      <c r="VA684"/>
      <c r="VB684"/>
      <c r="VC684"/>
      <c r="VD684"/>
      <c r="VE684"/>
      <c r="VF684"/>
      <c r="VG684"/>
      <c r="VH684"/>
      <c r="VI684"/>
      <c r="VJ684"/>
      <c r="VK684"/>
      <c r="VL684"/>
      <c r="VM684"/>
      <c r="VN684"/>
      <c r="VO684"/>
      <c r="VP684"/>
      <c r="VQ684"/>
      <c r="VR684"/>
      <c r="VS684"/>
      <c r="VT684"/>
      <c r="VU684"/>
      <c r="VV684"/>
      <c r="VW684"/>
      <c r="VX684"/>
      <c r="VY684"/>
      <c r="VZ684"/>
      <c r="WA684"/>
      <c r="WB684"/>
      <c r="WC684"/>
      <c r="WD684"/>
      <c r="WE684"/>
      <c r="WF684"/>
      <c r="WG684"/>
      <c r="WH684"/>
      <c r="WI684"/>
      <c r="WJ684"/>
      <c r="WK684"/>
      <c r="WL684"/>
      <c r="WM684"/>
      <c r="WN684"/>
      <c r="WO684"/>
      <c r="WP684"/>
      <c r="WQ684"/>
      <c r="WR684"/>
      <c r="WS684"/>
      <c r="WT684"/>
      <c r="WU684"/>
      <c r="WV684"/>
      <c r="WW684"/>
      <c r="WX684"/>
      <c r="WY684"/>
      <c r="WZ684"/>
      <c r="XA684"/>
      <c r="XB684"/>
      <c r="XC684"/>
      <c r="XD684"/>
      <c r="XE684"/>
      <c r="XF684"/>
      <c r="XG684"/>
      <c r="XH684"/>
      <c r="XI684"/>
      <c r="XJ684"/>
      <c r="XK684"/>
      <c r="XL684"/>
      <c r="XM684"/>
      <c r="XN684"/>
      <c r="XO684"/>
      <c r="XP684"/>
      <c r="XQ684"/>
      <c r="XR684"/>
      <c r="XS684"/>
      <c r="XT684"/>
      <c r="XU684"/>
      <c r="XV684"/>
      <c r="XW684"/>
      <c r="XX684"/>
      <c r="XY684"/>
      <c r="XZ684"/>
      <c r="YA684"/>
      <c r="YB684"/>
      <c r="YC684"/>
      <c r="YD684"/>
      <c r="YE684"/>
      <c r="YF684"/>
      <c r="YG684"/>
      <c r="YH684"/>
      <c r="YI684"/>
      <c r="YJ684"/>
      <c r="YK684"/>
      <c r="YL684"/>
      <c r="YM684"/>
      <c r="YN684"/>
      <c r="YO684"/>
      <c r="YP684"/>
      <c r="YQ684"/>
      <c r="YR684"/>
      <c r="YS684"/>
      <c r="YT684"/>
      <c r="YU684"/>
      <c r="YV684"/>
      <c r="YW684"/>
      <c r="YX684"/>
      <c r="YY684"/>
      <c r="YZ684"/>
      <c r="ZA684"/>
      <c r="ZB684"/>
      <c r="ZC684"/>
      <c r="ZD684"/>
      <c r="ZE684"/>
      <c r="ZF684"/>
      <c r="ZG684"/>
      <c r="ZH684"/>
      <c r="ZI684"/>
      <c r="ZJ684"/>
      <c r="ZK684"/>
      <c r="ZL684"/>
      <c r="ZM684"/>
      <c r="ZN684"/>
      <c r="ZO684"/>
      <c r="ZP684"/>
      <c r="ZQ684"/>
      <c r="ZR684"/>
      <c r="ZS684"/>
      <c r="ZT684"/>
      <c r="ZU684"/>
      <c r="ZV684"/>
      <c r="ZW684"/>
      <c r="ZX684"/>
    </row>
    <row r="685" spans="1:700" hidden="1">
      <c r="A685"/>
      <c r="B685"/>
      <c r="C685"/>
      <c r="D685" t="s">
        <v>6</v>
      </c>
      <c r="E685" s="11"/>
      <c r="F685" s="3"/>
      <c r="G685" s="3"/>
      <c r="H685" s="3"/>
      <c r="I685" s="3"/>
      <c r="J685" s="3"/>
      <c r="K685" s="4"/>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c r="QH685"/>
      <c r="QI685"/>
      <c r="QJ685"/>
      <c r="QK685"/>
      <c r="QL685"/>
      <c r="QM685"/>
      <c r="QN685"/>
      <c r="QO685"/>
      <c r="QP685"/>
      <c r="QQ685"/>
      <c r="QR685"/>
      <c r="QS685"/>
      <c r="QT685"/>
      <c r="QU685"/>
      <c r="QV685"/>
      <c r="QW685"/>
      <c r="QX685"/>
      <c r="QY685"/>
      <c r="QZ685"/>
      <c r="RA685"/>
      <c r="RB685"/>
      <c r="RC685"/>
      <c r="RD685"/>
      <c r="RE685"/>
      <c r="RF685"/>
      <c r="RG685"/>
      <c r="RH685"/>
      <c r="RI685"/>
      <c r="RJ685"/>
      <c r="RK685"/>
      <c r="RL685"/>
      <c r="RM685"/>
      <c r="RN685"/>
      <c r="RO685"/>
      <c r="RP685"/>
      <c r="RQ685"/>
      <c r="RR685"/>
      <c r="RS685"/>
      <c r="RT685"/>
      <c r="RU685"/>
      <c r="RV685"/>
      <c r="RW685"/>
      <c r="RX685"/>
      <c r="RY685"/>
      <c r="RZ685"/>
      <c r="SA685"/>
      <c r="SB685"/>
      <c r="SC685"/>
      <c r="SD685"/>
      <c r="SE685"/>
      <c r="SF685"/>
      <c r="SG685"/>
      <c r="SH685"/>
      <c r="SI685"/>
      <c r="SJ685"/>
      <c r="SK685"/>
      <c r="SL685"/>
      <c r="SM685"/>
      <c r="SN685"/>
      <c r="SO685"/>
      <c r="SP685"/>
      <c r="SQ685"/>
      <c r="SR685"/>
      <c r="SS685"/>
      <c r="ST685"/>
      <c r="SU685"/>
      <c r="SV685"/>
      <c r="SW685"/>
      <c r="SX685"/>
      <c r="SY685"/>
      <c r="SZ685"/>
      <c r="TA685"/>
      <c r="TB685"/>
      <c r="TC685"/>
      <c r="TD685"/>
      <c r="TE685"/>
      <c r="TF685"/>
      <c r="TG685"/>
      <c r="TH685"/>
      <c r="TI685"/>
      <c r="TJ685"/>
      <c r="TK685"/>
      <c r="TL685"/>
      <c r="TM685"/>
      <c r="TN685"/>
      <c r="TO685"/>
      <c r="TP685"/>
      <c r="TQ685"/>
      <c r="TR685"/>
      <c r="TS685"/>
      <c r="TT685"/>
      <c r="TU685"/>
      <c r="TV685"/>
      <c r="TW685"/>
      <c r="TX685"/>
      <c r="TY685"/>
      <c r="TZ685"/>
      <c r="UA685"/>
      <c r="UB685"/>
      <c r="UC685"/>
      <c r="UD685"/>
      <c r="UE685"/>
      <c r="UF685"/>
      <c r="UG685"/>
      <c r="UH685"/>
      <c r="UI685"/>
      <c r="UJ685"/>
      <c r="UK685"/>
      <c r="UL685"/>
      <c r="UM685"/>
      <c r="UN685"/>
      <c r="UO685"/>
      <c r="UP685"/>
      <c r="UQ685"/>
      <c r="UR685"/>
      <c r="US685"/>
      <c r="UT685"/>
      <c r="UU685"/>
      <c r="UV685"/>
      <c r="UW685"/>
      <c r="UX685"/>
      <c r="UY685"/>
      <c r="UZ685"/>
      <c r="VA685"/>
      <c r="VB685"/>
      <c r="VC685"/>
      <c r="VD685"/>
      <c r="VE685"/>
      <c r="VF685"/>
      <c r="VG685"/>
      <c r="VH685"/>
      <c r="VI685"/>
      <c r="VJ685"/>
      <c r="VK685"/>
      <c r="VL685"/>
      <c r="VM685"/>
      <c r="VN685"/>
      <c r="VO685"/>
      <c r="VP685"/>
      <c r="VQ685"/>
      <c r="VR685"/>
      <c r="VS685"/>
      <c r="VT685"/>
      <c r="VU685"/>
      <c r="VV685"/>
      <c r="VW685"/>
      <c r="VX685"/>
      <c r="VY685"/>
      <c r="VZ685"/>
      <c r="WA685"/>
      <c r="WB685"/>
      <c r="WC685"/>
      <c r="WD685"/>
      <c r="WE685"/>
      <c r="WF685"/>
      <c r="WG685"/>
      <c r="WH685"/>
      <c r="WI685"/>
      <c r="WJ685"/>
      <c r="WK685"/>
      <c r="WL685"/>
      <c r="WM685"/>
      <c r="WN685"/>
      <c r="WO685"/>
      <c r="WP685"/>
      <c r="WQ685"/>
      <c r="WR685"/>
      <c r="WS685"/>
      <c r="WT685"/>
      <c r="WU685"/>
      <c r="WV685"/>
      <c r="WW685"/>
      <c r="WX685"/>
      <c r="WY685"/>
      <c r="WZ685"/>
      <c r="XA685"/>
      <c r="XB685"/>
      <c r="XC685"/>
      <c r="XD685"/>
      <c r="XE685"/>
      <c r="XF685"/>
      <c r="XG685"/>
      <c r="XH685"/>
      <c r="XI685"/>
      <c r="XJ685"/>
      <c r="XK685"/>
      <c r="XL685"/>
      <c r="XM685"/>
      <c r="XN685"/>
      <c r="XO685"/>
      <c r="XP685"/>
      <c r="XQ685"/>
      <c r="XR685"/>
      <c r="XS685"/>
      <c r="XT685"/>
      <c r="XU685"/>
      <c r="XV685"/>
      <c r="XW685"/>
      <c r="XX685"/>
      <c r="XY685"/>
      <c r="XZ685"/>
      <c r="YA685"/>
      <c r="YB685"/>
      <c r="YC685"/>
      <c r="YD685"/>
      <c r="YE685"/>
      <c r="YF685"/>
      <c r="YG685"/>
      <c r="YH685"/>
      <c r="YI685"/>
      <c r="YJ685"/>
      <c r="YK685"/>
      <c r="YL685"/>
      <c r="YM685"/>
      <c r="YN685"/>
      <c r="YO685"/>
      <c r="YP685"/>
      <c r="YQ685"/>
      <c r="YR685"/>
      <c r="YS685"/>
      <c r="YT685"/>
      <c r="YU685"/>
      <c r="YV685"/>
      <c r="YW685"/>
      <c r="YX685"/>
      <c r="YY685"/>
      <c r="YZ685"/>
      <c r="ZA685"/>
      <c r="ZB685"/>
      <c r="ZC685"/>
      <c r="ZD685"/>
      <c r="ZE685"/>
      <c r="ZF685"/>
      <c r="ZG685"/>
      <c r="ZH685"/>
      <c r="ZI685"/>
      <c r="ZJ685"/>
      <c r="ZK685"/>
      <c r="ZL685"/>
      <c r="ZM685"/>
      <c r="ZN685"/>
      <c r="ZO685"/>
      <c r="ZP685"/>
      <c r="ZQ685"/>
      <c r="ZR685"/>
      <c r="ZS685"/>
      <c r="ZT685"/>
      <c r="ZU685"/>
      <c r="ZV685"/>
      <c r="ZW685"/>
      <c r="ZX685"/>
    </row>
    <row r="686" spans="1:700" hidden="1">
      <c r="A686"/>
      <c r="B686"/>
      <c r="C686"/>
      <c r="D686" t="s">
        <v>6</v>
      </c>
      <c r="E686" s="11"/>
      <c r="F686" s="3"/>
      <c r="G686" s="3"/>
      <c r="H686" s="3"/>
      <c r="I686" s="3"/>
      <c r="J686" s="3"/>
      <c r="K686" s="4"/>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c r="PL686"/>
      <c r="PM686"/>
      <c r="PN686"/>
      <c r="PO686"/>
      <c r="PP686"/>
      <c r="PQ686"/>
      <c r="PR686"/>
      <c r="PS686"/>
      <c r="PT686"/>
      <c r="PU686"/>
      <c r="PV686"/>
      <c r="PW686"/>
      <c r="PX686"/>
      <c r="PY686"/>
      <c r="PZ686"/>
      <c r="QA686"/>
      <c r="QB686"/>
      <c r="QC686"/>
      <c r="QD686"/>
      <c r="QE686"/>
      <c r="QF686"/>
      <c r="QG686"/>
      <c r="QH686"/>
      <c r="QI686"/>
      <c r="QJ686"/>
      <c r="QK686"/>
      <c r="QL686"/>
      <c r="QM686"/>
      <c r="QN686"/>
      <c r="QO686"/>
      <c r="QP686"/>
      <c r="QQ686"/>
      <c r="QR686"/>
      <c r="QS686"/>
      <c r="QT686"/>
      <c r="QU686"/>
      <c r="QV686"/>
      <c r="QW686"/>
      <c r="QX686"/>
      <c r="QY686"/>
      <c r="QZ686"/>
      <c r="RA686"/>
      <c r="RB686"/>
      <c r="RC686"/>
      <c r="RD686"/>
      <c r="RE686"/>
      <c r="RF686"/>
      <c r="RG686"/>
      <c r="RH686"/>
      <c r="RI686"/>
      <c r="RJ686"/>
      <c r="RK686"/>
      <c r="RL686"/>
      <c r="RM686"/>
      <c r="RN686"/>
      <c r="RO686"/>
      <c r="RP686"/>
      <c r="RQ686"/>
      <c r="RR686"/>
      <c r="RS686"/>
      <c r="RT686"/>
      <c r="RU686"/>
      <c r="RV686"/>
      <c r="RW686"/>
      <c r="RX686"/>
      <c r="RY686"/>
      <c r="RZ686"/>
      <c r="SA686"/>
      <c r="SB686"/>
      <c r="SC686"/>
      <c r="SD686"/>
      <c r="SE686"/>
      <c r="SF686"/>
      <c r="SG686"/>
      <c r="SH686"/>
      <c r="SI686"/>
      <c r="SJ686"/>
      <c r="SK686"/>
      <c r="SL686"/>
      <c r="SM686"/>
      <c r="SN686"/>
      <c r="SO686"/>
      <c r="SP686"/>
      <c r="SQ686"/>
      <c r="SR686"/>
      <c r="SS686"/>
      <c r="ST686"/>
      <c r="SU686"/>
      <c r="SV686"/>
      <c r="SW686"/>
      <c r="SX686"/>
      <c r="SY686"/>
      <c r="SZ686"/>
      <c r="TA686"/>
      <c r="TB686"/>
      <c r="TC686"/>
      <c r="TD686"/>
      <c r="TE686"/>
      <c r="TF686"/>
      <c r="TG686"/>
      <c r="TH686"/>
      <c r="TI686"/>
      <c r="TJ686"/>
      <c r="TK686"/>
      <c r="TL686"/>
      <c r="TM686"/>
      <c r="TN686"/>
      <c r="TO686"/>
      <c r="TP686"/>
      <c r="TQ686"/>
      <c r="TR686"/>
      <c r="TS686"/>
      <c r="TT686"/>
      <c r="TU686"/>
      <c r="TV686"/>
      <c r="TW686"/>
      <c r="TX686"/>
      <c r="TY686"/>
      <c r="TZ686"/>
      <c r="UA686"/>
      <c r="UB686"/>
      <c r="UC686"/>
      <c r="UD686"/>
      <c r="UE686"/>
      <c r="UF686"/>
      <c r="UG686"/>
      <c r="UH686"/>
      <c r="UI686"/>
      <c r="UJ686"/>
      <c r="UK686"/>
      <c r="UL686"/>
      <c r="UM686"/>
      <c r="UN686"/>
      <c r="UO686"/>
      <c r="UP686"/>
      <c r="UQ686"/>
      <c r="UR686"/>
      <c r="US686"/>
      <c r="UT686"/>
      <c r="UU686"/>
      <c r="UV686"/>
      <c r="UW686"/>
      <c r="UX686"/>
      <c r="UY686"/>
      <c r="UZ686"/>
      <c r="VA686"/>
      <c r="VB686"/>
      <c r="VC686"/>
      <c r="VD686"/>
      <c r="VE686"/>
      <c r="VF686"/>
      <c r="VG686"/>
      <c r="VH686"/>
      <c r="VI686"/>
      <c r="VJ686"/>
      <c r="VK686"/>
      <c r="VL686"/>
      <c r="VM686"/>
      <c r="VN686"/>
      <c r="VO686"/>
      <c r="VP686"/>
      <c r="VQ686"/>
      <c r="VR686"/>
      <c r="VS686"/>
      <c r="VT686"/>
      <c r="VU686"/>
      <c r="VV686"/>
      <c r="VW686"/>
      <c r="VX686"/>
      <c r="VY686"/>
      <c r="VZ686"/>
      <c r="WA686"/>
      <c r="WB686"/>
      <c r="WC686"/>
      <c r="WD686"/>
      <c r="WE686"/>
      <c r="WF686"/>
      <c r="WG686"/>
      <c r="WH686"/>
      <c r="WI686"/>
      <c r="WJ686"/>
      <c r="WK686"/>
      <c r="WL686"/>
      <c r="WM686"/>
      <c r="WN686"/>
      <c r="WO686"/>
      <c r="WP686"/>
      <c r="WQ686"/>
      <c r="WR686"/>
      <c r="WS686"/>
      <c r="WT686"/>
      <c r="WU686"/>
      <c r="WV686"/>
      <c r="WW686"/>
      <c r="WX686"/>
      <c r="WY686"/>
      <c r="WZ686"/>
      <c r="XA686"/>
      <c r="XB686"/>
      <c r="XC686"/>
      <c r="XD686"/>
      <c r="XE686"/>
      <c r="XF686"/>
      <c r="XG686"/>
      <c r="XH686"/>
      <c r="XI686"/>
      <c r="XJ686"/>
      <c r="XK686"/>
      <c r="XL686"/>
      <c r="XM686"/>
      <c r="XN686"/>
      <c r="XO686"/>
      <c r="XP686"/>
      <c r="XQ686"/>
      <c r="XR686"/>
      <c r="XS686"/>
      <c r="XT686"/>
      <c r="XU686"/>
      <c r="XV686"/>
      <c r="XW686"/>
      <c r="XX686"/>
      <c r="XY686"/>
      <c r="XZ686"/>
      <c r="YA686"/>
      <c r="YB686"/>
      <c r="YC686"/>
      <c r="YD686"/>
      <c r="YE686"/>
      <c r="YF686"/>
      <c r="YG686"/>
      <c r="YH686"/>
      <c r="YI686"/>
      <c r="YJ686"/>
      <c r="YK686"/>
      <c r="YL686"/>
      <c r="YM686"/>
      <c r="YN686"/>
      <c r="YO686"/>
      <c r="YP686"/>
      <c r="YQ686"/>
      <c r="YR686"/>
      <c r="YS686"/>
      <c r="YT686"/>
      <c r="YU686"/>
      <c r="YV686"/>
      <c r="YW686"/>
      <c r="YX686"/>
      <c r="YY686"/>
      <c r="YZ686"/>
      <c r="ZA686"/>
      <c r="ZB686"/>
      <c r="ZC686"/>
      <c r="ZD686"/>
      <c r="ZE686"/>
      <c r="ZF686"/>
      <c r="ZG686"/>
      <c r="ZH686"/>
      <c r="ZI686"/>
      <c r="ZJ686"/>
      <c r="ZK686"/>
      <c r="ZL686"/>
      <c r="ZM686"/>
      <c r="ZN686"/>
      <c r="ZO686"/>
      <c r="ZP686"/>
      <c r="ZQ686"/>
      <c r="ZR686"/>
      <c r="ZS686"/>
      <c r="ZT686"/>
      <c r="ZU686"/>
      <c r="ZV686"/>
      <c r="ZW686"/>
      <c r="ZX686"/>
    </row>
    <row r="687" spans="1:700" hidden="1">
      <c r="A687"/>
      <c r="B687"/>
      <c r="C687"/>
      <c r="D687" t="s">
        <v>6</v>
      </c>
      <c r="E687" s="11"/>
      <c r="F687" s="3"/>
      <c r="G687" s="3"/>
      <c r="H687" s="3"/>
      <c r="I687" s="3"/>
      <c r="J687" s="3"/>
      <c r="K687" s="4"/>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c r="ME687"/>
      <c r="MF687"/>
      <c r="MG687"/>
      <c r="MH687"/>
      <c r="MI687"/>
      <c r="MJ687"/>
      <c r="MK687"/>
      <c r="ML687"/>
      <c r="MM687"/>
      <c r="MN687"/>
      <c r="MO687"/>
      <c r="MP687"/>
      <c r="MQ687"/>
      <c r="MR687"/>
      <c r="MS687"/>
      <c r="MT687"/>
      <c r="MU687"/>
      <c r="MV687"/>
      <c r="MW687"/>
      <c r="MX687"/>
      <c r="MY687"/>
      <c r="MZ687"/>
      <c r="NA687"/>
      <c r="NB687"/>
      <c r="NC687"/>
      <c r="ND687"/>
      <c r="NE687"/>
      <c r="NF687"/>
      <c r="NG687"/>
      <c r="NH687"/>
      <c r="NI687"/>
      <c r="NJ687"/>
      <c r="NK687"/>
      <c r="NL687"/>
      <c r="NM687"/>
      <c r="NN687"/>
      <c r="NO687"/>
      <c r="NP687"/>
      <c r="NQ687"/>
      <c r="NR687"/>
      <c r="NS687"/>
      <c r="NT687"/>
      <c r="NU687"/>
      <c r="NV687"/>
      <c r="NW687"/>
      <c r="NX687"/>
      <c r="NY687"/>
      <c r="NZ687"/>
      <c r="OA687"/>
      <c r="OB687"/>
      <c r="OC687"/>
      <c r="OD687"/>
      <c r="OE687"/>
      <c r="OF687"/>
      <c r="OG687"/>
      <c r="OH687"/>
      <c r="OI687"/>
      <c r="OJ687"/>
      <c r="OK687"/>
      <c r="OL687"/>
      <c r="OM687"/>
      <c r="ON687"/>
      <c r="OO687"/>
      <c r="OP687"/>
      <c r="OQ687"/>
      <c r="OR687"/>
      <c r="OS687"/>
      <c r="OT687"/>
      <c r="OU687"/>
      <c r="OV687"/>
      <c r="OW687"/>
      <c r="OX687"/>
      <c r="OY687"/>
      <c r="OZ687"/>
      <c r="PA687"/>
      <c r="PB687"/>
      <c r="PC687"/>
      <c r="PD687"/>
      <c r="PE687"/>
      <c r="PF687"/>
      <c r="PG687"/>
      <c r="PH687"/>
      <c r="PI687"/>
      <c r="PJ687"/>
      <c r="PK687"/>
      <c r="PL687"/>
      <c r="PM687"/>
      <c r="PN687"/>
      <c r="PO687"/>
      <c r="PP687"/>
      <c r="PQ687"/>
      <c r="PR687"/>
      <c r="PS687"/>
      <c r="PT687"/>
      <c r="PU687"/>
      <c r="PV687"/>
      <c r="PW687"/>
      <c r="PX687"/>
      <c r="PY687"/>
      <c r="PZ687"/>
      <c r="QA687"/>
      <c r="QB687"/>
      <c r="QC687"/>
      <c r="QD687"/>
      <c r="QE687"/>
      <c r="QF687"/>
      <c r="QG687"/>
      <c r="QH687"/>
      <c r="QI687"/>
      <c r="QJ687"/>
      <c r="QK687"/>
      <c r="QL687"/>
      <c r="QM687"/>
      <c r="QN687"/>
      <c r="QO687"/>
      <c r="QP687"/>
      <c r="QQ687"/>
      <c r="QR687"/>
      <c r="QS687"/>
      <c r="QT687"/>
      <c r="QU687"/>
      <c r="QV687"/>
      <c r="QW687"/>
      <c r="QX687"/>
      <c r="QY687"/>
      <c r="QZ687"/>
      <c r="RA687"/>
      <c r="RB687"/>
      <c r="RC687"/>
      <c r="RD687"/>
      <c r="RE687"/>
      <c r="RF687"/>
      <c r="RG687"/>
      <c r="RH687"/>
      <c r="RI687"/>
      <c r="RJ687"/>
      <c r="RK687"/>
      <c r="RL687"/>
      <c r="RM687"/>
      <c r="RN687"/>
      <c r="RO687"/>
      <c r="RP687"/>
      <c r="RQ687"/>
      <c r="RR687"/>
      <c r="RS687"/>
      <c r="RT687"/>
      <c r="RU687"/>
      <c r="RV687"/>
      <c r="RW687"/>
      <c r="RX687"/>
      <c r="RY687"/>
      <c r="RZ687"/>
      <c r="SA687"/>
      <c r="SB687"/>
      <c r="SC687"/>
      <c r="SD687"/>
      <c r="SE687"/>
      <c r="SF687"/>
      <c r="SG687"/>
      <c r="SH687"/>
      <c r="SI687"/>
      <c r="SJ687"/>
      <c r="SK687"/>
      <c r="SL687"/>
      <c r="SM687"/>
      <c r="SN687"/>
      <c r="SO687"/>
      <c r="SP687"/>
      <c r="SQ687"/>
      <c r="SR687"/>
      <c r="SS687"/>
      <c r="ST687"/>
      <c r="SU687"/>
      <c r="SV687"/>
      <c r="SW687"/>
      <c r="SX687"/>
      <c r="SY687"/>
      <c r="SZ687"/>
      <c r="TA687"/>
      <c r="TB687"/>
      <c r="TC687"/>
      <c r="TD687"/>
      <c r="TE687"/>
      <c r="TF687"/>
      <c r="TG687"/>
      <c r="TH687"/>
      <c r="TI687"/>
      <c r="TJ687"/>
      <c r="TK687"/>
      <c r="TL687"/>
      <c r="TM687"/>
      <c r="TN687"/>
      <c r="TO687"/>
      <c r="TP687"/>
      <c r="TQ687"/>
      <c r="TR687"/>
      <c r="TS687"/>
      <c r="TT687"/>
      <c r="TU687"/>
      <c r="TV687"/>
      <c r="TW687"/>
      <c r="TX687"/>
      <c r="TY687"/>
      <c r="TZ687"/>
      <c r="UA687"/>
      <c r="UB687"/>
      <c r="UC687"/>
      <c r="UD687"/>
      <c r="UE687"/>
      <c r="UF687"/>
      <c r="UG687"/>
      <c r="UH687"/>
      <c r="UI687"/>
      <c r="UJ687"/>
      <c r="UK687"/>
      <c r="UL687"/>
      <c r="UM687"/>
      <c r="UN687"/>
      <c r="UO687"/>
      <c r="UP687"/>
      <c r="UQ687"/>
      <c r="UR687"/>
      <c r="US687"/>
      <c r="UT687"/>
      <c r="UU687"/>
      <c r="UV687"/>
      <c r="UW687"/>
      <c r="UX687"/>
      <c r="UY687"/>
      <c r="UZ687"/>
      <c r="VA687"/>
      <c r="VB687"/>
      <c r="VC687"/>
      <c r="VD687"/>
      <c r="VE687"/>
      <c r="VF687"/>
      <c r="VG687"/>
      <c r="VH687"/>
      <c r="VI687"/>
      <c r="VJ687"/>
      <c r="VK687"/>
      <c r="VL687"/>
      <c r="VM687"/>
      <c r="VN687"/>
      <c r="VO687"/>
      <c r="VP687"/>
      <c r="VQ687"/>
      <c r="VR687"/>
      <c r="VS687"/>
      <c r="VT687"/>
      <c r="VU687"/>
      <c r="VV687"/>
      <c r="VW687"/>
      <c r="VX687"/>
      <c r="VY687"/>
      <c r="VZ687"/>
      <c r="WA687"/>
      <c r="WB687"/>
      <c r="WC687"/>
      <c r="WD687"/>
      <c r="WE687"/>
      <c r="WF687"/>
      <c r="WG687"/>
      <c r="WH687"/>
      <c r="WI687"/>
      <c r="WJ687"/>
      <c r="WK687"/>
      <c r="WL687"/>
      <c r="WM687"/>
      <c r="WN687"/>
      <c r="WO687"/>
      <c r="WP687"/>
      <c r="WQ687"/>
      <c r="WR687"/>
      <c r="WS687"/>
      <c r="WT687"/>
      <c r="WU687"/>
      <c r="WV687"/>
      <c r="WW687"/>
      <c r="WX687"/>
      <c r="WY687"/>
      <c r="WZ687"/>
      <c r="XA687"/>
      <c r="XB687"/>
      <c r="XC687"/>
      <c r="XD687"/>
      <c r="XE687"/>
      <c r="XF687"/>
      <c r="XG687"/>
      <c r="XH687"/>
      <c r="XI687"/>
      <c r="XJ687"/>
      <c r="XK687"/>
      <c r="XL687"/>
      <c r="XM687"/>
      <c r="XN687"/>
      <c r="XO687"/>
      <c r="XP687"/>
      <c r="XQ687"/>
      <c r="XR687"/>
      <c r="XS687"/>
      <c r="XT687"/>
      <c r="XU687"/>
      <c r="XV687"/>
      <c r="XW687"/>
      <c r="XX687"/>
      <c r="XY687"/>
      <c r="XZ687"/>
      <c r="YA687"/>
      <c r="YB687"/>
      <c r="YC687"/>
      <c r="YD687"/>
      <c r="YE687"/>
      <c r="YF687"/>
      <c r="YG687"/>
      <c r="YH687"/>
      <c r="YI687"/>
      <c r="YJ687"/>
      <c r="YK687"/>
      <c r="YL687"/>
      <c r="YM687"/>
      <c r="YN687"/>
      <c r="YO687"/>
      <c r="YP687"/>
      <c r="YQ687"/>
      <c r="YR687"/>
      <c r="YS687"/>
      <c r="YT687"/>
      <c r="YU687"/>
      <c r="YV687"/>
      <c r="YW687"/>
      <c r="YX687"/>
      <c r="YY687"/>
      <c r="YZ687"/>
      <c r="ZA687"/>
      <c r="ZB687"/>
      <c r="ZC687"/>
      <c r="ZD687"/>
      <c r="ZE687"/>
      <c r="ZF687"/>
      <c r="ZG687"/>
      <c r="ZH687"/>
      <c r="ZI687"/>
      <c r="ZJ687"/>
      <c r="ZK687"/>
      <c r="ZL687"/>
      <c r="ZM687"/>
      <c r="ZN687"/>
      <c r="ZO687"/>
      <c r="ZP687"/>
      <c r="ZQ687"/>
      <c r="ZR687"/>
      <c r="ZS687"/>
      <c r="ZT687"/>
      <c r="ZU687"/>
      <c r="ZV687"/>
      <c r="ZW687"/>
      <c r="ZX687"/>
    </row>
    <row r="688" spans="1:700" hidden="1">
      <c r="A688"/>
      <c r="B688"/>
      <c r="C688"/>
      <c r="D688" t="s">
        <v>6</v>
      </c>
      <c r="E688" s="11"/>
      <c r="F688" s="3"/>
      <c r="G688" s="3"/>
      <c r="H688" s="3"/>
      <c r="I688" s="3"/>
      <c r="J688" s="3"/>
      <c r="K688" s="4"/>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c r="ME688"/>
      <c r="MF688"/>
      <c r="MG688"/>
      <c r="MH688"/>
      <c r="MI688"/>
      <c r="MJ688"/>
      <c r="MK688"/>
      <c r="ML688"/>
      <c r="MM688"/>
      <c r="MN688"/>
      <c r="MO688"/>
      <c r="MP688"/>
      <c r="MQ688"/>
      <c r="MR688"/>
      <c r="MS688"/>
      <c r="MT688"/>
      <c r="MU688"/>
      <c r="MV688"/>
      <c r="MW688"/>
      <c r="MX688"/>
      <c r="MY688"/>
      <c r="MZ688"/>
      <c r="NA688"/>
      <c r="NB688"/>
      <c r="NC688"/>
      <c r="ND688"/>
      <c r="NE688"/>
      <c r="NF688"/>
      <c r="NG688"/>
      <c r="NH688"/>
      <c r="NI688"/>
      <c r="NJ688"/>
      <c r="NK688"/>
      <c r="NL688"/>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c r="PL688"/>
      <c r="PM688"/>
      <c r="PN688"/>
      <c r="PO688"/>
      <c r="PP688"/>
      <c r="PQ688"/>
      <c r="PR688"/>
      <c r="PS688"/>
      <c r="PT688"/>
      <c r="PU688"/>
      <c r="PV688"/>
      <c r="PW688"/>
      <c r="PX688"/>
      <c r="PY688"/>
      <c r="PZ688"/>
      <c r="QA688"/>
      <c r="QB688"/>
      <c r="QC688"/>
      <c r="QD688"/>
      <c r="QE688"/>
      <c r="QF688"/>
      <c r="QG688"/>
      <c r="QH688"/>
      <c r="QI688"/>
      <c r="QJ688"/>
      <c r="QK688"/>
      <c r="QL688"/>
      <c r="QM688"/>
      <c r="QN688"/>
      <c r="QO688"/>
      <c r="QP688"/>
      <c r="QQ688"/>
      <c r="QR688"/>
      <c r="QS688"/>
      <c r="QT688"/>
      <c r="QU688"/>
      <c r="QV688"/>
      <c r="QW688"/>
      <c r="QX688"/>
      <c r="QY688"/>
      <c r="QZ688"/>
      <c r="RA688"/>
      <c r="RB688"/>
      <c r="RC688"/>
      <c r="RD688"/>
      <c r="RE688"/>
      <c r="RF688"/>
      <c r="RG688"/>
      <c r="RH688"/>
      <c r="RI688"/>
      <c r="RJ688"/>
      <c r="RK688"/>
      <c r="RL688"/>
      <c r="RM688"/>
      <c r="RN688"/>
      <c r="RO688"/>
      <c r="RP688"/>
      <c r="RQ688"/>
      <c r="RR688"/>
      <c r="RS688"/>
      <c r="RT688"/>
      <c r="RU688"/>
      <c r="RV688"/>
      <c r="RW688"/>
      <c r="RX688"/>
      <c r="RY688"/>
      <c r="RZ688"/>
      <c r="SA688"/>
      <c r="SB688"/>
      <c r="SC688"/>
      <c r="SD688"/>
      <c r="SE688"/>
      <c r="SF688"/>
      <c r="SG688"/>
      <c r="SH688"/>
      <c r="SI688"/>
      <c r="SJ688"/>
      <c r="SK688"/>
      <c r="SL688"/>
      <c r="SM688"/>
      <c r="SN688"/>
      <c r="SO688"/>
      <c r="SP688"/>
      <c r="SQ688"/>
      <c r="SR688"/>
      <c r="SS688"/>
      <c r="ST688"/>
      <c r="SU688"/>
      <c r="SV688"/>
      <c r="SW688"/>
      <c r="SX688"/>
      <c r="SY688"/>
      <c r="SZ688"/>
      <c r="TA688"/>
      <c r="TB688"/>
      <c r="TC688"/>
      <c r="TD688"/>
      <c r="TE688"/>
      <c r="TF688"/>
      <c r="TG688"/>
      <c r="TH688"/>
      <c r="TI688"/>
      <c r="TJ688"/>
      <c r="TK688"/>
      <c r="TL688"/>
      <c r="TM688"/>
      <c r="TN688"/>
      <c r="TO688"/>
      <c r="TP688"/>
      <c r="TQ688"/>
      <c r="TR688"/>
      <c r="TS688"/>
      <c r="TT688"/>
      <c r="TU688"/>
      <c r="TV688"/>
      <c r="TW688"/>
      <c r="TX688"/>
      <c r="TY688"/>
      <c r="TZ688"/>
      <c r="UA688"/>
      <c r="UB688"/>
      <c r="UC688"/>
      <c r="UD688"/>
      <c r="UE688"/>
      <c r="UF688"/>
      <c r="UG688"/>
      <c r="UH688"/>
      <c r="UI688"/>
      <c r="UJ688"/>
      <c r="UK688"/>
      <c r="UL688"/>
      <c r="UM688"/>
      <c r="UN688"/>
      <c r="UO688"/>
      <c r="UP688"/>
      <c r="UQ688"/>
      <c r="UR688"/>
      <c r="US688"/>
      <c r="UT688"/>
      <c r="UU688"/>
      <c r="UV688"/>
      <c r="UW688"/>
      <c r="UX688"/>
      <c r="UY688"/>
      <c r="UZ688"/>
      <c r="VA688"/>
      <c r="VB688"/>
      <c r="VC688"/>
      <c r="VD688"/>
      <c r="VE688"/>
      <c r="VF688"/>
      <c r="VG688"/>
      <c r="VH688"/>
      <c r="VI688"/>
      <c r="VJ688"/>
      <c r="VK688"/>
      <c r="VL688"/>
      <c r="VM688"/>
      <c r="VN688"/>
      <c r="VO688"/>
      <c r="VP688"/>
      <c r="VQ688"/>
      <c r="VR688"/>
      <c r="VS688"/>
      <c r="VT688"/>
      <c r="VU688"/>
      <c r="VV688"/>
      <c r="VW688"/>
      <c r="VX688"/>
      <c r="VY688"/>
      <c r="VZ688"/>
      <c r="WA688"/>
      <c r="WB688"/>
      <c r="WC688"/>
      <c r="WD688"/>
      <c r="WE688"/>
      <c r="WF688"/>
      <c r="WG688"/>
      <c r="WH688"/>
      <c r="WI688"/>
      <c r="WJ688"/>
      <c r="WK688"/>
      <c r="WL688"/>
      <c r="WM688"/>
      <c r="WN688"/>
      <c r="WO688"/>
      <c r="WP688"/>
      <c r="WQ688"/>
      <c r="WR688"/>
      <c r="WS688"/>
      <c r="WT688"/>
      <c r="WU688"/>
      <c r="WV688"/>
      <c r="WW688"/>
      <c r="WX688"/>
      <c r="WY688"/>
      <c r="WZ688"/>
      <c r="XA688"/>
      <c r="XB688"/>
      <c r="XC688"/>
      <c r="XD688"/>
      <c r="XE688"/>
      <c r="XF688"/>
      <c r="XG688"/>
      <c r="XH688"/>
      <c r="XI688"/>
      <c r="XJ688"/>
      <c r="XK688"/>
      <c r="XL688"/>
      <c r="XM688"/>
      <c r="XN688"/>
      <c r="XO688"/>
      <c r="XP688"/>
      <c r="XQ688"/>
      <c r="XR688"/>
      <c r="XS688"/>
      <c r="XT688"/>
      <c r="XU688"/>
      <c r="XV688"/>
      <c r="XW688"/>
      <c r="XX688"/>
      <c r="XY688"/>
      <c r="XZ688"/>
      <c r="YA688"/>
      <c r="YB688"/>
      <c r="YC688"/>
      <c r="YD688"/>
      <c r="YE688"/>
      <c r="YF688"/>
      <c r="YG688"/>
      <c r="YH688"/>
      <c r="YI688"/>
      <c r="YJ688"/>
      <c r="YK688"/>
      <c r="YL688"/>
      <c r="YM688"/>
      <c r="YN688"/>
      <c r="YO688"/>
      <c r="YP688"/>
      <c r="YQ688"/>
      <c r="YR688"/>
      <c r="YS688"/>
      <c r="YT688"/>
      <c r="YU688"/>
      <c r="YV688"/>
      <c r="YW688"/>
      <c r="YX688"/>
      <c r="YY688"/>
      <c r="YZ688"/>
      <c r="ZA688"/>
      <c r="ZB688"/>
      <c r="ZC688"/>
      <c r="ZD688"/>
      <c r="ZE688"/>
      <c r="ZF688"/>
      <c r="ZG688"/>
      <c r="ZH688"/>
      <c r="ZI688"/>
      <c r="ZJ688"/>
      <c r="ZK688"/>
      <c r="ZL688"/>
      <c r="ZM688"/>
      <c r="ZN688"/>
      <c r="ZO688"/>
      <c r="ZP688"/>
      <c r="ZQ688"/>
      <c r="ZR688"/>
      <c r="ZS688"/>
      <c r="ZT688"/>
      <c r="ZU688"/>
      <c r="ZV688"/>
      <c r="ZW688"/>
      <c r="ZX688"/>
    </row>
    <row r="689" spans="1:700" hidden="1">
      <c r="A689"/>
      <c r="B689"/>
      <c r="C689"/>
      <c r="D689" t="s">
        <v>6</v>
      </c>
      <c r="E689" s="11"/>
      <c r="F689" s="3"/>
      <c r="G689" s="3"/>
      <c r="H689" s="3"/>
      <c r="I689" s="3"/>
      <c r="J689" s="3"/>
      <c r="K689" s="4"/>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c r="ME689"/>
      <c r="MF689"/>
      <c r="MG689"/>
      <c r="MH689"/>
      <c r="MI689"/>
      <c r="MJ689"/>
      <c r="MK689"/>
      <c r="ML689"/>
      <c r="MM689"/>
      <c r="MN689"/>
      <c r="MO689"/>
      <c r="MP689"/>
      <c r="MQ689"/>
      <c r="MR689"/>
      <c r="MS689"/>
      <c r="MT689"/>
      <c r="MU689"/>
      <c r="MV689"/>
      <c r="MW689"/>
      <c r="MX689"/>
      <c r="MY689"/>
      <c r="MZ689"/>
      <c r="NA689"/>
      <c r="NB689"/>
      <c r="NC689"/>
      <c r="ND689"/>
      <c r="NE689"/>
      <c r="NF689"/>
      <c r="NG689"/>
      <c r="NH689"/>
      <c r="NI689"/>
      <c r="NJ689"/>
      <c r="NK689"/>
      <c r="NL689"/>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c r="PL689"/>
      <c r="PM689"/>
      <c r="PN689"/>
      <c r="PO689"/>
      <c r="PP689"/>
      <c r="PQ689"/>
      <c r="PR689"/>
      <c r="PS689"/>
      <c r="PT689"/>
      <c r="PU689"/>
      <c r="PV689"/>
      <c r="PW689"/>
      <c r="PX689"/>
      <c r="PY689"/>
      <c r="PZ689"/>
      <c r="QA689"/>
      <c r="QB689"/>
      <c r="QC689"/>
      <c r="QD689"/>
      <c r="QE689"/>
      <c r="QF689"/>
      <c r="QG689"/>
      <c r="QH689"/>
      <c r="QI689"/>
      <c r="QJ689"/>
      <c r="QK689"/>
      <c r="QL689"/>
      <c r="QM689"/>
      <c r="QN689"/>
      <c r="QO689"/>
      <c r="QP689"/>
      <c r="QQ689"/>
      <c r="QR689"/>
      <c r="QS689"/>
      <c r="QT689"/>
      <c r="QU689"/>
      <c r="QV689"/>
      <c r="QW689"/>
      <c r="QX689"/>
      <c r="QY689"/>
      <c r="QZ689"/>
      <c r="RA689"/>
      <c r="RB689"/>
      <c r="RC689"/>
      <c r="RD689"/>
      <c r="RE689"/>
      <c r="RF689"/>
      <c r="RG689"/>
      <c r="RH689"/>
      <c r="RI689"/>
      <c r="RJ689"/>
      <c r="RK689"/>
      <c r="RL689"/>
      <c r="RM689"/>
      <c r="RN689"/>
      <c r="RO689"/>
      <c r="RP689"/>
      <c r="RQ689"/>
      <c r="RR689"/>
      <c r="RS689"/>
      <c r="RT689"/>
      <c r="RU689"/>
      <c r="RV689"/>
      <c r="RW689"/>
      <c r="RX689"/>
      <c r="RY689"/>
      <c r="RZ689"/>
      <c r="SA689"/>
      <c r="SB689"/>
      <c r="SC689"/>
      <c r="SD689"/>
      <c r="SE689"/>
      <c r="SF689"/>
      <c r="SG689"/>
      <c r="SH689"/>
      <c r="SI689"/>
      <c r="SJ689"/>
      <c r="SK689"/>
      <c r="SL689"/>
      <c r="SM689"/>
      <c r="SN689"/>
      <c r="SO689"/>
      <c r="SP689"/>
      <c r="SQ689"/>
      <c r="SR689"/>
      <c r="SS689"/>
      <c r="ST689"/>
      <c r="SU689"/>
      <c r="SV689"/>
      <c r="SW689"/>
      <c r="SX689"/>
      <c r="SY689"/>
      <c r="SZ689"/>
      <c r="TA689"/>
      <c r="TB689"/>
      <c r="TC689"/>
      <c r="TD689"/>
      <c r="TE689"/>
      <c r="TF689"/>
      <c r="TG689"/>
      <c r="TH689"/>
      <c r="TI689"/>
      <c r="TJ689"/>
      <c r="TK689"/>
      <c r="TL689"/>
      <c r="TM689"/>
      <c r="TN689"/>
      <c r="TO689"/>
      <c r="TP689"/>
      <c r="TQ689"/>
      <c r="TR689"/>
      <c r="TS689"/>
      <c r="TT689"/>
      <c r="TU689"/>
      <c r="TV689"/>
      <c r="TW689"/>
      <c r="TX689"/>
      <c r="TY689"/>
      <c r="TZ689"/>
      <c r="UA689"/>
      <c r="UB689"/>
      <c r="UC689"/>
      <c r="UD689"/>
      <c r="UE689"/>
      <c r="UF689"/>
      <c r="UG689"/>
      <c r="UH689"/>
      <c r="UI689"/>
      <c r="UJ689"/>
      <c r="UK689"/>
      <c r="UL689"/>
      <c r="UM689"/>
      <c r="UN689"/>
      <c r="UO689"/>
      <c r="UP689"/>
      <c r="UQ689"/>
      <c r="UR689"/>
      <c r="US689"/>
      <c r="UT689"/>
      <c r="UU689"/>
      <c r="UV689"/>
      <c r="UW689"/>
      <c r="UX689"/>
      <c r="UY689"/>
      <c r="UZ689"/>
      <c r="VA689"/>
      <c r="VB689"/>
      <c r="VC689"/>
      <c r="VD689"/>
      <c r="VE689"/>
      <c r="VF689"/>
      <c r="VG689"/>
      <c r="VH689"/>
      <c r="VI689"/>
      <c r="VJ689"/>
      <c r="VK689"/>
      <c r="VL689"/>
      <c r="VM689"/>
      <c r="VN689"/>
      <c r="VO689"/>
      <c r="VP689"/>
      <c r="VQ689"/>
      <c r="VR689"/>
      <c r="VS689"/>
      <c r="VT689"/>
      <c r="VU689"/>
      <c r="VV689"/>
      <c r="VW689"/>
      <c r="VX689"/>
      <c r="VY689"/>
      <c r="VZ689"/>
      <c r="WA689"/>
      <c r="WB689"/>
      <c r="WC689"/>
      <c r="WD689"/>
      <c r="WE689"/>
      <c r="WF689"/>
      <c r="WG689"/>
      <c r="WH689"/>
      <c r="WI689"/>
      <c r="WJ689"/>
      <c r="WK689"/>
      <c r="WL689"/>
      <c r="WM689"/>
      <c r="WN689"/>
      <c r="WO689"/>
      <c r="WP689"/>
      <c r="WQ689"/>
      <c r="WR689"/>
      <c r="WS689"/>
      <c r="WT689"/>
      <c r="WU689"/>
      <c r="WV689"/>
      <c r="WW689"/>
      <c r="WX689"/>
      <c r="WY689"/>
      <c r="WZ689"/>
      <c r="XA689"/>
      <c r="XB689"/>
      <c r="XC689"/>
      <c r="XD689"/>
      <c r="XE689"/>
      <c r="XF689"/>
      <c r="XG689"/>
      <c r="XH689"/>
      <c r="XI689"/>
      <c r="XJ689"/>
      <c r="XK689"/>
      <c r="XL689"/>
      <c r="XM689"/>
      <c r="XN689"/>
      <c r="XO689"/>
      <c r="XP689"/>
      <c r="XQ689"/>
      <c r="XR689"/>
      <c r="XS689"/>
      <c r="XT689"/>
      <c r="XU689"/>
      <c r="XV689"/>
      <c r="XW689"/>
      <c r="XX689"/>
      <c r="XY689"/>
      <c r="XZ689"/>
      <c r="YA689"/>
      <c r="YB689"/>
      <c r="YC689"/>
      <c r="YD689"/>
      <c r="YE689"/>
      <c r="YF689"/>
      <c r="YG689"/>
      <c r="YH689"/>
      <c r="YI689"/>
      <c r="YJ689"/>
      <c r="YK689"/>
      <c r="YL689"/>
      <c r="YM689"/>
      <c r="YN689"/>
      <c r="YO689"/>
      <c r="YP689"/>
      <c r="YQ689"/>
      <c r="YR689"/>
      <c r="YS689"/>
      <c r="YT689"/>
      <c r="YU689"/>
      <c r="YV689"/>
      <c r="YW689"/>
      <c r="YX689"/>
      <c r="YY689"/>
      <c r="YZ689"/>
      <c r="ZA689"/>
      <c r="ZB689"/>
      <c r="ZC689"/>
      <c r="ZD689"/>
      <c r="ZE689"/>
      <c r="ZF689"/>
      <c r="ZG689"/>
      <c r="ZH689"/>
      <c r="ZI689"/>
      <c r="ZJ689"/>
      <c r="ZK689"/>
      <c r="ZL689"/>
      <c r="ZM689"/>
      <c r="ZN689"/>
      <c r="ZO689"/>
      <c r="ZP689"/>
      <c r="ZQ689"/>
      <c r="ZR689"/>
      <c r="ZS689"/>
      <c r="ZT689"/>
      <c r="ZU689"/>
      <c r="ZV689"/>
      <c r="ZW689"/>
      <c r="ZX689"/>
    </row>
    <row r="690" spans="1:700" hidden="1">
      <c r="A690"/>
      <c r="B690"/>
      <c r="C690"/>
      <c r="D690" t="s">
        <v>6</v>
      </c>
      <c r="E690" s="11"/>
      <c r="F690" s="3"/>
      <c r="G690" s="3"/>
      <c r="H690" s="3"/>
      <c r="I690" s="3"/>
      <c r="J690" s="3"/>
      <c r="K690" s="4"/>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c r="PL690"/>
      <c r="PM690"/>
      <c r="PN690"/>
      <c r="PO690"/>
      <c r="PP690"/>
      <c r="PQ690"/>
      <c r="PR690"/>
      <c r="PS690"/>
      <c r="PT690"/>
      <c r="PU690"/>
      <c r="PV690"/>
      <c r="PW690"/>
      <c r="PX690"/>
      <c r="PY690"/>
      <c r="PZ690"/>
      <c r="QA690"/>
      <c r="QB690"/>
      <c r="QC690"/>
      <c r="QD690"/>
      <c r="QE690"/>
      <c r="QF690"/>
      <c r="QG690"/>
      <c r="QH690"/>
      <c r="QI690"/>
      <c r="QJ690"/>
      <c r="QK690"/>
      <c r="QL690"/>
      <c r="QM690"/>
      <c r="QN690"/>
      <c r="QO690"/>
      <c r="QP690"/>
      <c r="QQ690"/>
      <c r="QR690"/>
      <c r="QS690"/>
      <c r="QT690"/>
      <c r="QU690"/>
      <c r="QV690"/>
      <c r="QW690"/>
      <c r="QX690"/>
      <c r="QY690"/>
      <c r="QZ690"/>
      <c r="RA690"/>
      <c r="RB690"/>
      <c r="RC690"/>
      <c r="RD690"/>
      <c r="RE690"/>
      <c r="RF690"/>
      <c r="RG690"/>
      <c r="RH690"/>
      <c r="RI690"/>
      <c r="RJ690"/>
      <c r="RK690"/>
      <c r="RL690"/>
      <c r="RM690"/>
      <c r="RN690"/>
      <c r="RO690"/>
      <c r="RP690"/>
      <c r="RQ690"/>
      <c r="RR690"/>
      <c r="RS690"/>
      <c r="RT690"/>
      <c r="RU690"/>
      <c r="RV690"/>
      <c r="RW690"/>
      <c r="RX690"/>
      <c r="RY690"/>
      <c r="RZ690"/>
      <c r="SA690"/>
      <c r="SB690"/>
      <c r="SC690"/>
      <c r="SD690"/>
      <c r="SE690"/>
      <c r="SF690"/>
      <c r="SG690"/>
      <c r="SH690"/>
      <c r="SI690"/>
      <c r="SJ690"/>
      <c r="SK690"/>
      <c r="SL690"/>
      <c r="SM690"/>
      <c r="SN690"/>
      <c r="SO690"/>
      <c r="SP690"/>
      <c r="SQ690"/>
      <c r="SR690"/>
      <c r="SS690"/>
      <c r="ST690"/>
      <c r="SU690"/>
      <c r="SV690"/>
      <c r="SW690"/>
      <c r="SX690"/>
      <c r="SY690"/>
      <c r="SZ690"/>
      <c r="TA690"/>
      <c r="TB690"/>
      <c r="TC690"/>
      <c r="TD690"/>
      <c r="TE690"/>
      <c r="TF690"/>
      <c r="TG690"/>
      <c r="TH690"/>
      <c r="TI690"/>
      <c r="TJ690"/>
      <c r="TK690"/>
      <c r="TL690"/>
      <c r="TM690"/>
      <c r="TN690"/>
      <c r="TO690"/>
      <c r="TP690"/>
      <c r="TQ690"/>
      <c r="TR690"/>
      <c r="TS690"/>
      <c r="TT690"/>
      <c r="TU690"/>
      <c r="TV690"/>
      <c r="TW690"/>
      <c r="TX690"/>
      <c r="TY690"/>
      <c r="TZ690"/>
      <c r="UA690"/>
      <c r="UB690"/>
      <c r="UC690"/>
      <c r="UD690"/>
      <c r="UE690"/>
      <c r="UF690"/>
      <c r="UG690"/>
      <c r="UH690"/>
      <c r="UI690"/>
      <c r="UJ690"/>
      <c r="UK690"/>
      <c r="UL690"/>
      <c r="UM690"/>
      <c r="UN690"/>
      <c r="UO690"/>
      <c r="UP690"/>
      <c r="UQ690"/>
      <c r="UR690"/>
      <c r="US690"/>
      <c r="UT690"/>
      <c r="UU690"/>
      <c r="UV690"/>
      <c r="UW690"/>
      <c r="UX690"/>
      <c r="UY690"/>
      <c r="UZ690"/>
      <c r="VA690"/>
      <c r="VB690"/>
      <c r="VC690"/>
      <c r="VD690"/>
      <c r="VE690"/>
      <c r="VF690"/>
      <c r="VG690"/>
      <c r="VH690"/>
      <c r="VI690"/>
      <c r="VJ690"/>
      <c r="VK690"/>
      <c r="VL690"/>
      <c r="VM690"/>
      <c r="VN690"/>
      <c r="VO690"/>
      <c r="VP690"/>
      <c r="VQ690"/>
      <c r="VR690"/>
      <c r="VS690"/>
      <c r="VT690"/>
      <c r="VU690"/>
      <c r="VV690"/>
      <c r="VW690"/>
      <c r="VX690"/>
      <c r="VY690"/>
      <c r="VZ690"/>
      <c r="WA690"/>
      <c r="WB690"/>
      <c r="WC690"/>
      <c r="WD690"/>
      <c r="WE690"/>
      <c r="WF690"/>
      <c r="WG690"/>
      <c r="WH690"/>
      <c r="WI690"/>
      <c r="WJ690"/>
      <c r="WK690"/>
      <c r="WL690"/>
      <c r="WM690"/>
      <c r="WN690"/>
      <c r="WO690"/>
      <c r="WP690"/>
      <c r="WQ690"/>
      <c r="WR690"/>
      <c r="WS690"/>
      <c r="WT690"/>
      <c r="WU690"/>
      <c r="WV690"/>
      <c r="WW690"/>
      <c r="WX690"/>
      <c r="WY690"/>
      <c r="WZ690"/>
      <c r="XA690"/>
      <c r="XB690"/>
      <c r="XC690"/>
      <c r="XD690"/>
      <c r="XE690"/>
      <c r="XF690"/>
      <c r="XG690"/>
      <c r="XH690"/>
      <c r="XI690"/>
      <c r="XJ690"/>
      <c r="XK690"/>
      <c r="XL690"/>
      <c r="XM690"/>
      <c r="XN690"/>
      <c r="XO690"/>
      <c r="XP690"/>
      <c r="XQ690"/>
      <c r="XR690"/>
      <c r="XS690"/>
      <c r="XT690"/>
      <c r="XU690"/>
      <c r="XV690"/>
      <c r="XW690"/>
      <c r="XX690"/>
      <c r="XY690"/>
      <c r="XZ690"/>
      <c r="YA690"/>
      <c r="YB690"/>
      <c r="YC690"/>
      <c r="YD690"/>
      <c r="YE690"/>
      <c r="YF690"/>
      <c r="YG690"/>
      <c r="YH690"/>
      <c r="YI690"/>
      <c r="YJ690"/>
      <c r="YK690"/>
      <c r="YL690"/>
      <c r="YM690"/>
      <c r="YN690"/>
      <c r="YO690"/>
      <c r="YP690"/>
      <c r="YQ690"/>
      <c r="YR690"/>
      <c r="YS690"/>
      <c r="YT690"/>
      <c r="YU690"/>
      <c r="YV690"/>
      <c r="YW690"/>
      <c r="YX690"/>
      <c r="YY690"/>
      <c r="YZ690"/>
      <c r="ZA690"/>
      <c r="ZB690"/>
      <c r="ZC690"/>
      <c r="ZD690"/>
      <c r="ZE690"/>
      <c r="ZF690"/>
      <c r="ZG690"/>
      <c r="ZH690"/>
      <c r="ZI690"/>
      <c r="ZJ690"/>
      <c r="ZK690"/>
      <c r="ZL690"/>
      <c r="ZM690"/>
      <c r="ZN690"/>
      <c r="ZO690"/>
      <c r="ZP690"/>
      <c r="ZQ690"/>
      <c r="ZR690"/>
      <c r="ZS690"/>
      <c r="ZT690"/>
      <c r="ZU690"/>
      <c r="ZV690"/>
      <c r="ZW690"/>
      <c r="ZX690"/>
    </row>
    <row r="691" spans="1:700" hidden="1">
      <c r="A691"/>
      <c r="B691"/>
      <c r="C691"/>
      <c r="D691" t="s">
        <v>6</v>
      </c>
      <c r="E691" s="11"/>
      <c r="F691" s="3"/>
      <c r="G691" s="3"/>
      <c r="H691" s="3"/>
      <c r="I691" s="3"/>
      <c r="J691" s="3"/>
      <c r="K691" s="4"/>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c r="PL691"/>
      <c r="PM691"/>
      <c r="PN691"/>
      <c r="PO691"/>
      <c r="PP691"/>
      <c r="PQ691"/>
      <c r="PR691"/>
      <c r="PS691"/>
      <c r="PT691"/>
      <c r="PU691"/>
      <c r="PV691"/>
      <c r="PW691"/>
      <c r="PX691"/>
      <c r="PY691"/>
      <c r="PZ691"/>
      <c r="QA691"/>
      <c r="QB691"/>
      <c r="QC691"/>
      <c r="QD691"/>
      <c r="QE691"/>
      <c r="QF691"/>
      <c r="QG691"/>
      <c r="QH691"/>
      <c r="QI691"/>
      <c r="QJ691"/>
      <c r="QK691"/>
      <c r="QL691"/>
      <c r="QM691"/>
      <c r="QN691"/>
      <c r="QO691"/>
      <c r="QP691"/>
      <c r="QQ691"/>
      <c r="QR691"/>
      <c r="QS691"/>
      <c r="QT691"/>
      <c r="QU691"/>
      <c r="QV691"/>
      <c r="QW691"/>
      <c r="QX691"/>
      <c r="QY691"/>
      <c r="QZ691"/>
      <c r="RA691"/>
      <c r="RB691"/>
      <c r="RC691"/>
      <c r="RD691"/>
      <c r="RE691"/>
      <c r="RF691"/>
      <c r="RG691"/>
      <c r="RH691"/>
      <c r="RI691"/>
      <c r="RJ691"/>
      <c r="RK691"/>
      <c r="RL691"/>
      <c r="RM691"/>
      <c r="RN691"/>
      <c r="RO691"/>
      <c r="RP691"/>
      <c r="RQ691"/>
      <c r="RR691"/>
      <c r="RS691"/>
      <c r="RT691"/>
      <c r="RU691"/>
      <c r="RV691"/>
      <c r="RW691"/>
      <c r="RX691"/>
      <c r="RY691"/>
      <c r="RZ691"/>
      <c r="SA691"/>
      <c r="SB691"/>
      <c r="SC691"/>
      <c r="SD691"/>
      <c r="SE691"/>
      <c r="SF691"/>
      <c r="SG691"/>
      <c r="SH691"/>
      <c r="SI691"/>
      <c r="SJ691"/>
      <c r="SK691"/>
      <c r="SL691"/>
      <c r="SM691"/>
      <c r="SN691"/>
      <c r="SO691"/>
      <c r="SP691"/>
      <c r="SQ691"/>
      <c r="SR691"/>
      <c r="SS691"/>
      <c r="ST691"/>
      <c r="SU691"/>
      <c r="SV691"/>
      <c r="SW691"/>
      <c r="SX691"/>
      <c r="SY691"/>
      <c r="SZ691"/>
      <c r="TA691"/>
      <c r="TB691"/>
      <c r="TC691"/>
      <c r="TD691"/>
      <c r="TE691"/>
      <c r="TF691"/>
      <c r="TG691"/>
      <c r="TH691"/>
      <c r="TI691"/>
      <c r="TJ691"/>
      <c r="TK691"/>
      <c r="TL691"/>
      <c r="TM691"/>
      <c r="TN691"/>
      <c r="TO691"/>
      <c r="TP691"/>
      <c r="TQ691"/>
      <c r="TR691"/>
      <c r="TS691"/>
      <c r="TT691"/>
      <c r="TU691"/>
      <c r="TV691"/>
      <c r="TW691"/>
      <c r="TX691"/>
      <c r="TY691"/>
      <c r="TZ691"/>
      <c r="UA691"/>
      <c r="UB691"/>
      <c r="UC691"/>
      <c r="UD691"/>
      <c r="UE691"/>
      <c r="UF691"/>
      <c r="UG691"/>
      <c r="UH691"/>
      <c r="UI691"/>
      <c r="UJ691"/>
      <c r="UK691"/>
      <c r="UL691"/>
      <c r="UM691"/>
      <c r="UN691"/>
      <c r="UO691"/>
      <c r="UP691"/>
      <c r="UQ691"/>
      <c r="UR691"/>
      <c r="US691"/>
      <c r="UT691"/>
      <c r="UU691"/>
      <c r="UV691"/>
      <c r="UW691"/>
      <c r="UX691"/>
      <c r="UY691"/>
      <c r="UZ691"/>
      <c r="VA691"/>
      <c r="VB691"/>
      <c r="VC691"/>
      <c r="VD691"/>
      <c r="VE691"/>
      <c r="VF691"/>
      <c r="VG691"/>
      <c r="VH691"/>
      <c r="VI691"/>
      <c r="VJ691"/>
      <c r="VK691"/>
      <c r="VL691"/>
      <c r="VM691"/>
      <c r="VN691"/>
      <c r="VO691"/>
      <c r="VP691"/>
      <c r="VQ691"/>
      <c r="VR691"/>
      <c r="VS691"/>
      <c r="VT691"/>
      <c r="VU691"/>
      <c r="VV691"/>
      <c r="VW691"/>
      <c r="VX691"/>
      <c r="VY691"/>
      <c r="VZ691"/>
      <c r="WA691"/>
      <c r="WB691"/>
      <c r="WC691"/>
      <c r="WD691"/>
      <c r="WE691"/>
      <c r="WF691"/>
      <c r="WG691"/>
      <c r="WH691"/>
      <c r="WI691"/>
      <c r="WJ691"/>
      <c r="WK691"/>
      <c r="WL691"/>
      <c r="WM691"/>
      <c r="WN691"/>
      <c r="WO691"/>
      <c r="WP691"/>
      <c r="WQ691"/>
      <c r="WR691"/>
      <c r="WS691"/>
      <c r="WT691"/>
      <c r="WU691"/>
      <c r="WV691"/>
      <c r="WW691"/>
      <c r="WX691"/>
      <c r="WY691"/>
      <c r="WZ691"/>
      <c r="XA691"/>
      <c r="XB691"/>
      <c r="XC691"/>
      <c r="XD691"/>
      <c r="XE691"/>
      <c r="XF691"/>
      <c r="XG691"/>
      <c r="XH691"/>
      <c r="XI691"/>
      <c r="XJ691"/>
      <c r="XK691"/>
      <c r="XL691"/>
      <c r="XM691"/>
      <c r="XN691"/>
      <c r="XO691"/>
      <c r="XP691"/>
      <c r="XQ691"/>
      <c r="XR691"/>
      <c r="XS691"/>
      <c r="XT691"/>
      <c r="XU691"/>
      <c r="XV691"/>
      <c r="XW691"/>
      <c r="XX691"/>
      <c r="XY691"/>
      <c r="XZ691"/>
      <c r="YA691"/>
      <c r="YB691"/>
      <c r="YC691"/>
      <c r="YD691"/>
      <c r="YE691"/>
      <c r="YF691"/>
      <c r="YG691"/>
      <c r="YH691"/>
      <c r="YI691"/>
      <c r="YJ691"/>
      <c r="YK691"/>
      <c r="YL691"/>
      <c r="YM691"/>
      <c r="YN691"/>
      <c r="YO691"/>
      <c r="YP691"/>
      <c r="YQ691"/>
      <c r="YR691"/>
      <c r="YS691"/>
      <c r="YT691"/>
      <c r="YU691"/>
      <c r="YV691"/>
      <c r="YW691"/>
      <c r="YX691"/>
      <c r="YY691"/>
      <c r="YZ691"/>
      <c r="ZA691"/>
      <c r="ZB691"/>
      <c r="ZC691"/>
      <c r="ZD691"/>
      <c r="ZE691"/>
      <c r="ZF691"/>
      <c r="ZG691"/>
      <c r="ZH691"/>
      <c r="ZI691"/>
      <c r="ZJ691"/>
      <c r="ZK691"/>
      <c r="ZL691"/>
      <c r="ZM691"/>
      <c r="ZN691"/>
      <c r="ZO691"/>
      <c r="ZP691"/>
      <c r="ZQ691"/>
      <c r="ZR691"/>
      <c r="ZS691"/>
      <c r="ZT691"/>
      <c r="ZU691"/>
      <c r="ZV691"/>
      <c r="ZW691"/>
      <c r="ZX691"/>
    </row>
    <row r="692" spans="1:700" hidden="1">
      <c r="A692"/>
      <c r="B692"/>
      <c r="C692"/>
      <c r="D692" t="s">
        <v>6</v>
      </c>
      <c r="E692" s="11"/>
      <c r="F692" s="3"/>
      <c r="G692" s="3"/>
      <c r="H692" s="3"/>
      <c r="I692" s="3"/>
      <c r="J692" s="3"/>
      <c r="K692" s="4"/>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c r="ME692"/>
      <c r="MF692"/>
      <c r="MG692"/>
      <c r="MH692"/>
      <c r="MI692"/>
      <c r="MJ692"/>
      <c r="MK692"/>
      <c r="ML692"/>
      <c r="MM692"/>
      <c r="MN692"/>
      <c r="MO692"/>
      <c r="MP692"/>
      <c r="MQ692"/>
      <c r="MR692"/>
      <c r="MS692"/>
      <c r="MT692"/>
      <c r="MU692"/>
      <c r="MV692"/>
      <c r="MW692"/>
      <c r="MX692"/>
      <c r="MY692"/>
      <c r="MZ692"/>
      <c r="NA692"/>
      <c r="NB692"/>
      <c r="NC692"/>
      <c r="ND692"/>
      <c r="NE692"/>
      <c r="NF692"/>
      <c r="NG692"/>
      <c r="NH692"/>
      <c r="NI692"/>
      <c r="NJ692"/>
      <c r="NK692"/>
      <c r="NL692"/>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c r="PL692"/>
      <c r="PM692"/>
      <c r="PN692"/>
      <c r="PO692"/>
      <c r="PP692"/>
      <c r="PQ692"/>
      <c r="PR692"/>
      <c r="PS692"/>
      <c r="PT692"/>
      <c r="PU692"/>
      <c r="PV692"/>
      <c r="PW692"/>
      <c r="PX692"/>
      <c r="PY692"/>
      <c r="PZ692"/>
      <c r="QA692"/>
      <c r="QB692"/>
      <c r="QC692"/>
      <c r="QD692"/>
      <c r="QE692"/>
      <c r="QF692"/>
      <c r="QG692"/>
      <c r="QH692"/>
      <c r="QI692"/>
      <c r="QJ692"/>
      <c r="QK692"/>
      <c r="QL692"/>
      <c r="QM692"/>
      <c r="QN692"/>
      <c r="QO692"/>
      <c r="QP692"/>
      <c r="QQ692"/>
      <c r="QR692"/>
      <c r="QS692"/>
      <c r="QT692"/>
      <c r="QU692"/>
      <c r="QV692"/>
      <c r="QW692"/>
      <c r="QX692"/>
      <c r="QY692"/>
      <c r="QZ692"/>
      <c r="RA692"/>
      <c r="RB692"/>
      <c r="RC692"/>
      <c r="RD692"/>
      <c r="RE692"/>
      <c r="RF692"/>
      <c r="RG692"/>
      <c r="RH692"/>
      <c r="RI692"/>
      <c r="RJ692"/>
      <c r="RK692"/>
      <c r="RL692"/>
      <c r="RM692"/>
      <c r="RN692"/>
      <c r="RO692"/>
      <c r="RP692"/>
      <c r="RQ692"/>
      <c r="RR692"/>
      <c r="RS692"/>
      <c r="RT692"/>
      <c r="RU692"/>
      <c r="RV692"/>
      <c r="RW692"/>
      <c r="RX692"/>
      <c r="RY692"/>
      <c r="RZ692"/>
      <c r="SA692"/>
      <c r="SB692"/>
      <c r="SC692"/>
      <c r="SD692"/>
      <c r="SE692"/>
      <c r="SF692"/>
      <c r="SG692"/>
      <c r="SH692"/>
      <c r="SI692"/>
      <c r="SJ692"/>
      <c r="SK692"/>
      <c r="SL692"/>
      <c r="SM692"/>
      <c r="SN692"/>
      <c r="SO692"/>
      <c r="SP692"/>
      <c r="SQ692"/>
      <c r="SR692"/>
      <c r="SS692"/>
      <c r="ST692"/>
      <c r="SU692"/>
      <c r="SV692"/>
      <c r="SW692"/>
      <c r="SX692"/>
      <c r="SY692"/>
      <c r="SZ692"/>
      <c r="TA692"/>
      <c r="TB692"/>
      <c r="TC692"/>
      <c r="TD692"/>
      <c r="TE692"/>
      <c r="TF692"/>
      <c r="TG692"/>
      <c r="TH692"/>
      <c r="TI692"/>
      <c r="TJ692"/>
      <c r="TK692"/>
      <c r="TL692"/>
      <c r="TM692"/>
      <c r="TN692"/>
      <c r="TO692"/>
      <c r="TP692"/>
      <c r="TQ692"/>
      <c r="TR692"/>
      <c r="TS692"/>
      <c r="TT692"/>
      <c r="TU692"/>
      <c r="TV692"/>
      <c r="TW692"/>
      <c r="TX692"/>
      <c r="TY692"/>
      <c r="TZ692"/>
      <c r="UA692"/>
      <c r="UB692"/>
      <c r="UC692"/>
      <c r="UD692"/>
      <c r="UE692"/>
      <c r="UF692"/>
      <c r="UG692"/>
      <c r="UH692"/>
      <c r="UI692"/>
      <c r="UJ692"/>
      <c r="UK692"/>
      <c r="UL692"/>
      <c r="UM692"/>
      <c r="UN692"/>
      <c r="UO692"/>
      <c r="UP692"/>
      <c r="UQ692"/>
      <c r="UR692"/>
      <c r="US692"/>
      <c r="UT692"/>
      <c r="UU692"/>
      <c r="UV692"/>
      <c r="UW692"/>
      <c r="UX692"/>
      <c r="UY692"/>
      <c r="UZ692"/>
      <c r="VA692"/>
      <c r="VB692"/>
      <c r="VC692"/>
      <c r="VD692"/>
      <c r="VE692"/>
      <c r="VF692"/>
      <c r="VG692"/>
      <c r="VH692"/>
      <c r="VI692"/>
      <c r="VJ692"/>
      <c r="VK692"/>
      <c r="VL692"/>
      <c r="VM692"/>
      <c r="VN692"/>
      <c r="VO692"/>
      <c r="VP692"/>
      <c r="VQ692"/>
      <c r="VR692"/>
      <c r="VS692"/>
      <c r="VT692"/>
      <c r="VU692"/>
      <c r="VV692"/>
      <c r="VW692"/>
      <c r="VX692"/>
      <c r="VY692"/>
      <c r="VZ692"/>
      <c r="WA692"/>
      <c r="WB692"/>
      <c r="WC692"/>
      <c r="WD692"/>
      <c r="WE692"/>
      <c r="WF692"/>
      <c r="WG692"/>
      <c r="WH692"/>
      <c r="WI692"/>
      <c r="WJ692"/>
      <c r="WK692"/>
      <c r="WL692"/>
      <c r="WM692"/>
      <c r="WN692"/>
      <c r="WO692"/>
      <c r="WP692"/>
      <c r="WQ692"/>
      <c r="WR692"/>
      <c r="WS692"/>
      <c r="WT692"/>
      <c r="WU692"/>
      <c r="WV692"/>
      <c r="WW692"/>
      <c r="WX692"/>
      <c r="WY692"/>
      <c r="WZ692"/>
      <c r="XA692"/>
      <c r="XB692"/>
      <c r="XC692"/>
      <c r="XD692"/>
      <c r="XE692"/>
      <c r="XF692"/>
      <c r="XG692"/>
      <c r="XH692"/>
      <c r="XI692"/>
      <c r="XJ692"/>
      <c r="XK692"/>
      <c r="XL692"/>
      <c r="XM692"/>
      <c r="XN692"/>
      <c r="XO692"/>
      <c r="XP692"/>
      <c r="XQ692"/>
      <c r="XR692"/>
      <c r="XS692"/>
      <c r="XT692"/>
      <c r="XU692"/>
      <c r="XV692"/>
      <c r="XW692"/>
      <c r="XX692"/>
      <c r="XY692"/>
      <c r="XZ692"/>
      <c r="YA692"/>
      <c r="YB692"/>
      <c r="YC692"/>
      <c r="YD692"/>
      <c r="YE692"/>
      <c r="YF692"/>
      <c r="YG692"/>
      <c r="YH692"/>
      <c r="YI692"/>
      <c r="YJ692"/>
      <c r="YK692"/>
      <c r="YL692"/>
      <c r="YM692"/>
      <c r="YN692"/>
      <c r="YO692"/>
      <c r="YP692"/>
      <c r="YQ692"/>
      <c r="YR692"/>
      <c r="YS692"/>
      <c r="YT692"/>
      <c r="YU692"/>
      <c r="YV692"/>
      <c r="YW692"/>
      <c r="YX692"/>
      <c r="YY692"/>
      <c r="YZ692"/>
      <c r="ZA692"/>
      <c r="ZB692"/>
      <c r="ZC692"/>
      <c r="ZD692"/>
      <c r="ZE692"/>
      <c r="ZF692"/>
      <c r="ZG692"/>
      <c r="ZH692"/>
      <c r="ZI692"/>
      <c r="ZJ692"/>
      <c r="ZK692"/>
      <c r="ZL692"/>
      <c r="ZM692"/>
      <c r="ZN692"/>
      <c r="ZO692"/>
      <c r="ZP692"/>
      <c r="ZQ692"/>
      <c r="ZR692"/>
      <c r="ZS692"/>
      <c r="ZT692"/>
      <c r="ZU692"/>
      <c r="ZV692"/>
      <c r="ZW692"/>
      <c r="ZX692"/>
    </row>
    <row r="693" spans="1:700" hidden="1">
      <c r="A693"/>
      <c r="B693"/>
      <c r="C693"/>
      <c r="D693" t="s">
        <v>6</v>
      </c>
      <c r="E693" s="11"/>
      <c r="F693" s="3"/>
      <c r="G693" s="3"/>
      <c r="H693" s="3"/>
      <c r="I693" s="3"/>
      <c r="J693" s="3"/>
      <c r="K693" s="4"/>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c r="ME693"/>
      <c r="MF693"/>
      <c r="MG693"/>
      <c r="MH693"/>
      <c r="MI693"/>
      <c r="MJ693"/>
      <c r="MK693"/>
      <c r="ML693"/>
      <c r="MM693"/>
      <c r="MN693"/>
      <c r="MO693"/>
      <c r="MP693"/>
      <c r="MQ693"/>
      <c r="MR693"/>
      <c r="MS693"/>
      <c r="MT693"/>
      <c r="MU693"/>
      <c r="MV693"/>
      <c r="MW693"/>
      <c r="MX693"/>
      <c r="MY693"/>
      <c r="MZ693"/>
      <c r="NA693"/>
      <c r="NB693"/>
      <c r="NC693"/>
      <c r="ND693"/>
      <c r="NE693"/>
      <c r="NF693"/>
      <c r="NG693"/>
      <c r="NH693"/>
      <c r="NI693"/>
      <c r="NJ693"/>
      <c r="NK693"/>
      <c r="NL693"/>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c r="PL693"/>
      <c r="PM693"/>
      <c r="PN693"/>
      <c r="PO693"/>
      <c r="PP693"/>
      <c r="PQ693"/>
      <c r="PR693"/>
      <c r="PS693"/>
      <c r="PT693"/>
      <c r="PU693"/>
      <c r="PV693"/>
      <c r="PW693"/>
      <c r="PX693"/>
      <c r="PY693"/>
      <c r="PZ693"/>
      <c r="QA693"/>
      <c r="QB693"/>
      <c r="QC693"/>
      <c r="QD693"/>
      <c r="QE693"/>
      <c r="QF693"/>
      <c r="QG693"/>
      <c r="QH693"/>
      <c r="QI693"/>
      <c r="QJ693"/>
      <c r="QK693"/>
      <c r="QL693"/>
      <c r="QM693"/>
      <c r="QN693"/>
      <c r="QO693"/>
      <c r="QP693"/>
      <c r="QQ693"/>
      <c r="QR693"/>
      <c r="QS693"/>
      <c r="QT693"/>
      <c r="QU693"/>
      <c r="QV693"/>
      <c r="QW693"/>
      <c r="QX693"/>
      <c r="QY693"/>
      <c r="QZ693"/>
      <c r="RA693"/>
      <c r="RB693"/>
      <c r="RC693"/>
      <c r="RD693"/>
      <c r="RE693"/>
      <c r="RF693"/>
      <c r="RG693"/>
      <c r="RH693"/>
      <c r="RI693"/>
      <c r="RJ693"/>
      <c r="RK693"/>
      <c r="RL693"/>
      <c r="RM693"/>
      <c r="RN693"/>
      <c r="RO693"/>
      <c r="RP693"/>
      <c r="RQ693"/>
      <c r="RR693"/>
      <c r="RS693"/>
      <c r="RT693"/>
      <c r="RU693"/>
      <c r="RV693"/>
      <c r="RW693"/>
      <c r="RX693"/>
      <c r="RY693"/>
      <c r="RZ693"/>
      <c r="SA693"/>
      <c r="SB693"/>
      <c r="SC693"/>
      <c r="SD693"/>
      <c r="SE693"/>
      <c r="SF693"/>
      <c r="SG693"/>
      <c r="SH693"/>
      <c r="SI693"/>
      <c r="SJ693"/>
      <c r="SK693"/>
      <c r="SL693"/>
      <c r="SM693"/>
      <c r="SN693"/>
      <c r="SO693"/>
      <c r="SP693"/>
      <c r="SQ693"/>
      <c r="SR693"/>
      <c r="SS693"/>
      <c r="ST693"/>
      <c r="SU693"/>
      <c r="SV693"/>
      <c r="SW693"/>
      <c r="SX693"/>
      <c r="SY693"/>
      <c r="SZ693"/>
      <c r="TA693"/>
      <c r="TB693"/>
      <c r="TC693"/>
      <c r="TD693"/>
      <c r="TE693"/>
      <c r="TF693"/>
      <c r="TG693"/>
      <c r="TH693"/>
      <c r="TI693"/>
      <c r="TJ693"/>
      <c r="TK693"/>
      <c r="TL693"/>
      <c r="TM693"/>
      <c r="TN693"/>
      <c r="TO693"/>
      <c r="TP693"/>
      <c r="TQ693"/>
      <c r="TR693"/>
      <c r="TS693"/>
      <c r="TT693"/>
      <c r="TU693"/>
      <c r="TV693"/>
      <c r="TW693"/>
      <c r="TX693"/>
      <c r="TY693"/>
      <c r="TZ693"/>
      <c r="UA693"/>
      <c r="UB693"/>
      <c r="UC693"/>
      <c r="UD693"/>
      <c r="UE693"/>
      <c r="UF693"/>
      <c r="UG693"/>
      <c r="UH693"/>
      <c r="UI693"/>
      <c r="UJ693"/>
      <c r="UK693"/>
      <c r="UL693"/>
      <c r="UM693"/>
      <c r="UN693"/>
      <c r="UO693"/>
      <c r="UP693"/>
      <c r="UQ693"/>
      <c r="UR693"/>
      <c r="US693"/>
      <c r="UT693"/>
      <c r="UU693"/>
      <c r="UV693"/>
      <c r="UW693"/>
      <c r="UX693"/>
      <c r="UY693"/>
      <c r="UZ693"/>
      <c r="VA693"/>
      <c r="VB693"/>
      <c r="VC693"/>
      <c r="VD693"/>
      <c r="VE693"/>
      <c r="VF693"/>
      <c r="VG693"/>
      <c r="VH693"/>
      <c r="VI693"/>
      <c r="VJ693"/>
      <c r="VK693"/>
      <c r="VL693"/>
      <c r="VM693"/>
      <c r="VN693"/>
      <c r="VO693"/>
      <c r="VP693"/>
      <c r="VQ693"/>
      <c r="VR693"/>
      <c r="VS693"/>
      <c r="VT693"/>
      <c r="VU693"/>
      <c r="VV693"/>
      <c r="VW693"/>
      <c r="VX693"/>
      <c r="VY693"/>
      <c r="VZ693"/>
      <c r="WA693"/>
      <c r="WB693"/>
      <c r="WC693"/>
      <c r="WD693"/>
      <c r="WE693"/>
      <c r="WF693"/>
      <c r="WG693"/>
      <c r="WH693"/>
      <c r="WI693"/>
      <c r="WJ693"/>
      <c r="WK693"/>
      <c r="WL693"/>
      <c r="WM693"/>
      <c r="WN693"/>
      <c r="WO693"/>
      <c r="WP693"/>
      <c r="WQ693"/>
      <c r="WR693"/>
      <c r="WS693"/>
      <c r="WT693"/>
      <c r="WU693"/>
      <c r="WV693"/>
      <c r="WW693"/>
      <c r="WX693"/>
      <c r="WY693"/>
      <c r="WZ693"/>
      <c r="XA693"/>
      <c r="XB693"/>
      <c r="XC693"/>
      <c r="XD693"/>
      <c r="XE693"/>
      <c r="XF693"/>
      <c r="XG693"/>
      <c r="XH693"/>
      <c r="XI693"/>
      <c r="XJ693"/>
      <c r="XK693"/>
      <c r="XL693"/>
      <c r="XM693"/>
      <c r="XN693"/>
      <c r="XO693"/>
      <c r="XP693"/>
      <c r="XQ693"/>
      <c r="XR693"/>
      <c r="XS693"/>
      <c r="XT693"/>
      <c r="XU693"/>
      <c r="XV693"/>
      <c r="XW693"/>
      <c r="XX693"/>
      <c r="XY693"/>
      <c r="XZ693"/>
      <c r="YA693"/>
      <c r="YB693"/>
      <c r="YC693"/>
      <c r="YD693"/>
      <c r="YE693"/>
      <c r="YF693"/>
      <c r="YG693"/>
      <c r="YH693"/>
      <c r="YI693"/>
      <c r="YJ693"/>
      <c r="YK693"/>
      <c r="YL693"/>
      <c r="YM693"/>
      <c r="YN693"/>
      <c r="YO693"/>
      <c r="YP693"/>
      <c r="YQ693"/>
      <c r="YR693"/>
      <c r="YS693"/>
      <c r="YT693"/>
      <c r="YU693"/>
      <c r="YV693"/>
      <c r="YW693"/>
      <c r="YX693"/>
      <c r="YY693"/>
      <c r="YZ693"/>
      <c r="ZA693"/>
      <c r="ZB693"/>
      <c r="ZC693"/>
      <c r="ZD693"/>
      <c r="ZE693"/>
      <c r="ZF693"/>
      <c r="ZG693"/>
      <c r="ZH693"/>
      <c r="ZI693"/>
      <c r="ZJ693"/>
      <c r="ZK693"/>
      <c r="ZL693"/>
      <c r="ZM693"/>
      <c r="ZN693"/>
      <c r="ZO693"/>
      <c r="ZP693"/>
      <c r="ZQ693"/>
      <c r="ZR693"/>
      <c r="ZS693"/>
      <c r="ZT693"/>
      <c r="ZU693"/>
      <c r="ZV693"/>
      <c r="ZW693"/>
      <c r="ZX693"/>
    </row>
    <row r="694" spans="1:700" hidden="1">
      <c r="A694"/>
      <c r="B694"/>
      <c r="C694"/>
      <c r="D694" t="s">
        <v>6</v>
      </c>
      <c r="E694" s="11"/>
      <c r="F694" s="3"/>
      <c r="G694" s="3"/>
      <c r="H694" s="3"/>
      <c r="I694" s="3"/>
      <c r="J694" s="3"/>
      <c r="K694" s="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c r="NQ694"/>
      <c r="NR694"/>
      <c r="NS694"/>
      <c r="NT694"/>
      <c r="NU694"/>
      <c r="NV694"/>
      <c r="NW694"/>
      <c r="NX694"/>
      <c r="NY694"/>
      <c r="NZ694"/>
      <c r="OA694"/>
      <c r="OB694"/>
      <c r="OC694"/>
      <c r="OD694"/>
      <c r="OE694"/>
      <c r="OF694"/>
      <c r="OG694"/>
      <c r="OH694"/>
      <c r="OI694"/>
      <c r="OJ694"/>
      <c r="OK694"/>
      <c r="OL694"/>
      <c r="OM694"/>
      <c r="ON694"/>
      <c r="OO694"/>
      <c r="OP694"/>
      <c r="OQ694"/>
      <c r="OR694"/>
      <c r="OS694"/>
      <c r="OT694"/>
      <c r="OU694"/>
      <c r="OV694"/>
      <c r="OW694"/>
      <c r="OX694"/>
      <c r="OY694"/>
      <c r="OZ694"/>
      <c r="PA694"/>
      <c r="PB694"/>
      <c r="PC694"/>
      <c r="PD694"/>
      <c r="PE694"/>
      <c r="PF694"/>
      <c r="PG694"/>
      <c r="PH694"/>
      <c r="PI694"/>
      <c r="PJ694"/>
      <c r="PK694"/>
      <c r="PL694"/>
      <c r="PM694"/>
      <c r="PN694"/>
      <c r="PO694"/>
      <c r="PP694"/>
      <c r="PQ694"/>
      <c r="PR694"/>
      <c r="PS694"/>
      <c r="PT694"/>
      <c r="PU694"/>
      <c r="PV694"/>
      <c r="PW694"/>
      <c r="PX694"/>
      <c r="PY694"/>
      <c r="PZ694"/>
      <c r="QA694"/>
      <c r="QB694"/>
      <c r="QC694"/>
      <c r="QD694"/>
      <c r="QE694"/>
      <c r="QF694"/>
      <c r="QG694"/>
      <c r="QH694"/>
      <c r="QI694"/>
      <c r="QJ694"/>
      <c r="QK694"/>
      <c r="QL694"/>
      <c r="QM694"/>
      <c r="QN694"/>
      <c r="QO694"/>
      <c r="QP694"/>
      <c r="QQ694"/>
      <c r="QR694"/>
      <c r="QS694"/>
      <c r="QT694"/>
      <c r="QU694"/>
      <c r="QV694"/>
      <c r="QW694"/>
      <c r="QX694"/>
      <c r="QY694"/>
      <c r="QZ694"/>
      <c r="RA694"/>
      <c r="RB694"/>
      <c r="RC694"/>
      <c r="RD694"/>
      <c r="RE694"/>
      <c r="RF694"/>
      <c r="RG694"/>
      <c r="RH694"/>
      <c r="RI694"/>
      <c r="RJ694"/>
      <c r="RK694"/>
      <c r="RL694"/>
      <c r="RM694"/>
      <c r="RN694"/>
      <c r="RO694"/>
      <c r="RP694"/>
      <c r="RQ694"/>
      <c r="RR694"/>
      <c r="RS694"/>
      <c r="RT694"/>
      <c r="RU694"/>
      <c r="RV694"/>
      <c r="RW694"/>
      <c r="RX694"/>
      <c r="RY694"/>
      <c r="RZ694"/>
      <c r="SA694"/>
      <c r="SB694"/>
      <c r="SC694"/>
      <c r="SD694"/>
      <c r="SE694"/>
      <c r="SF694"/>
      <c r="SG694"/>
      <c r="SH694"/>
      <c r="SI694"/>
      <c r="SJ694"/>
      <c r="SK694"/>
      <c r="SL694"/>
      <c r="SM694"/>
      <c r="SN694"/>
      <c r="SO694"/>
      <c r="SP694"/>
      <c r="SQ694"/>
      <c r="SR694"/>
      <c r="SS694"/>
      <c r="ST694"/>
      <c r="SU694"/>
      <c r="SV694"/>
      <c r="SW694"/>
      <c r="SX694"/>
      <c r="SY694"/>
      <c r="SZ694"/>
      <c r="TA694"/>
      <c r="TB694"/>
      <c r="TC694"/>
      <c r="TD694"/>
      <c r="TE694"/>
      <c r="TF694"/>
      <c r="TG694"/>
      <c r="TH694"/>
      <c r="TI694"/>
      <c r="TJ694"/>
      <c r="TK694"/>
      <c r="TL694"/>
      <c r="TM694"/>
      <c r="TN694"/>
      <c r="TO694"/>
      <c r="TP694"/>
      <c r="TQ694"/>
      <c r="TR694"/>
      <c r="TS694"/>
      <c r="TT694"/>
      <c r="TU694"/>
      <c r="TV694"/>
      <c r="TW694"/>
      <c r="TX694"/>
      <c r="TY694"/>
      <c r="TZ694"/>
      <c r="UA694"/>
      <c r="UB694"/>
      <c r="UC694"/>
      <c r="UD694"/>
      <c r="UE694"/>
      <c r="UF694"/>
      <c r="UG694"/>
      <c r="UH694"/>
      <c r="UI694"/>
      <c r="UJ694"/>
      <c r="UK694"/>
      <c r="UL694"/>
      <c r="UM694"/>
      <c r="UN694"/>
      <c r="UO694"/>
      <c r="UP694"/>
      <c r="UQ694"/>
      <c r="UR694"/>
      <c r="US694"/>
      <c r="UT694"/>
      <c r="UU694"/>
      <c r="UV694"/>
      <c r="UW694"/>
      <c r="UX694"/>
      <c r="UY694"/>
      <c r="UZ694"/>
      <c r="VA694"/>
      <c r="VB694"/>
      <c r="VC694"/>
      <c r="VD694"/>
      <c r="VE694"/>
      <c r="VF694"/>
      <c r="VG694"/>
      <c r="VH694"/>
      <c r="VI694"/>
      <c r="VJ694"/>
      <c r="VK694"/>
      <c r="VL694"/>
      <c r="VM694"/>
      <c r="VN694"/>
      <c r="VO694"/>
      <c r="VP694"/>
      <c r="VQ694"/>
      <c r="VR694"/>
      <c r="VS694"/>
      <c r="VT694"/>
      <c r="VU694"/>
      <c r="VV694"/>
      <c r="VW694"/>
      <c r="VX694"/>
      <c r="VY694"/>
      <c r="VZ694"/>
      <c r="WA694"/>
      <c r="WB694"/>
      <c r="WC694"/>
      <c r="WD694"/>
      <c r="WE694"/>
      <c r="WF694"/>
      <c r="WG694"/>
      <c r="WH694"/>
      <c r="WI694"/>
      <c r="WJ694"/>
      <c r="WK694"/>
      <c r="WL694"/>
      <c r="WM694"/>
      <c r="WN694"/>
      <c r="WO694"/>
      <c r="WP694"/>
      <c r="WQ694"/>
      <c r="WR694"/>
      <c r="WS694"/>
      <c r="WT694"/>
      <c r="WU694"/>
      <c r="WV694"/>
      <c r="WW694"/>
      <c r="WX694"/>
      <c r="WY694"/>
      <c r="WZ694"/>
      <c r="XA694"/>
      <c r="XB694"/>
      <c r="XC694"/>
      <c r="XD694"/>
      <c r="XE694"/>
      <c r="XF694"/>
      <c r="XG694"/>
      <c r="XH694"/>
      <c r="XI694"/>
      <c r="XJ694"/>
      <c r="XK694"/>
      <c r="XL694"/>
      <c r="XM694"/>
      <c r="XN694"/>
      <c r="XO694"/>
      <c r="XP694"/>
      <c r="XQ694"/>
      <c r="XR694"/>
      <c r="XS694"/>
      <c r="XT694"/>
      <c r="XU694"/>
      <c r="XV694"/>
      <c r="XW694"/>
      <c r="XX694"/>
      <c r="XY694"/>
      <c r="XZ694"/>
      <c r="YA694"/>
      <c r="YB694"/>
      <c r="YC694"/>
      <c r="YD694"/>
      <c r="YE694"/>
      <c r="YF694"/>
      <c r="YG694"/>
      <c r="YH694"/>
      <c r="YI694"/>
      <c r="YJ694"/>
      <c r="YK694"/>
      <c r="YL694"/>
      <c r="YM694"/>
      <c r="YN694"/>
      <c r="YO694"/>
      <c r="YP694"/>
      <c r="YQ694"/>
      <c r="YR694"/>
      <c r="YS694"/>
      <c r="YT694"/>
      <c r="YU694"/>
      <c r="YV694"/>
      <c r="YW694"/>
      <c r="YX694"/>
      <c r="YY694"/>
      <c r="YZ694"/>
      <c r="ZA694"/>
      <c r="ZB694"/>
      <c r="ZC694"/>
      <c r="ZD694"/>
      <c r="ZE694"/>
      <c r="ZF694"/>
      <c r="ZG694"/>
      <c r="ZH694"/>
      <c r="ZI694"/>
      <c r="ZJ694"/>
      <c r="ZK694"/>
      <c r="ZL694"/>
      <c r="ZM694"/>
      <c r="ZN694"/>
      <c r="ZO694"/>
      <c r="ZP694"/>
      <c r="ZQ694"/>
      <c r="ZR694"/>
      <c r="ZS694"/>
      <c r="ZT694"/>
      <c r="ZU694"/>
      <c r="ZV694"/>
      <c r="ZW694"/>
      <c r="ZX694"/>
    </row>
    <row r="695" spans="1:700" hidden="1">
      <c r="A695"/>
      <c r="B695"/>
      <c r="C695"/>
      <c r="D695" t="s">
        <v>6</v>
      </c>
      <c r="E695" s="11"/>
      <c r="F695" s="3"/>
      <c r="G695" s="3"/>
      <c r="H695" s="3"/>
      <c r="I695" s="3"/>
      <c r="J695" s="3"/>
      <c r="K695" s="4"/>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c r="PL695"/>
      <c r="PM695"/>
      <c r="PN695"/>
      <c r="PO695"/>
      <c r="PP695"/>
      <c r="PQ695"/>
      <c r="PR695"/>
      <c r="PS695"/>
      <c r="PT695"/>
      <c r="PU695"/>
      <c r="PV695"/>
      <c r="PW695"/>
      <c r="PX695"/>
      <c r="PY695"/>
      <c r="PZ695"/>
      <c r="QA695"/>
      <c r="QB695"/>
      <c r="QC695"/>
      <c r="QD695"/>
      <c r="QE695"/>
      <c r="QF695"/>
      <c r="QG695"/>
      <c r="QH695"/>
      <c r="QI695"/>
      <c r="QJ695"/>
      <c r="QK695"/>
      <c r="QL695"/>
      <c r="QM695"/>
      <c r="QN695"/>
      <c r="QO695"/>
      <c r="QP695"/>
      <c r="QQ695"/>
      <c r="QR695"/>
      <c r="QS695"/>
      <c r="QT695"/>
      <c r="QU695"/>
      <c r="QV695"/>
      <c r="QW695"/>
      <c r="QX695"/>
      <c r="QY695"/>
      <c r="QZ695"/>
      <c r="RA695"/>
      <c r="RB695"/>
      <c r="RC695"/>
      <c r="RD695"/>
      <c r="RE695"/>
      <c r="RF695"/>
      <c r="RG695"/>
      <c r="RH695"/>
      <c r="RI695"/>
      <c r="RJ695"/>
      <c r="RK695"/>
      <c r="RL695"/>
      <c r="RM695"/>
      <c r="RN695"/>
      <c r="RO695"/>
      <c r="RP695"/>
      <c r="RQ695"/>
      <c r="RR695"/>
      <c r="RS695"/>
      <c r="RT695"/>
      <c r="RU695"/>
      <c r="RV695"/>
      <c r="RW695"/>
      <c r="RX695"/>
      <c r="RY695"/>
      <c r="RZ695"/>
      <c r="SA695"/>
      <c r="SB695"/>
      <c r="SC695"/>
      <c r="SD695"/>
      <c r="SE695"/>
      <c r="SF695"/>
      <c r="SG695"/>
      <c r="SH695"/>
      <c r="SI695"/>
      <c r="SJ695"/>
      <c r="SK695"/>
      <c r="SL695"/>
      <c r="SM695"/>
      <c r="SN695"/>
      <c r="SO695"/>
      <c r="SP695"/>
      <c r="SQ695"/>
      <c r="SR695"/>
      <c r="SS695"/>
      <c r="ST695"/>
      <c r="SU695"/>
      <c r="SV695"/>
      <c r="SW695"/>
      <c r="SX695"/>
      <c r="SY695"/>
      <c r="SZ695"/>
      <c r="TA695"/>
      <c r="TB695"/>
      <c r="TC695"/>
      <c r="TD695"/>
      <c r="TE695"/>
      <c r="TF695"/>
      <c r="TG695"/>
      <c r="TH695"/>
      <c r="TI695"/>
      <c r="TJ695"/>
      <c r="TK695"/>
      <c r="TL695"/>
      <c r="TM695"/>
      <c r="TN695"/>
      <c r="TO695"/>
      <c r="TP695"/>
      <c r="TQ695"/>
      <c r="TR695"/>
      <c r="TS695"/>
      <c r="TT695"/>
      <c r="TU695"/>
      <c r="TV695"/>
      <c r="TW695"/>
      <c r="TX695"/>
      <c r="TY695"/>
      <c r="TZ695"/>
      <c r="UA695"/>
      <c r="UB695"/>
      <c r="UC695"/>
      <c r="UD695"/>
      <c r="UE695"/>
      <c r="UF695"/>
      <c r="UG695"/>
      <c r="UH695"/>
      <c r="UI695"/>
      <c r="UJ695"/>
      <c r="UK695"/>
      <c r="UL695"/>
      <c r="UM695"/>
      <c r="UN695"/>
      <c r="UO695"/>
      <c r="UP695"/>
      <c r="UQ695"/>
      <c r="UR695"/>
      <c r="US695"/>
      <c r="UT695"/>
      <c r="UU695"/>
      <c r="UV695"/>
      <c r="UW695"/>
      <c r="UX695"/>
      <c r="UY695"/>
      <c r="UZ695"/>
      <c r="VA695"/>
      <c r="VB695"/>
      <c r="VC695"/>
      <c r="VD695"/>
      <c r="VE695"/>
      <c r="VF695"/>
      <c r="VG695"/>
      <c r="VH695"/>
      <c r="VI695"/>
      <c r="VJ695"/>
      <c r="VK695"/>
      <c r="VL695"/>
      <c r="VM695"/>
      <c r="VN695"/>
      <c r="VO695"/>
      <c r="VP695"/>
      <c r="VQ695"/>
      <c r="VR695"/>
      <c r="VS695"/>
      <c r="VT695"/>
      <c r="VU695"/>
      <c r="VV695"/>
      <c r="VW695"/>
      <c r="VX695"/>
      <c r="VY695"/>
      <c r="VZ695"/>
      <c r="WA695"/>
      <c r="WB695"/>
      <c r="WC695"/>
      <c r="WD695"/>
      <c r="WE695"/>
      <c r="WF695"/>
      <c r="WG695"/>
      <c r="WH695"/>
      <c r="WI695"/>
      <c r="WJ695"/>
      <c r="WK695"/>
      <c r="WL695"/>
      <c r="WM695"/>
      <c r="WN695"/>
      <c r="WO695"/>
      <c r="WP695"/>
      <c r="WQ695"/>
      <c r="WR695"/>
      <c r="WS695"/>
      <c r="WT695"/>
      <c r="WU695"/>
      <c r="WV695"/>
      <c r="WW695"/>
      <c r="WX695"/>
      <c r="WY695"/>
      <c r="WZ695"/>
      <c r="XA695"/>
      <c r="XB695"/>
      <c r="XC695"/>
      <c r="XD695"/>
      <c r="XE695"/>
      <c r="XF695"/>
      <c r="XG695"/>
      <c r="XH695"/>
      <c r="XI695"/>
      <c r="XJ695"/>
      <c r="XK695"/>
      <c r="XL695"/>
      <c r="XM695"/>
      <c r="XN695"/>
      <c r="XO695"/>
      <c r="XP695"/>
      <c r="XQ695"/>
      <c r="XR695"/>
      <c r="XS695"/>
      <c r="XT695"/>
      <c r="XU695"/>
      <c r="XV695"/>
      <c r="XW695"/>
      <c r="XX695"/>
      <c r="XY695"/>
      <c r="XZ695"/>
      <c r="YA695"/>
      <c r="YB695"/>
      <c r="YC695"/>
      <c r="YD695"/>
      <c r="YE695"/>
      <c r="YF695"/>
      <c r="YG695"/>
      <c r="YH695"/>
      <c r="YI695"/>
      <c r="YJ695"/>
      <c r="YK695"/>
      <c r="YL695"/>
      <c r="YM695"/>
      <c r="YN695"/>
      <c r="YO695"/>
      <c r="YP695"/>
      <c r="YQ695"/>
      <c r="YR695"/>
      <c r="YS695"/>
      <c r="YT695"/>
      <c r="YU695"/>
      <c r="YV695"/>
      <c r="YW695"/>
      <c r="YX695"/>
      <c r="YY695"/>
      <c r="YZ695"/>
      <c r="ZA695"/>
      <c r="ZB695"/>
      <c r="ZC695"/>
      <c r="ZD695"/>
      <c r="ZE695"/>
      <c r="ZF695"/>
      <c r="ZG695"/>
      <c r="ZH695"/>
      <c r="ZI695"/>
      <c r="ZJ695"/>
      <c r="ZK695"/>
      <c r="ZL695"/>
      <c r="ZM695"/>
      <c r="ZN695"/>
      <c r="ZO695"/>
      <c r="ZP695"/>
      <c r="ZQ695"/>
      <c r="ZR695"/>
      <c r="ZS695"/>
      <c r="ZT695"/>
      <c r="ZU695"/>
      <c r="ZV695"/>
      <c r="ZW695"/>
      <c r="ZX695"/>
    </row>
    <row r="696" spans="1:700" hidden="1">
      <c r="A696"/>
      <c r="B696"/>
      <c r="C696"/>
      <c r="D696" t="s">
        <v>4</v>
      </c>
      <c r="E696" s="11"/>
      <c r="F696" s="3"/>
      <c r="G696" s="3"/>
      <c r="H696" s="3"/>
      <c r="I696" s="3"/>
      <c r="J696" s="3"/>
      <c r="K696" s="4"/>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c r="PL696"/>
      <c r="PM696"/>
      <c r="PN696"/>
      <c r="PO696"/>
      <c r="PP696"/>
      <c r="PQ696"/>
      <c r="PR696"/>
      <c r="PS696"/>
      <c r="PT696"/>
      <c r="PU696"/>
      <c r="PV696"/>
      <c r="PW696"/>
      <c r="PX696"/>
      <c r="PY696"/>
      <c r="PZ696"/>
      <c r="QA696"/>
      <c r="QB696"/>
      <c r="QC696"/>
      <c r="QD696"/>
      <c r="QE696"/>
      <c r="QF696"/>
      <c r="QG696"/>
      <c r="QH696"/>
      <c r="QI696"/>
      <c r="QJ696"/>
      <c r="QK696"/>
      <c r="QL696"/>
      <c r="QM696"/>
      <c r="QN696"/>
      <c r="QO696"/>
      <c r="QP696"/>
      <c r="QQ696"/>
      <c r="QR696"/>
      <c r="QS696"/>
      <c r="QT696"/>
      <c r="QU696"/>
      <c r="QV696"/>
      <c r="QW696"/>
      <c r="QX696"/>
      <c r="QY696"/>
      <c r="QZ696"/>
      <c r="RA696"/>
      <c r="RB696"/>
      <c r="RC696"/>
      <c r="RD696"/>
      <c r="RE696"/>
      <c r="RF696"/>
      <c r="RG696"/>
      <c r="RH696"/>
      <c r="RI696"/>
      <c r="RJ696"/>
      <c r="RK696"/>
      <c r="RL696"/>
      <c r="RM696"/>
      <c r="RN696"/>
      <c r="RO696"/>
      <c r="RP696"/>
      <c r="RQ696"/>
      <c r="RR696"/>
      <c r="RS696"/>
      <c r="RT696"/>
      <c r="RU696"/>
      <c r="RV696"/>
      <c r="RW696"/>
      <c r="RX696"/>
      <c r="RY696"/>
      <c r="RZ696"/>
      <c r="SA696"/>
      <c r="SB696"/>
      <c r="SC696"/>
      <c r="SD696"/>
      <c r="SE696"/>
      <c r="SF696"/>
      <c r="SG696"/>
      <c r="SH696"/>
      <c r="SI696"/>
      <c r="SJ696"/>
      <c r="SK696"/>
      <c r="SL696"/>
      <c r="SM696"/>
      <c r="SN696"/>
      <c r="SO696"/>
      <c r="SP696"/>
      <c r="SQ696"/>
      <c r="SR696"/>
      <c r="SS696"/>
      <c r="ST696"/>
      <c r="SU696"/>
      <c r="SV696"/>
      <c r="SW696"/>
      <c r="SX696"/>
      <c r="SY696"/>
      <c r="SZ696"/>
      <c r="TA696"/>
      <c r="TB696"/>
      <c r="TC696"/>
      <c r="TD696"/>
      <c r="TE696"/>
      <c r="TF696"/>
      <c r="TG696"/>
      <c r="TH696"/>
      <c r="TI696"/>
      <c r="TJ696"/>
      <c r="TK696"/>
      <c r="TL696"/>
      <c r="TM696"/>
      <c r="TN696"/>
      <c r="TO696"/>
      <c r="TP696"/>
      <c r="TQ696"/>
      <c r="TR696"/>
      <c r="TS696"/>
      <c r="TT696"/>
      <c r="TU696"/>
      <c r="TV696"/>
      <c r="TW696"/>
      <c r="TX696"/>
      <c r="TY696"/>
      <c r="TZ696"/>
      <c r="UA696"/>
      <c r="UB696"/>
      <c r="UC696"/>
      <c r="UD696"/>
      <c r="UE696"/>
      <c r="UF696"/>
      <c r="UG696"/>
      <c r="UH696"/>
      <c r="UI696"/>
      <c r="UJ696"/>
      <c r="UK696"/>
      <c r="UL696"/>
      <c r="UM696"/>
      <c r="UN696"/>
      <c r="UO696"/>
      <c r="UP696"/>
      <c r="UQ696"/>
      <c r="UR696"/>
      <c r="US696"/>
      <c r="UT696"/>
      <c r="UU696"/>
      <c r="UV696"/>
      <c r="UW696"/>
      <c r="UX696"/>
      <c r="UY696"/>
      <c r="UZ696"/>
      <c r="VA696"/>
      <c r="VB696"/>
      <c r="VC696"/>
      <c r="VD696"/>
      <c r="VE696"/>
      <c r="VF696"/>
      <c r="VG696"/>
      <c r="VH696"/>
      <c r="VI696"/>
      <c r="VJ696"/>
      <c r="VK696"/>
      <c r="VL696"/>
      <c r="VM696"/>
      <c r="VN696"/>
      <c r="VO696"/>
      <c r="VP696"/>
      <c r="VQ696"/>
      <c r="VR696"/>
      <c r="VS696"/>
      <c r="VT696"/>
      <c r="VU696"/>
      <c r="VV696"/>
      <c r="VW696"/>
      <c r="VX696"/>
      <c r="VY696"/>
      <c r="VZ696"/>
      <c r="WA696"/>
      <c r="WB696"/>
      <c r="WC696"/>
      <c r="WD696"/>
      <c r="WE696"/>
      <c r="WF696"/>
      <c r="WG696"/>
      <c r="WH696"/>
      <c r="WI696"/>
      <c r="WJ696"/>
      <c r="WK696"/>
      <c r="WL696"/>
      <c r="WM696"/>
      <c r="WN696"/>
      <c r="WO696"/>
      <c r="WP696"/>
      <c r="WQ696"/>
      <c r="WR696"/>
      <c r="WS696"/>
      <c r="WT696"/>
      <c r="WU696"/>
      <c r="WV696"/>
      <c r="WW696"/>
      <c r="WX696"/>
      <c r="WY696"/>
      <c r="WZ696"/>
      <c r="XA696"/>
      <c r="XB696"/>
      <c r="XC696"/>
      <c r="XD696"/>
      <c r="XE696"/>
      <c r="XF696"/>
      <c r="XG696"/>
      <c r="XH696"/>
      <c r="XI696"/>
      <c r="XJ696"/>
      <c r="XK696"/>
      <c r="XL696"/>
      <c r="XM696"/>
      <c r="XN696"/>
      <c r="XO696"/>
      <c r="XP696"/>
      <c r="XQ696"/>
      <c r="XR696"/>
      <c r="XS696"/>
      <c r="XT696"/>
      <c r="XU696"/>
      <c r="XV696"/>
      <c r="XW696"/>
      <c r="XX696"/>
      <c r="XY696"/>
      <c r="XZ696"/>
      <c r="YA696"/>
      <c r="YB696"/>
      <c r="YC696"/>
      <c r="YD696"/>
      <c r="YE696"/>
      <c r="YF696"/>
      <c r="YG696"/>
      <c r="YH696"/>
      <c r="YI696"/>
      <c r="YJ696"/>
      <c r="YK696"/>
      <c r="YL696"/>
      <c r="YM696"/>
      <c r="YN696"/>
      <c r="YO696"/>
      <c r="YP696"/>
      <c r="YQ696"/>
      <c r="YR696"/>
      <c r="YS696"/>
      <c r="YT696"/>
      <c r="YU696"/>
      <c r="YV696"/>
      <c r="YW696"/>
      <c r="YX696"/>
      <c r="YY696"/>
      <c r="YZ696"/>
      <c r="ZA696"/>
      <c r="ZB696"/>
      <c r="ZC696"/>
      <c r="ZD696"/>
      <c r="ZE696"/>
      <c r="ZF696"/>
      <c r="ZG696"/>
      <c r="ZH696"/>
      <c r="ZI696"/>
      <c r="ZJ696"/>
      <c r="ZK696"/>
      <c r="ZL696"/>
      <c r="ZM696"/>
      <c r="ZN696"/>
      <c r="ZO696"/>
      <c r="ZP696"/>
      <c r="ZQ696"/>
      <c r="ZR696"/>
      <c r="ZS696"/>
      <c r="ZT696"/>
      <c r="ZU696"/>
      <c r="ZV696"/>
      <c r="ZW696"/>
      <c r="ZX696"/>
    </row>
    <row r="697" spans="1:700" hidden="1">
      <c r="A697"/>
      <c r="B697"/>
      <c r="C697"/>
      <c r="D697" t="s">
        <v>4</v>
      </c>
      <c r="E697" s="11"/>
      <c r="F697" s="3"/>
      <c r="G697" s="3"/>
      <c r="H697" s="3"/>
      <c r="I697" s="3"/>
      <c r="J697" s="3"/>
      <c r="K697" s="4"/>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c r="PL697"/>
      <c r="PM697"/>
      <c r="PN697"/>
      <c r="PO697"/>
      <c r="PP697"/>
      <c r="PQ697"/>
      <c r="PR697"/>
      <c r="PS697"/>
      <c r="PT697"/>
      <c r="PU697"/>
      <c r="PV697"/>
      <c r="PW697"/>
      <c r="PX697"/>
      <c r="PY697"/>
      <c r="PZ697"/>
      <c r="QA697"/>
      <c r="QB697"/>
      <c r="QC697"/>
      <c r="QD697"/>
      <c r="QE697"/>
      <c r="QF697"/>
      <c r="QG697"/>
      <c r="QH697"/>
      <c r="QI697"/>
      <c r="QJ697"/>
      <c r="QK697"/>
      <c r="QL697"/>
      <c r="QM697"/>
      <c r="QN697"/>
      <c r="QO697"/>
      <c r="QP697"/>
      <c r="QQ697"/>
      <c r="QR697"/>
      <c r="QS697"/>
      <c r="QT697"/>
      <c r="QU697"/>
      <c r="QV697"/>
      <c r="QW697"/>
      <c r="QX697"/>
      <c r="QY697"/>
      <c r="QZ697"/>
      <c r="RA697"/>
      <c r="RB697"/>
      <c r="RC697"/>
      <c r="RD697"/>
      <c r="RE697"/>
      <c r="RF697"/>
      <c r="RG697"/>
      <c r="RH697"/>
      <c r="RI697"/>
      <c r="RJ697"/>
      <c r="RK697"/>
      <c r="RL697"/>
      <c r="RM697"/>
      <c r="RN697"/>
      <c r="RO697"/>
      <c r="RP697"/>
      <c r="RQ697"/>
      <c r="RR697"/>
      <c r="RS697"/>
      <c r="RT697"/>
      <c r="RU697"/>
      <c r="RV697"/>
      <c r="RW697"/>
      <c r="RX697"/>
      <c r="RY697"/>
      <c r="RZ697"/>
      <c r="SA697"/>
      <c r="SB697"/>
      <c r="SC697"/>
      <c r="SD697"/>
      <c r="SE697"/>
      <c r="SF697"/>
      <c r="SG697"/>
      <c r="SH697"/>
      <c r="SI697"/>
      <c r="SJ697"/>
      <c r="SK697"/>
      <c r="SL697"/>
      <c r="SM697"/>
      <c r="SN697"/>
      <c r="SO697"/>
      <c r="SP697"/>
      <c r="SQ697"/>
      <c r="SR697"/>
      <c r="SS697"/>
      <c r="ST697"/>
      <c r="SU697"/>
      <c r="SV697"/>
      <c r="SW697"/>
      <c r="SX697"/>
      <c r="SY697"/>
      <c r="SZ697"/>
      <c r="TA697"/>
      <c r="TB697"/>
      <c r="TC697"/>
      <c r="TD697"/>
      <c r="TE697"/>
      <c r="TF697"/>
      <c r="TG697"/>
      <c r="TH697"/>
      <c r="TI697"/>
      <c r="TJ697"/>
      <c r="TK697"/>
      <c r="TL697"/>
      <c r="TM697"/>
      <c r="TN697"/>
      <c r="TO697"/>
      <c r="TP697"/>
      <c r="TQ697"/>
      <c r="TR697"/>
      <c r="TS697"/>
      <c r="TT697"/>
      <c r="TU697"/>
      <c r="TV697"/>
      <c r="TW697"/>
      <c r="TX697"/>
      <c r="TY697"/>
      <c r="TZ697"/>
      <c r="UA697"/>
      <c r="UB697"/>
      <c r="UC697"/>
      <c r="UD697"/>
      <c r="UE697"/>
      <c r="UF697"/>
      <c r="UG697"/>
      <c r="UH697"/>
      <c r="UI697"/>
      <c r="UJ697"/>
      <c r="UK697"/>
      <c r="UL697"/>
      <c r="UM697"/>
      <c r="UN697"/>
      <c r="UO697"/>
      <c r="UP697"/>
      <c r="UQ697"/>
      <c r="UR697"/>
      <c r="US697"/>
      <c r="UT697"/>
      <c r="UU697"/>
      <c r="UV697"/>
      <c r="UW697"/>
      <c r="UX697"/>
      <c r="UY697"/>
      <c r="UZ697"/>
      <c r="VA697"/>
      <c r="VB697"/>
      <c r="VC697"/>
      <c r="VD697"/>
      <c r="VE697"/>
      <c r="VF697"/>
      <c r="VG697"/>
      <c r="VH697"/>
      <c r="VI697"/>
      <c r="VJ697"/>
      <c r="VK697"/>
      <c r="VL697"/>
      <c r="VM697"/>
      <c r="VN697"/>
      <c r="VO697"/>
      <c r="VP697"/>
      <c r="VQ697"/>
      <c r="VR697"/>
      <c r="VS697"/>
      <c r="VT697"/>
      <c r="VU697"/>
      <c r="VV697"/>
      <c r="VW697"/>
      <c r="VX697"/>
      <c r="VY697"/>
      <c r="VZ697"/>
      <c r="WA697"/>
      <c r="WB697"/>
      <c r="WC697"/>
      <c r="WD697"/>
      <c r="WE697"/>
      <c r="WF697"/>
      <c r="WG697"/>
      <c r="WH697"/>
      <c r="WI697"/>
      <c r="WJ697"/>
      <c r="WK697"/>
      <c r="WL697"/>
      <c r="WM697"/>
      <c r="WN697"/>
      <c r="WO697"/>
      <c r="WP697"/>
      <c r="WQ697"/>
      <c r="WR697"/>
      <c r="WS697"/>
      <c r="WT697"/>
      <c r="WU697"/>
      <c r="WV697"/>
      <c r="WW697"/>
      <c r="WX697"/>
      <c r="WY697"/>
      <c r="WZ697"/>
      <c r="XA697"/>
      <c r="XB697"/>
      <c r="XC697"/>
      <c r="XD697"/>
      <c r="XE697"/>
      <c r="XF697"/>
      <c r="XG697"/>
      <c r="XH697"/>
      <c r="XI697"/>
      <c r="XJ697"/>
      <c r="XK697"/>
      <c r="XL697"/>
      <c r="XM697"/>
      <c r="XN697"/>
      <c r="XO697"/>
      <c r="XP697"/>
      <c r="XQ697"/>
      <c r="XR697"/>
      <c r="XS697"/>
      <c r="XT697"/>
      <c r="XU697"/>
      <c r="XV697"/>
      <c r="XW697"/>
      <c r="XX697"/>
      <c r="XY697"/>
      <c r="XZ697"/>
      <c r="YA697"/>
      <c r="YB697"/>
      <c r="YC697"/>
      <c r="YD697"/>
      <c r="YE697"/>
      <c r="YF697"/>
      <c r="YG697"/>
      <c r="YH697"/>
      <c r="YI697"/>
      <c r="YJ697"/>
      <c r="YK697"/>
      <c r="YL697"/>
      <c r="YM697"/>
      <c r="YN697"/>
      <c r="YO697"/>
      <c r="YP697"/>
      <c r="YQ697"/>
      <c r="YR697"/>
      <c r="YS697"/>
      <c r="YT697"/>
      <c r="YU697"/>
      <c r="YV697"/>
      <c r="YW697"/>
      <c r="YX697"/>
      <c r="YY697"/>
      <c r="YZ697"/>
      <c r="ZA697"/>
      <c r="ZB697"/>
      <c r="ZC697"/>
      <c r="ZD697"/>
      <c r="ZE697"/>
      <c r="ZF697"/>
      <c r="ZG697"/>
      <c r="ZH697"/>
      <c r="ZI697"/>
      <c r="ZJ697"/>
      <c r="ZK697"/>
      <c r="ZL697"/>
      <c r="ZM697"/>
      <c r="ZN697"/>
      <c r="ZO697"/>
      <c r="ZP697"/>
      <c r="ZQ697"/>
      <c r="ZR697"/>
      <c r="ZS697"/>
      <c r="ZT697"/>
      <c r="ZU697"/>
      <c r="ZV697"/>
      <c r="ZW697"/>
      <c r="ZX697"/>
    </row>
    <row r="698" spans="1:700" hidden="1">
      <c r="A698"/>
      <c r="B698"/>
      <c r="C698"/>
      <c r="D698" t="s">
        <v>11</v>
      </c>
      <c r="E698" s="11"/>
      <c r="F698" s="3"/>
      <c r="G698" s="3"/>
      <c r="H698" s="3"/>
      <c r="I698" s="3"/>
      <c r="J698" s="3"/>
      <c r="K698" s="4"/>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c r="NQ698"/>
      <c r="NR698"/>
      <c r="NS698"/>
      <c r="NT698"/>
      <c r="NU698"/>
      <c r="NV698"/>
      <c r="NW698"/>
      <c r="NX698"/>
      <c r="NY698"/>
      <c r="NZ698"/>
      <c r="OA698"/>
      <c r="OB698"/>
      <c r="OC698"/>
      <c r="OD698"/>
      <c r="OE698"/>
      <c r="OF698"/>
      <c r="OG698"/>
      <c r="OH698"/>
      <c r="OI698"/>
      <c r="OJ698"/>
      <c r="OK698"/>
      <c r="OL698"/>
      <c r="OM698"/>
      <c r="ON698"/>
      <c r="OO698"/>
      <c r="OP698"/>
      <c r="OQ698"/>
      <c r="OR698"/>
      <c r="OS698"/>
      <c r="OT698"/>
      <c r="OU698"/>
      <c r="OV698"/>
      <c r="OW698"/>
      <c r="OX698"/>
      <c r="OY698"/>
      <c r="OZ698"/>
      <c r="PA698"/>
      <c r="PB698"/>
      <c r="PC698"/>
      <c r="PD698"/>
      <c r="PE698"/>
      <c r="PF698"/>
      <c r="PG698"/>
      <c r="PH698"/>
      <c r="PI698"/>
      <c r="PJ698"/>
      <c r="PK698"/>
      <c r="PL698"/>
      <c r="PM698"/>
      <c r="PN698"/>
      <c r="PO698"/>
      <c r="PP698"/>
      <c r="PQ698"/>
      <c r="PR698"/>
      <c r="PS698"/>
      <c r="PT698"/>
      <c r="PU698"/>
      <c r="PV698"/>
      <c r="PW698"/>
      <c r="PX698"/>
      <c r="PY698"/>
      <c r="PZ698"/>
      <c r="QA698"/>
      <c r="QB698"/>
      <c r="QC698"/>
      <c r="QD698"/>
      <c r="QE698"/>
      <c r="QF698"/>
      <c r="QG698"/>
      <c r="QH698"/>
      <c r="QI698"/>
      <c r="QJ698"/>
      <c r="QK698"/>
      <c r="QL698"/>
      <c r="QM698"/>
      <c r="QN698"/>
      <c r="QO698"/>
      <c r="QP698"/>
      <c r="QQ698"/>
      <c r="QR698"/>
      <c r="QS698"/>
      <c r="QT698"/>
      <c r="QU698"/>
      <c r="QV698"/>
      <c r="QW698"/>
      <c r="QX698"/>
      <c r="QY698"/>
      <c r="QZ698"/>
      <c r="RA698"/>
      <c r="RB698"/>
      <c r="RC698"/>
      <c r="RD698"/>
      <c r="RE698"/>
      <c r="RF698"/>
      <c r="RG698"/>
      <c r="RH698"/>
      <c r="RI698"/>
      <c r="RJ698"/>
      <c r="RK698"/>
      <c r="RL698"/>
      <c r="RM698"/>
      <c r="RN698"/>
      <c r="RO698"/>
      <c r="RP698"/>
      <c r="RQ698"/>
      <c r="RR698"/>
      <c r="RS698"/>
      <c r="RT698"/>
      <c r="RU698"/>
      <c r="RV698"/>
      <c r="RW698"/>
      <c r="RX698"/>
      <c r="RY698"/>
      <c r="RZ698"/>
      <c r="SA698"/>
      <c r="SB698"/>
      <c r="SC698"/>
      <c r="SD698"/>
      <c r="SE698"/>
      <c r="SF698"/>
      <c r="SG698"/>
      <c r="SH698"/>
      <c r="SI698"/>
      <c r="SJ698"/>
      <c r="SK698"/>
      <c r="SL698"/>
      <c r="SM698"/>
      <c r="SN698"/>
      <c r="SO698"/>
      <c r="SP698"/>
      <c r="SQ698"/>
      <c r="SR698"/>
      <c r="SS698"/>
      <c r="ST698"/>
      <c r="SU698"/>
      <c r="SV698"/>
      <c r="SW698"/>
      <c r="SX698"/>
      <c r="SY698"/>
      <c r="SZ698"/>
      <c r="TA698"/>
      <c r="TB698"/>
      <c r="TC698"/>
      <c r="TD698"/>
      <c r="TE698"/>
      <c r="TF698"/>
      <c r="TG698"/>
      <c r="TH698"/>
      <c r="TI698"/>
      <c r="TJ698"/>
      <c r="TK698"/>
      <c r="TL698"/>
      <c r="TM698"/>
      <c r="TN698"/>
      <c r="TO698"/>
      <c r="TP698"/>
      <c r="TQ698"/>
      <c r="TR698"/>
      <c r="TS698"/>
      <c r="TT698"/>
      <c r="TU698"/>
      <c r="TV698"/>
      <c r="TW698"/>
      <c r="TX698"/>
      <c r="TY698"/>
      <c r="TZ698"/>
      <c r="UA698"/>
      <c r="UB698"/>
      <c r="UC698"/>
      <c r="UD698"/>
      <c r="UE698"/>
      <c r="UF698"/>
      <c r="UG698"/>
      <c r="UH698"/>
      <c r="UI698"/>
      <c r="UJ698"/>
      <c r="UK698"/>
      <c r="UL698"/>
      <c r="UM698"/>
      <c r="UN698"/>
      <c r="UO698"/>
      <c r="UP698"/>
      <c r="UQ698"/>
      <c r="UR698"/>
      <c r="US698"/>
      <c r="UT698"/>
      <c r="UU698"/>
      <c r="UV698"/>
      <c r="UW698"/>
      <c r="UX698"/>
      <c r="UY698"/>
      <c r="UZ698"/>
      <c r="VA698"/>
      <c r="VB698"/>
      <c r="VC698"/>
      <c r="VD698"/>
      <c r="VE698"/>
      <c r="VF698"/>
      <c r="VG698"/>
      <c r="VH698"/>
      <c r="VI698"/>
      <c r="VJ698"/>
      <c r="VK698"/>
      <c r="VL698"/>
      <c r="VM698"/>
      <c r="VN698"/>
      <c r="VO698"/>
      <c r="VP698"/>
      <c r="VQ698"/>
      <c r="VR698"/>
      <c r="VS698"/>
      <c r="VT698"/>
      <c r="VU698"/>
      <c r="VV698"/>
      <c r="VW698"/>
      <c r="VX698"/>
      <c r="VY698"/>
      <c r="VZ698"/>
      <c r="WA698"/>
      <c r="WB698"/>
      <c r="WC698"/>
      <c r="WD698"/>
      <c r="WE698"/>
      <c r="WF698"/>
      <c r="WG698"/>
      <c r="WH698"/>
      <c r="WI698"/>
      <c r="WJ698"/>
      <c r="WK698"/>
      <c r="WL698"/>
      <c r="WM698"/>
      <c r="WN698"/>
      <c r="WO698"/>
      <c r="WP698"/>
      <c r="WQ698"/>
      <c r="WR698"/>
      <c r="WS698"/>
      <c r="WT698"/>
      <c r="WU698"/>
      <c r="WV698"/>
      <c r="WW698"/>
      <c r="WX698"/>
      <c r="WY698"/>
      <c r="WZ698"/>
      <c r="XA698"/>
      <c r="XB698"/>
      <c r="XC698"/>
      <c r="XD698"/>
      <c r="XE698"/>
      <c r="XF698"/>
      <c r="XG698"/>
      <c r="XH698"/>
      <c r="XI698"/>
      <c r="XJ698"/>
      <c r="XK698"/>
      <c r="XL698"/>
      <c r="XM698"/>
      <c r="XN698"/>
      <c r="XO698"/>
      <c r="XP698"/>
      <c r="XQ698"/>
      <c r="XR698"/>
      <c r="XS698"/>
      <c r="XT698"/>
      <c r="XU698"/>
      <c r="XV698"/>
      <c r="XW698"/>
      <c r="XX698"/>
      <c r="XY698"/>
      <c r="XZ698"/>
      <c r="YA698"/>
      <c r="YB698"/>
      <c r="YC698"/>
      <c r="YD698"/>
      <c r="YE698"/>
      <c r="YF698"/>
      <c r="YG698"/>
      <c r="YH698"/>
      <c r="YI698"/>
      <c r="YJ698"/>
      <c r="YK698"/>
      <c r="YL698"/>
      <c r="YM698"/>
      <c r="YN698"/>
      <c r="YO698"/>
      <c r="YP698"/>
      <c r="YQ698"/>
      <c r="YR698"/>
      <c r="YS698"/>
      <c r="YT698"/>
      <c r="YU698"/>
      <c r="YV698"/>
      <c r="YW698"/>
      <c r="YX698"/>
      <c r="YY698"/>
      <c r="YZ698"/>
      <c r="ZA698"/>
      <c r="ZB698"/>
      <c r="ZC698"/>
      <c r="ZD698"/>
      <c r="ZE698"/>
      <c r="ZF698"/>
      <c r="ZG698"/>
      <c r="ZH698"/>
      <c r="ZI698"/>
      <c r="ZJ698"/>
      <c r="ZK698"/>
      <c r="ZL698"/>
      <c r="ZM698"/>
      <c r="ZN698"/>
      <c r="ZO698"/>
      <c r="ZP698"/>
      <c r="ZQ698"/>
      <c r="ZR698"/>
      <c r="ZS698"/>
      <c r="ZT698"/>
      <c r="ZU698"/>
      <c r="ZV698"/>
      <c r="ZW698"/>
      <c r="ZX698"/>
    </row>
    <row r="699" spans="1:700" hidden="1">
      <c r="A699"/>
      <c r="B699"/>
      <c r="C699"/>
      <c r="D699" t="s">
        <v>11</v>
      </c>
      <c r="E699" s="11"/>
      <c r="F699" s="3"/>
      <c r="G699" s="3"/>
      <c r="H699" s="3"/>
      <c r="I699" s="3"/>
      <c r="J699" s="3"/>
      <c r="K699" s="4"/>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c r="NQ699"/>
      <c r="NR699"/>
      <c r="NS699"/>
      <c r="NT699"/>
      <c r="NU699"/>
      <c r="NV699"/>
      <c r="NW699"/>
      <c r="NX699"/>
      <c r="NY699"/>
      <c r="NZ699"/>
      <c r="OA699"/>
      <c r="OB699"/>
      <c r="OC699"/>
      <c r="OD699"/>
      <c r="OE699"/>
      <c r="OF699"/>
      <c r="OG699"/>
      <c r="OH699"/>
      <c r="OI699"/>
      <c r="OJ699"/>
      <c r="OK699"/>
      <c r="OL699"/>
      <c r="OM699"/>
      <c r="ON699"/>
      <c r="OO699"/>
      <c r="OP699"/>
      <c r="OQ699"/>
      <c r="OR699"/>
      <c r="OS699"/>
      <c r="OT699"/>
      <c r="OU699"/>
      <c r="OV699"/>
      <c r="OW699"/>
      <c r="OX699"/>
      <c r="OY699"/>
      <c r="OZ699"/>
      <c r="PA699"/>
      <c r="PB699"/>
      <c r="PC699"/>
      <c r="PD699"/>
      <c r="PE699"/>
      <c r="PF699"/>
      <c r="PG699"/>
      <c r="PH699"/>
      <c r="PI699"/>
      <c r="PJ699"/>
      <c r="PK699"/>
      <c r="PL699"/>
      <c r="PM699"/>
      <c r="PN699"/>
      <c r="PO699"/>
      <c r="PP699"/>
      <c r="PQ699"/>
      <c r="PR699"/>
      <c r="PS699"/>
      <c r="PT699"/>
      <c r="PU699"/>
      <c r="PV699"/>
      <c r="PW699"/>
      <c r="PX699"/>
      <c r="PY699"/>
      <c r="PZ699"/>
      <c r="QA699"/>
      <c r="QB699"/>
      <c r="QC699"/>
      <c r="QD699"/>
      <c r="QE699"/>
      <c r="QF699"/>
      <c r="QG699"/>
      <c r="QH699"/>
      <c r="QI699"/>
      <c r="QJ699"/>
      <c r="QK699"/>
      <c r="QL699"/>
      <c r="QM699"/>
      <c r="QN699"/>
      <c r="QO699"/>
      <c r="QP699"/>
      <c r="QQ699"/>
      <c r="QR699"/>
      <c r="QS699"/>
      <c r="QT699"/>
      <c r="QU699"/>
      <c r="QV699"/>
      <c r="QW699"/>
      <c r="QX699"/>
      <c r="QY699"/>
      <c r="QZ699"/>
      <c r="RA699"/>
      <c r="RB699"/>
      <c r="RC699"/>
      <c r="RD699"/>
      <c r="RE699"/>
      <c r="RF699"/>
      <c r="RG699"/>
      <c r="RH699"/>
      <c r="RI699"/>
      <c r="RJ699"/>
      <c r="RK699"/>
      <c r="RL699"/>
      <c r="RM699"/>
      <c r="RN699"/>
      <c r="RO699"/>
      <c r="RP699"/>
      <c r="RQ699"/>
      <c r="RR699"/>
      <c r="RS699"/>
      <c r="RT699"/>
      <c r="RU699"/>
      <c r="RV699"/>
      <c r="RW699"/>
      <c r="RX699"/>
      <c r="RY699"/>
      <c r="RZ699"/>
      <c r="SA699"/>
      <c r="SB699"/>
      <c r="SC699"/>
      <c r="SD699"/>
      <c r="SE699"/>
      <c r="SF699"/>
      <c r="SG699"/>
      <c r="SH699"/>
      <c r="SI699"/>
      <c r="SJ699"/>
      <c r="SK699"/>
      <c r="SL699"/>
      <c r="SM699"/>
      <c r="SN699"/>
      <c r="SO699"/>
      <c r="SP699"/>
      <c r="SQ699"/>
      <c r="SR699"/>
      <c r="SS699"/>
      <c r="ST699"/>
      <c r="SU699"/>
      <c r="SV699"/>
      <c r="SW699"/>
      <c r="SX699"/>
      <c r="SY699"/>
      <c r="SZ699"/>
      <c r="TA699"/>
      <c r="TB699"/>
      <c r="TC699"/>
      <c r="TD699"/>
      <c r="TE699"/>
      <c r="TF699"/>
      <c r="TG699"/>
      <c r="TH699"/>
      <c r="TI699"/>
      <c r="TJ699"/>
      <c r="TK699"/>
      <c r="TL699"/>
      <c r="TM699"/>
      <c r="TN699"/>
      <c r="TO699"/>
      <c r="TP699"/>
      <c r="TQ699"/>
      <c r="TR699"/>
      <c r="TS699"/>
      <c r="TT699"/>
      <c r="TU699"/>
      <c r="TV699"/>
      <c r="TW699"/>
      <c r="TX699"/>
      <c r="TY699"/>
      <c r="TZ699"/>
      <c r="UA699"/>
      <c r="UB699"/>
      <c r="UC699"/>
      <c r="UD699"/>
      <c r="UE699"/>
      <c r="UF699"/>
      <c r="UG699"/>
      <c r="UH699"/>
      <c r="UI699"/>
      <c r="UJ699"/>
      <c r="UK699"/>
      <c r="UL699"/>
      <c r="UM699"/>
      <c r="UN699"/>
      <c r="UO699"/>
      <c r="UP699"/>
      <c r="UQ699"/>
      <c r="UR699"/>
      <c r="US699"/>
      <c r="UT699"/>
      <c r="UU699"/>
      <c r="UV699"/>
      <c r="UW699"/>
      <c r="UX699"/>
      <c r="UY699"/>
      <c r="UZ699"/>
      <c r="VA699"/>
      <c r="VB699"/>
      <c r="VC699"/>
      <c r="VD699"/>
      <c r="VE699"/>
      <c r="VF699"/>
      <c r="VG699"/>
      <c r="VH699"/>
      <c r="VI699"/>
      <c r="VJ699"/>
      <c r="VK699"/>
      <c r="VL699"/>
      <c r="VM699"/>
      <c r="VN699"/>
      <c r="VO699"/>
      <c r="VP699"/>
      <c r="VQ699"/>
      <c r="VR699"/>
      <c r="VS699"/>
      <c r="VT699"/>
      <c r="VU699"/>
      <c r="VV699"/>
      <c r="VW699"/>
      <c r="VX699"/>
      <c r="VY699"/>
      <c r="VZ699"/>
      <c r="WA699"/>
      <c r="WB699"/>
      <c r="WC699"/>
      <c r="WD699"/>
      <c r="WE699"/>
      <c r="WF699"/>
      <c r="WG699"/>
      <c r="WH699"/>
      <c r="WI699"/>
      <c r="WJ699"/>
      <c r="WK699"/>
      <c r="WL699"/>
      <c r="WM699"/>
      <c r="WN699"/>
      <c r="WO699"/>
      <c r="WP699"/>
      <c r="WQ699"/>
      <c r="WR699"/>
      <c r="WS699"/>
      <c r="WT699"/>
      <c r="WU699"/>
      <c r="WV699"/>
      <c r="WW699"/>
      <c r="WX699"/>
      <c r="WY699"/>
      <c r="WZ699"/>
      <c r="XA699"/>
      <c r="XB699"/>
      <c r="XC699"/>
      <c r="XD699"/>
      <c r="XE699"/>
      <c r="XF699"/>
      <c r="XG699"/>
      <c r="XH699"/>
      <c r="XI699"/>
      <c r="XJ699"/>
      <c r="XK699"/>
      <c r="XL699"/>
      <c r="XM699"/>
      <c r="XN699"/>
      <c r="XO699"/>
      <c r="XP699"/>
      <c r="XQ699"/>
      <c r="XR699"/>
      <c r="XS699"/>
      <c r="XT699"/>
      <c r="XU699"/>
      <c r="XV699"/>
      <c r="XW699"/>
      <c r="XX699"/>
      <c r="XY699"/>
      <c r="XZ699"/>
      <c r="YA699"/>
      <c r="YB699"/>
      <c r="YC699"/>
      <c r="YD699"/>
      <c r="YE699"/>
      <c r="YF699"/>
      <c r="YG699"/>
      <c r="YH699"/>
      <c r="YI699"/>
      <c r="YJ699"/>
      <c r="YK699"/>
      <c r="YL699"/>
      <c r="YM699"/>
      <c r="YN699"/>
      <c r="YO699"/>
      <c r="YP699"/>
      <c r="YQ699"/>
      <c r="YR699"/>
      <c r="YS699"/>
      <c r="YT699"/>
      <c r="YU699"/>
      <c r="YV699"/>
      <c r="YW699"/>
      <c r="YX699"/>
      <c r="YY699"/>
      <c r="YZ699"/>
      <c r="ZA699"/>
      <c r="ZB699"/>
      <c r="ZC699"/>
      <c r="ZD699"/>
      <c r="ZE699"/>
      <c r="ZF699"/>
      <c r="ZG699"/>
      <c r="ZH699"/>
      <c r="ZI699"/>
      <c r="ZJ699"/>
      <c r="ZK699"/>
      <c r="ZL699"/>
      <c r="ZM699"/>
      <c r="ZN699"/>
      <c r="ZO699"/>
      <c r="ZP699"/>
      <c r="ZQ699"/>
      <c r="ZR699"/>
      <c r="ZS699"/>
      <c r="ZT699"/>
      <c r="ZU699"/>
      <c r="ZV699"/>
      <c r="ZW699"/>
      <c r="ZX699"/>
    </row>
    <row r="700" spans="1:700" hidden="1">
      <c r="A700"/>
      <c r="B700"/>
      <c r="C700"/>
      <c r="D700" t="s">
        <v>11</v>
      </c>
      <c r="E700" s="11"/>
      <c r="F700" s="3"/>
      <c r="G700" s="3"/>
      <c r="H700" s="3"/>
      <c r="I700" s="3"/>
      <c r="J700" s="3"/>
      <c r="K700" s="4"/>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c r="NQ700"/>
      <c r="NR700"/>
      <c r="NS700"/>
      <c r="NT700"/>
      <c r="NU700"/>
      <c r="NV700"/>
      <c r="NW700"/>
      <c r="NX700"/>
      <c r="NY700"/>
      <c r="NZ700"/>
      <c r="OA700"/>
      <c r="OB700"/>
      <c r="OC700"/>
      <c r="OD700"/>
      <c r="OE700"/>
      <c r="OF700"/>
      <c r="OG700"/>
      <c r="OH700"/>
      <c r="OI700"/>
      <c r="OJ700"/>
      <c r="OK700"/>
      <c r="OL700"/>
      <c r="OM700"/>
      <c r="ON700"/>
      <c r="OO700"/>
      <c r="OP700"/>
      <c r="OQ700"/>
      <c r="OR700"/>
      <c r="OS700"/>
      <c r="OT700"/>
      <c r="OU700"/>
      <c r="OV700"/>
      <c r="OW700"/>
      <c r="OX700"/>
      <c r="OY700"/>
      <c r="OZ700"/>
      <c r="PA700"/>
      <c r="PB700"/>
      <c r="PC700"/>
      <c r="PD700"/>
      <c r="PE700"/>
      <c r="PF700"/>
      <c r="PG700"/>
      <c r="PH700"/>
      <c r="PI700"/>
      <c r="PJ700"/>
      <c r="PK700"/>
      <c r="PL700"/>
      <c r="PM700"/>
      <c r="PN700"/>
      <c r="PO700"/>
      <c r="PP700"/>
      <c r="PQ700"/>
      <c r="PR700"/>
      <c r="PS700"/>
      <c r="PT700"/>
      <c r="PU700"/>
      <c r="PV700"/>
      <c r="PW700"/>
      <c r="PX700"/>
      <c r="PY700"/>
      <c r="PZ700"/>
      <c r="QA700"/>
      <c r="QB700"/>
      <c r="QC700"/>
      <c r="QD700"/>
      <c r="QE700"/>
      <c r="QF700"/>
      <c r="QG700"/>
      <c r="QH700"/>
      <c r="QI700"/>
      <c r="QJ700"/>
      <c r="QK700"/>
      <c r="QL700"/>
      <c r="QM700"/>
      <c r="QN700"/>
      <c r="QO700"/>
      <c r="QP700"/>
      <c r="QQ700"/>
      <c r="QR700"/>
      <c r="QS700"/>
      <c r="QT700"/>
      <c r="QU700"/>
      <c r="QV700"/>
      <c r="QW700"/>
      <c r="QX700"/>
      <c r="QY700"/>
      <c r="QZ700"/>
      <c r="RA700"/>
      <c r="RB700"/>
      <c r="RC700"/>
      <c r="RD700"/>
      <c r="RE700"/>
      <c r="RF700"/>
      <c r="RG700"/>
      <c r="RH700"/>
      <c r="RI700"/>
      <c r="RJ700"/>
      <c r="RK700"/>
      <c r="RL700"/>
      <c r="RM700"/>
      <c r="RN700"/>
      <c r="RO700"/>
      <c r="RP700"/>
      <c r="RQ700"/>
      <c r="RR700"/>
      <c r="RS700"/>
      <c r="RT700"/>
      <c r="RU700"/>
      <c r="RV700"/>
      <c r="RW700"/>
      <c r="RX700"/>
      <c r="RY700"/>
      <c r="RZ700"/>
      <c r="SA700"/>
      <c r="SB700"/>
      <c r="SC700"/>
      <c r="SD700"/>
      <c r="SE700"/>
      <c r="SF700"/>
      <c r="SG700"/>
      <c r="SH700"/>
      <c r="SI700"/>
      <c r="SJ700"/>
      <c r="SK700"/>
      <c r="SL700"/>
      <c r="SM700"/>
      <c r="SN700"/>
      <c r="SO700"/>
      <c r="SP700"/>
      <c r="SQ700"/>
      <c r="SR700"/>
      <c r="SS700"/>
      <c r="ST700"/>
      <c r="SU700"/>
      <c r="SV700"/>
      <c r="SW700"/>
      <c r="SX700"/>
      <c r="SY700"/>
      <c r="SZ700"/>
      <c r="TA700"/>
      <c r="TB700"/>
      <c r="TC700"/>
      <c r="TD700"/>
      <c r="TE700"/>
      <c r="TF700"/>
      <c r="TG700"/>
      <c r="TH700"/>
      <c r="TI700"/>
      <c r="TJ700"/>
      <c r="TK700"/>
      <c r="TL700"/>
      <c r="TM700"/>
      <c r="TN700"/>
      <c r="TO700"/>
      <c r="TP700"/>
      <c r="TQ700"/>
      <c r="TR700"/>
      <c r="TS700"/>
      <c r="TT700"/>
      <c r="TU700"/>
      <c r="TV700"/>
      <c r="TW700"/>
      <c r="TX700"/>
      <c r="TY700"/>
      <c r="TZ700"/>
      <c r="UA700"/>
      <c r="UB700"/>
      <c r="UC700"/>
      <c r="UD700"/>
      <c r="UE700"/>
      <c r="UF700"/>
      <c r="UG700"/>
      <c r="UH700"/>
      <c r="UI700"/>
      <c r="UJ700"/>
      <c r="UK700"/>
      <c r="UL700"/>
      <c r="UM700"/>
      <c r="UN700"/>
      <c r="UO700"/>
      <c r="UP700"/>
      <c r="UQ700"/>
      <c r="UR700"/>
      <c r="US700"/>
      <c r="UT700"/>
      <c r="UU700"/>
      <c r="UV700"/>
      <c r="UW700"/>
      <c r="UX700"/>
      <c r="UY700"/>
      <c r="UZ700"/>
      <c r="VA700"/>
      <c r="VB700"/>
      <c r="VC700"/>
      <c r="VD700"/>
      <c r="VE700"/>
      <c r="VF700"/>
      <c r="VG700"/>
      <c r="VH700"/>
      <c r="VI700"/>
      <c r="VJ700"/>
      <c r="VK700"/>
      <c r="VL700"/>
      <c r="VM700"/>
      <c r="VN700"/>
      <c r="VO700"/>
      <c r="VP700"/>
      <c r="VQ700"/>
      <c r="VR700"/>
      <c r="VS700"/>
      <c r="VT700"/>
      <c r="VU700"/>
      <c r="VV700"/>
      <c r="VW700"/>
      <c r="VX700"/>
      <c r="VY700"/>
      <c r="VZ700"/>
      <c r="WA700"/>
      <c r="WB700"/>
      <c r="WC700"/>
      <c r="WD700"/>
      <c r="WE700"/>
      <c r="WF700"/>
      <c r="WG700"/>
      <c r="WH700"/>
      <c r="WI700"/>
      <c r="WJ700"/>
      <c r="WK700"/>
      <c r="WL700"/>
      <c r="WM700"/>
      <c r="WN700"/>
      <c r="WO700"/>
      <c r="WP700"/>
      <c r="WQ700"/>
      <c r="WR700"/>
      <c r="WS700"/>
      <c r="WT700"/>
      <c r="WU700"/>
      <c r="WV700"/>
      <c r="WW700"/>
      <c r="WX700"/>
      <c r="WY700"/>
      <c r="WZ700"/>
      <c r="XA700"/>
      <c r="XB700"/>
      <c r="XC700"/>
      <c r="XD700"/>
      <c r="XE700"/>
      <c r="XF700"/>
      <c r="XG700"/>
      <c r="XH700"/>
      <c r="XI700"/>
      <c r="XJ700"/>
      <c r="XK700"/>
      <c r="XL700"/>
      <c r="XM700"/>
      <c r="XN700"/>
      <c r="XO700"/>
      <c r="XP700"/>
      <c r="XQ700"/>
      <c r="XR700"/>
      <c r="XS700"/>
      <c r="XT700"/>
      <c r="XU700"/>
      <c r="XV700"/>
      <c r="XW700"/>
      <c r="XX700"/>
      <c r="XY700"/>
      <c r="XZ700"/>
      <c r="YA700"/>
      <c r="YB700"/>
      <c r="YC700"/>
      <c r="YD700"/>
      <c r="YE700"/>
      <c r="YF700"/>
      <c r="YG700"/>
      <c r="YH700"/>
      <c r="YI700"/>
      <c r="YJ700"/>
      <c r="YK700"/>
      <c r="YL700"/>
      <c r="YM700"/>
      <c r="YN700"/>
      <c r="YO700"/>
      <c r="YP700"/>
      <c r="YQ700"/>
      <c r="YR700"/>
      <c r="YS700"/>
      <c r="YT700"/>
      <c r="YU700"/>
      <c r="YV700"/>
      <c r="YW700"/>
      <c r="YX700"/>
      <c r="YY700"/>
      <c r="YZ700"/>
      <c r="ZA700"/>
      <c r="ZB700"/>
      <c r="ZC700"/>
      <c r="ZD700"/>
      <c r="ZE700"/>
      <c r="ZF700"/>
      <c r="ZG700"/>
      <c r="ZH700"/>
      <c r="ZI700"/>
      <c r="ZJ700"/>
      <c r="ZK700"/>
      <c r="ZL700"/>
      <c r="ZM700"/>
      <c r="ZN700"/>
      <c r="ZO700"/>
      <c r="ZP700"/>
      <c r="ZQ700"/>
      <c r="ZR700"/>
      <c r="ZS700"/>
      <c r="ZT700"/>
      <c r="ZU700"/>
      <c r="ZV700"/>
      <c r="ZW700"/>
      <c r="ZX700"/>
    </row>
    <row r="701" spans="1:700" hidden="1">
      <c r="A701"/>
      <c r="B701"/>
      <c r="C701"/>
      <c r="D701" t="s">
        <v>11</v>
      </c>
      <c r="E701" s="11"/>
      <c r="F701" s="3"/>
      <c r="G701" s="3"/>
      <c r="H701" s="3"/>
      <c r="I701" s="3"/>
      <c r="J701" s="3"/>
      <c r="K701" s="4"/>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c r="NQ701"/>
      <c r="NR701"/>
      <c r="NS701"/>
      <c r="NT701"/>
      <c r="NU701"/>
      <c r="NV701"/>
      <c r="NW701"/>
      <c r="NX701"/>
      <c r="NY701"/>
      <c r="NZ701"/>
      <c r="OA701"/>
      <c r="OB701"/>
      <c r="OC701"/>
      <c r="OD701"/>
      <c r="OE701"/>
      <c r="OF701"/>
      <c r="OG701"/>
      <c r="OH701"/>
      <c r="OI701"/>
      <c r="OJ701"/>
      <c r="OK701"/>
      <c r="OL701"/>
      <c r="OM701"/>
      <c r="ON701"/>
      <c r="OO701"/>
      <c r="OP701"/>
      <c r="OQ701"/>
      <c r="OR701"/>
      <c r="OS701"/>
      <c r="OT701"/>
      <c r="OU701"/>
      <c r="OV701"/>
      <c r="OW701"/>
      <c r="OX701"/>
      <c r="OY701"/>
      <c r="OZ701"/>
      <c r="PA701"/>
      <c r="PB701"/>
      <c r="PC701"/>
      <c r="PD701"/>
      <c r="PE701"/>
      <c r="PF701"/>
      <c r="PG701"/>
      <c r="PH701"/>
      <c r="PI701"/>
      <c r="PJ701"/>
      <c r="PK701"/>
      <c r="PL701"/>
      <c r="PM701"/>
      <c r="PN701"/>
      <c r="PO701"/>
      <c r="PP701"/>
      <c r="PQ701"/>
      <c r="PR701"/>
      <c r="PS701"/>
      <c r="PT701"/>
      <c r="PU701"/>
      <c r="PV701"/>
      <c r="PW701"/>
      <c r="PX701"/>
      <c r="PY701"/>
      <c r="PZ701"/>
      <c r="QA701"/>
      <c r="QB701"/>
      <c r="QC701"/>
      <c r="QD701"/>
      <c r="QE701"/>
      <c r="QF701"/>
      <c r="QG701"/>
      <c r="QH701"/>
      <c r="QI701"/>
      <c r="QJ701"/>
      <c r="QK701"/>
      <c r="QL701"/>
      <c r="QM701"/>
      <c r="QN701"/>
      <c r="QO701"/>
      <c r="QP701"/>
      <c r="QQ701"/>
      <c r="QR701"/>
      <c r="QS701"/>
      <c r="QT701"/>
      <c r="QU701"/>
      <c r="QV701"/>
      <c r="QW701"/>
      <c r="QX701"/>
      <c r="QY701"/>
      <c r="QZ701"/>
      <c r="RA701"/>
      <c r="RB701"/>
      <c r="RC701"/>
      <c r="RD701"/>
      <c r="RE701"/>
      <c r="RF701"/>
      <c r="RG701"/>
      <c r="RH701"/>
      <c r="RI701"/>
      <c r="RJ701"/>
      <c r="RK701"/>
      <c r="RL701"/>
      <c r="RM701"/>
      <c r="RN701"/>
      <c r="RO701"/>
      <c r="RP701"/>
      <c r="RQ701"/>
      <c r="RR701"/>
      <c r="RS701"/>
      <c r="RT701"/>
      <c r="RU701"/>
      <c r="RV701"/>
      <c r="RW701"/>
      <c r="RX701"/>
      <c r="RY701"/>
      <c r="RZ701"/>
      <c r="SA701"/>
      <c r="SB701"/>
      <c r="SC701"/>
      <c r="SD701"/>
      <c r="SE701"/>
      <c r="SF701"/>
      <c r="SG701"/>
      <c r="SH701"/>
      <c r="SI701"/>
      <c r="SJ701"/>
      <c r="SK701"/>
      <c r="SL701"/>
      <c r="SM701"/>
      <c r="SN701"/>
      <c r="SO701"/>
      <c r="SP701"/>
      <c r="SQ701"/>
      <c r="SR701"/>
      <c r="SS701"/>
      <c r="ST701"/>
      <c r="SU701"/>
      <c r="SV701"/>
      <c r="SW701"/>
      <c r="SX701"/>
      <c r="SY701"/>
      <c r="SZ701"/>
      <c r="TA701"/>
      <c r="TB701"/>
      <c r="TC701"/>
      <c r="TD701"/>
      <c r="TE701"/>
      <c r="TF701"/>
      <c r="TG701"/>
      <c r="TH701"/>
      <c r="TI701"/>
      <c r="TJ701"/>
      <c r="TK701"/>
      <c r="TL701"/>
      <c r="TM701"/>
      <c r="TN701"/>
      <c r="TO701"/>
      <c r="TP701"/>
      <c r="TQ701"/>
      <c r="TR701"/>
      <c r="TS701"/>
      <c r="TT701"/>
      <c r="TU701"/>
      <c r="TV701"/>
      <c r="TW701"/>
      <c r="TX701"/>
      <c r="TY701"/>
      <c r="TZ701"/>
      <c r="UA701"/>
      <c r="UB701"/>
      <c r="UC701"/>
      <c r="UD701"/>
      <c r="UE701"/>
      <c r="UF701"/>
      <c r="UG701"/>
      <c r="UH701"/>
      <c r="UI701"/>
      <c r="UJ701"/>
      <c r="UK701"/>
      <c r="UL701"/>
      <c r="UM701"/>
      <c r="UN701"/>
      <c r="UO701"/>
      <c r="UP701"/>
      <c r="UQ701"/>
      <c r="UR701"/>
      <c r="US701"/>
      <c r="UT701"/>
      <c r="UU701"/>
      <c r="UV701"/>
      <c r="UW701"/>
      <c r="UX701"/>
      <c r="UY701"/>
      <c r="UZ701"/>
      <c r="VA701"/>
      <c r="VB701"/>
      <c r="VC701"/>
      <c r="VD701"/>
      <c r="VE701"/>
      <c r="VF701"/>
      <c r="VG701"/>
      <c r="VH701"/>
      <c r="VI701"/>
      <c r="VJ701"/>
      <c r="VK701"/>
      <c r="VL701"/>
      <c r="VM701"/>
      <c r="VN701"/>
      <c r="VO701"/>
      <c r="VP701"/>
      <c r="VQ701"/>
      <c r="VR701"/>
      <c r="VS701"/>
      <c r="VT701"/>
      <c r="VU701"/>
      <c r="VV701"/>
      <c r="VW701"/>
      <c r="VX701"/>
      <c r="VY701"/>
      <c r="VZ701"/>
      <c r="WA701"/>
      <c r="WB701"/>
      <c r="WC701"/>
      <c r="WD701"/>
      <c r="WE701"/>
      <c r="WF701"/>
      <c r="WG701"/>
      <c r="WH701"/>
      <c r="WI701"/>
      <c r="WJ701"/>
      <c r="WK701"/>
      <c r="WL701"/>
      <c r="WM701"/>
      <c r="WN701"/>
      <c r="WO701"/>
      <c r="WP701"/>
      <c r="WQ701"/>
      <c r="WR701"/>
      <c r="WS701"/>
      <c r="WT701"/>
      <c r="WU701"/>
      <c r="WV701"/>
      <c r="WW701"/>
      <c r="WX701"/>
      <c r="WY701"/>
      <c r="WZ701"/>
      <c r="XA701"/>
      <c r="XB701"/>
      <c r="XC701"/>
      <c r="XD701"/>
      <c r="XE701"/>
      <c r="XF701"/>
      <c r="XG701"/>
      <c r="XH701"/>
      <c r="XI701"/>
      <c r="XJ701"/>
      <c r="XK701"/>
      <c r="XL701"/>
      <c r="XM701"/>
      <c r="XN701"/>
      <c r="XO701"/>
      <c r="XP701"/>
      <c r="XQ701"/>
      <c r="XR701"/>
      <c r="XS701"/>
      <c r="XT701"/>
      <c r="XU701"/>
      <c r="XV701"/>
      <c r="XW701"/>
      <c r="XX701"/>
      <c r="XY701"/>
      <c r="XZ701"/>
      <c r="YA701"/>
      <c r="YB701"/>
      <c r="YC701"/>
      <c r="YD701"/>
      <c r="YE701"/>
      <c r="YF701"/>
      <c r="YG701"/>
      <c r="YH701"/>
      <c r="YI701"/>
      <c r="YJ701"/>
      <c r="YK701"/>
      <c r="YL701"/>
      <c r="YM701"/>
      <c r="YN701"/>
      <c r="YO701"/>
      <c r="YP701"/>
      <c r="YQ701"/>
      <c r="YR701"/>
      <c r="YS701"/>
      <c r="YT701"/>
      <c r="YU701"/>
      <c r="YV701"/>
      <c r="YW701"/>
      <c r="YX701"/>
      <c r="YY701"/>
      <c r="YZ701"/>
      <c r="ZA701"/>
      <c r="ZB701"/>
      <c r="ZC701"/>
      <c r="ZD701"/>
      <c r="ZE701"/>
      <c r="ZF701"/>
      <c r="ZG701"/>
      <c r="ZH701"/>
      <c r="ZI701"/>
      <c r="ZJ701"/>
      <c r="ZK701"/>
      <c r="ZL701"/>
      <c r="ZM701"/>
      <c r="ZN701"/>
      <c r="ZO701"/>
      <c r="ZP701"/>
      <c r="ZQ701"/>
      <c r="ZR701"/>
      <c r="ZS701"/>
      <c r="ZT701"/>
      <c r="ZU701"/>
      <c r="ZV701"/>
      <c r="ZW701"/>
      <c r="ZX701"/>
    </row>
    <row r="702" spans="1:700" hidden="1">
      <c r="A702"/>
      <c r="B702"/>
      <c r="C702"/>
      <c r="D702" t="s">
        <v>11</v>
      </c>
      <c r="E702" s="11"/>
      <c r="F702" s="3"/>
      <c r="G702" s="3"/>
      <c r="H702" s="3"/>
      <c r="I702" s="3"/>
      <c r="J702" s="3"/>
      <c r="K702" s="4"/>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c r="NQ702"/>
      <c r="NR702"/>
      <c r="NS702"/>
      <c r="NT702"/>
      <c r="NU702"/>
      <c r="NV702"/>
      <c r="NW702"/>
      <c r="NX702"/>
      <c r="NY702"/>
      <c r="NZ702"/>
      <c r="OA702"/>
      <c r="OB702"/>
      <c r="OC702"/>
      <c r="OD702"/>
      <c r="OE702"/>
      <c r="OF702"/>
      <c r="OG702"/>
      <c r="OH702"/>
      <c r="OI702"/>
      <c r="OJ702"/>
      <c r="OK702"/>
      <c r="OL702"/>
      <c r="OM702"/>
      <c r="ON702"/>
      <c r="OO702"/>
      <c r="OP702"/>
      <c r="OQ702"/>
      <c r="OR702"/>
      <c r="OS702"/>
      <c r="OT702"/>
      <c r="OU702"/>
      <c r="OV702"/>
      <c r="OW702"/>
      <c r="OX702"/>
      <c r="OY702"/>
      <c r="OZ702"/>
      <c r="PA702"/>
      <c r="PB702"/>
      <c r="PC702"/>
      <c r="PD702"/>
      <c r="PE702"/>
      <c r="PF702"/>
      <c r="PG702"/>
      <c r="PH702"/>
      <c r="PI702"/>
      <c r="PJ702"/>
      <c r="PK702"/>
      <c r="PL702"/>
      <c r="PM702"/>
      <c r="PN702"/>
      <c r="PO702"/>
      <c r="PP702"/>
      <c r="PQ702"/>
      <c r="PR702"/>
      <c r="PS702"/>
      <c r="PT702"/>
      <c r="PU702"/>
      <c r="PV702"/>
      <c r="PW702"/>
      <c r="PX702"/>
      <c r="PY702"/>
      <c r="PZ702"/>
      <c r="QA702"/>
      <c r="QB702"/>
      <c r="QC702"/>
      <c r="QD702"/>
      <c r="QE702"/>
      <c r="QF702"/>
      <c r="QG702"/>
      <c r="QH702"/>
      <c r="QI702"/>
      <c r="QJ702"/>
      <c r="QK702"/>
      <c r="QL702"/>
      <c r="QM702"/>
      <c r="QN702"/>
      <c r="QO702"/>
      <c r="QP702"/>
      <c r="QQ702"/>
      <c r="QR702"/>
      <c r="QS702"/>
      <c r="QT702"/>
      <c r="QU702"/>
      <c r="QV702"/>
      <c r="QW702"/>
      <c r="QX702"/>
      <c r="QY702"/>
      <c r="QZ702"/>
      <c r="RA702"/>
      <c r="RB702"/>
      <c r="RC702"/>
      <c r="RD702"/>
      <c r="RE702"/>
      <c r="RF702"/>
      <c r="RG702"/>
      <c r="RH702"/>
      <c r="RI702"/>
      <c r="RJ702"/>
      <c r="RK702"/>
      <c r="RL702"/>
      <c r="RM702"/>
      <c r="RN702"/>
      <c r="RO702"/>
      <c r="RP702"/>
      <c r="RQ702"/>
      <c r="RR702"/>
      <c r="RS702"/>
      <c r="RT702"/>
      <c r="RU702"/>
      <c r="RV702"/>
      <c r="RW702"/>
      <c r="RX702"/>
      <c r="RY702"/>
      <c r="RZ702"/>
      <c r="SA702"/>
      <c r="SB702"/>
      <c r="SC702"/>
      <c r="SD702"/>
      <c r="SE702"/>
      <c r="SF702"/>
      <c r="SG702"/>
      <c r="SH702"/>
      <c r="SI702"/>
      <c r="SJ702"/>
      <c r="SK702"/>
      <c r="SL702"/>
      <c r="SM702"/>
      <c r="SN702"/>
      <c r="SO702"/>
      <c r="SP702"/>
      <c r="SQ702"/>
      <c r="SR702"/>
      <c r="SS702"/>
      <c r="ST702"/>
      <c r="SU702"/>
      <c r="SV702"/>
      <c r="SW702"/>
      <c r="SX702"/>
      <c r="SY702"/>
      <c r="SZ702"/>
      <c r="TA702"/>
      <c r="TB702"/>
      <c r="TC702"/>
      <c r="TD702"/>
      <c r="TE702"/>
      <c r="TF702"/>
      <c r="TG702"/>
      <c r="TH702"/>
      <c r="TI702"/>
      <c r="TJ702"/>
      <c r="TK702"/>
      <c r="TL702"/>
      <c r="TM702"/>
      <c r="TN702"/>
      <c r="TO702"/>
      <c r="TP702"/>
      <c r="TQ702"/>
      <c r="TR702"/>
      <c r="TS702"/>
      <c r="TT702"/>
      <c r="TU702"/>
      <c r="TV702"/>
      <c r="TW702"/>
      <c r="TX702"/>
      <c r="TY702"/>
      <c r="TZ702"/>
      <c r="UA702"/>
      <c r="UB702"/>
      <c r="UC702"/>
      <c r="UD702"/>
      <c r="UE702"/>
      <c r="UF702"/>
      <c r="UG702"/>
      <c r="UH702"/>
      <c r="UI702"/>
      <c r="UJ702"/>
      <c r="UK702"/>
      <c r="UL702"/>
      <c r="UM702"/>
      <c r="UN702"/>
      <c r="UO702"/>
      <c r="UP702"/>
      <c r="UQ702"/>
      <c r="UR702"/>
      <c r="US702"/>
      <c r="UT702"/>
      <c r="UU702"/>
      <c r="UV702"/>
      <c r="UW702"/>
      <c r="UX702"/>
      <c r="UY702"/>
      <c r="UZ702"/>
      <c r="VA702"/>
      <c r="VB702"/>
      <c r="VC702"/>
      <c r="VD702"/>
      <c r="VE702"/>
      <c r="VF702"/>
      <c r="VG702"/>
      <c r="VH702"/>
      <c r="VI702"/>
      <c r="VJ702"/>
      <c r="VK702"/>
      <c r="VL702"/>
      <c r="VM702"/>
      <c r="VN702"/>
      <c r="VO702"/>
      <c r="VP702"/>
      <c r="VQ702"/>
      <c r="VR702"/>
      <c r="VS702"/>
      <c r="VT702"/>
      <c r="VU702"/>
      <c r="VV702"/>
      <c r="VW702"/>
      <c r="VX702"/>
      <c r="VY702"/>
      <c r="VZ702"/>
      <c r="WA702"/>
      <c r="WB702"/>
      <c r="WC702"/>
      <c r="WD702"/>
      <c r="WE702"/>
      <c r="WF702"/>
      <c r="WG702"/>
      <c r="WH702"/>
      <c r="WI702"/>
      <c r="WJ702"/>
      <c r="WK702"/>
      <c r="WL702"/>
      <c r="WM702"/>
      <c r="WN702"/>
      <c r="WO702"/>
      <c r="WP702"/>
      <c r="WQ702"/>
      <c r="WR702"/>
      <c r="WS702"/>
      <c r="WT702"/>
      <c r="WU702"/>
      <c r="WV702"/>
      <c r="WW702"/>
      <c r="WX702"/>
      <c r="WY702"/>
      <c r="WZ702"/>
      <c r="XA702"/>
      <c r="XB702"/>
      <c r="XC702"/>
      <c r="XD702"/>
      <c r="XE702"/>
      <c r="XF702"/>
      <c r="XG702"/>
      <c r="XH702"/>
      <c r="XI702"/>
      <c r="XJ702"/>
      <c r="XK702"/>
      <c r="XL702"/>
      <c r="XM702"/>
      <c r="XN702"/>
      <c r="XO702"/>
      <c r="XP702"/>
      <c r="XQ702"/>
      <c r="XR702"/>
      <c r="XS702"/>
      <c r="XT702"/>
      <c r="XU702"/>
      <c r="XV702"/>
      <c r="XW702"/>
      <c r="XX702"/>
      <c r="XY702"/>
      <c r="XZ702"/>
      <c r="YA702"/>
      <c r="YB702"/>
      <c r="YC702"/>
      <c r="YD702"/>
      <c r="YE702"/>
      <c r="YF702"/>
      <c r="YG702"/>
      <c r="YH702"/>
      <c r="YI702"/>
      <c r="YJ702"/>
      <c r="YK702"/>
      <c r="YL702"/>
      <c r="YM702"/>
      <c r="YN702"/>
      <c r="YO702"/>
      <c r="YP702"/>
      <c r="YQ702"/>
      <c r="YR702"/>
      <c r="YS702"/>
      <c r="YT702"/>
      <c r="YU702"/>
      <c r="YV702"/>
      <c r="YW702"/>
      <c r="YX702"/>
      <c r="YY702"/>
      <c r="YZ702"/>
      <c r="ZA702"/>
      <c r="ZB702"/>
      <c r="ZC702"/>
      <c r="ZD702"/>
      <c r="ZE702"/>
      <c r="ZF702"/>
      <c r="ZG702"/>
      <c r="ZH702"/>
      <c r="ZI702"/>
      <c r="ZJ702"/>
      <c r="ZK702"/>
      <c r="ZL702"/>
      <c r="ZM702"/>
      <c r="ZN702"/>
      <c r="ZO702"/>
      <c r="ZP702"/>
      <c r="ZQ702"/>
      <c r="ZR702"/>
      <c r="ZS702"/>
      <c r="ZT702"/>
      <c r="ZU702"/>
      <c r="ZV702"/>
      <c r="ZW702"/>
      <c r="ZX702"/>
    </row>
    <row r="703" spans="1:700" hidden="1">
      <c r="A703"/>
      <c r="B703"/>
      <c r="C703"/>
      <c r="D703" t="s">
        <v>11</v>
      </c>
      <c r="E703" s="11"/>
      <c r="F703" s="3"/>
      <c r="G703" s="3"/>
      <c r="H703" s="3"/>
      <c r="I703" s="3"/>
      <c r="J703" s="3"/>
      <c r="K703" s="4"/>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c r="LJ703"/>
      <c r="LK703"/>
      <c r="LL703"/>
      <c r="LM703"/>
      <c r="LN703"/>
      <c r="LO703"/>
      <c r="LP703"/>
      <c r="LQ703"/>
      <c r="LR703"/>
      <c r="LS703"/>
      <c r="LT703"/>
      <c r="LU703"/>
      <c r="LV703"/>
      <c r="LW703"/>
      <c r="LX703"/>
      <c r="LY703"/>
      <c r="LZ703"/>
      <c r="MA703"/>
      <c r="MB703"/>
      <c r="MC703"/>
      <c r="MD703"/>
      <c r="ME703"/>
      <c r="MF703"/>
      <c r="MG703"/>
      <c r="MH703"/>
      <c r="MI703"/>
      <c r="MJ703"/>
      <c r="MK703"/>
      <c r="ML703"/>
      <c r="MM703"/>
      <c r="MN703"/>
      <c r="MO703"/>
      <c r="MP703"/>
      <c r="MQ703"/>
      <c r="MR703"/>
      <c r="MS703"/>
      <c r="MT703"/>
      <c r="MU703"/>
      <c r="MV703"/>
      <c r="MW703"/>
      <c r="MX703"/>
      <c r="MY703"/>
      <c r="MZ703"/>
      <c r="NA703"/>
      <c r="NB703"/>
      <c r="NC703"/>
      <c r="ND703"/>
      <c r="NE703"/>
      <c r="NF703"/>
      <c r="NG703"/>
      <c r="NH703"/>
      <c r="NI703"/>
      <c r="NJ703"/>
      <c r="NK703"/>
      <c r="NL703"/>
      <c r="NM703"/>
      <c r="NN703"/>
      <c r="NO703"/>
      <c r="NP703"/>
      <c r="NQ703"/>
      <c r="NR703"/>
      <c r="NS703"/>
      <c r="NT703"/>
      <c r="NU703"/>
      <c r="NV703"/>
      <c r="NW703"/>
      <c r="NX703"/>
      <c r="NY703"/>
      <c r="NZ703"/>
      <c r="OA703"/>
      <c r="OB703"/>
      <c r="OC703"/>
      <c r="OD703"/>
      <c r="OE703"/>
      <c r="OF703"/>
      <c r="OG703"/>
      <c r="OH703"/>
      <c r="OI703"/>
      <c r="OJ703"/>
      <c r="OK703"/>
      <c r="OL703"/>
      <c r="OM703"/>
      <c r="ON703"/>
      <c r="OO703"/>
      <c r="OP703"/>
      <c r="OQ703"/>
      <c r="OR703"/>
      <c r="OS703"/>
      <c r="OT703"/>
      <c r="OU703"/>
      <c r="OV703"/>
      <c r="OW703"/>
      <c r="OX703"/>
      <c r="OY703"/>
      <c r="OZ703"/>
      <c r="PA703"/>
      <c r="PB703"/>
      <c r="PC703"/>
      <c r="PD703"/>
      <c r="PE703"/>
      <c r="PF703"/>
      <c r="PG703"/>
      <c r="PH703"/>
      <c r="PI703"/>
      <c r="PJ703"/>
      <c r="PK703"/>
      <c r="PL703"/>
      <c r="PM703"/>
      <c r="PN703"/>
      <c r="PO703"/>
      <c r="PP703"/>
      <c r="PQ703"/>
      <c r="PR703"/>
      <c r="PS703"/>
      <c r="PT703"/>
      <c r="PU703"/>
      <c r="PV703"/>
      <c r="PW703"/>
      <c r="PX703"/>
      <c r="PY703"/>
      <c r="PZ703"/>
      <c r="QA703"/>
      <c r="QB703"/>
      <c r="QC703"/>
      <c r="QD703"/>
      <c r="QE703"/>
      <c r="QF703"/>
      <c r="QG703"/>
      <c r="QH703"/>
      <c r="QI703"/>
      <c r="QJ703"/>
      <c r="QK703"/>
      <c r="QL703"/>
      <c r="QM703"/>
      <c r="QN703"/>
      <c r="QO703"/>
      <c r="QP703"/>
      <c r="QQ703"/>
      <c r="QR703"/>
      <c r="QS703"/>
      <c r="QT703"/>
      <c r="QU703"/>
      <c r="QV703"/>
      <c r="QW703"/>
      <c r="QX703"/>
      <c r="QY703"/>
      <c r="QZ703"/>
      <c r="RA703"/>
      <c r="RB703"/>
      <c r="RC703"/>
      <c r="RD703"/>
      <c r="RE703"/>
      <c r="RF703"/>
      <c r="RG703"/>
      <c r="RH703"/>
      <c r="RI703"/>
      <c r="RJ703"/>
      <c r="RK703"/>
      <c r="RL703"/>
      <c r="RM703"/>
      <c r="RN703"/>
      <c r="RO703"/>
      <c r="RP703"/>
      <c r="RQ703"/>
      <c r="RR703"/>
      <c r="RS703"/>
      <c r="RT703"/>
      <c r="RU703"/>
      <c r="RV703"/>
      <c r="RW703"/>
      <c r="RX703"/>
      <c r="RY703"/>
      <c r="RZ703"/>
      <c r="SA703"/>
      <c r="SB703"/>
      <c r="SC703"/>
      <c r="SD703"/>
      <c r="SE703"/>
      <c r="SF703"/>
      <c r="SG703"/>
      <c r="SH703"/>
      <c r="SI703"/>
      <c r="SJ703"/>
      <c r="SK703"/>
      <c r="SL703"/>
      <c r="SM703"/>
      <c r="SN703"/>
      <c r="SO703"/>
      <c r="SP703"/>
      <c r="SQ703"/>
      <c r="SR703"/>
      <c r="SS703"/>
      <c r="ST703"/>
      <c r="SU703"/>
      <c r="SV703"/>
      <c r="SW703"/>
      <c r="SX703"/>
      <c r="SY703"/>
      <c r="SZ703"/>
      <c r="TA703"/>
      <c r="TB703"/>
      <c r="TC703"/>
      <c r="TD703"/>
      <c r="TE703"/>
      <c r="TF703"/>
      <c r="TG703"/>
      <c r="TH703"/>
      <c r="TI703"/>
      <c r="TJ703"/>
      <c r="TK703"/>
      <c r="TL703"/>
      <c r="TM703"/>
      <c r="TN703"/>
      <c r="TO703"/>
      <c r="TP703"/>
      <c r="TQ703"/>
      <c r="TR703"/>
      <c r="TS703"/>
      <c r="TT703"/>
      <c r="TU703"/>
      <c r="TV703"/>
      <c r="TW703"/>
      <c r="TX703"/>
      <c r="TY703"/>
      <c r="TZ703"/>
      <c r="UA703"/>
      <c r="UB703"/>
      <c r="UC703"/>
      <c r="UD703"/>
      <c r="UE703"/>
      <c r="UF703"/>
      <c r="UG703"/>
      <c r="UH703"/>
      <c r="UI703"/>
      <c r="UJ703"/>
      <c r="UK703"/>
      <c r="UL703"/>
      <c r="UM703"/>
      <c r="UN703"/>
      <c r="UO703"/>
      <c r="UP703"/>
      <c r="UQ703"/>
      <c r="UR703"/>
      <c r="US703"/>
      <c r="UT703"/>
      <c r="UU703"/>
      <c r="UV703"/>
      <c r="UW703"/>
      <c r="UX703"/>
      <c r="UY703"/>
      <c r="UZ703"/>
      <c r="VA703"/>
      <c r="VB703"/>
      <c r="VC703"/>
      <c r="VD703"/>
      <c r="VE703"/>
      <c r="VF703"/>
      <c r="VG703"/>
      <c r="VH703"/>
      <c r="VI703"/>
      <c r="VJ703"/>
      <c r="VK703"/>
      <c r="VL703"/>
      <c r="VM703"/>
      <c r="VN703"/>
      <c r="VO703"/>
      <c r="VP703"/>
      <c r="VQ703"/>
      <c r="VR703"/>
      <c r="VS703"/>
      <c r="VT703"/>
      <c r="VU703"/>
      <c r="VV703"/>
      <c r="VW703"/>
      <c r="VX703"/>
      <c r="VY703"/>
      <c r="VZ703"/>
      <c r="WA703"/>
      <c r="WB703"/>
      <c r="WC703"/>
      <c r="WD703"/>
      <c r="WE703"/>
      <c r="WF703"/>
      <c r="WG703"/>
      <c r="WH703"/>
      <c r="WI703"/>
      <c r="WJ703"/>
      <c r="WK703"/>
      <c r="WL703"/>
      <c r="WM703"/>
      <c r="WN703"/>
      <c r="WO703"/>
      <c r="WP703"/>
      <c r="WQ703"/>
      <c r="WR703"/>
      <c r="WS703"/>
      <c r="WT703"/>
      <c r="WU703"/>
      <c r="WV703"/>
      <c r="WW703"/>
      <c r="WX703"/>
      <c r="WY703"/>
      <c r="WZ703"/>
      <c r="XA703"/>
      <c r="XB703"/>
      <c r="XC703"/>
      <c r="XD703"/>
      <c r="XE703"/>
      <c r="XF703"/>
      <c r="XG703"/>
      <c r="XH703"/>
      <c r="XI703"/>
      <c r="XJ703"/>
      <c r="XK703"/>
      <c r="XL703"/>
      <c r="XM703"/>
      <c r="XN703"/>
      <c r="XO703"/>
      <c r="XP703"/>
      <c r="XQ703"/>
      <c r="XR703"/>
      <c r="XS703"/>
      <c r="XT703"/>
      <c r="XU703"/>
      <c r="XV703"/>
      <c r="XW703"/>
      <c r="XX703"/>
      <c r="XY703"/>
      <c r="XZ703"/>
      <c r="YA703"/>
      <c r="YB703"/>
      <c r="YC703"/>
      <c r="YD703"/>
      <c r="YE703"/>
      <c r="YF703"/>
      <c r="YG703"/>
      <c r="YH703"/>
      <c r="YI703"/>
      <c r="YJ703"/>
      <c r="YK703"/>
      <c r="YL703"/>
      <c r="YM703"/>
      <c r="YN703"/>
      <c r="YO703"/>
      <c r="YP703"/>
      <c r="YQ703"/>
      <c r="YR703"/>
      <c r="YS703"/>
      <c r="YT703"/>
      <c r="YU703"/>
      <c r="YV703"/>
      <c r="YW703"/>
      <c r="YX703"/>
      <c r="YY703"/>
      <c r="YZ703"/>
      <c r="ZA703"/>
      <c r="ZB703"/>
      <c r="ZC703"/>
      <c r="ZD703"/>
      <c r="ZE703"/>
      <c r="ZF703"/>
      <c r="ZG703"/>
      <c r="ZH703"/>
      <c r="ZI703"/>
      <c r="ZJ703"/>
      <c r="ZK703"/>
      <c r="ZL703"/>
      <c r="ZM703"/>
      <c r="ZN703"/>
      <c r="ZO703"/>
      <c r="ZP703"/>
      <c r="ZQ703"/>
      <c r="ZR703"/>
      <c r="ZS703"/>
      <c r="ZT703"/>
      <c r="ZU703"/>
      <c r="ZV703"/>
      <c r="ZW703"/>
      <c r="ZX703"/>
    </row>
    <row r="704" spans="1:700" hidden="1">
      <c r="A704"/>
      <c r="B704"/>
      <c r="C704"/>
      <c r="D704" t="s">
        <v>10</v>
      </c>
      <c r="E704" s="11"/>
      <c r="F704" s="3"/>
      <c r="G704" s="3"/>
      <c r="H704" s="3"/>
      <c r="I704" s="3"/>
      <c r="J704" s="3"/>
      <c r="K704" s="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c r="ME704"/>
      <c r="MF704"/>
      <c r="MG704"/>
      <c r="MH704"/>
      <c r="MI704"/>
      <c r="MJ704"/>
      <c r="MK704"/>
      <c r="ML704"/>
      <c r="MM704"/>
      <c r="MN704"/>
      <c r="MO704"/>
      <c r="MP704"/>
      <c r="MQ704"/>
      <c r="MR704"/>
      <c r="MS704"/>
      <c r="MT704"/>
      <c r="MU704"/>
      <c r="MV704"/>
      <c r="MW704"/>
      <c r="MX704"/>
      <c r="MY704"/>
      <c r="MZ704"/>
      <c r="NA704"/>
      <c r="NB704"/>
      <c r="NC704"/>
      <c r="ND704"/>
      <c r="NE704"/>
      <c r="NF704"/>
      <c r="NG704"/>
      <c r="NH704"/>
      <c r="NI704"/>
      <c r="NJ704"/>
      <c r="NK704"/>
      <c r="NL704"/>
      <c r="NM704"/>
      <c r="NN704"/>
      <c r="NO704"/>
      <c r="NP704"/>
      <c r="NQ704"/>
      <c r="NR704"/>
      <c r="NS704"/>
      <c r="NT704"/>
      <c r="NU704"/>
      <c r="NV704"/>
      <c r="NW704"/>
      <c r="NX704"/>
      <c r="NY704"/>
      <c r="NZ704"/>
      <c r="OA704"/>
      <c r="OB704"/>
      <c r="OC704"/>
      <c r="OD704"/>
      <c r="OE704"/>
      <c r="OF704"/>
      <c r="OG704"/>
      <c r="OH704"/>
      <c r="OI704"/>
      <c r="OJ704"/>
      <c r="OK704"/>
      <c r="OL704"/>
      <c r="OM704"/>
      <c r="ON704"/>
      <c r="OO704"/>
      <c r="OP704"/>
      <c r="OQ704"/>
      <c r="OR704"/>
      <c r="OS704"/>
      <c r="OT704"/>
      <c r="OU704"/>
      <c r="OV704"/>
      <c r="OW704"/>
      <c r="OX704"/>
      <c r="OY704"/>
      <c r="OZ704"/>
      <c r="PA704"/>
      <c r="PB704"/>
      <c r="PC704"/>
      <c r="PD704"/>
      <c r="PE704"/>
      <c r="PF704"/>
      <c r="PG704"/>
      <c r="PH704"/>
      <c r="PI704"/>
      <c r="PJ704"/>
      <c r="PK704"/>
      <c r="PL704"/>
      <c r="PM704"/>
      <c r="PN704"/>
      <c r="PO704"/>
      <c r="PP704"/>
      <c r="PQ704"/>
      <c r="PR704"/>
      <c r="PS704"/>
      <c r="PT704"/>
      <c r="PU704"/>
      <c r="PV704"/>
      <c r="PW704"/>
      <c r="PX704"/>
      <c r="PY704"/>
      <c r="PZ704"/>
      <c r="QA704"/>
      <c r="QB704"/>
      <c r="QC704"/>
      <c r="QD704"/>
      <c r="QE704"/>
      <c r="QF704"/>
      <c r="QG704"/>
      <c r="QH704"/>
      <c r="QI704"/>
      <c r="QJ704"/>
      <c r="QK704"/>
      <c r="QL704"/>
      <c r="QM704"/>
      <c r="QN704"/>
      <c r="QO704"/>
      <c r="QP704"/>
      <c r="QQ704"/>
      <c r="QR704"/>
      <c r="QS704"/>
      <c r="QT704"/>
      <c r="QU704"/>
      <c r="QV704"/>
      <c r="QW704"/>
      <c r="QX704"/>
      <c r="QY704"/>
      <c r="QZ704"/>
      <c r="RA704"/>
      <c r="RB704"/>
      <c r="RC704"/>
      <c r="RD704"/>
      <c r="RE704"/>
      <c r="RF704"/>
      <c r="RG704"/>
      <c r="RH704"/>
      <c r="RI704"/>
      <c r="RJ704"/>
      <c r="RK704"/>
      <c r="RL704"/>
      <c r="RM704"/>
      <c r="RN704"/>
      <c r="RO704"/>
      <c r="RP704"/>
      <c r="RQ704"/>
      <c r="RR704"/>
      <c r="RS704"/>
      <c r="RT704"/>
      <c r="RU704"/>
      <c r="RV704"/>
      <c r="RW704"/>
      <c r="RX704"/>
      <c r="RY704"/>
      <c r="RZ704"/>
      <c r="SA704"/>
      <c r="SB704"/>
      <c r="SC704"/>
      <c r="SD704"/>
      <c r="SE704"/>
      <c r="SF704"/>
      <c r="SG704"/>
      <c r="SH704"/>
      <c r="SI704"/>
      <c r="SJ704"/>
      <c r="SK704"/>
      <c r="SL704"/>
      <c r="SM704"/>
      <c r="SN704"/>
      <c r="SO704"/>
      <c r="SP704"/>
      <c r="SQ704"/>
      <c r="SR704"/>
      <c r="SS704"/>
      <c r="ST704"/>
      <c r="SU704"/>
      <c r="SV704"/>
      <c r="SW704"/>
      <c r="SX704"/>
      <c r="SY704"/>
      <c r="SZ704"/>
      <c r="TA704"/>
      <c r="TB704"/>
      <c r="TC704"/>
      <c r="TD704"/>
      <c r="TE704"/>
      <c r="TF704"/>
      <c r="TG704"/>
      <c r="TH704"/>
      <c r="TI704"/>
      <c r="TJ704"/>
      <c r="TK704"/>
      <c r="TL704"/>
      <c r="TM704"/>
      <c r="TN704"/>
      <c r="TO704"/>
      <c r="TP704"/>
      <c r="TQ704"/>
      <c r="TR704"/>
      <c r="TS704"/>
      <c r="TT704"/>
      <c r="TU704"/>
      <c r="TV704"/>
      <c r="TW704"/>
      <c r="TX704"/>
      <c r="TY704"/>
      <c r="TZ704"/>
      <c r="UA704"/>
      <c r="UB704"/>
      <c r="UC704"/>
      <c r="UD704"/>
      <c r="UE704"/>
      <c r="UF704"/>
      <c r="UG704"/>
      <c r="UH704"/>
      <c r="UI704"/>
      <c r="UJ704"/>
      <c r="UK704"/>
      <c r="UL704"/>
      <c r="UM704"/>
      <c r="UN704"/>
      <c r="UO704"/>
      <c r="UP704"/>
      <c r="UQ704"/>
      <c r="UR704"/>
      <c r="US704"/>
      <c r="UT704"/>
      <c r="UU704"/>
      <c r="UV704"/>
      <c r="UW704"/>
      <c r="UX704"/>
      <c r="UY704"/>
      <c r="UZ704"/>
      <c r="VA704"/>
      <c r="VB704"/>
      <c r="VC704"/>
      <c r="VD704"/>
      <c r="VE704"/>
      <c r="VF704"/>
      <c r="VG704"/>
      <c r="VH704"/>
      <c r="VI704"/>
      <c r="VJ704"/>
      <c r="VK704"/>
      <c r="VL704"/>
      <c r="VM704"/>
      <c r="VN704"/>
      <c r="VO704"/>
      <c r="VP704"/>
      <c r="VQ704"/>
      <c r="VR704"/>
      <c r="VS704"/>
      <c r="VT704"/>
      <c r="VU704"/>
      <c r="VV704"/>
      <c r="VW704"/>
      <c r="VX704"/>
      <c r="VY704"/>
      <c r="VZ704"/>
      <c r="WA704"/>
      <c r="WB704"/>
      <c r="WC704"/>
      <c r="WD704"/>
      <c r="WE704"/>
      <c r="WF704"/>
      <c r="WG704"/>
      <c r="WH704"/>
      <c r="WI704"/>
      <c r="WJ704"/>
      <c r="WK704"/>
      <c r="WL704"/>
      <c r="WM704"/>
      <c r="WN704"/>
      <c r="WO704"/>
      <c r="WP704"/>
      <c r="WQ704"/>
      <c r="WR704"/>
      <c r="WS704"/>
      <c r="WT704"/>
      <c r="WU704"/>
      <c r="WV704"/>
      <c r="WW704"/>
      <c r="WX704"/>
      <c r="WY704"/>
      <c r="WZ704"/>
      <c r="XA704"/>
      <c r="XB704"/>
      <c r="XC704"/>
      <c r="XD704"/>
      <c r="XE704"/>
      <c r="XF704"/>
      <c r="XG704"/>
      <c r="XH704"/>
      <c r="XI704"/>
      <c r="XJ704"/>
      <c r="XK704"/>
      <c r="XL704"/>
      <c r="XM704"/>
      <c r="XN704"/>
      <c r="XO704"/>
      <c r="XP704"/>
      <c r="XQ704"/>
      <c r="XR704"/>
      <c r="XS704"/>
      <c r="XT704"/>
      <c r="XU704"/>
      <c r="XV704"/>
      <c r="XW704"/>
      <c r="XX704"/>
      <c r="XY704"/>
      <c r="XZ704"/>
      <c r="YA704"/>
      <c r="YB704"/>
      <c r="YC704"/>
      <c r="YD704"/>
      <c r="YE704"/>
      <c r="YF704"/>
      <c r="YG704"/>
      <c r="YH704"/>
      <c r="YI704"/>
      <c r="YJ704"/>
      <c r="YK704"/>
      <c r="YL704"/>
      <c r="YM704"/>
      <c r="YN704"/>
      <c r="YO704"/>
      <c r="YP704"/>
      <c r="YQ704"/>
      <c r="YR704"/>
      <c r="YS704"/>
      <c r="YT704"/>
      <c r="YU704"/>
      <c r="YV704"/>
      <c r="YW704"/>
      <c r="YX704"/>
      <c r="YY704"/>
      <c r="YZ704"/>
      <c r="ZA704"/>
      <c r="ZB704"/>
      <c r="ZC704"/>
      <c r="ZD704"/>
      <c r="ZE704"/>
      <c r="ZF704"/>
      <c r="ZG704"/>
      <c r="ZH704"/>
      <c r="ZI704"/>
      <c r="ZJ704"/>
      <c r="ZK704"/>
      <c r="ZL704"/>
      <c r="ZM704"/>
      <c r="ZN704"/>
      <c r="ZO704"/>
      <c r="ZP704"/>
      <c r="ZQ704"/>
      <c r="ZR704"/>
      <c r="ZS704"/>
      <c r="ZT704"/>
      <c r="ZU704"/>
      <c r="ZV704"/>
      <c r="ZW704"/>
      <c r="ZX704"/>
    </row>
    <row r="705" spans="1:700" hidden="1">
      <c r="A705"/>
      <c r="B705"/>
      <c r="C705"/>
      <c r="D705" t="s">
        <v>9</v>
      </c>
      <c r="E705" s="11"/>
      <c r="F705" s="3"/>
      <c r="G705" s="3"/>
      <c r="H705" s="3"/>
      <c r="I705" s="3"/>
      <c r="J705" s="3"/>
      <c r="K705" s="4"/>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c r="ME705"/>
      <c r="MF705"/>
      <c r="MG705"/>
      <c r="MH705"/>
      <c r="MI705"/>
      <c r="MJ705"/>
      <c r="MK705"/>
      <c r="ML705"/>
      <c r="MM705"/>
      <c r="MN705"/>
      <c r="MO705"/>
      <c r="MP705"/>
      <c r="MQ705"/>
      <c r="MR705"/>
      <c r="MS705"/>
      <c r="MT705"/>
      <c r="MU705"/>
      <c r="MV705"/>
      <c r="MW705"/>
      <c r="MX705"/>
      <c r="MY705"/>
      <c r="MZ705"/>
      <c r="NA705"/>
      <c r="NB705"/>
      <c r="NC705"/>
      <c r="ND705"/>
      <c r="NE705"/>
      <c r="NF705"/>
      <c r="NG705"/>
      <c r="NH705"/>
      <c r="NI705"/>
      <c r="NJ705"/>
      <c r="NK705"/>
      <c r="NL705"/>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c r="PL705"/>
      <c r="PM705"/>
      <c r="PN705"/>
      <c r="PO705"/>
      <c r="PP705"/>
      <c r="PQ705"/>
      <c r="PR705"/>
      <c r="PS705"/>
      <c r="PT705"/>
      <c r="PU705"/>
      <c r="PV705"/>
      <c r="PW705"/>
      <c r="PX705"/>
      <c r="PY705"/>
      <c r="PZ705"/>
      <c r="QA705"/>
      <c r="QB705"/>
      <c r="QC705"/>
      <c r="QD705"/>
      <c r="QE705"/>
      <c r="QF705"/>
      <c r="QG705"/>
      <c r="QH705"/>
      <c r="QI705"/>
      <c r="QJ705"/>
      <c r="QK705"/>
      <c r="QL705"/>
      <c r="QM705"/>
      <c r="QN705"/>
      <c r="QO705"/>
      <c r="QP705"/>
      <c r="QQ705"/>
      <c r="QR705"/>
      <c r="QS705"/>
      <c r="QT705"/>
      <c r="QU705"/>
      <c r="QV705"/>
      <c r="QW705"/>
      <c r="QX705"/>
      <c r="QY705"/>
      <c r="QZ705"/>
      <c r="RA705"/>
      <c r="RB705"/>
      <c r="RC705"/>
      <c r="RD705"/>
      <c r="RE705"/>
      <c r="RF705"/>
      <c r="RG705"/>
      <c r="RH705"/>
      <c r="RI705"/>
      <c r="RJ705"/>
      <c r="RK705"/>
      <c r="RL705"/>
      <c r="RM705"/>
      <c r="RN705"/>
      <c r="RO705"/>
      <c r="RP705"/>
      <c r="RQ705"/>
      <c r="RR705"/>
      <c r="RS705"/>
      <c r="RT705"/>
      <c r="RU705"/>
      <c r="RV705"/>
      <c r="RW705"/>
      <c r="RX705"/>
      <c r="RY705"/>
      <c r="RZ705"/>
      <c r="SA705"/>
      <c r="SB705"/>
      <c r="SC705"/>
      <c r="SD705"/>
      <c r="SE705"/>
      <c r="SF705"/>
      <c r="SG705"/>
      <c r="SH705"/>
      <c r="SI705"/>
      <c r="SJ705"/>
      <c r="SK705"/>
      <c r="SL705"/>
      <c r="SM705"/>
      <c r="SN705"/>
      <c r="SO705"/>
      <c r="SP705"/>
      <c r="SQ705"/>
      <c r="SR705"/>
      <c r="SS705"/>
      <c r="ST705"/>
      <c r="SU705"/>
      <c r="SV705"/>
      <c r="SW705"/>
      <c r="SX705"/>
      <c r="SY705"/>
      <c r="SZ705"/>
      <c r="TA705"/>
      <c r="TB705"/>
      <c r="TC705"/>
      <c r="TD705"/>
      <c r="TE705"/>
      <c r="TF705"/>
      <c r="TG705"/>
      <c r="TH705"/>
      <c r="TI705"/>
      <c r="TJ705"/>
      <c r="TK705"/>
      <c r="TL705"/>
      <c r="TM705"/>
      <c r="TN705"/>
      <c r="TO705"/>
      <c r="TP705"/>
      <c r="TQ705"/>
      <c r="TR705"/>
      <c r="TS705"/>
      <c r="TT705"/>
      <c r="TU705"/>
      <c r="TV705"/>
      <c r="TW705"/>
      <c r="TX705"/>
      <c r="TY705"/>
      <c r="TZ705"/>
      <c r="UA705"/>
      <c r="UB705"/>
      <c r="UC705"/>
      <c r="UD705"/>
      <c r="UE705"/>
      <c r="UF705"/>
      <c r="UG705"/>
      <c r="UH705"/>
      <c r="UI705"/>
      <c r="UJ705"/>
      <c r="UK705"/>
      <c r="UL705"/>
      <c r="UM705"/>
      <c r="UN705"/>
      <c r="UO705"/>
      <c r="UP705"/>
      <c r="UQ705"/>
      <c r="UR705"/>
      <c r="US705"/>
      <c r="UT705"/>
      <c r="UU705"/>
      <c r="UV705"/>
      <c r="UW705"/>
      <c r="UX705"/>
      <c r="UY705"/>
      <c r="UZ705"/>
      <c r="VA705"/>
      <c r="VB705"/>
      <c r="VC705"/>
      <c r="VD705"/>
      <c r="VE705"/>
      <c r="VF705"/>
      <c r="VG705"/>
      <c r="VH705"/>
      <c r="VI705"/>
      <c r="VJ705"/>
      <c r="VK705"/>
      <c r="VL705"/>
      <c r="VM705"/>
      <c r="VN705"/>
      <c r="VO705"/>
      <c r="VP705"/>
      <c r="VQ705"/>
      <c r="VR705"/>
      <c r="VS705"/>
      <c r="VT705"/>
      <c r="VU705"/>
      <c r="VV705"/>
      <c r="VW705"/>
      <c r="VX705"/>
      <c r="VY705"/>
      <c r="VZ705"/>
      <c r="WA705"/>
      <c r="WB705"/>
      <c r="WC705"/>
      <c r="WD705"/>
      <c r="WE705"/>
      <c r="WF705"/>
      <c r="WG705"/>
      <c r="WH705"/>
      <c r="WI705"/>
      <c r="WJ705"/>
      <c r="WK705"/>
      <c r="WL705"/>
      <c r="WM705"/>
      <c r="WN705"/>
      <c r="WO705"/>
      <c r="WP705"/>
      <c r="WQ705"/>
      <c r="WR705"/>
      <c r="WS705"/>
      <c r="WT705"/>
      <c r="WU705"/>
      <c r="WV705"/>
      <c r="WW705"/>
      <c r="WX705"/>
      <c r="WY705"/>
      <c r="WZ705"/>
      <c r="XA705"/>
      <c r="XB705"/>
      <c r="XC705"/>
      <c r="XD705"/>
      <c r="XE705"/>
      <c r="XF705"/>
      <c r="XG705"/>
      <c r="XH705"/>
      <c r="XI705"/>
      <c r="XJ705"/>
      <c r="XK705"/>
      <c r="XL705"/>
      <c r="XM705"/>
      <c r="XN705"/>
      <c r="XO705"/>
      <c r="XP705"/>
      <c r="XQ705"/>
      <c r="XR705"/>
      <c r="XS705"/>
      <c r="XT705"/>
      <c r="XU705"/>
      <c r="XV705"/>
      <c r="XW705"/>
      <c r="XX705"/>
      <c r="XY705"/>
      <c r="XZ705"/>
      <c r="YA705"/>
      <c r="YB705"/>
      <c r="YC705"/>
      <c r="YD705"/>
      <c r="YE705"/>
      <c r="YF705"/>
      <c r="YG705"/>
      <c r="YH705"/>
      <c r="YI705"/>
      <c r="YJ705"/>
      <c r="YK705"/>
      <c r="YL705"/>
      <c r="YM705"/>
      <c r="YN705"/>
      <c r="YO705"/>
      <c r="YP705"/>
      <c r="YQ705"/>
      <c r="YR705"/>
      <c r="YS705"/>
      <c r="YT705"/>
      <c r="YU705"/>
      <c r="YV705"/>
      <c r="YW705"/>
      <c r="YX705"/>
      <c r="YY705"/>
      <c r="YZ705"/>
      <c r="ZA705"/>
      <c r="ZB705"/>
      <c r="ZC705"/>
      <c r="ZD705"/>
      <c r="ZE705"/>
      <c r="ZF705"/>
      <c r="ZG705"/>
      <c r="ZH705"/>
      <c r="ZI705"/>
      <c r="ZJ705"/>
      <c r="ZK705"/>
      <c r="ZL705"/>
      <c r="ZM705"/>
      <c r="ZN705"/>
      <c r="ZO705"/>
      <c r="ZP705"/>
      <c r="ZQ705"/>
      <c r="ZR705"/>
      <c r="ZS705"/>
      <c r="ZT705"/>
      <c r="ZU705"/>
      <c r="ZV705"/>
      <c r="ZW705"/>
      <c r="ZX705"/>
    </row>
    <row r="706" spans="1:700" hidden="1">
      <c r="A706"/>
      <c r="B706"/>
      <c r="C706"/>
      <c r="D706" t="s">
        <v>9</v>
      </c>
      <c r="E706" s="11"/>
      <c r="F706" s="3"/>
      <c r="G706" s="3"/>
      <c r="H706" s="3"/>
      <c r="I706" s="3"/>
      <c r="J706" s="3"/>
      <c r="K706" s="4"/>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c r="ME706"/>
      <c r="MF706"/>
      <c r="MG706"/>
      <c r="MH706"/>
      <c r="MI706"/>
      <c r="MJ706"/>
      <c r="MK706"/>
      <c r="ML706"/>
      <c r="MM706"/>
      <c r="MN706"/>
      <c r="MO706"/>
      <c r="MP706"/>
      <c r="MQ706"/>
      <c r="MR706"/>
      <c r="MS706"/>
      <c r="MT706"/>
      <c r="MU706"/>
      <c r="MV706"/>
      <c r="MW706"/>
      <c r="MX706"/>
      <c r="MY706"/>
      <c r="MZ706"/>
      <c r="NA706"/>
      <c r="NB706"/>
      <c r="NC706"/>
      <c r="ND706"/>
      <c r="NE706"/>
      <c r="NF706"/>
      <c r="NG706"/>
      <c r="NH706"/>
      <c r="NI706"/>
      <c r="NJ706"/>
      <c r="NK706"/>
      <c r="NL706"/>
      <c r="NM706"/>
      <c r="NN706"/>
      <c r="NO706"/>
      <c r="NP706"/>
      <c r="NQ706"/>
      <c r="NR706"/>
      <c r="NS706"/>
      <c r="NT706"/>
      <c r="NU706"/>
      <c r="NV706"/>
      <c r="NW706"/>
      <c r="NX706"/>
      <c r="NY706"/>
      <c r="NZ706"/>
      <c r="OA706"/>
      <c r="OB706"/>
      <c r="OC706"/>
      <c r="OD706"/>
      <c r="OE706"/>
      <c r="OF706"/>
      <c r="OG706"/>
      <c r="OH706"/>
      <c r="OI706"/>
      <c r="OJ706"/>
      <c r="OK706"/>
      <c r="OL706"/>
      <c r="OM706"/>
      <c r="ON706"/>
      <c r="OO706"/>
      <c r="OP706"/>
      <c r="OQ706"/>
      <c r="OR706"/>
      <c r="OS706"/>
      <c r="OT706"/>
      <c r="OU706"/>
      <c r="OV706"/>
      <c r="OW706"/>
      <c r="OX706"/>
      <c r="OY706"/>
      <c r="OZ706"/>
      <c r="PA706"/>
      <c r="PB706"/>
      <c r="PC706"/>
      <c r="PD706"/>
      <c r="PE706"/>
      <c r="PF706"/>
      <c r="PG706"/>
      <c r="PH706"/>
      <c r="PI706"/>
      <c r="PJ706"/>
      <c r="PK706"/>
      <c r="PL706"/>
      <c r="PM706"/>
      <c r="PN706"/>
      <c r="PO706"/>
      <c r="PP706"/>
      <c r="PQ706"/>
      <c r="PR706"/>
      <c r="PS706"/>
      <c r="PT706"/>
      <c r="PU706"/>
      <c r="PV706"/>
      <c r="PW706"/>
      <c r="PX706"/>
      <c r="PY706"/>
      <c r="PZ706"/>
      <c r="QA706"/>
      <c r="QB706"/>
      <c r="QC706"/>
      <c r="QD706"/>
      <c r="QE706"/>
      <c r="QF706"/>
      <c r="QG706"/>
      <c r="QH706"/>
      <c r="QI706"/>
      <c r="QJ706"/>
      <c r="QK706"/>
      <c r="QL706"/>
      <c r="QM706"/>
      <c r="QN706"/>
      <c r="QO706"/>
      <c r="QP706"/>
      <c r="QQ706"/>
      <c r="QR706"/>
      <c r="QS706"/>
      <c r="QT706"/>
      <c r="QU706"/>
      <c r="QV706"/>
      <c r="QW706"/>
      <c r="QX706"/>
      <c r="QY706"/>
      <c r="QZ706"/>
      <c r="RA706"/>
      <c r="RB706"/>
      <c r="RC706"/>
      <c r="RD706"/>
      <c r="RE706"/>
      <c r="RF706"/>
      <c r="RG706"/>
      <c r="RH706"/>
      <c r="RI706"/>
      <c r="RJ706"/>
      <c r="RK706"/>
      <c r="RL706"/>
      <c r="RM706"/>
      <c r="RN706"/>
      <c r="RO706"/>
      <c r="RP706"/>
      <c r="RQ706"/>
      <c r="RR706"/>
      <c r="RS706"/>
      <c r="RT706"/>
      <c r="RU706"/>
      <c r="RV706"/>
      <c r="RW706"/>
      <c r="RX706"/>
      <c r="RY706"/>
      <c r="RZ706"/>
      <c r="SA706"/>
      <c r="SB706"/>
      <c r="SC706"/>
      <c r="SD706"/>
      <c r="SE706"/>
      <c r="SF706"/>
      <c r="SG706"/>
      <c r="SH706"/>
      <c r="SI706"/>
      <c r="SJ706"/>
      <c r="SK706"/>
      <c r="SL706"/>
      <c r="SM706"/>
      <c r="SN706"/>
      <c r="SO706"/>
      <c r="SP706"/>
      <c r="SQ706"/>
      <c r="SR706"/>
      <c r="SS706"/>
      <c r="ST706"/>
      <c r="SU706"/>
      <c r="SV706"/>
      <c r="SW706"/>
      <c r="SX706"/>
      <c r="SY706"/>
      <c r="SZ706"/>
      <c r="TA706"/>
      <c r="TB706"/>
      <c r="TC706"/>
      <c r="TD706"/>
      <c r="TE706"/>
      <c r="TF706"/>
      <c r="TG706"/>
      <c r="TH706"/>
      <c r="TI706"/>
      <c r="TJ706"/>
      <c r="TK706"/>
      <c r="TL706"/>
      <c r="TM706"/>
      <c r="TN706"/>
      <c r="TO706"/>
      <c r="TP706"/>
      <c r="TQ706"/>
      <c r="TR706"/>
      <c r="TS706"/>
      <c r="TT706"/>
      <c r="TU706"/>
      <c r="TV706"/>
      <c r="TW706"/>
      <c r="TX706"/>
      <c r="TY706"/>
      <c r="TZ706"/>
      <c r="UA706"/>
      <c r="UB706"/>
      <c r="UC706"/>
      <c r="UD706"/>
      <c r="UE706"/>
      <c r="UF706"/>
      <c r="UG706"/>
      <c r="UH706"/>
      <c r="UI706"/>
      <c r="UJ706"/>
      <c r="UK706"/>
      <c r="UL706"/>
      <c r="UM706"/>
      <c r="UN706"/>
      <c r="UO706"/>
      <c r="UP706"/>
      <c r="UQ706"/>
      <c r="UR706"/>
      <c r="US706"/>
      <c r="UT706"/>
      <c r="UU706"/>
      <c r="UV706"/>
      <c r="UW706"/>
      <c r="UX706"/>
      <c r="UY706"/>
      <c r="UZ706"/>
      <c r="VA706"/>
      <c r="VB706"/>
      <c r="VC706"/>
      <c r="VD706"/>
      <c r="VE706"/>
      <c r="VF706"/>
      <c r="VG706"/>
      <c r="VH706"/>
      <c r="VI706"/>
      <c r="VJ706"/>
      <c r="VK706"/>
      <c r="VL706"/>
      <c r="VM706"/>
      <c r="VN706"/>
      <c r="VO706"/>
      <c r="VP706"/>
      <c r="VQ706"/>
      <c r="VR706"/>
      <c r="VS706"/>
      <c r="VT706"/>
      <c r="VU706"/>
      <c r="VV706"/>
      <c r="VW706"/>
      <c r="VX706"/>
      <c r="VY706"/>
      <c r="VZ706"/>
      <c r="WA706"/>
      <c r="WB706"/>
      <c r="WC706"/>
      <c r="WD706"/>
      <c r="WE706"/>
      <c r="WF706"/>
      <c r="WG706"/>
      <c r="WH706"/>
      <c r="WI706"/>
      <c r="WJ706"/>
      <c r="WK706"/>
      <c r="WL706"/>
      <c r="WM706"/>
      <c r="WN706"/>
      <c r="WO706"/>
      <c r="WP706"/>
      <c r="WQ706"/>
      <c r="WR706"/>
      <c r="WS706"/>
      <c r="WT706"/>
      <c r="WU706"/>
      <c r="WV706"/>
      <c r="WW706"/>
      <c r="WX706"/>
      <c r="WY706"/>
      <c r="WZ706"/>
      <c r="XA706"/>
      <c r="XB706"/>
      <c r="XC706"/>
      <c r="XD706"/>
      <c r="XE706"/>
      <c r="XF706"/>
      <c r="XG706"/>
      <c r="XH706"/>
      <c r="XI706"/>
      <c r="XJ706"/>
      <c r="XK706"/>
      <c r="XL706"/>
      <c r="XM706"/>
      <c r="XN706"/>
      <c r="XO706"/>
      <c r="XP706"/>
      <c r="XQ706"/>
      <c r="XR706"/>
      <c r="XS706"/>
      <c r="XT706"/>
      <c r="XU706"/>
      <c r="XV706"/>
      <c r="XW706"/>
      <c r="XX706"/>
      <c r="XY706"/>
      <c r="XZ706"/>
      <c r="YA706"/>
      <c r="YB706"/>
      <c r="YC706"/>
      <c r="YD706"/>
      <c r="YE706"/>
      <c r="YF706"/>
      <c r="YG706"/>
      <c r="YH706"/>
      <c r="YI706"/>
      <c r="YJ706"/>
      <c r="YK706"/>
      <c r="YL706"/>
      <c r="YM706"/>
      <c r="YN706"/>
      <c r="YO706"/>
      <c r="YP706"/>
      <c r="YQ706"/>
      <c r="YR706"/>
      <c r="YS706"/>
      <c r="YT706"/>
      <c r="YU706"/>
      <c r="YV706"/>
      <c r="YW706"/>
      <c r="YX706"/>
      <c r="YY706"/>
      <c r="YZ706"/>
      <c r="ZA706"/>
      <c r="ZB706"/>
      <c r="ZC706"/>
      <c r="ZD706"/>
      <c r="ZE706"/>
      <c r="ZF706"/>
      <c r="ZG706"/>
      <c r="ZH706"/>
      <c r="ZI706"/>
      <c r="ZJ706"/>
      <c r="ZK706"/>
      <c r="ZL706"/>
      <c r="ZM706"/>
      <c r="ZN706"/>
      <c r="ZO706"/>
      <c r="ZP706"/>
      <c r="ZQ706"/>
      <c r="ZR706"/>
      <c r="ZS706"/>
      <c r="ZT706"/>
      <c r="ZU706"/>
      <c r="ZV706"/>
      <c r="ZW706"/>
      <c r="ZX706"/>
    </row>
    <row r="707" spans="1:700" hidden="1">
      <c r="A707"/>
      <c r="B707"/>
      <c r="C707"/>
      <c r="D707" t="s">
        <v>9</v>
      </c>
      <c r="E707" s="11"/>
      <c r="F707" s="3"/>
      <c r="G707" s="3"/>
      <c r="H707" s="3"/>
      <c r="I707" s="3"/>
      <c r="J707" s="3"/>
      <c r="K707" s="4"/>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c r="ME707"/>
      <c r="MF707"/>
      <c r="MG707"/>
      <c r="MH707"/>
      <c r="MI707"/>
      <c r="MJ707"/>
      <c r="MK707"/>
      <c r="ML707"/>
      <c r="MM707"/>
      <c r="MN707"/>
      <c r="MO707"/>
      <c r="MP707"/>
      <c r="MQ707"/>
      <c r="MR707"/>
      <c r="MS707"/>
      <c r="MT707"/>
      <c r="MU707"/>
      <c r="MV707"/>
      <c r="MW707"/>
      <c r="MX707"/>
      <c r="MY707"/>
      <c r="MZ707"/>
      <c r="NA707"/>
      <c r="NB707"/>
      <c r="NC707"/>
      <c r="ND707"/>
      <c r="NE707"/>
      <c r="NF707"/>
      <c r="NG707"/>
      <c r="NH707"/>
      <c r="NI707"/>
      <c r="NJ707"/>
      <c r="NK707"/>
      <c r="NL707"/>
      <c r="NM707"/>
      <c r="NN707"/>
      <c r="NO707"/>
      <c r="NP707"/>
      <c r="NQ707"/>
      <c r="NR707"/>
      <c r="NS707"/>
      <c r="NT707"/>
      <c r="NU707"/>
      <c r="NV707"/>
      <c r="NW707"/>
      <c r="NX707"/>
      <c r="NY707"/>
      <c r="NZ707"/>
      <c r="OA707"/>
      <c r="OB707"/>
      <c r="OC707"/>
      <c r="OD707"/>
      <c r="OE707"/>
      <c r="OF707"/>
      <c r="OG707"/>
      <c r="OH707"/>
      <c r="OI707"/>
      <c r="OJ707"/>
      <c r="OK707"/>
      <c r="OL707"/>
      <c r="OM707"/>
      <c r="ON707"/>
      <c r="OO707"/>
      <c r="OP707"/>
      <c r="OQ707"/>
      <c r="OR707"/>
      <c r="OS707"/>
      <c r="OT707"/>
      <c r="OU707"/>
      <c r="OV707"/>
      <c r="OW707"/>
      <c r="OX707"/>
      <c r="OY707"/>
      <c r="OZ707"/>
      <c r="PA707"/>
      <c r="PB707"/>
      <c r="PC707"/>
      <c r="PD707"/>
      <c r="PE707"/>
      <c r="PF707"/>
      <c r="PG707"/>
      <c r="PH707"/>
      <c r="PI707"/>
      <c r="PJ707"/>
      <c r="PK707"/>
      <c r="PL707"/>
      <c r="PM707"/>
      <c r="PN707"/>
      <c r="PO707"/>
      <c r="PP707"/>
      <c r="PQ707"/>
      <c r="PR707"/>
      <c r="PS707"/>
      <c r="PT707"/>
      <c r="PU707"/>
      <c r="PV707"/>
      <c r="PW707"/>
      <c r="PX707"/>
      <c r="PY707"/>
      <c r="PZ707"/>
      <c r="QA707"/>
      <c r="QB707"/>
      <c r="QC707"/>
      <c r="QD707"/>
      <c r="QE707"/>
      <c r="QF707"/>
      <c r="QG707"/>
      <c r="QH707"/>
      <c r="QI707"/>
      <c r="QJ707"/>
      <c r="QK707"/>
      <c r="QL707"/>
      <c r="QM707"/>
      <c r="QN707"/>
      <c r="QO707"/>
      <c r="QP707"/>
      <c r="QQ707"/>
      <c r="QR707"/>
      <c r="QS707"/>
      <c r="QT707"/>
      <c r="QU707"/>
      <c r="QV707"/>
      <c r="QW707"/>
      <c r="QX707"/>
      <c r="QY707"/>
      <c r="QZ707"/>
      <c r="RA707"/>
      <c r="RB707"/>
      <c r="RC707"/>
      <c r="RD707"/>
      <c r="RE707"/>
      <c r="RF707"/>
      <c r="RG707"/>
      <c r="RH707"/>
      <c r="RI707"/>
      <c r="RJ707"/>
      <c r="RK707"/>
      <c r="RL707"/>
      <c r="RM707"/>
      <c r="RN707"/>
      <c r="RO707"/>
      <c r="RP707"/>
      <c r="RQ707"/>
      <c r="RR707"/>
      <c r="RS707"/>
      <c r="RT707"/>
      <c r="RU707"/>
      <c r="RV707"/>
      <c r="RW707"/>
      <c r="RX707"/>
      <c r="RY707"/>
      <c r="RZ707"/>
      <c r="SA707"/>
      <c r="SB707"/>
      <c r="SC707"/>
      <c r="SD707"/>
      <c r="SE707"/>
      <c r="SF707"/>
      <c r="SG707"/>
      <c r="SH707"/>
      <c r="SI707"/>
      <c r="SJ707"/>
      <c r="SK707"/>
      <c r="SL707"/>
      <c r="SM707"/>
      <c r="SN707"/>
      <c r="SO707"/>
      <c r="SP707"/>
      <c r="SQ707"/>
      <c r="SR707"/>
      <c r="SS707"/>
      <c r="ST707"/>
      <c r="SU707"/>
      <c r="SV707"/>
      <c r="SW707"/>
      <c r="SX707"/>
      <c r="SY707"/>
      <c r="SZ707"/>
      <c r="TA707"/>
      <c r="TB707"/>
      <c r="TC707"/>
      <c r="TD707"/>
      <c r="TE707"/>
      <c r="TF707"/>
      <c r="TG707"/>
      <c r="TH707"/>
      <c r="TI707"/>
      <c r="TJ707"/>
      <c r="TK707"/>
      <c r="TL707"/>
      <c r="TM707"/>
      <c r="TN707"/>
      <c r="TO707"/>
      <c r="TP707"/>
      <c r="TQ707"/>
      <c r="TR707"/>
      <c r="TS707"/>
      <c r="TT707"/>
      <c r="TU707"/>
      <c r="TV707"/>
      <c r="TW707"/>
      <c r="TX707"/>
      <c r="TY707"/>
      <c r="TZ707"/>
      <c r="UA707"/>
      <c r="UB707"/>
      <c r="UC707"/>
      <c r="UD707"/>
      <c r="UE707"/>
      <c r="UF707"/>
      <c r="UG707"/>
      <c r="UH707"/>
      <c r="UI707"/>
      <c r="UJ707"/>
      <c r="UK707"/>
      <c r="UL707"/>
      <c r="UM707"/>
      <c r="UN707"/>
      <c r="UO707"/>
      <c r="UP707"/>
      <c r="UQ707"/>
      <c r="UR707"/>
      <c r="US707"/>
      <c r="UT707"/>
      <c r="UU707"/>
      <c r="UV707"/>
      <c r="UW707"/>
      <c r="UX707"/>
      <c r="UY707"/>
      <c r="UZ707"/>
      <c r="VA707"/>
      <c r="VB707"/>
      <c r="VC707"/>
      <c r="VD707"/>
      <c r="VE707"/>
      <c r="VF707"/>
      <c r="VG707"/>
      <c r="VH707"/>
      <c r="VI707"/>
      <c r="VJ707"/>
      <c r="VK707"/>
      <c r="VL707"/>
      <c r="VM707"/>
      <c r="VN707"/>
      <c r="VO707"/>
      <c r="VP707"/>
      <c r="VQ707"/>
      <c r="VR707"/>
      <c r="VS707"/>
      <c r="VT707"/>
      <c r="VU707"/>
      <c r="VV707"/>
      <c r="VW707"/>
      <c r="VX707"/>
      <c r="VY707"/>
      <c r="VZ707"/>
      <c r="WA707"/>
      <c r="WB707"/>
      <c r="WC707"/>
      <c r="WD707"/>
      <c r="WE707"/>
      <c r="WF707"/>
      <c r="WG707"/>
      <c r="WH707"/>
      <c r="WI707"/>
      <c r="WJ707"/>
      <c r="WK707"/>
      <c r="WL707"/>
      <c r="WM707"/>
      <c r="WN707"/>
      <c r="WO707"/>
      <c r="WP707"/>
      <c r="WQ707"/>
      <c r="WR707"/>
      <c r="WS707"/>
      <c r="WT707"/>
      <c r="WU707"/>
      <c r="WV707"/>
      <c r="WW707"/>
      <c r="WX707"/>
      <c r="WY707"/>
      <c r="WZ707"/>
      <c r="XA707"/>
      <c r="XB707"/>
      <c r="XC707"/>
      <c r="XD707"/>
      <c r="XE707"/>
      <c r="XF707"/>
      <c r="XG707"/>
      <c r="XH707"/>
      <c r="XI707"/>
      <c r="XJ707"/>
      <c r="XK707"/>
      <c r="XL707"/>
      <c r="XM707"/>
      <c r="XN707"/>
      <c r="XO707"/>
      <c r="XP707"/>
      <c r="XQ707"/>
      <c r="XR707"/>
      <c r="XS707"/>
      <c r="XT707"/>
      <c r="XU707"/>
      <c r="XV707"/>
      <c r="XW707"/>
      <c r="XX707"/>
      <c r="XY707"/>
      <c r="XZ707"/>
      <c r="YA707"/>
      <c r="YB707"/>
      <c r="YC707"/>
      <c r="YD707"/>
      <c r="YE707"/>
      <c r="YF707"/>
      <c r="YG707"/>
      <c r="YH707"/>
      <c r="YI707"/>
      <c r="YJ707"/>
      <c r="YK707"/>
      <c r="YL707"/>
      <c r="YM707"/>
      <c r="YN707"/>
      <c r="YO707"/>
      <c r="YP707"/>
      <c r="YQ707"/>
      <c r="YR707"/>
      <c r="YS707"/>
      <c r="YT707"/>
      <c r="YU707"/>
      <c r="YV707"/>
      <c r="YW707"/>
      <c r="YX707"/>
      <c r="YY707"/>
      <c r="YZ707"/>
      <c r="ZA707"/>
      <c r="ZB707"/>
      <c r="ZC707"/>
      <c r="ZD707"/>
      <c r="ZE707"/>
      <c r="ZF707"/>
      <c r="ZG707"/>
      <c r="ZH707"/>
      <c r="ZI707"/>
      <c r="ZJ707"/>
      <c r="ZK707"/>
      <c r="ZL707"/>
      <c r="ZM707"/>
      <c r="ZN707"/>
      <c r="ZO707"/>
      <c r="ZP707"/>
      <c r="ZQ707"/>
      <c r="ZR707"/>
      <c r="ZS707"/>
      <c r="ZT707"/>
      <c r="ZU707"/>
      <c r="ZV707"/>
      <c r="ZW707"/>
      <c r="ZX707"/>
    </row>
    <row r="708" spans="1:700" hidden="1">
      <c r="A708"/>
      <c r="B708"/>
      <c r="C708"/>
      <c r="D708" t="s">
        <v>9</v>
      </c>
      <c r="E708" s="11"/>
      <c r="F708" s="3"/>
      <c r="G708" s="3"/>
      <c r="H708" s="3"/>
      <c r="I708" s="3"/>
      <c r="J708" s="3"/>
      <c r="K708" s="4"/>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c r="NT708"/>
      <c r="NU708"/>
      <c r="NV708"/>
      <c r="NW708"/>
      <c r="NX708"/>
      <c r="NY708"/>
      <c r="NZ708"/>
      <c r="OA708"/>
      <c r="OB708"/>
      <c r="OC708"/>
      <c r="OD708"/>
      <c r="OE708"/>
      <c r="OF708"/>
      <c r="OG708"/>
      <c r="OH708"/>
      <c r="OI708"/>
      <c r="OJ708"/>
      <c r="OK708"/>
      <c r="OL708"/>
      <c r="OM708"/>
      <c r="ON708"/>
      <c r="OO708"/>
      <c r="OP708"/>
      <c r="OQ708"/>
      <c r="OR708"/>
      <c r="OS708"/>
      <c r="OT708"/>
      <c r="OU708"/>
      <c r="OV708"/>
      <c r="OW708"/>
      <c r="OX708"/>
      <c r="OY708"/>
      <c r="OZ708"/>
      <c r="PA708"/>
      <c r="PB708"/>
      <c r="PC708"/>
      <c r="PD708"/>
      <c r="PE708"/>
      <c r="PF708"/>
      <c r="PG708"/>
      <c r="PH708"/>
      <c r="PI708"/>
      <c r="PJ708"/>
      <c r="PK708"/>
      <c r="PL708"/>
      <c r="PM708"/>
      <c r="PN708"/>
      <c r="PO708"/>
      <c r="PP708"/>
      <c r="PQ708"/>
      <c r="PR708"/>
      <c r="PS708"/>
      <c r="PT708"/>
      <c r="PU708"/>
      <c r="PV708"/>
      <c r="PW708"/>
      <c r="PX708"/>
      <c r="PY708"/>
      <c r="PZ708"/>
      <c r="QA708"/>
      <c r="QB708"/>
      <c r="QC708"/>
      <c r="QD708"/>
      <c r="QE708"/>
      <c r="QF708"/>
      <c r="QG708"/>
      <c r="QH708"/>
      <c r="QI708"/>
      <c r="QJ708"/>
      <c r="QK708"/>
      <c r="QL708"/>
      <c r="QM708"/>
      <c r="QN708"/>
      <c r="QO708"/>
      <c r="QP708"/>
      <c r="QQ708"/>
      <c r="QR708"/>
      <c r="QS708"/>
      <c r="QT708"/>
      <c r="QU708"/>
      <c r="QV708"/>
      <c r="QW708"/>
      <c r="QX708"/>
      <c r="QY708"/>
      <c r="QZ708"/>
      <c r="RA708"/>
      <c r="RB708"/>
      <c r="RC708"/>
      <c r="RD708"/>
      <c r="RE708"/>
      <c r="RF708"/>
      <c r="RG708"/>
      <c r="RH708"/>
      <c r="RI708"/>
      <c r="RJ708"/>
      <c r="RK708"/>
      <c r="RL708"/>
      <c r="RM708"/>
      <c r="RN708"/>
      <c r="RO708"/>
      <c r="RP708"/>
      <c r="RQ708"/>
      <c r="RR708"/>
      <c r="RS708"/>
      <c r="RT708"/>
      <c r="RU708"/>
      <c r="RV708"/>
      <c r="RW708"/>
      <c r="RX708"/>
      <c r="RY708"/>
      <c r="RZ708"/>
      <c r="SA708"/>
      <c r="SB708"/>
      <c r="SC708"/>
      <c r="SD708"/>
      <c r="SE708"/>
      <c r="SF708"/>
      <c r="SG708"/>
      <c r="SH708"/>
      <c r="SI708"/>
      <c r="SJ708"/>
      <c r="SK708"/>
      <c r="SL708"/>
      <c r="SM708"/>
      <c r="SN708"/>
      <c r="SO708"/>
      <c r="SP708"/>
      <c r="SQ708"/>
      <c r="SR708"/>
      <c r="SS708"/>
      <c r="ST708"/>
      <c r="SU708"/>
      <c r="SV708"/>
      <c r="SW708"/>
      <c r="SX708"/>
      <c r="SY708"/>
      <c r="SZ708"/>
      <c r="TA708"/>
      <c r="TB708"/>
      <c r="TC708"/>
      <c r="TD708"/>
      <c r="TE708"/>
      <c r="TF708"/>
      <c r="TG708"/>
      <c r="TH708"/>
      <c r="TI708"/>
      <c r="TJ708"/>
      <c r="TK708"/>
      <c r="TL708"/>
      <c r="TM708"/>
      <c r="TN708"/>
      <c r="TO708"/>
      <c r="TP708"/>
      <c r="TQ708"/>
      <c r="TR708"/>
      <c r="TS708"/>
      <c r="TT708"/>
      <c r="TU708"/>
      <c r="TV708"/>
      <c r="TW708"/>
      <c r="TX708"/>
      <c r="TY708"/>
      <c r="TZ708"/>
      <c r="UA708"/>
      <c r="UB708"/>
      <c r="UC708"/>
      <c r="UD708"/>
      <c r="UE708"/>
      <c r="UF708"/>
      <c r="UG708"/>
      <c r="UH708"/>
      <c r="UI708"/>
      <c r="UJ708"/>
      <c r="UK708"/>
      <c r="UL708"/>
      <c r="UM708"/>
      <c r="UN708"/>
      <c r="UO708"/>
      <c r="UP708"/>
      <c r="UQ708"/>
      <c r="UR708"/>
      <c r="US708"/>
      <c r="UT708"/>
      <c r="UU708"/>
      <c r="UV708"/>
      <c r="UW708"/>
      <c r="UX708"/>
      <c r="UY708"/>
      <c r="UZ708"/>
      <c r="VA708"/>
      <c r="VB708"/>
      <c r="VC708"/>
      <c r="VD708"/>
      <c r="VE708"/>
      <c r="VF708"/>
      <c r="VG708"/>
      <c r="VH708"/>
      <c r="VI708"/>
      <c r="VJ708"/>
      <c r="VK708"/>
      <c r="VL708"/>
      <c r="VM708"/>
      <c r="VN708"/>
      <c r="VO708"/>
      <c r="VP708"/>
      <c r="VQ708"/>
      <c r="VR708"/>
      <c r="VS708"/>
      <c r="VT708"/>
      <c r="VU708"/>
      <c r="VV708"/>
      <c r="VW708"/>
      <c r="VX708"/>
      <c r="VY708"/>
      <c r="VZ708"/>
      <c r="WA708"/>
      <c r="WB708"/>
      <c r="WC708"/>
      <c r="WD708"/>
      <c r="WE708"/>
      <c r="WF708"/>
      <c r="WG708"/>
      <c r="WH708"/>
      <c r="WI708"/>
      <c r="WJ708"/>
      <c r="WK708"/>
      <c r="WL708"/>
      <c r="WM708"/>
      <c r="WN708"/>
      <c r="WO708"/>
      <c r="WP708"/>
      <c r="WQ708"/>
      <c r="WR708"/>
      <c r="WS708"/>
      <c r="WT708"/>
      <c r="WU708"/>
      <c r="WV708"/>
      <c r="WW708"/>
      <c r="WX708"/>
      <c r="WY708"/>
      <c r="WZ708"/>
      <c r="XA708"/>
      <c r="XB708"/>
      <c r="XC708"/>
      <c r="XD708"/>
      <c r="XE708"/>
      <c r="XF708"/>
      <c r="XG708"/>
      <c r="XH708"/>
      <c r="XI708"/>
      <c r="XJ708"/>
      <c r="XK708"/>
      <c r="XL708"/>
      <c r="XM708"/>
      <c r="XN708"/>
      <c r="XO708"/>
      <c r="XP708"/>
      <c r="XQ708"/>
      <c r="XR708"/>
      <c r="XS708"/>
      <c r="XT708"/>
      <c r="XU708"/>
      <c r="XV708"/>
      <c r="XW708"/>
      <c r="XX708"/>
      <c r="XY708"/>
      <c r="XZ708"/>
      <c r="YA708"/>
      <c r="YB708"/>
      <c r="YC708"/>
      <c r="YD708"/>
      <c r="YE708"/>
      <c r="YF708"/>
      <c r="YG708"/>
      <c r="YH708"/>
      <c r="YI708"/>
      <c r="YJ708"/>
      <c r="YK708"/>
      <c r="YL708"/>
      <c r="YM708"/>
      <c r="YN708"/>
      <c r="YO708"/>
      <c r="YP708"/>
      <c r="YQ708"/>
      <c r="YR708"/>
      <c r="YS708"/>
      <c r="YT708"/>
      <c r="YU708"/>
      <c r="YV708"/>
      <c r="YW708"/>
      <c r="YX708"/>
      <c r="YY708"/>
      <c r="YZ708"/>
      <c r="ZA708"/>
      <c r="ZB708"/>
      <c r="ZC708"/>
      <c r="ZD708"/>
      <c r="ZE708"/>
      <c r="ZF708"/>
      <c r="ZG708"/>
      <c r="ZH708"/>
      <c r="ZI708"/>
      <c r="ZJ708"/>
      <c r="ZK708"/>
      <c r="ZL708"/>
      <c r="ZM708"/>
      <c r="ZN708"/>
      <c r="ZO708"/>
      <c r="ZP708"/>
      <c r="ZQ708"/>
      <c r="ZR708"/>
      <c r="ZS708"/>
      <c r="ZT708"/>
      <c r="ZU708"/>
      <c r="ZV708"/>
      <c r="ZW708"/>
      <c r="ZX708"/>
    </row>
    <row r="709" spans="1:700" hidden="1">
      <c r="A709"/>
      <c r="B709"/>
      <c r="C709"/>
      <c r="D709" t="s">
        <v>9</v>
      </c>
      <c r="E709" s="11"/>
      <c r="F709" s="3"/>
      <c r="G709" s="3"/>
      <c r="H709" s="3"/>
      <c r="I709" s="3"/>
      <c r="J709" s="3"/>
      <c r="K709" s="4"/>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c r="NT709"/>
      <c r="NU709"/>
      <c r="NV709"/>
      <c r="NW709"/>
      <c r="NX709"/>
      <c r="NY709"/>
      <c r="NZ709"/>
      <c r="OA709"/>
      <c r="OB709"/>
      <c r="OC709"/>
      <c r="OD709"/>
      <c r="OE709"/>
      <c r="OF709"/>
      <c r="OG709"/>
      <c r="OH709"/>
      <c r="OI709"/>
      <c r="OJ709"/>
      <c r="OK709"/>
      <c r="OL709"/>
      <c r="OM709"/>
      <c r="ON709"/>
      <c r="OO709"/>
      <c r="OP709"/>
      <c r="OQ709"/>
      <c r="OR709"/>
      <c r="OS709"/>
      <c r="OT709"/>
      <c r="OU709"/>
      <c r="OV709"/>
      <c r="OW709"/>
      <c r="OX709"/>
      <c r="OY709"/>
      <c r="OZ709"/>
      <c r="PA709"/>
      <c r="PB709"/>
      <c r="PC709"/>
      <c r="PD709"/>
      <c r="PE709"/>
      <c r="PF709"/>
      <c r="PG709"/>
      <c r="PH709"/>
      <c r="PI709"/>
      <c r="PJ709"/>
      <c r="PK709"/>
      <c r="PL709"/>
      <c r="PM709"/>
      <c r="PN709"/>
      <c r="PO709"/>
      <c r="PP709"/>
      <c r="PQ709"/>
      <c r="PR709"/>
      <c r="PS709"/>
      <c r="PT709"/>
      <c r="PU709"/>
      <c r="PV709"/>
      <c r="PW709"/>
      <c r="PX709"/>
      <c r="PY709"/>
      <c r="PZ709"/>
      <c r="QA709"/>
      <c r="QB709"/>
      <c r="QC709"/>
      <c r="QD709"/>
      <c r="QE709"/>
      <c r="QF709"/>
      <c r="QG709"/>
      <c r="QH709"/>
      <c r="QI709"/>
      <c r="QJ709"/>
      <c r="QK709"/>
      <c r="QL709"/>
      <c r="QM709"/>
      <c r="QN709"/>
      <c r="QO709"/>
      <c r="QP709"/>
      <c r="QQ709"/>
      <c r="QR709"/>
      <c r="QS709"/>
      <c r="QT709"/>
      <c r="QU709"/>
      <c r="QV709"/>
      <c r="QW709"/>
      <c r="QX709"/>
      <c r="QY709"/>
      <c r="QZ709"/>
      <c r="RA709"/>
      <c r="RB709"/>
      <c r="RC709"/>
      <c r="RD709"/>
      <c r="RE709"/>
      <c r="RF709"/>
      <c r="RG709"/>
      <c r="RH709"/>
      <c r="RI709"/>
      <c r="RJ709"/>
      <c r="RK709"/>
      <c r="RL709"/>
      <c r="RM709"/>
      <c r="RN709"/>
      <c r="RO709"/>
      <c r="RP709"/>
      <c r="RQ709"/>
      <c r="RR709"/>
      <c r="RS709"/>
      <c r="RT709"/>
      <c r="RU709"/>
      <c r="RV709"/>
      <c r="RW709"/>
      <c r="RX709"/>
      <c r="RY709"/>
      <c r="RZ709"/>
      <c r="SA709"/>
      <c r="SB709"/>
      <c r="SC709"/>
      <c r="SD709"/>
      <c r="SE709"/>
      <c r="SF709"/>
      <c r="SG709"/>
      <c r="SH709"/>
      <c r="SI709"/>
      <c r="SJ709"/>
      <c r="SK709"/>
      <c r="SL709"/>
      <c r="SM709"/>
      <c r="SN709"/>
      <c r="SO709"/>
      <c r="SP709"/>
      <c r="SQ709"/>
      <c r="SR709"/>
      <c r="SS709"/>
      <c r="ST709"/>
      <c r="SU709"/>
      <c r="SV709"/>
      <c r="SW709"/>
      <c r="SX709"/>
      <c r="SY709"/>
      <c r="SZ709"/>
      <c r="TA709"/>
      <c r="TB709"/>
      <c r="TC709"/>
      <c r="TD709"/>
      <c r="TE709"/>
      <c r="TF709"/>
      <c r="TG709"/>
      <c r="TH709"/>
      <c r="TI709"/>
      <c r="TJ709"/>
      <c r="TK709"/>
      <c r="TL709"/>
      <c r="TM709"/>
      <c r="TN709"/>
      <c r="TO709"/>
      <c r="TP709"/>
      <c r="TQ709"/>
      <c r="TR709"/>
      <c r="TS709"/>
      <c r="TT709"/>
      <c r="TU709"/>
      <c r="TV709"/>
      <c r="TW709"/>
      <c r="TX709"/>
      <c r="TY709"/>
      <c r="TZ709"/>
      <c r="UA709"/>
      <c r="UB709"/>
      <c r="UC709"/>
      <c r="UD709"/>
      <c r="UE709"/>
      <c r="UF709"/>
      <c r="UG709"/>
      <c r="UH709"/>
      <c r="UI709"/>
      <c r="UJ709"/>
      <c r="UK709"/>
      <c r="UL709"/>
      <c r="UM709"/>
      <c r="UN709"/>
      <c r="UO709"/>
      <c r="UP709"/>
      <c r="UQ709"/>
      <c r="UR709"/>
      <c r="US709"/>
      <c r="UT709"/>
      <c r="UU709"/>
      <c r="UV709"/>
      <c r="UW709"/>
      <c r="UX709"/>
      <c r="UY709"/>
      <c r="UZ709"/>
      <c r="VA709"/>
      <c r="VB709"/>
      <c r="VC709"/>
      <c r="VD709"/>
      <c r="VE709"/>
      <c r="VF709"/>
      <c r="VG709"/>
      <c r="VH709"/>
      <c r="VI709"/>
      <c r="VJ709"/>
      <c r="VK709"/>
      <c r="VL709"/>
      <c r="VM709"/>
      <c r="VN709"/>
      <c r="VO709"/>
      <c r="VP709"/>
      <c r="VQ709"/>
      <c r="VR709"/>
      <c r="VS709"/>
      <c r="VT709"/>
      <c r="VU709"/>
      <c r="VV709"/>
      <c r="VW709"/>
      <c r="VX709"/>
      <c r="VY709"/>
      <c r="VZ709"/>
      <c r="WA709"/>
      <c r="WB709"/>
      <c r="WC709"/>
      <c r="WD709"/>
      <c r="WE709"/>
      <c r="WF709"/>
      <c r="WG709"/>
      <c r="WH709"/>
      <c r="WI709"/>
      <c r="WJ709"/>
      <c r="WK709"/>
      <c r="WL709"/>
      <c r="WM709"/>
      <c r="WN709"/>
      <c r="WO709"/>
      <c r="WP709"/>
      <c r="WQ709"/>
      <c r="WR709"/>
      <c r="WS709"/>
      <c r="WT709"/>
      <c r="WU709"/>
      <c r="WV709"/>
      <c r="WW709"/>
      <c r="WX709"/>
      <c r="WY709"/>
      <c r="WZ709"/>
      <c r="XA709"/>
      <c r="XB709"/>
      <c r="XC709"/>
      <c r="XD709"/>
      <c r="XE709"/>
      <c r="XF709"/>
      <c r="XG709"/>
      <c r="XH709"/>
      <c r="XI709"/>
      <c r="XJ709"/>
      <c r="XK709"/>
      <c r="XL709"/>
      <c r="XM709"/>
      <c r="XN709"/>
      <c r="XO709"/>
      <c r="XP709"/>
      <c r="XQ709"/>
      <c r="XR709"/>
      <c r="XS709"/>
      <c r="XT709"/>
      <c r="XU709"/>
      <c r="XV709"/>
      <c r="XW709"/>
      <c r="XX709"/>
      <c r="XY709"/>
      <c r="XZ709"/>
      <c r="YA709"/>
      <c r="YB709"/>
      <c r="YC709"/>
      <c r="YD709"/>
      <c r="YE709"/>
      <c r="YF709"/>
      <c r="YG709"/>
      <c r="YH709"/>
      <c r="YI709"/>
      <c r="YJ709"/>
      <c r="YK709"/>
      <c r="YL709"/>
      <c r="YM709"/>
      <c r="YN709"/>
      <c r="YO709"/>
      <c r="YP709"/>
      <c r="YQ709"/>
      <c r="YR709"/>
      <c r="YS709"/>
      <c r="YT709"/>
      <c r="YU709"/>
      <c r="YV709"/>
      <c r="YW709"/>
      <c r="YX709"/>
      <c r="YY709"/>
      <c r="YZ709"/>
      <c r="ZA709"/>
      <c r="ZB709"/>
      <c r="ZC709"/>
      <c r="ZD709"/>
      <c r="ZE709"/>
      <c r="ZF709"/>
      <c r="ZG709"/>
      <c r="ZH709"/>
      <c r="ZI709"/>
      <c r="ZJ709"/>
      <c r="ZK709"/>
      <c r="ZL709"/>
      <c r="ZM709"/>
      <c r="ZN709"/>
      <c r="ZO709"/>
      <c r="ZP709"/>
      <c r="ZQ709"/>
      <c r="ZR709"/>
      <c r="ZS709"/>
      <c r="ZT709"/>
      <c r="ZU709"/>
      <c r="ZV709"/>
      <c r="ZW709"/>
      <c r="ZX709"/>
    </row>
    <row r="710" spans="1:700" hidden="1">
      <c r="A710"/>
      <c r="B710"/>
      <c r="C710"/>
      <c r="D710" t="s">
        <v>5</v>
      </c>
      <c r="E710" s="11"/>
      <c r="F710" s="3"/>
      <c r="G710" s="3"/>
      <c r="H710" s="3"/>
      <c r="I710" s="3"/>
      <c r="J710" s="3"/>
      <c r="K710" s="4"/>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c r="NT710"/>
      <c r="NU710"/>
      <c r="NV710"/>
      <c r="NW710"/>
      <c r="NX710"/>
      <c r="NY710"/>
      <c r="NZ710"/>
      <c r="OA710"/>
      <c r="OB710"/>
      <c r="OC710"/>
      <c r="OD710"/>
      <c r="OE710"/>
      <c r="OF710"/>
      <c r="OG710"/>
      <c r="OH710"/>
      <c r="OI710"/>
      <c r="OJ710"/>
      <c r="OK710"/>
      <c r="OL710"/>
      <c r="OM710"/>
      <c r="ON710"/>
      <c r="OO710"/>
      <c r="OP710"/>
      <c r="OQ710"/>
      <c r="OR710"/>
      <c r="OS710"/>
      <c r="OT710"/>
      <c r="OU710"/>
      <c r="OV710"/>
      <c r="OW710"/>
      <c r="OX710"/>
      <c r="OY710"/>
      <c r="OZ710"/>
      <c r="PA710"/>
      <c r="PB710"/>
      <c r="PC710"/>
      <c r="PD710"/>
      <c r="PE710"/>
      <c r="PF710"/>
      <c r="PG710"/>
      <c r="PH710"/>
      <c r="PI710"/>
      <c r="PJ710"/>
      <c r="PK710"/>
      <c r="PL710"/>
      <c r="PM710"/>
      <c r="PN710"/>
      <c r="PO710"/>
      <c r="PP710"/>
      <c r="PQ710"/>
      <c r="PR710"/>
      <c r="PS710"/>
      <c r="PT710"/>
      <c r="PU710"/>
      <c r="PV710"/>
      <c r="PW710"/>
      <c r="PX710"/>
      <c r="PY710"/>
      <c r="PZ710"/>
      <c r="QA710"/>
      <c r="QB710"/>
      <c r="QC710"/>
      <c r="QD710"/>
      <c r="QE710"/>
      <c r="QF710"/>
      <c r="QG710"/>
      <c r="QH710"/>
      <c r="QI710"/>
      <c r="QJ710"/>
      <c r="QK710"/>
      <c r="QL710"/>
      <c r="QM710"/>
      <c r="QN710"/>
      <c r="QO710"/>
      <c r="QP710"/>
      <c r="QQ710"/>
      <c r="QR710"/>
      <c r="QS710"/>
      <c r="QT710"/>
      <c r="QU710"/>
      <c r="QV710"/>
      <c r="QW710"/>
      <c r="QX710"/>
      <c r="QY710"/>
      <c r="QZ710"/>
      <c r="RA710"/>
      <c r="RB710"/>
      <c r="RC710"/>
      <c r="RD710"/>
      <c r="RE710"/>
      <c r="RF710"/>
      <c r="RG710"/>
      <c r="RH710"/>
      <c r="RI710"/>
      <c r="RJ710"/>
      <c r="RK710"/>
      <c r="RL710"/>
      <c r="RM710"/>
      <c r="RN710"/>
      <c r="RO710"/>
      <c r="RP710"/>
      <c r="RQ710"/>
      <c r="RR710"/>
      <c r="RS710"/>
      <c r="RT710"/>
      <c r="RU710"/>
      <c r="RV710"/>
      <c r="RW710"/>
      <c r="RX710"/>
      <c r="RY710"/>
      <c r="RZ710"/>
      <c r="SA710"/>
      <c r="SB710"/>
      <c r="SC710"/>
      <c r="SD710"/>
      <c r="SE710"/>
      <c r="SF710"/>
      <c r="SG710"/>
      <c r="SH710"/>
      <c r="SI710"/>
      <c r="SJ710"/>
      <c r="SK710"/>
      <c r="SL710"/>
      <c r="SM710"/>
      <c r="SN710"/>
      <c r="SO710"/>
      <c r="SP710"/>
      <c r="SQ710"/>
      <c r="SR710"/>
      <c r="SS710"/>
      <c r="ST710"/>
      <c r="SU710"/>
      <c r="SV710"/>
      <c r="SW710"/>
      <c r="SX710"/>
      <c r="SY710"/>
      <c r="SZ710"/>
      <c r="TA710"/>
      <c r="TB710"/>
      <c r="TC710"/>
      <c r="TD710"/>
      <c r="TE710"/>
      <c r="TF710"/>
      <c r="TG710"/>
      <c r="TH710"/>
      <c r="TI710"/>
      <c r="TJ710"/>
      <c r="TK710"/>
      <c r="TL710"/>
      <c r="TM710"/>
      <c r="TN710"/>
      <c r="TO710"/>
      <c r="TP710"/>
      <c r="TQ710"/>
      <c r="TR710"/>
      <c r="TS710"/>
      <c r="TT710"/>
      <c r="TU710"/>
      <c r="TV710"/>
      <c r="TW710"/>
      <c r="TX710"/>
      <c r="TY710"/>
      <c r="TZ710"/>
      <c r="UA710"/>
      <c r="UB710"/>
      <c r="UC710"/>
      <c r="UD710"/>
      <c r="UE710"/>
      <c r="UF710"/>
      <c r="UG710"/>
      <c r="UH710"/>
      <c r="UI710"/>
      <c r="UJ710"/>
      <c r="UK710"/>
      <c r="UL710"/>
      <c r="UM710"/>
      <c r="UN710"/>
      <c r="UO710"/>
      <c r="UP710"/>
      <c r="UQ710"/>
      <c r="UR710"/>
      <c r="US710"/>
      <c r="UT710"/>
      <c r="UU710"/>
      <c r="UV710"/>
      <c r="UW710"/>
      <c r="UX710"/>
      <c r="UY710"/>
      <c r="UZ710"/>
      <c r="VA710"/>
      <c r="VB710"/>
      <c r="VC710"/>
      <c r="VD710"/>
      <c r="VE710"/>
      <c r="VF710"/>
      <c r="VG710"/>
      <c r="VH710"/>
      <c r="VI710"/>
      <c r="VJ710"/>
      <c r="VK710"/>
      <c r="VL710"/>
      <c r="VM710"/>
      <c r="VN710"/>
      <c r="VO710"/>
      <c r="VP710"/>
      <c r="VQ710"/>
      <c r="VR710"/>
      <c r="VS710"/>
      <c r="VT710"/>
      <c r="VU710"/>
      <c r="VV710"/>
      <c r="VW710"/>
      <c r="VX710"/>
      <c r="VY710"/>
      <c r="VZ710"/>
      <c r="WA710"/>
      <c r="WB710"/>
      <c r="WC710"/>
      <c r="WD710"/>
      <c r="WE710"/>
      <c r="WF710"/>
      <c r="WG710"/>
      <c r="WH710"/>
      <c r="WI710"/>
      <c r="WJ710"/>
      <c r="WK710"/>
      <c r="WL710"/>
      <c r="WM710"/>
      <c r="WN710"/>
      <c r="WO710"/>
      <c r="WP710"/>
      <c r="WQ710"/>
      <c r="WR710"/>
      <c r="WS710"/>
      <c r="WT710"/>
      <c r="WU710"/>
      <c r="WV710"/>
      <c r="WW710"/>
      <c r="WX710"/>
      <c r="WY710"/>
      <c r="WZ710"/>
      <c r="XA710"/>
      <c r="XB710"/>
      <c r="XC710"/>
      <c r="XD710"/>
      <c r="XE710"/>
      <c r="XF710"/>
      <c r="XG710"/>
      <c r="XH710"/>
      <c r="XI710"/>
      <c r="XJ710"/>
      <c r="XK710"/>
      <c r="XL710"/>
      <c r="XM710"/>
      <c r="XN710"/>
      <c r="XO710"/>
      <c r="XP710"/>
      <c r="XQ710"/>
      <c r="XR710"/>
      <c r="XS710"/>
      <c r="XT710"/>
      <c r="XU710"/>
      <c r="XV710"/>
      <c r="XW710"/>
      <c r="XX710"/>
      <c r="XY710"/>
      <c r="XZ710"/>
      <c r="YA710"/>
      <c r="YB710"/>
      <c r="YC710"/>
      <c r="YD710"/>
      <c r="YE710"/>
      <c r="YF710"/>
      <c r="YG710"/>
      <c r="YH710"/>
      <c r="YI710"/>
      <c r="YJ710"/>
      <c r="YK710"/>
      <c r="YL710"/>
      <c r="YM710"/>
      <c r="YN710"/>
      <c r="YO710"/>
      <c r="YP710"/>
      <c r="YQ710"/>
      <c r="YR710"/>
      <c r="YS710"/>
      <c r="YT710"/>
      <c r="YU710"/>
      <c r="YV710"/>
      <c r="YW710"/>
      <c r="YX710"/>
      <c r="YY710"/>
      <c r="YZ710"/>
      <c r="ZA710"/>
      <c r="ZB710"/>
      <c r="ZC710"/>
      <c r="ZD710"/>
      <c r="ZE710"/>
      <c r="ZF710"/>
      <c r="ZG710"/>
      <c r="ZH710"/>
      <c r="ZI710"/>
      <c r="ZJ710"/>
      <c r="ZK710"/>
      <c r="ZL710"/>
      <c r="ZM710"/>
      <c r="ZN710"/>
      <c r="ZO710"/>
      <c r="ZP710"/>
      <c r="ZQ710"/>
      <c r="ZR710"/>
      <c r="ZS710"/>
      <c r="ZT710"/>
      <c r="ZU710"/>
      <c r="ZV710"/>
      <c r="ZW710"/>
      <c r="ZX710"/>
    </row>
    <row r="711" spans="1:700" hidden="1">
      <c r="A711"/>
      <c r="B711"/>
      <c r="C711"/>
      <c r="D711" t="s">
        <v>5</v>
      </c>
      <c r="E711" s="11"/>
      <c r="F711" s="3"/>
      <c r="G711" s="3"/>
      <c r="H711" s="3"/>
      <c r="I711" s="3"/>
      <c r="J711" s="3"/>
      <c r="K711" s="4"/>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c r="PL711"/>
      <c r="PM711"/>
      <c r="PN711"/>
      <c r="PO711"/>
      <c r="PP711"/>
      <c r="PQ711"/>
      <c r="PR711"/>
      <c r="PS711"/>
      <c r="PT711"/>
      <c r="PU711"/>
      <c r="PV711"/>
      <c r="PW711"/>
      <c r="PX711"/>
      <c r="PY711"/>
      <c r="PZ711"/>
      <c r="QA711"/>
      <c r="QB711"/>
      <c r="QC711"/>
      <c r="QD711"/>
      <c r="QE711"/>
      <c r="QF711"/>
      <c r="QG711"/>
      <c r="QH711"/>
      <c r="QI711"/>
      <c r="QJ711"/>
      <c r="QK711"/>
      <c r="QL711"/>
      <c r="QM711"/>
      <c r="QN711"/>
      <c r="QO711"/>
      <c r="QP711"/>
      <c r="QQ711"/>
      <c r="QR711"/>
      <c r="QS711"/>
      <c r="QT711"/>
      <c r="QU711"/>
      <c r="QV711"/>
      <c r="QW711"/>
      <c r="QX711"/>
      <c r="QY711"/>
      <c r="QZ711"/>
      <c r="RA711"/>
      <c r="RB711"/>
      <c r="RC711"/>
      <c r="RD711"/>
      <c r="RE711"/>
      <c r="RF711"/>
      <c r="RG711"/>
      <c r="RH711"/>
      <c r="RI711"/>
      <c r="RJ711"/>
      <c r="RK711"/>
      <c r="RL711"/>
      <c r="RM711"/>
      <c r="RN711"/>
      <c r="RO711"/>
      <c r="RP711"/>
      <c r="RQ711"/>
      <c r="RR711"/>
      <c r="RS711"/>
      <c r="RT711"/>
      <c r="RU711"/>
      <c r="RV711"/>
      <c r="RW711"/>
      <c r="RX711"/>
      <c r="RY711"/>
      <c r="RZ711"/>
      <c r="SA711"/>
      <c r="SB711"/>
      <c r="SC711"/>
      <c r="SD711"/>
      <c r="SE711"/>
      <c r="SF711"/>
      <c r="SG711"/>
      <c r="SH711"/>
      <c r="SI711"/>
      <c r="SJ711"/>
      <c r="SK711"/>
      <c r="SL711"/>
      <c r="SM711"/>
      <c r="SN711"/>
      <c r="SO711"/>
      <c r="SP711"/>
      <c r="SQ711"/>
      <c r="SR711"/>
      <c r="SS711"/>
      <c r="ST711"/>
      <c r="SU711"/>
      <c r="SV711"/>
      <c r="SW711"/>
      <c r="SX711"/>
      <c r="SY711"/>
      <c r="SZ711"/>
      <c r="TA711"/>
      <c r="TB711"/>
      <c r="TC711"/>
      <c r="TD711"/>
      <c r="TE711"/>
      <c r="TF711"/>
      <c r="TG711"/>
      <c r="TH711"/>
      <c r="TI711"/>
      <c r="TJ711"/>
      <c r="TK711"/>
      <c r="TL711"/>
      <c r="TM711"/>
      <c r="TN711"/>
      <c r="TO711"/>
      <c r="TP711"/>
      <c r="TQ711"/>
      <c r="TR711"/>
      <c r="TS711"/>
      <c r="TT711"/>
      <c r="TU711"/>
      <c r="TV711"/>
      <c r="TW711"/>
      <c r="TX711"/>
      <c r="TY711"/>
      <c r="TZ711"/>
      <c r="UA711"/>
      <c r="UB711"/>
      <c r="UC711"/>
      <c r="UD711"/>
      <c r="UE711"/>
      <c r="UF711"/>
      <c r="UG711"/>
      <c r="UH711"/>
      <c r="UI711"/>
      <c r="UJ711"/>
      <c r="UK711"/>
      <c r="UL711"/>
      <c r="UM711"/>
      <c r="UN711"/>
      <c r="UO711"/>
      <c r="UP711"/>
      <c r="UQ711"/>
      <c r="UR711"/>
      <c r="US711"/>
      <c r="UT711"/>
      <c r="UU711"/>
      <c r="UV711"/>
      <c r="UW711"/>
      <c r="UX711"/>
      <c r="UY711"/>
      <c r="UZ711"/>
      <c r="VA711"/>
      <c r="VB711"/>
      <c r="VC711"/>
      <c r="VD711"/>
      <c r="VE711"/>
      <c r="VF711"/>
      <c r="VG711"/>
      <c r="VH711"/>
      <c r="VI711"/>
      <c r="VJ711"/>
      <c r="VK711"/>
      <c r="VL711"/>
      <c r="VM711"/>
      <c r="VN711"/>
      <c r="VO711"/>
      <c r="VP711"/>
      <c r="VQ711"/>
      <c r="VR711"/>
      <c r="VS711"/>
      <c r="VT711"/>
      <c r="VU711"/>
      <c r="VV711"/>
      <c r="VW711"/>
      <c r="VX711"/>
      <c r="VY711"/>
      <c r="VZ711"/>
      <c r="WA711"/>
      <c r="WB711"/>
      <c r="WC711"/>
      <c r="WD711"/>
      <c r="WE711"/>
      <c r="WF711"/>
      <c r="WG711"/>
      <c r="WH711"/>
      <c r="WI711"/>
      <c r="WJ711"/>
      <c r="WK711"/>
      <c r="WL711"/>
      <c r="WM711"/>
      <c r="WN711"/>
      <c r="WO711"/>
      <c r="WP711"/>
      <c r="WQ711"/>
      <c r="WR711"/>
      <c r="WS711"/>
      <c r="WT711"/>
      <c r="WU711"/>
      <c r="WV711"/>
      <c r="WW711"/>
      <c r="WX711"/>
      <c r="WY711"/>
      <c r="WZ711"/>
      <c r="XA711"/>
      <c r="XB711"/>
      <c r="XC711"/>
      <c r="XD711"/>
      <c r="XE711"/>
      <c r="XF711"/>
      <c r="XG711"/>
      <c r="XH711"/>
      <c r="XI711"/>
      <c r="XJ711"/>
      <c r="XK711"/>
      <c r="XL711"/>
      <c r="XM711"/>
      <c r="XN711"/>
      <c r="XO711"/>
      <c r="XP711"/>
      <c r="XQ711"/>
      <c r="XR711"/>
      <c r="XS711"/>
      <c r="XT711"/>
      <c r="XU711"/>
      <c r="XV711"/>
      <c r="XW711"/>
      <c r="XX711"/>
      <c r="XY711"/>
      <c r="XZ711"/>
      <c r="YA711"/>
      <c r="YB711"/>
      <c r="YC711"/>
      <c r="YD711"/>
      <c r="YE711"/>
      <c r="YF711"/>
      <c r="YG711"/>
      <c r="YH711"/>
      <c r="YI711"/>
      <c r="YJ711"/>
      <c r="YK711"/>
      <c r="YL711"/>
      <c r="YM711"/>
      <c r="YN711"/>
      <c r="YO711"/>
      <c r="YP711"/>
      <c r="YQ711"/>
      <c r="YR711"/>
      <c r="YS711"/>
      <c r="YT711"/>
      <c r="YU711"/>
      <c r="YV711"/>
      <c r="YW711"/>
      <c r="YX711"/>
      <c r="YY711"/>
      <c r="YZ711"/>
      <c r="ZA711"/>
      <c r="ZB711"/>
      <c r="ZC711"/>
      <c r="ZD711"/>
      <c r="ZE711"/>
      <c r="ZF711"/>
      <c r="ZG711"/>
      <c r="ZH711"/>
      <c r="ZI711"/>
      <c r="ZJ711"/>
      <c r="ZK711"/>
      <c r="ZL711"/>
      <c r="ZM711"/>
      <c r="ZN711"/>
      <c r="ZO711"/>
      <c r="ZP711"/>
      <c r="ZQ711"/>
      <c r="ZR711"/>
      <c r="ZS711"/>
      <c r="ZT711"/>
      <c r="ZU711"/>
      <c r="ZV711"/>
      <c r="ZW711"/>
      <c r="ZX711"/>
    </row>
    <row r="712" spans="1:700" hidden="1">
      <c r="A712"/>
      <c r="B712"/>
      <c r="C712"/>
      <c r="D712" t="s">
        <v>5</v>
      </c>
      <c r="E712" s="11"/>
      <c r="F712" s="3"/>
      <c r="G712" s="3"/>
      <c r="H712" s="3"/>
      <c r="I712" s="3"/>
      <c r="J712" s="3"/>
      <c r="K712" s="4"/>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c r="NT712"/>
      <c r="NU712"/>
      <c r="NV712"/>
      <c r="NW712"/>
      <c r="NX712"/>
      <c r="NY712"/>
      <c r="NZ712"/>
      <c r="OA712"/>
      <c r="OB712"/>
      <c r="OC712"/>
      <c r="OD712"/>
      <c r="OE712"/>
      <c r="OF712"/>
      <c r="OG712"/>
      <c r="OH712"/>
      <c r="OI712"/>
      <c r="OJ712"/>
      <c r="OK712"/>
      <c r="OL712"/>
      <c r="OM712"/>
      <c r="ON712"/>
      <c r="OO712"/>
      <c r="OP712"/>
      <c r="OQ712"/>
      <c r="OR712"/>
      <c r="OS712"/>
      <c r="OT712"/>
      <c r="OU712"/>
      <c r="OV712"/>
      <c r="OW712"/>
      <c r="OX712"/>
      <c r="OY712"/>
      <c r="OZ712"/>
      <c r="PA712"/>
      <c r="PB712"/>
      <c r="PC712"/>
      <c r="PD712"/>
      <c r="PE712"/>
      <c r="PF712"/>
      <c r="PG712"/>
      <c r="PH712"/>
      <c r="PI712"/>
      <c r="PJ712"/>
      <c r="PK712"/>
      <c r="PL712"/>
      <c r="PM712"/>
      <c r="PN712"/>
      <c r="PO712"/>
      <c r="PP712"/>
      <c r="PQ712"/>
      <c r="PR712"/>
      <c r="PS712"/>
      <c r="PT712"/>
      <c r="PU712"/>
      <c r="PV712"/>
      <c r="PW712"/>
      <c r="PX712"/>
      <c r="PY712"/>
      <c r="PZ712"/>
      <c r="QA712"/>
      <c r="QB712"/>
      <c r="QC712"/>
      <c r="QD712"/>
      <c r="QE712"/>
      <c r="QF712"/>
      <c r="QG712"/>
      <c r="QH712"/>
      <c r="QI712"/>
      <c r="QJ712"/>
      <c r="QK712"/>
      <c r="QL712"/>
      <c r="QM712"/>
      <c r="QN712"/>
      <c r="QO712"/>
      <c r="QP712"/>
      <c r="QQ712"/>
      <c r="QR712"/>
      <c r="QS712"/>
      <c r="QT712"/>
      <c r="QU712"/>
      <c r="QV712"/>
      <c r="QW712"/>
      <c r="QX712"/>
      <c r="QY712"/>
      <c r="QZ712"/>
      <c r="RA712"/>
      <c r="RB712"/>
      <c r="RC712"/>
      <c r="RD712"/>
      <c r="RE712"/>
      <c r="RF712"/>
      <c r="RG712"/>
      <c r="RH712"/>
      <c r="RI712"/>
      <c r="RJ712"/>
      <c r="RK712"/>
      <c r="RL712"/>
      <c r="RM712"/>
      <c r="RN712"/>
      <c r="RO712"/>
      <c r="RP712"/>
      <c r="RQ712"/>
      <c r="RR712"/>
      <c r="RS712"/>
      <c r="RT712"/>
      <c r="RU712"/>
      <c r="RV712"/>
      <c r="RW712"/>
      <c r="RX712"/>
      <c r="RY712"/>
      <c r="RZ712"/>
      <c r="SA712"/>
      <c r="SB712"/>
      <c r="SC712"/>
      <c r="SD712"/>
      <c r="SE712"/>
      <c r="SF712"/>
      <c r="SG712"/>
      <c r="SH712"/>
      <c r="SI712"/>
      <c r="SJ712"/>
      <c r="SK712"/>
      <c r="SL712"/>
      <c r="SM712"/>
      <c r="SN712"/>
      <c r="SO712"/>
      <c r="SP712"/>
      <c r="SQ712"/>
      <c r="SR712"/>
      <c r="SS712"/>
      <c r="ST712"/>
      <c r="SU712"/>
      <c r="SV712"/>
      <c r="SW712"/>
      <c r="SX712"/>
      <c r="SY712"/>
      <c r="SZ712"/>
      <c r="TA712"/>
      <c r="TB712"/>
      <c r="TC712"/>
      <c r="TD712"/>
      <c r="TE712"/>
      <c r="TF712"/>
      <c r="TG712"/>
      <c r="TH712"/>
      <c r="TI712"/>
      <c r="TJ712"/>
      <c r="TK712"/>
      <c r="TL712"/>
      <c r="TM712"/>
      <c r="TN712"/>
      <c r="TO712"/>
      <c r="TP712"/>
      <c r="TQ712"/>
      <c r="TR712"/>
      <c r="TS712"/>
      <c r="TT712"/>
      <c r="TU712"/>
      <c r="TV712"/>
      <c r="TW712"/>
      <c r="TX712"/>
      <c r="TY712"/>
      <c r="TZ712"/>
      <c r="UA712"/>
      <c r="UB712"/>
      <c r="UC712"/>
      <c r="UD712"/>
      <c r="UE712"/>
      <c r="UF712"/>
      <c r="UG712"/>
      <c r="UH712"/>
      <c r="UI712"/>
      <c r="UJ712"/>
      <c r="UK712"/>
      <c r="UL712"/>
      <c r="UM712"/>
      <c r="UN712"/>
      <c r="UO712"/>
      <c r="UP712"/>
      <c r="UQ712"/>
      <c r="UR712"/>
      <c r="US712"/>
      <c r="UT712"/>
      <c r="UU712"/>
      <c r="UV712"/>
      <c r="UW712"/>
      <c r="UX712"/>
      <c r="UY712"/>
      <c r="UZ712"/>
      <c r="VA712"/>
      <c r="VB712"/>
      <c r="VC712"/>
      <c r="VD712"/>
      <c r="VE712"/>
      <c r="VF712"/>
      <c r="VG712"/>
      <c r="VH712"/>
      <c r="VI712"/>
      <c r="VJ712"/>
      <c r="VK712"/>
      <c r="VL712"/>
      <c r="VM712"/>
      <c r="VN712"/>
      <c r="VO712"/>
      <c r="VP712"/>
      <c r="VQ712"/>
      <c r="VR712"/>
      <c r="VS712"/>
      <c r="VT712"/>
      <c r="VU712"/>
      <c r="VV712"/>
      <c r="VW712"/>
      <c r="VX712"/>
      <c r="VY712"/>
      <c r="VZ712"/>
      <c r="WA712"/>
      <c r="WB712"/>
      <c r="WC712"/>
      <c r="WD712"/>
      <c r="WE712"/>
      <c r="WF712"/>
      <c r="WG712"/>
      <c r="WH712"/>
      <c r="WI712"/>
      <c r="WJ712"/>
      <c r="WK712"/>
      <c r="WL712"/>
      <c r="WM712"/>
      <c r="WN712"/>
      <c r="WO712"/>
      <c r="WP712"/>
      <c r="WQ712"/>
      <c r="WR712"/>
      <c r="WS712"/>
      <c r="WT712"/>
      <c r="WU712"/>
      <c r="WV712"/>
      <c r="WW712"/>
      <c r="WX712"/>
      <c r="WY712"/>
      <c r="WZ712"/>
      <c r="XA712"/>
      <c r="XB712"/>
      <c r="XC712"/>
      <c r="XD712"/>
      <c r="XE712"/>
      <c r="XF712"/>
      <c r="XG712"/>
      <c r="XH712"/>
      <c r="XI712"/>
      <c r="XJ712"/>
      <c r="XK712"/>
      <c r="XL712"/>
      <c r="XM712"/>
      <c r="XN712"/>
      <c r="XO712"/>
      <c r="XP712"/>
      <c r="XQ712"/>
      <c r="XR712"/>
      <c r="XS712"/>
      <c r="XT712"/>
      <c r="XU712"/>
      <c r="XV712"/>
      <c r="XW712"/>
      <c r="XX712"/>
      <c r="XY712"/>
      <c r="XZ712"/>
      <c r="YA712"/>
      <c r="YB712"/>
      <c r="YC712"/>
      <c r="YD712"/>
      <c r="YE712"/>
      <c r="YF712"/>
      <c r="YG712"/>
      <c r="YH712"/>
      <c r="YI712"/>
      <c r="YJ712"/>
      <c r="YK712"/>
      <c r="YL712"/>
      <c r="YM712"/>
      <c r="YN712"/>
      <c r="YO712"/>
      <c r="YP712"/>
      <c r="YQ712"/>
      <c r="YR712"/>
      <c r="YS712"/>
      <c r="YT712"/>
      <c r="YU712"/>
      <c r="YV712"/>
      <c r="YW712"/>
      <c r="YX712"/>
      <c r="YY712"/>
      <c r="YZ712"/>
      <c r="ZA712"/>
      <c r="ZB712"/>
      <c r="ZC712"/>
      <c r="ZD712"/>
      <c r="ZE712"/>
      <c r="ZF712"/>
      <c r="ZG712"/>
      <c r="ZH712"/>
      <c r="ZI712"/>
      <c r="ZJ712"/>
      <c r="ZK712"/>
      <c r="ZL712"/>
      <c r="ZM712"/>
      <c r="ZN712"/>
      <c r="ZO712"/>
      <c r="ZP712"/>
      <c r="ZQ712"/>
      <c r="ZR712"/>
      <c r="ZS712"/>
      <c r="ZT712"/>
      <c r="ZU712"/>
      <c r="ZV712"/>
      <c r="ZW712"/>
      <c r="ZX712"/>
    </row>
    <row r="713" spans="1:700" hidden="1">
      <c r="A713"/>
      <c r="B713"/>
      <c r="C713"/>
      <c r="D713" t="s">
        <v>5</v>
      </c>
      <c r="E713" s="11"/>
      <c r="F713" s="3"/>
      <c r="G713" s="3"/>
      <c r="H713" s="3"/>
      <c r="I713" s="3"/>
      <c r="J713" s="3"/>
      <c r="K713" s="4"/>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c r="NT713"/>
      <c r="NU713"/>
      <c r="NV713"/>
      <c r="NW713"/>
      <c r="NX713"/>
      <c r="NY713"/>
      <c r="NZ713"/>
      <c r="OA713"/>
      <c r="OB713"/>
      <c r="OC713"/>
      <c r="OD713"/>
      <c r="OE713"/>
      <c r="OF713"/>
      <c r="OG713"/>
      <c r="OH713"/>
      <c r="OI713"/>
      <c r="OJ713"/>
      <c r="OK713"/>
      <c r="OL713"/>
      <c r="OM713"/>
      <c r="ON713"/>
      <c r="OO713"/>
      <c r="OP713"/>
      <c r="OQ713"/>
      <c r="OR713"/>
      <c r="OS713"/>
      <c r="OT713"/>
      <c r="OU713"/>
      <c r="OV713"/>
      <c r="OW713"/>
      <c r="OX713"/>
      <c r="OY713"/>
      <c r="OZ713"/>
      <c r="PA713"/>
      <c r="PB713"/>
      <c r="PC713"/>
      <c r="PD713"/>
      <c r="PE713"/>
      <c r="PF713"/>
      <c r="PG713"/>
      <c r="PH713"/>
      <c r="PI713"/>
      <c r="PJ713"/>
      <c r="PK713"/>
      <c r="PL713"/>
      <c r="PM713"/>
      <c r="PN713"/>
      <c r="PO713"/>
      <c r="PP713"/>
      <c r="PQ713"/>
      <c r="PR713"/>
      <c r="PS713"/>
      <c r="PT713"/>
      <c r="PU713"/>
      <c r="PV713"/>
      <c r="PW713"/>
      <c r="PX713"/>
      <c r="PY713"/>
      <c r="PZ713"/>
      <c r="QA713"/>
      <c r="QB713"/>
      <c r="QC713"/>
      <c r="QD713"/>
      <c r="QE713"/>
      <c r="QF713"/>
      <c r="QG713"/>
      <c r="QH713"/>
      <c r="QI713"/>
      <c r="QJ713"/>
      <c r="QK713"/>
      <c r="QL713"/>
      <c r="QM713"/>
      <c r="QN713"/>
      <c r="QO713"/>
      <c r="QP713"/>
      <c r="QQ713"/>
      <c r="QR713"/>
      <c r="QS713"/>
      <c r="QT713"/>
      <c r="QU713"/>
      <c r="QV713"/>
      <c r="QW713"/>
      <c r="QX713"/>
      <c r="QY713"/>
      <c r="QZ713"/>
      <c r="RA713"/>
      <c r="RB713"/>
      <c r="RC713"/>
      <c r="RD713"/>
      <c r="RE713"/>
      <c r="RF713"/>
      <c r="RG713"/>
      <c r="RH713"/>
      <c r="RI713"/>
      <c r="RJ713"/>
      <c r="RK713"/>
      <c r="RL713"/>
      <c r="RM713"/>
      <c r="RN713"/>
      <c r="RO713"/>
      <c r="RP713"/>
      <c r="RQ713"/>
      <c r="RR713"/>
      <c r="RS713"/>
      <c r="RT713"/>
      <c r="RU713"/>
      <c r="RV713"/>
      <c r="RW713"/>
      <c r="RX713"/>
      <c r="RY713"/>
      <c r="RZ713"/>
      <c r="SA713"/>
      <c r="SB713"/>
      <c r="SC713"/>
      <c r="SD713"/>
      <c r="SE713"/>
      <c r="SF713"/>
      <c r="SG713"/>
      <c r="SH713"/>
      <c r="SI713"/>
      <c r="SJ713"/>
      <c r="SK713"/>
      <c r="SL713"/>
      <c r="SM713"/>
      <c r="SN713"/>
      <c r="SO713"/>
      <c r="SP713"/>
      <c r="SQ713"/>
      <c r="SR713"/>
      <c r="SS713"/>
      <c r="ST713"/>
      <c r="SU713"/>
      <c r="SV713"/>
      <c r="SW713"/>
      <c r="SX713"/>
      <c r="SY713"/>
      <c r="SZ713"/>
      <c r="TA713"/>
      <c r="TB713"/>
      <c r="TC713"/>
      <c r="TD713"/>
      <c r="TE713"/>
      <c r="TF713"/>
      <c r="TG713"/>
      <c r="TH713"/>
      <c r="TI713"/>
      <c r="TJ713"/>
      <c r="TK713"/>
      <c r="TL713"/>
      <c r="TM713"/>
      <c r="TN713"/>
      <c r="TO713"/>
      <c r="TP713"/>
      <c r="TQ713"/>
      <c r="TR713"/>
      <c r="TS713"/>
      <c r="TT713"/>
      <c r="TU713"/>
      <c r="TV713"/>
      <c r="TW713"/>
      <c r="TX713"/>
      <c r="TY713"/>
      <c r="TZ713"/>
      <c r="UA713"/>
      <c r="UB713"/>
      <c r="UC713"/>
      <c r="UD713"/>
      <c r="UE713"/>
      <c r="UF713"/>
      <c r="UG713"/>
      <c r="UH713"/>
      <c r="UI713"/>
      <c r="UJ713"/>
      <c r="UK713"/>
      <c r="UL713"/>
      <c r="UM713"/>
      <c r="UN713"/>
      <c r="UO713"/>
      <c r="UP713"/>
      <c r="UQ713"/>
      <c r="UR713"/>
      <c r="US713"/>
      <c r="UT713"/>
      <c r="UU713"/>
      <c r="UV713"/>
      <c r="UW713"/>
      <c r="UX713"/>
      <c r="UY713"/>
      <c r="UZ713"/>
      <c r="VA713"/>
      <c r="VB713"/>
      <c r="VC713"/>
      <c r="VD713"/>
      <c r="VE713"/>
      <c r="VF713"/>
      <c r="VG713"/>
      <c r="VH713"/>
      <c r="VI713"/>
      <c r="VJ713"/>
      <c r="VK713"/>
      <c r="VL713"/>
      <c r="VM713"/>
      <c r="VN713"/>
      <c r="VO713"/>
      <c r="VP713"/>
      <c r="VQ713"/>
      <c r="VR713"/>
      <c r="VS713"/>
      <c r="VT713"/>
      <c r="VU713"/>
      <c r="VV713"/>
      <c r="VW713"/>
      <c r="VX713"/>
      <c r="VY713"/>
      <c r="VZ713"/>
      <c r="WA713"/>
      <c r="WB713"/>
      <c r="WC713"/>
      <c r="WD713"/>
      <c r="WE713"/>
      <c r="WF713"/>
      <c r="WG713"/>
      <c r="WH713"/>
      <c r="WI713"/>
      <c r="WJ713"/>
      <c r="WK713"/>
      <c r="WL713"/>
      <c r="WM713"/>
      <c r="WN713"/>
      <c r="WO713"/>
      <c r="WP713"/>
      <c r="WQ713"/>
      <c r="WR713"/>
      <c r="WS713"/>
      <c r="WT713"/>
      <c r="WU713"/>
      <c r="WV713"/>
      <c r="WW713"/>
      <c r="WX713"/>
      <c r="WY713"/>
      <c r="WZ713"/>
      <c r="XA713"/>
      <c r="XB713"/>
      <c r="XC713"/>
      <c r="XD713"/>
      <c r="XE713"/>
      <c r="XF713"/>
      <c r="XG713"/>
      <c r="XH713"/>
      <c r="XI713"/>
      <c r="XJ713"/>
      <c r="XK713"/>
      <c r="XL713"/>
      <c r="XM713"/>
      <c r="XN713"/>
      <c r="XO713"/>
      <c r="XP713"/>
      <c r="XQ713"/>
      <c r="XR713"/>
      <c r="XS713"/>
      <c r="XT713"/>
      <c r="XU713"/>
      <c r="XV713"/>
      <c r="XW713"/>
      <c r="XX713"/>
      <c r="XY713"/>
      <c r="XZ713"/>
      <c r="YA713"/>
      <c r="YB713"/>
      <c r="YC713"/>
      <c r="YD713"/>
      <c r="YE713"/>
      <c r="YF713"/>
      <c r="YG713"/>
      <c r="YH713"/>
      <c r="YI713"/>
      <c r="YJ713"/>
      <c r="YK713"/>
      <c r="YL713"/>
      <c r="YM713"/>
      <c r="YN713"/>
      <c r="YO713"/>
      <c r="YP713"/>
      <c r="YQ713"/>
      <c r="YR713"/>
      <c r="YS713"/>
      <c r="YT713"/>
      <c r="YU713"/>
      <c r="YV713"/>
      <c r="YW713"/>
      <c r="YX713"/>
      <c r="YY713"/>
      <c r="YZ713"/>
      <c r="ZA713"/>
      <c r="ZB713"/>
      <c r="ZC713"/>
      <c r="ZD713"/>
      <c r="ZE713"/>
      <c r="ZF713"/>
      <c r="ZG713"/>
      <c r="ZH713"/>
      <c r="ZI713"/>
      <c r="ZJ713"/>
      <c r="ZK713"/>
      <c r="ZL713"/>
      <c r="ZM713"/>
      <c r="ZN713"/>
      <c r="ZO713"/>
      <c r="ZP713"/>
      <c r="ZQ713"/>
      <c r="ZR713"/>
      <c r="ZS713"/>
      <c r="ZT713"/>
      <c r="ZU713"/>
      <c r="ZV713"/>
      <c r="ZW713"/>
      <c r="ZX713"/>
    </row>
    <row r="714" spans="1:700" hidden="1">
      <c r="A714"/>
      <c r="B714"/>
      <c r="C714"/>
      <c r="D714" t="s">
        <v>5</v>
      </c>
      <c r="E714" s="11"/>
      <c r="F714" s="3"/>
      <c r="G714" s="3"/>
      <c r="H714" s="3"/>
      <c r="I714" s="3"/>
      <c r="J714" s="3"/>
      <c r="K714" s="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c r="MD714"/>
      <c r="ME714"/>
      <c r="MF714"/>
      <c r="MG714"/>
      <c r="MH714"/>
      <c r="MI714"/>
      <c r="MJ714"/>
      <c r="MK714"/>
      <c r="ML714"/>
      <c r="MM714"/>
      <c r="MN714"/>
      <c r="MO714"/>
      <c r="MP714"/>
      <c r="MQ714"/>
      <c r="MR714"/>
      <c r="MS714"/>
      <c r="MT714"/>
      <c r="MU714"/>
      <c r="MV714"/>
      <c r="MW714"/>
      <c r="MX714"/>
      <c r="MY714"/>
      <c r="MZ714"/>
      <c r="NA714"/>
      <c r="NB714"/>
      <c r="NC714"/>
      <c r="ND714"/>
      <c r="NE714"/>
      <c r="NF714"/>
      <c r="NG714"/>
      <c r="NH714"/>
      <c r="NI714"/>
      <c r="NJ714"/>
      <c r="NK714"/>
      <c r="NL714"/>
      <c r="NM714"/>
      <c r="NN714"/>
      <c r="NO714"/>
      <c r="NP714"/>
      <c r="NQ714"/>
      <c r="NR714"/>
      <c r="NS714"/>
      <c r="NT714"/>
      <c r="NU714"/>
      <c r="NV714"/>
      <c r="NW714"/>
      <c r="NX714"/>
      <c r="NY714"/>
      <c r="NZ714"/>
      <c r="OA714"/>
      <c r="OB714"/>
      <c r="OC714"/>
      <c r="OD714"/>
      <c r="OE714"/>
      <c r="OF714"/>
      <c r="OG714"/>
      <c r="OH714"/>
      <c r="OI714"/>
      <c r="OJ714"/>
      <c r="OK714"/>
      <c r="OL714"/>
      <c r="OM714"/>
      <c r="ON714"/>
      <c r="OO714"/>
      <c r="OP714"/>
      <c r="OQ714"/>
      <c r="OR714"/>
      <c r="OS714"/>
      <c r="OT714"/>
      <c r="OU714"/>
      <c r="OV714"/>
      <c r="OW714"/>
      <c r="OX714"/>
      <c r="OY714"/>
      <c r="OZ714"/>
      <c r="PA714"/>
      <c r="PB714"/>
      <c r="PC714"/>
      <c r="PD714"/>
      <c r="PE714"/>
      <c r="PF714"/>
      <c r="PG714"/>
      <c r="PH714"/>
      <c r="PI714"/>
      <c r="PJ714"/>
      <c r="PK714"/>
      <c r="PL714"/>
      <c r="PM714"/>
      <c r="PN714"/>
      <c r="PO714"/>
      <c r="PP714"/>
      <c r="PQ714"/>
      <c r="PR714"/>
      <c r="PS714"/>
      <c r="PT714"/>
      <c r="PU714"/>
      <c r="PV714"/>
      <c r="PW714"/>
      <c r="PX714"/>
      <c r="PY714"/>
      <c r="PZ714"/>
      <c r="QA714"/>
      <c r="QB714"/>
      <c r="QC714"/>
      <c r="QD714"/>
      <c r="QE714"/>
      <c r="QF714"/>
      <c r="QG714"/>
      <c r="QH714"/>
      <c r="QI714"/>
      <c r="QJ714"/>
      <c r="QK714"/>
      <c r="QL714"/>
      <c r="QM714"/>
      <c r="QN714"/>
      <c r="QO714"/>
      <c r="QP714"/>
      <c r="QQ714"/>
      <c r="QR714"/>
      <c r="QS714"/>
      <c r="QT714"/>
      <c r="QU714"/>
      <c r="QV714"/>
      <c r="QW714"/>
      <c r="QX714"/>
      <c r="QY714"/>
      <c r="QZ714"/>
      <c r="RA714"/>
      <c r="RB714"/>
      <c r="RC714"/>
      <c r="RD714"/>
      <c r="RE714"/>
      <c r="RF714"/>
      <c r="RG714"/>
      <c r="RH714"/>
      <c r="RI714"/>
      <c r="RJ714"/>
      <c r="RK714"/>
      <c r="RL714"/>
      <c r="RM714"/>
      <c r="RN714"/>
      <c r="RO714"/>
      <c r="RP714"/>
      <c r="RQ714"/>
      <c r="RR714"/>
      <c r="RS714"/>
      <c r="RT714"/>
      <c r="RU714"/>
      <c r="RV714"/>
      <c r="RW714"/>
      <c r="RX714"/>
      <c r="RY714"/>
      <c r="RZ714"/>
      <c r="SA714"/>
      <c r="SB714"/>
      <c r="SC714"/>
      <c r="SD714"/>
      <c r="SE714"/>
      <c r="SF714"/>
      <c r="SG714"/>
      <c r="SH714"/>
      <c r="SI714"/>
      <c r="SJ714"/>
      <c r="SK714"/>
      <c r="SL714"/>
      <c r="SM714"/>
      <c r="SN714"/>
      <c r="SO714"/>
      <c r="SP714"/>
      <c r="SQ714"/>
      <c r="SR714"/>
      <c r="SS714"/>
      <c r="ST714"/>
      <c r="SU714"/>
      <c r="SV714"/>
      <c r="SW714"/>
      <c r="SX714"/>
      <c r="SY714"/>
      <c r="SZ714"/>
      <c r="TA714"/>
      <c r="TB714"/>
      <c r="TC714"/>
      <c r="TD714"/>
      <c r="TE714"/>
      <c r="TF714"/>
      <c r="TG714"/>
      <c r="TH714"/>
      <c r="TI714"/>
      <c r="TJ714"/>
      <c r="TK714"/>
      <c r="TL714"/>
      <c r="TM714"/>
      <c r="TN714"/>
      <c r="TO714"/>
      <c r="TP714"/>
      <c r="TQ714"/>
      <c r="TR714"/>
      <c r="TS714"/>
      <c r="TT714"/>
      <c r="TU714"/>
      <c r="TV714"/>
      <c r="TW714"/>
      <c r="TX714"/>
      <c r="TY714"/>
      <c r="TZ714"/>
      <c r="UA714"/>
      <c r="UB714"/>
      <c r="UC714"/>
      <c r="UD714"/>
      <c r="UE714"/>
      <c r="UF714"/>
      <c r="UG714"/>
      <c r="UH714"/>
      <c r="UI714"/>
      <c r="UJ714"/>
      <c r="UK714"/>
      <c r="UL714"/>
      <c r="UM714"/>
      <c r="UN714"/>
      <c r="UO714"/>
      <c r="UP714"/>
      <c r="UQ714"/>
      <c r="UR714"/>
      <c r="US714"/>
      <c r="UT714"/>
      <c r="UU714"/>
      <c r="UV714"/>
      <c r="UW714"/>
      <c r="UX714"/>
      <c r="UY714"/>
      <c r="UZ714"/>
      <c r="VA714"/>
      <c r="VB714"/>
      <c r="VC714"/>
      <c r="VD714"/>
      <c r="VE714"/>
      <c r="VF714"/>
      <c r="VG714"/>
      <c r="VH714"/>
      <c r="VI714"/>
      <c r="VJ714"/>
      <c r="VK714"/>
      <c r="VL714"/>
      <c r="VM714"/>
      <c r="VN714"/>
      <c r="VO714"/>
      <c r="VP714"/>
      <c r="VQ714"/>
      <c r="VR714"/>
      <c r="VS714"/>
      <c r="VT714"/>
      <c r="VU714"/>
      <c r="VV714"/>
      <c r="VW714"/>
      <c r="VX714"/>
      <c r="VY714"/>
      <c r="VZ714"/>
      <c r="WA714"/>
      <c r="WB714"/>
      <c r="WC714"/>
      <c r="WD714"/>
      <c r="WE714"/>
      <c r="WF714"/>
      <c r="WG714"/>
      <c r="WH714"/>
      <c r="WI714"/>
      <c r="WJ714"/>
      <c r="WK714"/>
      <c r="WL714"/>
      <c r="WM714"/>
      <c r="WN714"/>
      <c r="WO714"/>
      <c r="WP714"/>
      <c r="WQ714"/>
      <c r="WR714"/>
      <c r="WS714"/>
      <c r="WT714"/>
      <c r="WU714"/>
      <c r="WV714"/>
      <c r="WW714"/>
      <c r="WX714"/>
      <c r="WY714"/>
      <c r="WZ714"/>
      <c r="XA714"/>
      <c r="XB714"/>
      <c r="XC714"/>
      <c r="XD714"/>
      <c r="XE714"/>
      <c r="XF714"/>
      <c r="XG714"/>
      <c r="XH714"/>
      <c r="XI714"/>
      <c r="XJ714"/>
      <c r="XK714"/>
      <c r="XL714"/>
      <c r="XM714"/>
      <c r="XN714"/>
      <c r="XO714"/>
      <c r="XP714"/>
      <c r="XQ714"/>
      <c r="XR714"/>
      <c r="XS714"/>
      <c r="XT714"/>
      <c r="XU714"/>
      <c r="XV714"/>
      <c r="XW714"/>
      <c r="XX714"/>
      <c r="XY714"/>
      <c r="XZ714"/>
      <c r="YA714"/>
      <c r="YB714"/>
      <c r="YC714"/>
      <c r="YD714"/>
      <c r="YE714"/>
      <c r="YF714"/>
      <c r="YG714"/>
      <c r="YH714"/>
      <c r="YI714"/>
      <c r="YJ714"/>
      <c r="YK714"/>
      <c r="YL714"/>
      <c r="YM714"/>
      <c r="YN714"/>
      <c r="YO714"/>
      <c r="YP714"/>
      <c r="YQ714"/>
      <c r="YR714"/>
      <c r="YS714"/>
      <c r="YT714"/>
      <c r="YU714"/>
      <c r="YV714"/>
      <c r="YW714"/>
      <c r="YX714"/>
      <c r="YY714"/>
      <c r="YZ714"/>
      <c r="ZA714"/>
      <c r="ZB714"/>
      <c r="ZC714"/>
      <c r="ZD714"/>
      <c r="ZE714"/>
      <c r="ZF714"/>
      <c r="ZG714"/>
      <c r="ZH714"/>
      <c r="ZI714"/>
      <c r="ZJ714"/>
      <c r="ZK714"/>
      <c r="ZL714"/>
      <c r="ZM714"/>
      <c r="ZN714"/>
      <c r="ZO714"/>
      <c r="ZP714"/>
      <c r="ZQ714"/>
      <c r="ZR714"/>
      <c r="ZS714"/>
      <c r="ZT714"/>
      <c r="ZU714"/>
      <c r="ZV714"/>
      <c r="ZW714"/>
      <c r="ZX714"/>
    </row>
    <row r="715" spans="1:700" hidden="1">
      <c r="A715"/>
      <c r="B715"/>
      <c r="C715"/>
      <c r="D715" t="s">
        <v>5</v>
      </c>
      <c r="E715" s="11"/>
      <c r="F715" s="3"/>
      <c r="G715" s="3"/>
      <c r="H715" s="3"/>
      <c r="I715" s="3"/>
      <c r="J715" s="3"/>
      <c r="K715" s="4"/>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c r="NT715"/>
      <c r="NU715"/>
      <c r="NV715"/>
      <c r="NW715"/>
      <c r="NX715"/>
      <c r="NY715"/>
      <c r="NZ715"/>
      <c r="OA715"/>
      <c r="OB715"/>
      <c r="OC715"/>
      <c r="OD715"/>
      <c r="OE715"/>
      <c r="OF715"/>
      <c r="OG715"/>
      <c r="OH715"/>
      <c r="OI715"/>
      <c r="OJ715"/>
      <c r="OK715"/>
      <c r="OL715"/>
      <c r="OM715"/>
      <c r="ON715"/>
      <c r="OO715"/>
      <c r="OP715"/>
      <c r="OQ715"/>
      <c r="OR715"/>
      <c r="OS715"/>
      <c r="OT715"/>
      <c r="OU715"/>
      <c r="OV715"/>
      <c r="OW715"/>
      <c r="OX715"/>
      <c r="OY715"/>
      <c r="OZ715"/>
      <c r="PA715"/>
      <c r="PB715"/>
      <c r="PC715"/>
      <c r="PD715"/>
      <c r="PE715"/>
      <c r="PF715"/>
      <c r="PG715"/>
      <c r="PH715"/>
      <c r="PI715"/>
      <c r="PJ715"/>
      <c r="PK715"/>
      <c r="PL715"/>
      <c r="PM715"/>
      <c r="PN715"/>
      <c r="PO715"/>
      <c r="PP715"/>
      <c r="PQ715"/>
      <c r="PR715"/>
      <c r="PS715"/>
      <c r="PT715"/>
      <c r="PU715"/>
      <c r="PV715"/>
      <c r="PW715"/>
      <c r="PX715"/>
      <c r="PY715"/>
      <c r="PZ715"/>
      <c r="QA715"/>
      <c r="QB715"/>
      <c r="QC715"/>
      <c r="QD715"/>
      <c r="QE715"/>
      <c r="QF715"/>
      <c r="QG715"/>
      <c r="QH715"/>
      <c r="QI715"/>
      <c r="QJ715"/>
      <c r="QK715"/>
      <c r="QL715"/>
      <c r="QM715"/>
      <c r="QN715"/>
      <c r="QO715"/>
      <c r="QP715"/>
      <c r="QQ715"/>
      <c r="QR715"/>
      <c r="QS715"/>
      <c r="QT715"/>
      <c r="QU715"/>
      <c r="QV715"/>
      <c r="QW715"/>
      <c r="QX715"/>
      <c r="QY715"/>
      <c r="QZ715"/>
      <c r="RA715"/>
      <c r="RB715"/>
      <c r="RC715"/>
      <c r="RD715"/>
      <c r="RE715"/>
      <c r="RF715"/>
      <c r="RG715"/>
      <c r="RH715"/>
      <c r="RI715"/>
      <c r="RJ715"/>
      <c r="RK715"/>
      <c r="RL715"/>
      <c r="RM715"/>
      <c r="RN715"/>
      <c r="RO715"/>
      <c r="RP715"/>
      <c r="RQ715"/>
      <c r="RR715"/>
      <c r="RS715"/>
      <c r="RT715"/>
      <c r="RU715"/>
      <c r="RV715"/>
      <c r="RW715"/>
      <c r="RX715"/>
      <c r="RY715"/>
      <c r="RZ715"/>
      <c r="SA715"/>
      <c r="SB715"/>
      <c r="SC715"/>
      <c r="SD715"/>
      <c r="SE715"/>
      <c r="SF715"/>
      <c r="SG715"/>
      <c r="SH715"/>
      <c r="SI715"/>
      <c r="SJ715"/>
      <c r="SK715"/>
      <c r="SL715"/>
      <c r="SM715"/>
      <c r="SN715"/>
      <c r="SO715"/>
      <c r="SP715"/>
      <c r="SQ715"/>
      <c r="SR715"/>
      <c r="SS715"/>
      <c r="ST715"/>
      <c r="SU715"/>
      <c r="SV715"/>
      <c r="SW715"/>
      <c r="SX715"/>
      <c r="SY715"/>
      <c r="SZ715"/>
      <c r="TA715"/>
      <c r="TB715"/>
      <c r="TC715"/>
      <c r="TD715"/>
      <c r="TE715"/>
      <c r="TF715"/>
      <c r="TG715"/>
      <c r="TH715"/>
      <c r="TI715"/>
      <c r="TJ715"/>
      <c r="TK715"/>
      <c r="TL715"/>
      <c r="TM715"/>
      <c r="TN715"/>
      <c r="TO715"/>
      <c r="TP715"/>
      <c r="TQ715"/>
      <c r="TR715"/>
      <c r="TS715"/>
      <c r="TT715"/>
      <c r="TU715"/>
      <c r="TV715"/>
      <c r="TW715"/>
      <c r="TX715"/>
      <c r="TY715"/>
      <c r="TZ715"/>
      <c r="UA715"/>
      <c r="UB715"/>
      <c r="UC715"/>
      <c r="UD715"/>
      <c r="UE715"/>
      <c r="UF715"/>
      <c r="UG715"/>
      <c r="UH715"/>
      <c r="UI715"/>
      <c r="UJ715"/>
      <c r="UK715"/>
      <c r="UL715"/>
      <c r="UM715"/>
      <c r="UN715"/>
      <c r="UO715"/>
      <c r="UP715"/>
      <c r="UQ715"/>
      <c r="UR715"/>
      <c r="US715"/>
      <c r="UT715"/>
      <c r="UU715"/>
      <c r="UV715"/>
      <c r="UW715"/>
      <c r="UX715"/>
      <c r="UY715"/>
      <c r="UZ715"/>
      <c r="VA715"/>
      <c r="VB715"/>
      <c r="VC715"/>
      <c r="VD715"/>
      <c r="VE715"/>
      <c r="VF715"/>
      <c r="VG715"/>
      <c r="VH715"/>
      <c r="VI715"/>
      <c r="VJ715"/>
      <c r="VK715"/>
      <c r="VL715"/>
      <c r="VM715"/>
      <c r="VN715"/>
      <c r="VO715"/>
      <c r="VP715"/>
      <c r="VQ715"/>
      <c r="VR715"/>
      <c r="VS715"/>
      <c r="VT715"/>
      <c r="VU715"/>
      <c r="VV715"/>
      <c r="VW715"/>
      <c r="VX715"/>
      <c r="VY715"/>
      <c r="VZ715"/>
      <c r="WA715"/>
      <c r="WB715"/>
      <c r="WC715"/>
      <c r="WD715"/>
      <c r="WE715"/>
      <c r="WF715"/>
      <c r="WG715"/>
      <c r="WH715"/>
      <c r="WI715"/>
      <c r="WJ715"/>
      <c r="WK715"/>
      <c r="WL715"/>
      <c r="WM715"/>
      <c r="WN715"/>
      <c r="WO715"/>
      <c r="WP715"/>
      <c r="WQ715"/>
      <c r="WR715"/>
      <c r="WS715"/>
      <c r="WT715"/>
      <c r="WU715"/>
      <c r="WV715"/>
      <c r="WW715"/>
      <c r="WX715"/>
      <c r="WY715"/>
      <c r="WZ715"/>
      <c r="XA715"/>
      <c r="XB715"/>
      <c r="XC715"/>
      <c r="XD715"/>
      <c r="XE715"/>
      <c r="XF715"/>
      <c r="XG715"/>
      <c r="XH715"/>
      <c r="XI715"/>
      <c r="XJ715"/>
      <c r="XK715"/>
      <c r="XL715"/>
      <c r="XM715"/>
      <c r="XN715"/>
      <c r="XO715"/>
      <c r="XP715"/>
      <c r="XQ715"/>
      <c r="XR715"/>
      <c r="XS715"/>
      <c r="XT715"/>
      <c r="XU715"/>
      <c r="XV715"/>
      <c r="XW715"/>
      <c r="XX715"/>
      <c r="XY715"/>
      <c r="XZ715"/>
      <c r="YA715"/>
      <c r="YB715"/>
      <c r="YC715"/>
      <c r="YD715"/>
      <c r="YE715"/>
      <c r="YF715"/>
      <c r="YG715"/>
      <c r="YH715"/>
      <c r="YI715"/>
      <c r="YJ715"/>
      <c r="YK715"/>
      <c r="YL715"/>
      <c r="YM715"/>
      <c r="YN715"/>
      <c r="YO715"/>
      <c r="YP715"/>
      <c r="YQ715"/>
      <c r="YR715"/>
      <c r="YS715"/>
      <c r="YT715"/>
      <c r="YU715"/>
      <c r="YV715"/>
      <c r="YW715"/>
      <c r="YX715"/>
      <c r="YY715"/>
      <c r="YZ715"/>
      <c r="ZA715"/>
      <c r="ZB715"/>
      <c r="ZC715"/>
      <c r="ZD715"/>
      <c r="ZE715"/>
      <c r="ZF715"/>
      <c r="ZG715"/>
      <c r="ZH715"/>
      <c r="ZI715"/>
      <c r="ZJ715"/>
      <c r="ZK715"/>
      <c r="ZL715"/>
      <c r="ZM715"/>
      <c r="ZN715"/>
      <c r="ZO715"/>
      <c r="ZP715"/>
      <c r="ZQ715"/>
      <c r="ZR715"/>
      <c r="ZS715"/>
      <c r="ZT715"/>
      <c r="ZU715"/>
      <c r="ZV715"/>
      <c r="ZW715"/>
      <c r="ZX715"/>
    </row>
    <row r="716" spans="1:700" hidden="1">
      <c r="A716"/>
      <c r="B716"/>
      <c r="C716"/>
      <c r="D716" t="s">
        <v>5</v>
      </c>
      <c r="E716" s="11"/>
      <c r="F716" s="3"/>
      <c r="G716" s="3"/>
      <c r="H716" s="3"/>
      <c r="I716" s="3"/>
      <c r="J716" s="3"/>
      <c r="K716" s="4"/>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c r="NT716"/>
      <c r="NU716"/>
      <c r="NV716"/>
      <c r="NW716"/>
      <c r="NX716"/>
      <c r="NY716"/>
      <c r="NZ716"/>
      <c r="OA716"/>
      <c r="OB716"/>
      <c r="OC716"/>
      <c r="OD716"/>
      <c r="OE716"/>
      <c r="OF716"/>
      <c r="OG716"/>
      <c r="OH716"/>
      <c r="OI716"/>
      <c r="OJ716"/>
      <c r="OK716"/>
      <c r="OL716"/>
      <c r="OM716"/>
      <c r="ON716"/>
      <c r="OO716"/>
      <c r="OP716"/>
      <c r="OQ716"/>
      <c r="OR716"/>
      <c r="OS716"/>
      <c r="OT716"/>
      <c r="OU716"/>
      <c r="OV716"/>
      <c r="OW716"/>
      <c r="OX716"/>
      <c r="OY716"/>
      <c r="OZ716"/>
      <c r="PA716"/>
      <c r="PB716"/>
      <c r="PC716"/>
      <c r="PD716"/>
      <c r="PE716"/>
      <c r="PF716"/>
      <c r="PG716"/>
      <c r="PH716"/>
      <c r="PI716"/>
      <c r="PJ716"/>
      <c r="PK716"/>
      <c r="PL716"/>
      <c r="PM716"/>
      <c r="PN716"/>
      <c r="PO716"/>
      <c r="PP716"/>
      <c r="PQ716"/>
      <c r="PR716"/>
      <c r="PS716"/>
      <c r="PT716"/>
      <c r="PU716"/>
      <c r="PV716"/>
      <c r="PW716"/>
      <c r="PX716"/>
      <c r="PY716"/>
      <c r="PZ716"/>
      <c r="QA716"/>
      <c r="QB716"/>
      <c r="QC716"/>
      <c r="QD716"/>
      <c r="QE716"/>
      <c r="QF716"/>
      <c r="QG716"/>
      <c r="QH716"/>
      <c r="QI716"/>
      <c r="QJ716"/>
      <c r="QK716"/>
      <c r="QL716"/>
      <c r="QM716"/>
      <c r="QN716"/>
      <c r="QO716"/>
      <c r="QP716"/>
      <c r="QQ716"/>
      <c r="QR716"/>
      <c r="QS716"/>
      <c r="QT716"/>
      <c r="QU716"/>
      <c r="QV716"/>
      <c r="QW716"/>
      <c r="QX716"/>
      <c r="QY716"/>
      <c r="QZ716"/>
      <c r="RA716"/>
      <c r="RB716"/>
      <c r="RC716"/>
      <c r="RD716"/>
      <c r="RE716"/>
      <c r="RF716"/>
      <c r="RG716"/>
      <c r="RH716"/>
      <c r="RI716"/>
      <c r="RJ716"/>
      <c r="RK716"/>
      <c r="RL716"/>
      <c r="RM716"/>
      <c r="RN716"/>
      <c r="RO716"/>
      <c r="RP716"/>
      <c r="RQ716"/>
      <c r="RR716"/>
      <c r="RS716"/>
      <c r="RT716"/>
      <c r="RU716"/>
      <c r="RV716"/>
      <c r="RW716"/>
      <c r="RX716"/>
      <c r="RY716"/>
      <c r="RZ716"/>
      <c r="SA716"/>
      <c r="SB716"/>
      <c r="SC716"/>
      <c r="SD716"/>
      <c r="SE716"/>
      <c r="SF716"/>
      <c r="SG716"/>
      <c r="SH716"/>
      <c r="SI716"/>
      <c r="SJ716"/>
      <c r="SK716"/>
      <c r="SL716"/>
      <c r="SM716"/>
      <c r="SN716"/>
      <c r="SO716"/>
      <c r="SP716"/>
      <c r="SQ716"/>
      <c r="SR716"/>
      <c r="SS716"/>
      <c r="ST716"/>
      <c r="SU716"/>
      <c r="SV716"/>
      <c r="SW716"/>
      <c r="SX716"/>
      <c r="SY716"/>
      <c r="SZ716"/>
      <c r="TA716"/>
      <c r="TB716"/>
      <c r="TC716"/>
      <c r="TD716"/>
      <c r="TE716"/>
      <c r="TF716"/>
      <c r="TG716"/>
      <c r="TH716"/>
      <c r="TI716"/>
      <c r="TJ716"/>
      <c r="TK716"/>
      <c r="TL716"/>
      <c r="TM716"/>
      <c r="TN716"/>
      <c r="TO716"/>
      <c r="TP716"/>
      <c r="TQ716"/>
      <c r="TR716"/>
      <c r="TS716"/>
      <c r="TT716"/>
      <c r="TU716"/>
      <c r="TV716"/>
      <c r="TW716"/>
      <c r="TX716"/>
      <c r="TY716"/>
      <c r="TZ716"/>
      <c r="UA716"/>
      <c r="UB716"/>
      <c r="UC716"/>
      <c r="UD716"/>
      <c r="UE716"/>
      <c r="UF716"/>
      <c r="UG716"/>
      <c r="UH716"/>
      <c r="UI716"/>
      <c r="UJ716"/>
      <c r="UK716"/>
      <c r="UL716"/>
      <c r="UM716"/>
      <c r="UN716"/>
      <c r="UO716"/>
      <c r="UP716"/>
      <c r="UQ716"/>
      <c r="UR716"/>
      <c r="US716"/>
      <c r="UT716"/>
      <c r="UU716"/>
      <c r="UV716"/>
      <c r="UW716"/>
      <c r="UX716"/>
      <c r="UY716"/>
      <c r="UZ716"/>
      <c r="VA716"/>
      <c r="VB716"/>
      <c r="VC716"/>
      <c r="VD716"/>
      <c r="VE716"/>
      <c r="VF716"/>
      <c r="VG716"/>
      <c r="VH716"/>
      <c r="VI716"/>
      <c r="VJ716"/>
      <c r="VK716"/>
      <c r="VL716"/>
      <c r="VM716"/>
      <c r="VN716"/>
      <c r="VO716"/>
      <c r="VP716"/>
      <c r="VQ716"/>
      <c r="VR716"/>
      <c r="VS716"/>
      <c r="VT716"/>
      <c r="VU716"/>
      <c r="VV716"/>
      <c r="VW716"/>
      <c r="VX716"/>
      <c r="VY716"/>
      <c r="VZ716"/>
      <c r="WA716"/>
      <c r="WB716"/>
      <c r="WC716"/>
      <c r="WD716"/>
      <c r="WE716"/>
      <c r="WF716"/>
      <c r="WG716"/>
      <c r="WH716"/>
      <c r="WI716"/>
      <c r="WJ716"/>
      <c r="WK716"/>
      <c r="WL716"/>
      <c r="WM716"/>
      <c r="WN716"/>
      <c r="WO716"/>
      <c r="WP716"/>
      <c r="WQ716"/>
      <c r="WR716"/>
      <c r="WS716"/>
      <c r="WT716"/>
      <c r="WU716"/>
      <c r="WV716"/>
      <c r="WW716"/>
      <c r="WX716"/>
      <c r="WY716"/>
      <c r="WZ716"/>
      <c r="XA716"/>
      <c r="XB716"/>
      <c r="XC716"/>
      <c r="XD716"/>
      <c r="XE716"/>
      <c r="XF716"/>
      <c r="XG716"/>
      <c r="XH716"/>
      <c r="XI716"/>
      <c r="XJ716"/>
      <c r="XK716"/>
      <c r="XL716"/>
      <c r="XM716"/>
      <c r="XN716"/>
      <c r="XO716"/>
      <c r="XP716"/>
      <c r="XQ716"/>
      <c r="XR716"/>
      <c r="XS716"/>
      <c r="XT716"/>
      <c r="XU716"/>
      <c r="XV716"/>
      <c r="XW716"/>
      <c r="XX716"/>
      <c r="XY716"/>
      <c r="XZ716"/>
      <c r="YA716"/>
      <c r="YB716"/>
      <c r="YC716"/>
      <c r="YD716"/>
      <c r="YE716"/>
      <c r="YF716"/>
      <c r="YG716"/>
      <c r="YH716"/>
      <c r="YI716"/>
      <c r="YJ716"/>
      <c r="YK716"/>
      <c r="YL716"/>
      <c r="YM716"/>
      <c r="YN716"/>
      <c r="YO716"/>
      <c r="YP716"/>
      <c r="YQ716"/>
      <c r="YR716"/>
      <c r="YS716"/>
      <c r="YT716"/>
      <c r="YU716"/>
      <c r="YV716"/>
      <c r="YW716"/>
      <c r="YX716"/>
      <c r="YY716"/>
      <c r="YZ716"/>
      <c r="ZA716"/>
      <c r="ZB716"/>
      <c r="ZC716"/>
      <c r="ZD716"/>
      <c r="ZE716"/>
      <c r="ZF716"/>
      <c r="ZG716"/>
      <c r="ZH716"/>
      <c r="ZI716"/>
      <c r="ZJ716"/>
      <c r="ZK716"/>
      <c r="ZL716"/>
      <c r="ZM716"/>
      <c r="ZN716"/>
      <c r="ZO716"/>
      <c r="ZP716"/>
      <c r="ZQ716"/>
      <c r="ZR716"/>
      <c r="ZS716"/>
      <c r="ZT716"/>
      <c r="ZU716"/>
      <c r="ZV716"/>
      <c r="ZW716"/>
      <c r="ZX716"/>
    </row>
    <row r="717" spans="1:700" hidden="1">
      <c r="A717"/>
      <c r="B717"/>
      <c r="C717"/>
      <c r="D717" t="s">
        <v>5</v>
      </c>
      <c r="E717" s="11"/>
      <c r="F717" s="3"/>
      <c r="G717" s="3"/>
      <c r="H717" s="3"/>
      <c r="I717" s="3"/>
      <c r="J717" s="3"/>
      <c r="K717" s="4"/>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c r="ME717"/>
      <c r="MF717"/>
      <c r="MG717"/>
      <c r="MH717"/>
      <c r="MI717"/>
      <c r="MJ717"/>
      <c r="MK717"/>
      <c r="ML717"/>
      <c r="MM717"/>
      <c r="MN717"/>
      <c r="MO717"/>
      <c r="MP717"/>
      <c r="MQ717"/>
      <c r="MR717"/>
      <c r="MS717"/>
      <c r="MT717"/>
      <c r="MU717"/>
      <c r="MV717"/>
      <c r="MW717"/>
      <c r="MX717"/>
      <c r="MY717"/>
      <c r="MZ717"/>
      <c r="NA717"/>
      <c r="NB717"/>
      <c r="NC717"/>
      <c r="ND717"/>
      <c r="NE717"/>
      <c r="NF717"/>
      <c r="NG717"/>
      <c r="NH717"/>
      <c r="NI717"/>
      <c r="NJ717"/>
      <c r="NK717"/>
      <c r="NL717"/>
      <c r="NM717"/>
      <c r="NN717"/>
      <c r="NO717"/>
      <c r="NP717"/>
      <c r="NQ717"/>
      <c r="NR717"/>
      <c r="NS717"/>
      <c r="NT717"/>
      <c r="NU717"/>
      <c r="NV717"/>
      <c r="NW717"/>
      <c r="NX717"/>
      <c r="NY717"/>
      <c r="NZ717"/>
      <c r="OA717"/>
      <c r="OB717"/>
      <c r="OC717"/>
      <c r="OD717"/>
      <c r="OE717"/>
      <c r="OF717"/>
      <c r="OG717"/>
      <c r="OH717"/>
      <c r="OI717"/>
      <c r="OJ717"/>
      <c r="OK717"/>
      <c r="OL717"/>
      <c r="OM717"/>
      <c r="ON717"/>
      <c r="OO717"/>
      <c r="OP717"/>
      <c r="OQ717"/>
      <c r="OR717"/>
      <c r="OS717"/>
      <c r="OT717"/>
      <c r="OU717"/>
      <c r="OV717"/>
      <c r="OW717"/>
      <c r="OX717"/>
      <c r="OY717"/>
      <c r="OZ717"/>
      <c r="PA717"/>
      <c r="PB717"/>
      <c r="PC717"/>
      <c r="PD717"/>
      <c r="PE717"/>
      <c r="PF717"/>
      <c r="PG717"/>
      <c r="PH717"/>
      <c r="PI717"/>
      <c r="PJ717"/>
      <c r="PK717"/>
      <c r="PL717"/>
      <c r="PM717"/>
      <c r="PN717"/>
      <c r="PO717"/>
      <c r="PP717"/>
      <c r="PQ717"/>
      <c r="PR717"/>
      <c r="PS717"/>
      <c r="PT717"/>
      <c r="PU717"/>
      <c r="PV717"/>
      <c r="PW717"/>
      <c r="PX717"/>
      <c r="PY717"/>
      <c r="PZ717"/>
      <c r="QA717"/>
      <c r="QB717"/>
      <c r="QC717"/>
      <c r="QD717"/>
      <c r="QE717"/>
      <c r="QF717"/>
      <c r="QG717"/>
      <c r="QH717"/>
      <c r="QI717"/>
      <c r="QJ717"/>
      <c r="QK717"/>
      <c r="QL717"/>
      <c r="QM717"/>
      <c r="QN717"/>
      <c r="QO717"/>
      <c r="QP717"/>
      <c r="QQ717"/>
      <c r="QR717"/>
      <c r="QS717"/>
      <c r="QT717"/>
      <c r="QU717"/>
      <c r="QV717"/>
      <c r="QW717"/>
      <c r="QX717"/>
      <c r="QY717"/>
      <c r="QZ717"/>
      <c r="RA717"/>
      <c r="RB717"/>
      <c r="RC717"/>
      <c r="RD717"/>
      <c r="RE717"/>
      <c r="RF717"/>
      <c r="RG717"/>
      <c r="RH717"/>
      <c r="RI717"/>
      <c r="RJ717"/>
      <c r="RK717"/>
      <c r="RL717"/>
      <c r="RM717"/>
      <c r="RN717"/>
      <c r="RO717"/>
      <c r="RP717"/>
      <c r="RQ717"/>
      <c r="RR717"/>
      <c r="RS717"/>
      <c r="RT717"/>
      <c r="RU717"/>
      <c r="RV717"/>
      <c r="RW717"/>
      <c r="RX717"/>
      <c r="RY717"/>
      <c r="RZ717"/>
      <c r="SA717"/>
      <c r="SB717"/>
      <c r="SC717"/>
      <c r="SD717"/>
      <c r="SE717"/>
      <c r="SF717"/>
      <c r="SG717"/>
      <c r="SH717"/>
      <c r="SI717"/>
      <c r="SJ717"/>
      <c r="SK717"/>
      <c r="SL717"/>
      <c r="SM717"/>
      <c r="SN717"/>
      <c r="SO717"/>
      <c r="SP717"/>
      <c r="SQ717"/>
      <c r="SR717"/>
      <c r="SS717"/>
      <c r="ST717"/>
      <c r="SU717"/>
      <c r="SV717"/>
      <c r="SW717"/>
      <c r="SX717"/>
      <c r="SY717"/>
      <c r="SZ717"/>
      <c r="TA717"/>
      <c r="TB717"/>
      <c r="TC717"/>
      <c r="TD717"/>
      <c r="TE717"/>
      <c r="TF717"/>
      <c r="TG717"/>
      <c r="TH717"/>
      <c r="TI717"/>
      <c r="TJ717"/>
      <c r="TK717"/>
      <c r="TL717"/>
      <c r="TM717"/>
      <c r="TN717"/>
      <c r="TO717"/>
      <c r="TP717"/>
      <c r="TQ717"/>
      <c r="TR717"/>
      <c r="TS717"/>
      <c r="TT717"/>
      <c r="TU717"/>
      <c r="TV717"/>
      <c r="TW717"/>
      <c r="TX717"/>
      <c r="TY717"/>
      <c r="TZ717"/>
      <c r="UA717"/>
      <c r="UB717"/>
      <c r="UC717"/>
      <c r="UD717"/>
      <c r="UE717"/>
      <c r="UF717"/>
      <c r="UG717"/>
      <c r="UH717"/>
      <c r="UI717"/>
      <c r="UJ717"/>
      <c r="UK717"/>
      <c r="UL717"/>
      <c r="UM717"/>
      <c r="UN717"/>
      <c r="UO717"/>
      <c r="UP717"/>
      <c r="UQ717"/>
      <c r="UR717"/>
      <c r="US717"/>
      <c r="UT717"/>
      <c r="UU717"/>
      <c r="UV717"/>
      <c r="UW717"/>
      <c r="UX717"/>
      <c r="UY717"/>
      <c r="UZ717"/>
      <c r="VA717"/>
      <c r="VB717"/>
      <c r="VC717"/>
      <c r="VD717"/>
      <c r="VE717"/>
      <c r="VF717"/>
      <c r="VG717"/>
      <c r="VH717"/>
      <c r="VI717"/>
      <c r="VJ717"/>
      <c r="VK717"/>
      <c r="VL717"/>
      <c r="VM717"/>
      <c r="VN717"/>
      <c r="VO717"/>
      <c r="VP717"/>
      <c r="VQ717"/>
      <c r="VR717"/>
      <c r="VS717"/>
      <c r="VT717"/>
      <c r="VU717"/>
      <c r="VV717"/>
      <c r="VW717"/>
      <c r="VX717"/>
      <c r="VY717"/>
      <c r="VZ717"/>
      <c r="WA717"/>
      <c r="WB717"/>
      <c r="WC717"/>
      <c r="WD717"/>
      <c r="WE717"/>
      <c r="WF717"/>
      <c r="WG717"/>
      <c r="WH717"/>
      <c r="WI717"/>
      <c r="WJ717"/>
      <c r="WK717"/>
      <c r="WL717"/>
      <c r="WM717"/>
      <c r="WN717"/>
      <c r="WO717"/>
      <c r="WP717"/>
      <c r="WQ717"/>
      <c r="WR717"/>
      <c r="WS717"/>
      <c r="WT717"/>
      <c r="WU717"/>
      <c r="WV717"/>
      <c r="WW717"/>
      <c r="WX717"/>
      <c r="WY717"/>
      <c r="WZ717"/>
      <c r="XA717"/>
      <c r="XB717"/>
      <c r="XC717"/>
      <c r="XD717"/>
      <c r="XE717"/>
      <c r="XF717"/>
      <c r="XG717"/>
      <c r="XH717"/>
      <c r="XI717"/>
      <c r="XJ717"/>
      <c r="XK717"/>
      <c r="XL717"/>
      <c r="XM717"/>
      <c r="XN717"/>
      <c r="XO717"/>
      <c r="XP717"/>
      <c r="XQ717"/>
      <c r="XR717"/>
      <c r="XS717"/>
      <c r="XT717"/>
      <c r="XU717"/>
      <c r="XV717"/>
      <c r="XW717"/>
      <c r="XX717"/>
      <c r="XY717"/>
      <c r="XZ717"/>
      <c r="YA717"/>
      <c r="YB717"/>
      <c r="YC717"/>
      <c r="YD717"/>
      <c r="YE717"/>
      <c r="YF717"/>
      <c r="YG717"/>
      <c r="YH717"/>
      <c r="YI717"/>
      <c r="YJ717"/>
      <c r="YK717"/>
      <c r="YL717"/>
      <c r="YM717"/>
      <c r="YN717"/>
      <c r="YO717"/>
      <c r="YP717"/>
      <c r="YQ717"/>
      <c r="YR717"/>
      <c r="YS717"/>
      <c r="YT717"/>
      <c r="YU717"/>
      <c r="YV717"/>
      <c r="YW717"/>
      <c r="YX717"/>
      <c r="YY717"/>
      <c r="YZ717"/>
      <c r="ZA717"/>
      <c r="ZB717"/>
      <c r="ZC717"/>
      <c r="ZD717"/>
      <c r="ZE717"/>
      <c r="ZF717"/>
      <c r="ZG717"/>
      <c r="ZH717"/>
      <c r="ZI717"/>
      <c r="ZJ717"/>
      <c r="ZK717"/>
      <c r="ZL717"/>
      <c r="ZM717"/>
      <c r="ZN717"/>
      <c r="ZO717"/>
      <c r="ZP717"/>
      <c r="ZQ717"/>
      <c r="ZR717"/>
      <c r="ZS717"/>
      <c r="ZT717"/>
      <c r="ZU717"/>
      <c r="ZV717"/>
      <c r="ZW717"/>
      <c r="ZX717"/>
    </row>
    <row r="718" spans="1:700" hidden="1">
      <c r="A718"/>
      <c r="B718"/>
      <c r="C718"/>
      <c r="D718" t="s">
        <v>5</v>
      </c>
      <c r="E718" s="11"/>
      <c r="F718" s="3"/>
      <c r="G718" s="3"/>
      <c r="H718" s="3"/>
      <c r="I718" s="3"/>
      <c r="J718" s="3"/>
      <c r="K718" s="4"/>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c r="NT718"/>
      <c r="NU718"/>
      <c r="NV718"/>
      <c r="NW718"/>
      <c r="NX718"/>
      <c r="NY718"/>
      <c r="NZ718"/>
      <c r="OA718"/>
      <c r="OB718"/>
      <c r="OC718"/>
      <c r="OD718"/>
      <c r="OE718"/>
      <c r="OF718"/>
      <c r="OG718"/>
      <c r="OH718"/>
      <c r="OI718"/>
      <c r="OJ718"/>
      <c r="OK718"/>
      <c r="OL718"/>
      <c r="OM718"/>
      <c r="ON718"/>
      <c r="OO718"/>
      <c r="OP718"/>
      <c r="OQ718"/>
      <c r="OR718"/>
      <c r="OS718"/>
      <c r="OT718"/>
      <c r="OU718"/>
      <c r="OV718"/>
      <c r="OW718"/>
      <c r="OX718"/>
      <c r="OY718"/>
      <c r="OZ718"/>
      <c r="PA718"/>
      <c r="PB718"/>
      <c r="PC718"/>
      <c r="PD718"/>
      <c r="PE718"/>
      <c r="PF718"/>
      <c r="PG718"/>
      <c r="PH718"/>
      <c r="PI718"/>
      <c r="PJ718"/>
      <c r="PK718"/>
      <c r="PL718"/>
      <c r="PM718"/>
      <c r="PN718"/>
      <c r="PO718"/>
      <c r="PP718"/>
      <c r="PQ718"/>
      <c r="PR718"/>
      <c r="PS718"/>
      <c r="PT718"/>
      <c r="PU718"/>
      <c r="PV718"/>
      <c r="PW718"/>
      <c r="PX718"/>
      <c r="PY718"/>
      <c r="PZ718"/>
      <c r="QA718"/>
      <c r="QB718"/>
      <c r="QC718"/>
      <c r="QD718"/>
      <c r="QE718"/>
      <c r="QF718"/>
      <c r="QG718"/>
      <c r="QH718"/>
      <c r="QI718"/>
      <c r="QJ718"/>
      <c r="QK718"/>
      <c r="QL718"/>
      <c r="QM718"/>
      <c r="QN718"/>
      <c r="QO718"/>
      <c r="QP718"/>
      <c r="QQ718"/>
      <c r="QR718"/>
      <c r="QS718"/>
      <c r="QT718"/>
      <c r="QU718"/>
      <c r="QV718"/>
      <c r="QW718"/>
      <c r="QX718"/>
      <c r="QY718"/>
      <c r="QZ718"/>
      <c r="RA718"/>
      <c r="RB718"/>
      <c r="RC718"/>
      <c r="RD718"/>
      <c r="RE718"/>
      <c r="RF718"/>
      <c r="RG718"/>
      <c r="RH718"/>
      <c r="RI718"/>
      <c r="RJ718"/>
      <c r="RK718"/>
      <c r="RL718"/>
      <c r="RM718"/>
      <c r="RN718"/>
      <c r="RO718"/>
      <c r="RP718"/>
      <c r="RQ718"/>
      <c r="RR718"/>
      <c r="RS718"/>
      <c r="RT718"/>
      <c r="RU718"/>
      <c r="RV718"/>
      <c r="RW718"/>
      <c r="RX718"/>
      <c r="RY718"/>
      <c r="RZ718"/>
      <c r="SA718"/>
      <c r="SB718"/>
      <c r="SC718"/>
      <c r="SD718"/>
      <c r="SE718"/>
      <c r="SF718"/>
      <c r="SG718"/>
      <c r="SH718"/>
      <c r="SI718"/>
      <c r="SJ718"/>
      <c r="SK718"/>
      <c r="SL718"/>
      <c r="SM718"/>
      <c r="SN718"/>
      <c r="SO718"/>
      <c r="SP718"/>
      <c r="SQ718"/>
      <c r="SR718"/>
      <c r="SS718"/>
      <c r="ST718"/>
      <c r="SU718"/>
      <c r="SV718"/>
      <c r="SW718"/>
      <c r="SX718"/>
      <c r="SY718"/>
      <c r="SZ718"/>
      <c r="TA718"/>
      <c r="TB718"/>
      <c r="TC718"/>
      <c r="TD718"/>
      <c r="TE718"/>
      <c r="TF718"/>
      <c r="TG718"/>
      <c r="TH718"/>
      <c r="TI718"/>
      <c r="TJ718"/>
      <c r="TK718"/>
      <c r="TL718"/>
      <c r="TM718"/>
      <c r="TN718"/>
      <c r="TO718"/>
      <c r="TP718"/>
      <c r="TQ718"/>
      <c r="TR718"/>
      <c r="TS718"/>
      <c r="TT718"/>
      <c r="TU718"/>
      <c r="TV718"/>
      <c r="TW718"/>
      <c r="TX718"/>
      <c r="TY718"/>
      <c r="TZ718"/>
      <c r="UA718"/>
      <c r="UB718"/>
      <c r="UC718"/>
      <c r="UD718"/>
      <c r="UE718"/>
      <c r="UF718"/>
      <c r="UG718"/>
      <c r="UH718"/>
      <c r="UI718"/>
      <c r="UJ718"/>
      <c r="UK718"/>
      <c r="UL718"/>
      <c r="UM718"/>
      <c r="UN718"/>
      <c r="UO718"/>
      <c r="UP718"/>
      <c r="UQ718"/>
      <c r="UR718"/>
      <c r="US718"/>
      <c r="UT718"/>
      <c r="UU718"/>
      <c r="UV718"/>
      <c r="UW718"/>
      <c r="UX718"/>
      <c r="UY718"/>
      <c r="UZ718"/>
      <c r="VA718"/>
      <c r="VB718"/>
      <c r="VC718"/>
      <c r="VD718"/>
      <c r="VE718"/>
      <c r="VF718"/>
      <c r="VG718"/>
      <c r="VH718"/>
      <c r="VI718"/>
      <c r="VJ718"/>
      <c r="VK718"/>
      <c r="VL718"/>
      <c r="VM718"/>
      <c r="VN718"/>
      <c r="VO718"/>
      <c r="VP718"/>
      <c r="VQ718"/>
      <c r="VR718"/>
      <c r="VS718"/>
      <c r="VT718"/>
      <c r="VU718"/>
      <c r="VV718"/>
      <c r="VW718"/>
      <c r="VX718"/>
      <c r="VY718"/>
      <c r="VZ718"/>
      <c r="WA718"/>
      <c r="WB718"/>
      <c r="WC718"/>
      <c r="WD718"/>
      <c r="WE718"/>
      <c r="WF718"/>
      <c r="WG718"/>
      <c r="WH718"/>
      <c r="WI718"/>
      <c r="WJ718"/>
      <c r="WK718"/>
      <c r="WL718"/>
      <c r="WM718"/>
      <c r="WN718"/>
      <c r="WO718"/>
      <c r="WP718"/>
      <c r="WQ718"/>
      <c r="WR718"/>
      <c r="WS718"/>
      <c r="WT718"/>
      <c r="WU718"/>
      <c r="WV718"/>
      <c r="WW718"/>
      <c r="WX718"/>
      <c r="WY718"/>
      <c r="WZ718"/>
      <c r="XA718"/>
      <c r="XB718"/>
      <c r="XC718"/>
      <c r="XD718"/>
      <c r="XE718"/>
      <c r="XF718"/>
      <c r="XG718"/>
      <c r="XH718"/>
      <c r="XI718"/>
      <c r="XJ718"/>
      <c r="XK718"/>
      <c r="XL718"/>
      <c r="XM718"/>
      <c r="XN718"/>
      <c r="XO718"/>
      <c r="XP718"/>
      <c r="XQ718"/>
      <c r="XR718"/>
      <c r="XS718"/>
      <c r="XT718"/>
      <c r="XU718"/>
      <c r="XV718"/>
      <c r="XW718"/>
      <c r="XX718"/>
      <c r="XY718"/>
      <c r="XZ718"/>
      <c r="YA718"/>
      <c r="YB718"/>
      <c r="YC718"/>
      <c r="YD718"/>
      <c r="YE718"/>
      <c r="YF718"/>
      <c r="YG718"/>
      <c r="YH718"/>
      <c r="YI718"/>
      <c r="YJ718"/>
      <c r="YK718"/>
      <c r="YL718"/>
      <c r="YM718"/>
      <c r="YN718"/>
      <c r="YO718"/>
      <c r="YP718"/>
      <c r="YQ718"/>
      <c r="YR718"/>
      <c r="YS718"/>
      <c r="YT718"/>
      <c r="YU718"/>
      <c r="YV718"/>
      <c r="YW718"/>
      <c r="YX718"/>
      <c r="YY718"/>
      <c r="YZ718"/>
      <c r="ZA718"/>
      <c r="ZB718"/>
      <c r="ZC718"/>
      <c r="ZD718"/>
      <c r="ZE718"/>
      <c r="ZF718"/>
      <c r="ZG718"/>
      <c r="ZH718"/>
      <c r="ZI718"/>
      <c r="ZJ718"/>
      <c r="ZK718"/>
      <c r="ZL718"/>
      <c r="ZM718"/>
      <c r="ZN718"/>
      <c r="ZO718"/>
      <c r="ZP718"/>
      <c r="ZQ718"/>
      <c r="ZR718"/>
      <c r="ZS718"/>
      <c r="ZT718"/>
      <c r="ZU718"/>
      <c r="ZV718"/>
      <c r="ZW718"/>
      <c r="ZX718"/>
    </row>
    <row r="719" spans="1:700" hidden="1">
      <c r="A719"/>
      <c r="B719"/>
      <c r="C719"/>
      <c r="D719" t="s">
        <v>5</v>
      </c>
      <c r="E719" s="11"/>
      <c r="F719" s="3"/>
      <c r="G719" s="3"/>
      <c r="H719" s="3"/>
      <c r="I719" s="3"/>
      <c r="J719" s="3"/>
      <c r="K719" s="4"/>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c r="ME719"/>
      <c r="MF719"/>
      <c r="MG719"/>
      <c r="MH719"/>
      <c r="MI719"/>
      <c r="MJ719"/>
      <c r="MK719"/>
      <c r="ML719"/>
      <c r="MM719"/>
      <c r="MN719"/>
      <c r="MO719"/>
      <c r="MP719"/>
      <c r="MQ719"/>
      <c r="MR719"/>
      <c r="MS719"/>
      <c r="MT719"/>
      <c r="MU719"/>
      <c r="MV719"/>
      <c r="MW719"/>
      <c r="MX719"/>
      <c r="MY719"/>
      <c r="MZ719"/>
      <c r="NA719"/>
      <c r="NB719"/>
      <c r="NC719"/>
      <c r="ND719"/>
      <c r="NE719"/>
      <c r="NF719"/>
      <c r="NG719"/>
      <c r="NH719"/>
      <c r="NI719"/>
      <c r="NJ719"/>
      <c r="NK719"/>
      <c r="NL719"/>
      <c r="NM719"/>
      <c r="NN719"/>
      <c r="NO719"/>
      <c r="NP719"/>
      <c r="NQ719"/>
      <c r="NR719"/>
      <c r="NS719"/>
      <c r="NT719"/>
      <c r="NU719"/>
      <c r="NV719"/>
      <c r="NW719"/>
      <c r="NX719"/>
      <c r="NY719"/>
      <c r="NZ719"/>
      <c r="OA719"/>
      <c r="OB719"/>
      <c r="OC719"/>
      <c r="OD719"/>
      <c r="OE719"/>
      <c r="OF719"/>
      <c r="OG719"/>
      <c r="OH719"/>
      <c r="OI719"/>
      <c r="OJ719"/>
      <c r="OK719"/>
      <c r="OL719"/>
      <c r="OM719"/>
      <c r="ON719"/>
      <c r="OO719"/>
      <c r="OP719"/>
      <c r="OQ719"/>
      <c r="OR719"/>
      <c r="OS719"/>
      <c r="OT719"/>
      <c r="OU719"/>
      <c r="OV719"/>
      <c r="OW719"/>
      <c r="OX719"/>
      <c r="OY719"/>
      <c r="OZ719"/>
      <c r="PA719"/>
      <c r="PB719"/>
      <c r="PC719"/>
      <c r="PD719"/>
      <c r="PE719"/>
      <c r="PF719"/>
      <c r="PG719"/>
      <c r="PH719"/>
      <c r="PI719"/>
      <c r="PJ719"/>
      <c r="PK719"/>
      <c r="PL719"/>
      <c r="PM719"/>
      <c r="PN719"/>
      <c r="PO719"/>
      <c r="PP719"/>
      <c r="PQ719"/>
      <c r="PR719"/>
      <c r="PS719"/>
      <c r="PT719"/>
      <c r="PU719"/>
      <c r="PV719"/>
      <c r="PW719"/>
      <c r="PX719"/>
      <c r="PY719"/>
      <c r="PZ719"/>
      <c r="QA719"/>
      <c r="QB719"/>
      <c r="QC719"/>
      <c r="QD719"/>
      <c r="QE719"/>
      <c r="QF719"/>
      <c r="QG719"/>
      <c r="QH719"/>
      <c r="QI719"/>
      <c r="QJ719"/>
      <c r="QK719"/>
      <c r="QL719"/>
      <c r="QM719"/>
      <c r="QN719"/>
      <c r="QO719"/>
      <c r="QP719"/>
      <c r="QQ719"/>
      <c r="QR719"/>
      <c r="QS719"/>
      <c r="QT719"/>
      <c r="QU719"/>
      <c r="QV719"/>
      <c r="QW719"/>
      <c r="QX719"/>
      <c r="QY719"/>
      <c r="QZ719"/>
      <c r="RA719"/>
      <c r="RB719"/>
      <c r="RC719"/>
      <c r="RD719"/>
      <c r="RE719"/>
      <c r="RF719"/>
      <c r="RG719"/>
      <c r="RH719"/>
      <c r="RI719"/>
      <c r="RJ719"/>
      <c r="RK719"/>
      <c r="RL719"/>
      <c r="RM719"/>
      <c r="RN719"/>
      <c r="RO719"/>
      <c r="RP719"/>
      <c r="RQ719"/>
      <c r="RR719"/>
      <c r="RS719"/>
      <c r="RT719"/>
      <c r="RU719"/>
      <c r="RV719"/>
      <c r="RW719"/>
      <c r="RX719"/>
      <c r="RY719"/>
      <c r="RZ719"/>
      <c r="SA719"/>
      <c r="SB719"/>
      <c r="SC719"/>
      <c r="SD719"/>
      <c r="SE719"/>
      <c r="SF719"/>
      <c r="SG719"/>
      <c r="SH719"/>
      <c r="SI719"/>
      <c r="SJ719"/>
      <c r="SK719"/>
      <c r="SL719"/>
      <c r="SM719"/>
      <c r="SN719"/>
      <c r="SO719"/>
      <c r="SP719"/>
      <c r="SQ719"/>
      <c r="SR719"/>
      <c r="SS719"/>
      <c r="ST719"/>
      <c r="SU719"/>
      <c r="SV719"/>
      <c r="SW719"/>
      <c r="SX719"/>
      <c r="SY719"/>
      <c r="SZ719"/>
      <c r="TA719"/>
      <c r="TB719"/>
      <c r="TC719"/>
      <c r="TD719"/>
      <c r="TE719"/>
      <c r="TF719"/>
      <c r="TG719"/>
      <c r="TH719"/>
      <c r="TI719"/>
      <c r="TJ719"/>
      <c r="TK719"/>
      <c r="TL719"/>
      <c r="TM719"/>
      <c r="TN719"/>
      <c r="TO719"/>
      <c r="TP719"/>
      <c r="TQ719"/>
      <c r="TR719"/>
      <c r="TS719"/>
      <c r="TT719"/>
      <c r="TU719"/>
      <c r="TV719"/>
      <c r="TW719"/>
      <c r="TX719"/>
      <c r="TY719"/>
      <c r="TZ719"/>
      <c r="UA719"/>
      <c r="UB719"/>
      <c r="UC719"/>
      <c r="UD719"/>
      <c r="UE719"/>
      <c r="UF719"/>
      <c r="UG719"/>
      <c r="UH719"/>
      <c r="UI719"/>
      <c r="UJ719"/>
      <c r="UK719"/>
      <c r="UL719"/>
      <c r="UM719"/>
      <c r="UN719"/>
      <c r="UO719"/>
      <c r="UP719"/>
      <c r="UQ719"/>
      <c r="UR719"/>
      <c r="US719"/>
      <c r="UT719"/>
      <c r="UU719"/>
      <c r="UV719"/>
      <c r="UW719"/>
      <c r="UX719"/>
      <c r="UY719"/>
      <c r="UZ719"/>
      <c r="VA719"/>
      <c r="VB719"/>
      <c r="VC719"/>
      <c r="VD719"/>
      <c r="VE719"/>
      <c r="VF719"/>
      <c r="VG719"/>
      <c r="VH719"/>
      <c r="VI719"/>
      <c r="VJ719"/>
      <c r="VK719"/>
      <c r="VL719"/>
      <c r="VM719"/>
      <c r="VN719"/>
      <c r="VO719"/>
      <c r="VP719"/>
      <c r="VQ719"/>
      <c r="VR719"/>
      <c r="VS719"/>
      <c r="VT719"/>
      <c r="VU719"/>
      <c r="VV719"/>
      <c r="VW719"/>
      <c r="VX719"/>
      <c r="VY719"/>
      <c r="VZ719"/>
      <c r="WA719"/>
      <c r="WB719"/>
      <c r="WC719"/>
      <c r="WD719"/>
      <c r="WE719"/>
      <c r="WF719"/>
      <c r="WG719"/>
      <c r="WH719"/>
      <c r="WI719"/>
      <c r="WJ719"/>
      <c r="WK719"/>
      <c r="WL719"/>
      <c r="WM719"/>
      <c r="WN719"/>
      <c r="WO719"/>
      <c r="WP719"/>
      <c r="WQ719"/>
      <c r="WR719"/>
      <c r="WS719"/>
      <c r="WT719"/>
      <c r="WU719"/>
      <c r="WV719"/>
      <c r="WW719"/>
      <c r="WX719"/>
      <c r="WY719"/>
      <c r="WZ719"/>
      <c r="XA719"/>
      <c r="XB719"/>
      <c r="XC719"/>
      <c r="XD719"/>
      <c r="XE719"/>
      <c r="XF719"/>
      <c r="XG719"/>
      <c r="XH719"/>
      <c r="XI719"/>
      <c r="XJ719"/>
      <c r="XK719"/>
      <c r="XL719"/>
      <c r="XM719"/>
      <c r="XN719"/>
      <c r="XO719"/>
      <c r="XP719"/>
      <c r="XQ719"/>
      <c r="XR719"/>
      <c r="XS719"/>
      <c r="XT719"/>
      <c r="XU719"/>
      <c r="XV719"/>
      <c r="XW719"/>
      <c r="XX719"/>
      <c r="XY719"/>
      <c r="XZ719"/>
      <c r="YA719"/>
      <c r="YB719"/>
      <c r="YC719"/>
      <c r="YD719"/>
      <c r="YE719"/>
      <c r="YF719"/>
      <c r="YG719"/>
      <c r="YH719"/>
      <c r="YI719"/>
      <c r="YJ719"/>
      <c r="YK719"/>
      <c r="YL719"/>
      <c r="YM719"/>
      <c r="YN719"/>
      <c r="YO719"/>
      <c r="YP719"/>
      <c r="YQ719"/>
      <c r="YR719"/>
      <c r="YS719"/>
      <c r="YT719"/>
      <c r="YU719"/>
      <c r="YV719"/>
      <c r="YW719"/>
      <c r="YX719"/>
      <c r="YY719"/>
      <c r="YZ719"/>
      <c r="ZA719"/>
      <c r="ZB719"/>
      <c r="ZC719"/>
      <c r="ZD719"/>
      <c r="ZE719"/>
      <c r="ZF719"/>
      <c r="ZG719"/>
      <c r="ZH719"/>
      <c r="ZI719"/>
      <c r="ZJ719"/>
      <c r="ZK719"/>
      <c r="ZL719"/>
      <c r="ZM719"/>
      <c r="ZN719"/>
      <c r="ZO719"/>
      <c r="ZP719"/>
      <c r="ZQ719"/>
      <c r="ZR719"/>
      <c r="ZS719"/>
      <c r="ZT719"/>
      <c r="ZU719"/>
      <c r="ZV719"/>
      <c r="ZW719"/>
      <c r="ZX719"/>
    </row>
    <row r="720" spans="1:700" hidden="1">
      <c r="A720"/>
      <c r="B720"/>
      <c r="C720"/>
      <c r="D720" t="s">
        <v>5</v>
      </c>
      <c r="E720" s="11"/>
      <c r="F720" s="3"/>
      <c r="G720" s="3"/>
      <c r="H720" s="3"/>
      <c r="I720" s="3"/>
      <c r="J720" s="3"/>
      <c r="K720" s="4"/>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c r="ME720"/>
      <c r="MF720"/>
      <c r="MG720"/>
      <c r="MH720"/>
      <c r="MI720"/>
      <c r="MJ720"/>
      <c r="MK720"/>
      <c r="ML720"/>
      <c r="MM720"/>
      <c r="MN720"/>
      <c r="MO720"/>
      <c r="MP720"/>
      <c r="MQ720"/>
      <c r="MR720"/>
      <c r="MS720"/>
      <c r="MT720"/>
      <c r="MU720"/>
      <c r="MV720"/>
      <c r="MW720"/>
      <c r="MX720"/>
      <c r="MY720"/>
      <c r="MZ720"/>
      <c r="NA720"/>
      <c r="NB720"/>
      <c r="NC720"/>
      <c r="ND720"/>
      <c r="NE720"/>
      <c r="NF720"/>
      <c r="NG720"/>
      <c r="NH720"/>
      <c r="NI720"/>
      <c r="NJ720"/>
      <c r="NK720"/>
      <c r="NL720"/>
      <c r="NM720"/>
      <c r="NN720"/>
      <c r="NO720"/>
      <c r="NP720"/>
      <c r="NQ720"/>
      <c r="NR720"/>
      <c r="NS720"/>
      <c r="NT720"/>
      <c r="NU720"/>
      <c r="NV720"/>
      <c r="NW720"/>
      <c r="NX720"/>
      <c r="NY720"/>
      <c r="NZ720"/>
      <c r="OA720"/>
      <c r="OB720"/>
      <c r="OC720"/>
      <c r="OD720"/>
      <c r="OE720"/>
      <c r="OF720"/>
      <c r="OG720"/>
      <c r="OH720"/>
      <c r="OI720"/>
      <c r="OJ720"/>
      <c r="OK720"/>
      <c r="OL720"/>
      <c r="OM720"/>
      <c r="ON720"/>
      <c r="OO720"/>
      <c r="OP720"/>
      <c r="OQ720"/>
      <c r="OR720"/>
      <c r="OS720"/>
      <c r="OT720"/>
      <c r="OU720"/>
      <c r="OV720"/>
      <c r="OW720"/>
      <c r="OX720"/>
      <c r="OY720"/>
      <c r="OZ720"/>
      <c r="PA720"/>
      <c r="PB720"/>
      <c r="PC720"/>
      <c r="PD720"/>
      <c r="PE720"/>
      <c r="PF720"/>
      <c r="PG720"/>
      <c r="PH720"/>
      <c r="PI720"/>
      <c r="PJ720"/>
      <c r="PK720"/>
      <c r="PL720"/>
      <c r="PM720"/>
      <c r="PN720"/>
      <c r="PO720"/>
      <c r="PP720"/>
      <c r="PQ720"/>
      <c r="PR720"/>
      <c r="PS720"/>
      <c r="PT720"/>
      <c r="PU720"/>
      <c r="PV720"/>
      <c r="PW720"/>
      <c r="PX720"/>
      <c r="PY720"/>
      <c r="PZ720"/>
      <c r="QA720"/>
      <c r="QB720"/>
      <c r="QC720"/>
      <c r="QD720"/>
      <c r="QE720"/>
      <c r="QF720"/>
      <c r="QG720"/>
      <c r="QH720"/>
      <c r="QI720"/>
      <c r="QJ720"/>
      <c r="QK720"/>
      <c r="QL720"/>
      <c r="QM720"/>
      <c r="QN720"/>
      <c r="QO720"/>
      <c r="QP720"/>
      <c r="QQ720"/>
      <c r="QR720"/>
      <c r="QS720"/>
      <c r="QT720"/>
      <c r="QU720"/>
      <c r="QV720"/>
      <c r="QW720"/>
      <c r="QX720"/>
      <c r="QY720"/>
      <c r="QZ720"/>
      <c r="RA720"/>
      <c r="RB720"/>
      <c r="RC720"/>
      <c r="RD720"/>
      <c r="RE720"/>
      <c r="RF720"/>
      <c r="RG720"/>
      <c r="RH720"/>
      <c r="RI720"/>
      <c r="RJ720"/>
      <c r="RK720"/>
      <c r="RL720"/>
      <c r="RM720"/>
      <c r="RN720"/>
      <c r="RO720"/>
      <c r="RP720"/>
      <c r="RQ720"/>
      <c r="RR720"/>
      <c r="RS720"/>
      <c r="RT720"/>
      <c r="RU720"/>
      <c r="RV720"/>
      <c r="RW720"/>
      <c r="RX720"/>
      <c r="RY720"/>
      <c r="RZ720"/>
      <c r="SA720"/>
      <c r="SB720"/>
      <c r="SC720"/>
      <c r="SD720"/>
      <c r="SE720"/>
      <c r="SF720"/>
      <c r="SG720"/>
      <c r="SH720"/>
      <c r="SI720"/>
      <c r="SJ720"/>
      <c r="SK720"/>
      <c r="SL720"/>
      <c r="SM720"/>
      <c r="SN720"/>
      <c r="SO720"/>
      <c r="SP720"/>
      <c r="SQ720"/>
      <c r="SR720"/>
      <c r="SS720"/>
      <c r="ST720"/>
      <c r="SU720"/>
      <c r="SV720"/>
      <c r="SW720"/>
      <c r="SX720"/>
      <c r="SY720"/>
      <c r="SZ720"/>
      <c r="TA720"/>
      <c r="TB720"/>
      <c r="TC720"/>
      <c r="TD720"/>
      <c r="TE720"/>
      <c r="TF720"/>
      <c r="TG720"/>
      <c r="TH720"/>
      <c r="TI720"/>
      <c r="TJ720"/>
      <c r="TK720"/>
      <c r="TL720"/>
      <c r="TM720"/>
      <c r="TN720"/>
      <c r="TO720"/>
      <c r="TP720"/>
      <c r="TQ720"/>
      <c r="TR720"/>
      <c r="TS720"/>
      <c r="TT720"/>
      <c r="TU720"/>
      <c r="TV720"/>
      <c r="TW720"/>
      <c r="TX720"/>
      <c r="TY720"/>
      <c r="TZ720"/>
      <c r="UA720"/>
      <c r="UB720"/>
      <c r="UC720"/>
      <c r="UD720"/>
      <c r="UE720"/>
      <c r="UF720"/>
      <c r="UG720"/>
      <c r="UH720"/>
      <c r="UI720"/>
      <c r="UJ720"/>
      <c r="UK720"/>
      <c r="UL720"/>
      <c r="UM720"/>
      <c r="UN720"/>
      <c r="UO720"/>
      <c r="UP720"/>
      <c r="UQ720"/>
      <c r="UR720"/>
      <c r="US720"/>
      <c r="UT720"/>
      <c r="UU720"/>
      <c r="UV720"/>
      <c r="UW720"/>
      <c r="UX720"/>
      <c r="UY720"/>
      <c r="UZ720"/>
      <c r="VA720"/>
      <c r="VB720"/>
      <c r="VC720"/>
      <c r="VD720"/>
      <c r="VE720"/>
      <c r="VF720"/>
      <c r="VG720"/>
      <c r="VH720"/>
      <c r="VI720"/>
      <c r="VJ720"/>
      <c r="VK720"/>
      <c r="VL720"/>
      <c r="VM720"/>
      <c r="VN720"/>
      <c r="VO720"/>
      <c r="VP720"/>
      <c r="VQ720"/>
      <c r="VR720"/>
      <c r="VS720"/>
      <c r="VT720"/>
      <c r="VU720"/>
      <c r="VV720"/>
      <c r="VW720"/>
      <c r="VX720"/>
      <c r="VY720"/>
      <c r="VZ720"/>
      <c r="WA720"/>
      <c r="WB720"/>
      <c r="WC720"/>
      <c r="WD720"/>
      <c r="WE720"/>
      <c r="WF720"/>
      <c r="WG720"/>
      <c r="WH720"/>
      <c r="WI720"/>
      <c r="WJ720"/>
      <c r="WK720"/>
      <c r="WL720"/>
      <c r="WM720"/>
      <c r="WN720"/>
      <c r="WO720"/>
      <c r="WP720"/>
      <c r="WQ720"/>
      <c r="WR720"/>
      <c r="WS720"/>
      <c r="WT720"/>
      <c r="WU720"/>
      <c r="WV720"/>
      <c r="WW720"/>
      <c r="WX720"/>
      <c r="WY720"/>
      <c r="WZ720"/>
      <c r="XA720"/>
      <c r="XB720"/>
      <c r="XC720"/>
      <c r="XD720"/>
      <c r="XE720"/>
      <c r="XF720"/>
      <c r="XG720"/>
      <c r="XH720"/>
      <c r="XI720"/>
      <c r="XJ720"/>
      <c r="XK720"/>
      <c r="XL720"/>
      <c r="XM720"/>
      <c r="XN720"/>
      <c r="XO720"/>
      <c r="XP720"/>
      <c r="XQ720"/>
      <c r="XR720"/>
      <c r="XS720"/>
      <c r="XT720"/>
      <c r="XU720"/>
      <c r="XV720"/>
      <c r="XW720"/>
      <c r="XX720"/>
      <c r="XY720"/>
      <c r="XZ720"/>
      <c r="YA720"/>
      <c r="YB720"/>
      <c r="YC720"/>
      <c r="YD720"/>
      <c r="YE720"/>
      <c r="YF720"/>
      <c r="YG720"/>
      <c r="YH720"/>
      <c r="YI720"/>
      <c r="YJ720"/>
      <c r="YK720"/>
      <c r="YL720"/>
      <c r="YM720"/>
      <c r="YN720"/>
      <c r="YO720"/>
      <c r="YP720"/>
      <c r="YQ720"/>
      <c r="YR720"/>
      <c r="YS720"/>
      <c r="YT720"/>
      <c r="YU720"/>
      <c r="YV720"/>
      <c r="YW720"/>
      <c r="YX720"/>
      <c r="YY720"/>
      <c r="YZ720"/>
      <c r="ZA720"/>
      <c r="ZB720"/>
      <c r="ZC720"/>
      <c r="ZD720"/>
      <c r="ZE720"/>
      <c r="ZF720"/>
      <c r="ZG720"/>
      <c r="ZH720"/>
      <c r="ZI720"/>
      <c r="ZJ720"/>
      <c r="ZK720"/>
      <c r="ZL720"/>
      <c r="ZM720"/>
      <c r="ZN720"/>
      <c r="ZO720"/>
      <c r="ZP720"/>
      <c r="ZQ720"/>
      <c r="ZR720"/>
      <c r="ZS720"/>
      <c r="ZT720"/>
      <c r="ZU720"/>
      <c r="ZV720"/>
      <c r="ZW720"/>
      <c r="ZX720"/>
    </row>
    <row r="721" spans="1:700" hidden="1">
      <c r="A721"/>
      <c r="B721"/>
      <c r="C721"/>
      <c r="D721" t="s">
        <v>5</v>
      </c>
      <c r="E721" s="11"/>
      <c r="F721" s="3"/>
      <c r="G721" s="3"/>
      <c r="H721" s="3"/>
      <c r="I721" s="3"/>
      <c r="J721" s="3"/>
      <c r="K721" s="4"/>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c r="MD721"/>
      <c r="ME721"/>
      <c r="MF721"/>
      <c r="MG721"/>
      <c r="MH721"/>
      <c r="MI721"/>
      <c r="MJ721"/>
      <c r="MK721"/>
      <c r="ML721"/>
      <c r="MM721"/>
      <c r="MN721"/>
      <c r="MO721"/>
      <c r="MP721"/>
      <c r="MQ721"/>
      <c r="MR721"/>
      <c r="MS721"/>
      <c r="MT721"/>
      <c r="MU721"/>
      <c r="MV721"/>
      <c r="MW721"/>
      <c r="MX721"/>
      <c r="MY721"/>
      <c r="MZ721"/>
      <c r="NA721"/>
      <c r="NB721"/>
      <c r="NC721"/>
      <c r="ND721"/>
      <c r="NE721"/>
      <c r="NF721"/>
      <c r="NG721"/>
      <c r="NH721"/>
      <c r="NI721"/>
      <c r="NJ721"/>
      <c r="NK721"/>
      <c r="NL721"/>
      <c r="NM721"/>
      <c r="NN721"/>
      <c r="NO721"/>
      <c r="NP721"/>
      <c r="NQ721"/>
      <c r="NR721"/>
      <c r="NS721"/>
      <c r="NT721"/>
      <c r="NU721"/>
      <c r="NV721"/>
      <c r="NW721"/>
      <c r="NX721"/>
      <c r="NY721"/>
      <c r="NZ721"/>
      <c r="OA721"/>
      <c r="OB721"/>
      <c r="OC721"/>
      <c r="OD721"/>
      <c r="OE721"/>
      <c r="OF721"/>
      <c r="OG721"/>
      <c r="OH721"/>
      <c r="OI721"/>
      <c r="OJ721"/>
      <c r="OK721"/>
      <c r="OL721"/>
      <c r="OM721"/>
      <c r="ON721"/>
      <c r="OO721"/>
      <c r="OP721"/>
      <c r="OQ721"/>
      <c r="OR721"/>
      <c r="OS721"/>
      <c r="OT721"/>
      <c r="OU721"/>
      <c r="OV721"/>
      <c r="OW721"/>
      <c r="OX721"/>
      <c r="OY721"/>
      <c r="OZ721"/>
      <c r="PA721"/>
      <c r="PB721"/>
      <c r="PC721"/>
      <c r="PD721"/>
      <c r="PE721"/>
      <c r="PF721"/>
      <c r="PG721"/>
      <c r="PH721"/>
      <c r="PI721"/>
      <c r="PJ721"/>
      <c r="PK721"/>
      <c r="PL721"/>
      <c r="PM721"/>
      <c r="PN721"/>
      <c r="PO721"/>
      <c r="PP721"/>
      <c r="PQ721"/>
      <c r="PR721"/>
      <c r="PS721"/>
      <c r="PT721"/>
      <c r="PU721"/>
      <c r="PV721"/>
      <c r="PW721"/>
      <c r="PX721"/>
      <c r="PY721"/>
      <c r="PZ721"/>
      <c r="QA721"/>
      <c r="QB721"/>
      <c r="QC721"/>
      <c r="QD721"/>
      <c r="QE721"/>
      <c r="QF721"/>
      <c r="QG721"/>
      <c r="QH721"/>
      <c r="QI721"/>
      <c r="QJ721"/>
      <c r="QK721"/>
      <c r="QL721"/>
      <c r="QM721"/>
      <c r="QN721"/>
      <c r="QO721"/>
      <c r="QP721"/>
      <c r="QQ721"/>
      <c r="QR721"/>
      <c r="QS721"/>
      <c r="QT721"/>
      <c r="QU721"/>
      <c r="QV721"/>
      <c r="QW721"/>
      <c r="QX721"/>
      <c r="QY721"/>
      <c r="QZ721"/>
      <c r="RA721"/>
      <c r="RB721"/>
      <c r="RC721"/>
      <c r="RD721"/>
      <c r="RE721"/>
      <c r="RF721"/>
      <c r="RG721"/>
      <c r="RH721"/>
      <c r="RI721"/>
      <c r="RJ721"/>
      <c r="RK721"/>
      <c r="RL721"/>
      <c r="RM721"/>
      <c r="RN721"/>
      <c r="RO721"/>
      <c r="RP721"/>
      <c r="RQ721"/>
      <c r="RR721"/>
      <c r="RS721"/>
      <c r="RT721"/>
      <c r="RU721"/>
      <c r="RV721"/>
      <c r="RW721"/>
      <c r="RX721"/>
      <c r="RY721"/>
      <c r="RZ721"/>
      <c r="SA721"/>
      <c r="SB721"/>
      <c r="SC721"/>
      <c r="SD721"/>
      <c r="SE721"/>
      <c r="SF721"/>
      <c r="SG721"/>
      <c r="SH721"/>
      <c r="SI721"/>
      <c r="SJ721"/>
      <c r="SK721"/>
      <c r="SL721"/>
      <c r="SM721"/>
      <c r="SN721"/>
      <c r="SO721"/>
      <c r="SP721"/>
      <c r="SQ721"/>
      <c r="SR721"/>
      <c r="SS721"/>
      <c r="ST721"/>
      <c r="SU721"/>
      <c r="SV721"/>
      <c r="SW721"/>
      <c r="SX721"/>
      <c r="SY721"/>
      <c r="SZ721"/>
      <c r="TA721"/>
      <c r="TB721"/>
      <c r="TC721"/>
      <c r="TD721"/>
      <c r="TE721"/>
      <c r="TF721"/>
      <c r="TG721"/>
      <c r="TH721"/>
      <c r="TI721"/>
      <c r="TJ721"/>
      <c r="TK721"/>
      <c r="TL721"/>
      <c r="TM721"/>
      <c r="TN721"/>
      <c r="TO721"/>
      <c r="TP721"/>
      <c r="TQ721"/>
      <c r="TR721"/>
      <c r="TS721"/>
      <c r="TT721"/>
      <c r="TU721"/>
      <c r="TV721"/>
      <c r="TW721"/>
      <c r="TX721"/>
      <c r="TY721"/>
      <c r="TZ721"/>
      <c r="UA721"/>
      <c r="UB721"/>
      <c r="UC721"/>
      <c r="UD721"/>
      <c r="UE721"/>
      <c r="UF721"/>
      <c r="UG721"/>
      <c r="UH721"/>
      <c r="UI721"/>
      <c r="UJ721"/>
      <c r="UK721"/>
      <c r="UL721"/>
      <c r="UM721"/>
      <c r="UN721"/>
      <c r="UO721"/>
      <c r="UP721"/>
      <c r="UQ721"/>
      <c r="UR721"/>
      <c r="US721"/>
      <c r="UT721"/>
      <c r="UU721"/>
      <c r="UV721"/>
      <c r="UW721"/>
      <c r="UX721"/>
      <c r="UY721"/>
      <c r="UZ721"/>
      <c r="VA721"/>
      <c r="VB721"/>
      <c r="VC721"/>
      <c r="VD721"/>
      <c r="VE721"/>
      <c r="VF721"/>
      <c r="VG721"/>
      <c r="VH721"/>
      <c r="VI721"/>
      <c r="VJ721"/>
      <c r="VK721"/>
      <c r="VL721"/>
      <c r="VM721"/>
      <c r="VN721"/>
      <c r="VO721"/>
      <c r="VP721"/>
      <c r="VQ721"/>
      <c r="VR721"/>
      <c r="VS721"/>
      <c r="VT721"/>
      <c r="VU721"/>
      <c r="VV721"/>
      <c r="VW721"/>
      <c r="VX721"/>
      <c r="VY721"/>
      <c r="VZ721"/>
      <c r="WA721"/>
      <c r="WB721"/>
      <c r="WC721"/>
      <c r="WD721"/>
      <c r="WE721"/>
      <c r="WF721"/>
      <c r="WG721"/>
      <c r="WH721"/>
      <c r="WI721"/>
      <c r="WJ721"/>
      <c r="WK721"/>
      <c r="WL721"/>
      <c r="WM721"/>
      <c r="WN721"/>
      <c r="WO721"/>
      <c r="WP721"/>
      <c r="WQ721"/>
      <c r="WR721"/>
      <c r="WS721"/>
      <c r="WT721"/>
      <c r="WU721"/>
      <c r="WV721"/>
      <c r="WW721"/>
      <c r="WX721"/>
      <c r="WY721"/>
      <c r="WZ721"/>
      <c r="XA721"/>
      <c r="XB721"/>
      <c r="XC721"/>
      <c r="XD721"/>
      <c r="XE721"/>
      <c r="XF721"/>
      <c r="XG721"/>
      <c r="XH721"/>
      <c r="XI721"/>
      <c r="XJ721"/>
      <c r="XK721"/>
      <c r="XL721"/>
      <c r="XM721"/>
      <c r="XN721"/>
      <c r="XO721"/>
      <c r="XP721"/>
      <c r="XQ721"/>
      <c r="XR721"/>
      <c r="XS721"/>
      <c r="XT721"/>
      <c r="XU721"/>
      <c r="XV721"/>
      <c r="XW721"/>
      <c r="XX721"/>
      <c r="XY721"/>
      <c r="XZ721"/>
      <c r="YA721"/>
      <c r="YB721"/>
      <c r="YC721"/>
      <c r="YD721"/>
      <c r="YE721"/>
      <c r="YF721"/>
      <c r="YG721"/>
      <c r="YH721"/>
      <c r="YI721"/>
      <c r="YJ721"/>
      <c r="YK721"/>
      <c r="YL721"/>
      <c r="YM721"/>
      <c r="YN721"/>
      <c r="YO721"/>
      <c r="YP721"/>
      <c r="YQ721"/>
      <c r="YR721"/>
      <c r="YS721"/>
      <c r="YT721"/>
      <c r="YU721"/>
      <c r="YV721"/>
      <c r="YW721"/>
      <c r="YX721"/>
      <c r="YY721"/>
      <c r="YZ721"/>
      <c r="ZA721"/>
      <c r="ZB721"/>
      <c r="ZC721"/>
      <c r="ZD721"/>
      <c r="ZE721"/>
      <c r="ZF721"/>
      <c r="ZG721"/>
      <c r="ZH721"/>
      <c r="ZI721"/>
      <c r="ZJ721"/>
      <c r="ZK721"/>
      <c r="ZL721"/>
      <c r="ZM721"/>
      <c r="ZN721"/>
      <c r="ZO721"/>
      <c r="ZP721"/>
      <c r="ZQ721"/>
      <c r="ZR721"/>
      <c r="ZS721"/>
      <c r="ZT721"/>
      <c r="ZU721"/>
      <c r="ZV721"/>
      <c r="ZW721"/>
      <c r="ZX721"/>
    </row>
    <row r="722" spans="1:700" hidden="1">
      <c r="A722"/>
      <c r="B722"/>
      <c r="C722"/>
      <c r="D722" t="s">
        <v>5</v>
      </c>
      <c r="E722" s="11"/>
      <c r="F722" s="3"/>
      <c r="G722" s="3"/>
      <c r="H722" s="3"/>
      <c r="I722" s="3"/>
      <c r="J722" s="3"/>
      <c r="K722" s="4"/>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c r="ME722"/>
      <c r="MF722"/>
      <c r="MG722"/>
      <c r="MH722"/>
      <c r="MI722"/>
      <c r="MJ722"/>
      <c r="MK722"/>
      <c r="ML722"/>
      <c r="MM722"/>
      <c r="MN722"/>
      <c r="MO722"/>
      <c r="MP722"/>
      <c r="MQ722"/>
      <c r="MR722"/>
      <c r="MS722"/>
      <c r="MT722"/>
      <c r="MU722"/>
      <c r="MV722"/>
      <c r="MW722"/>
      <c r="MX722"/>
      <c r="MY722"/>
      <c r="MZ722"/>
      <c r="NA722"/>
      <c r="NB722"/>
      <c r="NC722"/>
      <c r="ND722"/>
      <c r="NE722"/>
      <c r="NF722"/>
      <c r="NG722"/>
      <c r="NH722"/>
      <c r="NI722"/>
      <c r="NJ722"/>
      <c r="NK722"/>
      <c r="NL722"/>
      <c r="NM722"/>
      <c r="NN722"/>
      <c r="NO722"/>
      <c r="NP722"/>
      <c r="NQ722"/>
      <c r="NR722"/>
      <c r="NS722"/>
      <c r="NT722"/>
      <c r="NU722"/>
      <c r="NV722"/>
      <c r="NW722"/>
      <c r="NX722"/>
      <c r="NY722"/>
      <c r="NZ722"/>
      <c r="OA722"/>
      <c r="OB722"/>
      <c r="OC722"/>
      <c r="OD722"/>
      <c r="OE722"/>
      <c r="OF722"/>
      <c r="OG722"/>
      <c r="OH722"/>
      <c r="OI722"/>
      <c r="OJ722"/>
      <c r="OK722"/>
      <c r="OL722"/>
      <c r="OM722"/>
      <c r="ON722"/>
      <c r="OO722"/>
      <c r="OP722"/>
      <c r="OQ722"/>
      <c r="OR722"/>
      <c r="OS722"/>
      <c r="OT722"/>
      <c r="OU722"/>
      <c r="OV722"/>
      <c r="OW722"/>
      <c r="OX722"/>
      <c r="OY722"/>
      <c r="OZ722"/>
      <c r="PA722"/>
      <c r="PB722"/>
      <c r="PC722"/>
      <c r="PD722"/>
      <c r="PE722"/>
      <c r="PF722"/>
      <c r="PG722"/>
      <c r="PH722"/>
      <c r="PI722"/>
      <c r="PJ722"/>
      <c r="PK722"/>
      <c r="PL722"/>
      <c r="PM722"/>
      <c r="PN722"/>
      <c r="PO722"/>
      <c r="PP722"/>
      <c r="PQ722"/>
      <c r="PR722"/>
      <c r="PS722"/>
      <c r="PT722"/>
      <c r="PU722"/>
      <c r="PV722"/>
      <c r="PW722"/>
      <c r="PX722"/>
      <c r="PY722"/>
      <c r="PZ722"/>
      <c r="QA722"/>
      <c r="QB722"/>
      <c r="QC722"/>
      <c r="QD722"/>
      <c r="QE722"/>
      <c r="QF722"/>
      <c r="QG722"/>
      <c r="QH722"/>
      <c r="QI722"/>
      <c r="QJ722"/>
      <c r="QK722"/>
      <c r="QL722"/>
      <c r="QM722"/>
      <c r="QN722"/>
      <c r="QO722"/>
      <c r="QP722"/>
      <c r="QQ722"/>
      <c r="QR722"/>
      <c r="QS722"/>
      <c r="QT722"/>
      <c r="QU722"/>
      <c r="QV722"/>
      <c r="QW722"/>
      <c r="QX722"/>
      <c r="QY722"/>
      <c r="QZ722"/>
      <c r="RA722"/>
      <c r="RB722"/>
      <c r="RC722"/>
      <c r="RD722"/>
      <c r="RE722"/>
      <c r="RF722"/>
      <c r="RG722"/>
      <c r="RH722"/>
      <c r="RI722"/>
      <c r="RJ722"/>
      <c r="RK722"/>
      <c r="RL722"/>
      <c r="RM722"/>
      <c r="RN722"/>
      <c r="RO722"/>
      <c r="RP722"/>
      <c r="RQ722"/>
      <c r="RR722"/>
      <c r="RS722"/>
      <c r="RT722"/>
      <c r="RU722"/>
      <c r="RV722"/>
      <c r="RW722"/>
      <c r="RX722"/>
      <c r="RY722"/>
      <c r="RZ722"/>
      <c r="SA722"/>
      <c r="SB722"/>
      <c r="SC722"/>
      <c r="SD722"/>
      <c r="SE722"/>
      <c r="SF722"/>
      <c r="SG722"/>
      <c r="SH722"/>
      <c r="SI722"/>
      <c r="SJ722"/>
      <c r="SK722"/>
      <c r="SL722"/>
      <c r="SM722"/>
      <c r="SN722"/>
      <c r="SO722"/>
      <c r="SP722"/>
      <c r="SQ722"/>
      <c r="SR722"/>
      <c r="SS722"/>
      <c r="ST722"/>
      <c r="SU722"/>
      <c r="SV722"/>
      <c r="SW722"/>
      <c r="SX722"/>
      <c r="SY722"/>
      <c r="SZ722"/>
      <c r="TA722"/>
      <c r="TB722"/>
      <c r="TC722"/>
      <c r="TD722"/>
      <c r="TE722"/>
      <c r="TF722"/>
      <c r="TG722"/>
      <c r="TH722"/>
      <c r="TI722"/>
      <c r="TJ722"/>
      <c r="TK722"/>
      <c r="TL722"/>
      <c r="TM722"/>
      <c r="TN722"/>
      <c r="TO722"/>
      <c r="TP722"/>
      <c r="TQ722"/>
      <c r="TR722"/>
      <c r="TS722"/>
      <c r="TT722"/>
      <c r="TU722"/>
      <c r="TV722"/>
      <c r="TW722"/>
      <c r="TX722"/>
      <c r="TY722"/>
      <c r="TZ722"/>
      <c r="UA722"/>
      <c r="UB722"/>
      <c r="UC722"/>
      <c r="UD722"/>
      <c r="UE722"/>
      <c r="UF722"/>
      <c r="UG722"/>
      <c r="UH722"/>
      <c r="UI722"/>
      <c r="UJ722"/>
      <c r="UK722"/>
      <c r="UL722"/>
      <c r="UM722"/>
      <c r="UN722"/>
      <c r="UO722"/>
      <c r="UP722"/>
      <c r="UQ722"/>
      <c r="UR722"/>
      <c r="US722"/>
      <c r="UT722"/>
      <c r="UU722"/>
      <c r="UV722"/>
      <c r="UW722"/>
      <c r="UX722"/>
      <c r="UY722"/>
      <c r="UZ722"/>
      <c r="VA722"/>
      <c r="VB722"/>
      <c r="VC722"/>
      <c r="VD722"/>
      <c r="VE722"/>
      <c r="VF722"/>
      <c r="VG722"/>
      <c r="VH722"/>
      <c r="VI722"/>
      <c r="VJ722"/>
      <c r="VK722"/>
      <c r="VL722"/>
      <c r="VM722"/>
      <c r="VN722"/>
      <c r="VO722"/>
      <c r="VP722"/>
      <c r="VQ722"/>
      <c r="VR722"/>
      <c r="VS722"/>
      <c r="VT722"/>
      <c r="VU722"/>
      <c r="VV722"/>
      <c r="VW722"/>
      <c r="VX722"/>
      <c r="VY722"/>
      <c r="VZ722"/>
      <c r="WA722"/>
      <c r="WB722"/>
      <c r="WC722"/>
      <c r="WD722"/>
      <c r="WE722"/>
      <c r="WF722"/>
      <c r="WG722"/>
      <c r="WH722"/>
      <c r="WI722"/>
      <c r="WJ722"/>
      <c r="WK722"/>
      <c r="WL722"/>
      <c r="WM722"/>
      <c r="WN722"/>
      <c r="WO722"/>
      <c r="WP722"/>
      <c r="WQ722"/>
      <c r="WR722"/>
      <c r="WS722"/>
      <c r="WT722"/>
      <c r="WU722"/>
      <c r="WV722"/>
      <c r="WW722"/>
      <c r="WX722"/>
      <c r="WY722"/>
      <c r="WZ722"/>
      <c r="XA722"/>
      <c r="XB722"/>
      <c r="XC722"/>
      <c r="XD722"/>
      <c r="XE722"/>
      <c r="XF722"/>
      <c r="XG722"/>
      <c r="XH722"/>
      <c r="XI722"/>
      <c r="XJ722"/>
      <c r="XK722"/>
      <c r="XL722"/>
      <c r="XM722"/>
      <c r="XN722"/>
      <c r="XO722"/>
      <c r="XP722"/>
      <c r="XQ722"/>
      <c r="XR722"/>
      <c r="XS722"/>
      <c r="XT722"/>
      <c r="XU722"/>
      <c r="XV722"/>
      <c r="XW722"/>
      <c r="XX722"/>
      <c r="XY722"/>
      <c r="XZ722"/>
      <c r="YA722"/>
      <c r="YB722"/>
      <c r="YC722"/>
      <c r="YD722"/>
      <c r="YE722"/>
      <c r="YF722"/>
      <c r="YG722"/>
      <c r="YH722"/>
      <c r="YI722"/>
      <c r="YJ722"/>
      <c r="YK722"/>
      <c r="YL722"/>
      <c r="YM722"/>
      <c r="YN722"/>
      <c r="YO722"/>
      <c r="YP722"/>
      <c r="YQ722"/>
      <c r="YR722"/>
      <c r="YS722"/>
      <c r="YT722"/>
      <c r="YU722"/>
      <c r="YV722"/>
      <c r="YW722"/>
      <c r="YX722"/>
      <c r="YY722"/>
      <c r="YZ722"/>
      <c r="ZA722"/>
      <c r="ZB722"/>
      <c r="ZC722"/>
      <c r="ZD722"/>
      <c r="ZE722"/>
      <c r="ZF722"/>
      <c r="ZG722"/>
      <c r="ZH722"/>
      <c r="ZI722"/>
      <c r="ZJ722"/>
      <c r="ZK722"/>
      <c r="ZL722"/>
      <c r="ZM722"/>
      <c r="ZN722"/>
      <c r="ZO722"/>
      <c r="ZP722"/>
      <c r="ZQ722"/>
      <c r="ZR722"/>
      <c r="ZS722"/>
      <c r="ZT722"/>
      <c r="ZU722"/>
      <c r="ZV722"/>
      <c r="ZW722"/>
      <c r="ZX722"/>
    </row>
    <row r="723" spans="1:700" hidden="1">
      <c r="A723"/>
      <c r="B723"/>
      <c r="C723"/>
      <c r="D723" t="s">
        <v>5</v>
      </c>
      <c r="E723" s="11"/>
      <c r="F723" s="3"/>
      <c r="G723" s="3"/>
      <c r="H723" s="3"/>
      <c r="I723" s="3"/>
      <c r="J723" s="3"/>
      <c r="K723" s="4"/>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c r="ME723"/>
      <c r="MF723"/>
      <c r="MG723"/>
      <c r="MH723"/>
      <c r="MI723"/>
      <c r="MJ723"/>
      <c r="MK723"/>
      <c r="ML723"/>
      <c r="MM723"/>
      <c r="MN723"/>
      <c r="MO723"/>
      <c r="MP723"/>
      <c r="MQ723"/>
      <c r="MR723"/>
      <c r="MS723"/>
      <c r="MT723"/>
      <c r="MU723"/>
      <c r="MV723"/>
      <c r="MW723"/>
      <c r="MX723"/>
      <c r="MY723"/>
      <c r="MZ723"/>
      <c r="NA723"/>
      <c r="NB723"/>
      <c r="NC723"/>
      <c r="ND723"/>
      <c r="NE723"/>
      <c r="NF723"/>
      <c r="NG723"/>
      <c r="NH723"/>
      <c r="NI723"/>
      <c r="NJ723"/>
      <c r="NK723"/>
      <c r="NL723"/>
      <c r="NM723"/>
      <c r="NN723"/>
      <c r="NO723"/>
      <c r="NP723"/>
      <c r="NQ723"/>
      <c r="NR723"/>
      <c r="NS723"/>
      <c r="NT723"/>
      <c r="NU723"/>
      <c r="NV723"/>
      <c r="NW723"/>
      <c r="NX723"/>
      <c r="NY723"/>
      <c r="NZ723"/>
      <c r="OA723"/>
      <c r="OB723"/>
      <c r="OC723"/>
      <c r="OD723"/>
      <c r="OE723"/>
      <c r="OF723"/>
      <c r="OG723"/>
      <c r="OH723"/>
      <c r="OI723"/>
      <c r="OJ723"/>
      <c r="OK723"/>
      <c r="OL723"/>
      <c r="OM723"/>
      <c r="ON723"/>
      <c r="OO723"/>
      <c r="OP723"/>
      <c r="OQ723"/>
      <c r="OR723"/>
      <c r="OS723"/>
      <c r="OT723"/>
      <c r="OU723"/>
      <c r="OV723"/>
      <c r="OW723"/>
      <c r="OX723"/>
      <c r="OY723"/>
      <c r="OZ723"/>
      <c r="PA723"/>
      <c r="PB723"/>
      <c r="PC723"/>
      <c r="PD723"/>
      <c r="PE723"/>
      <c r="PF723"/>
      <c r="PG723"/>
      <c r="PH723"/>
      <c r="PI723"/>
      <c r="PJ723"/>
      <c r="PK723"/>
      <c r="PL723"/>
      <c r="PM723"/>
      <c r="PN723"/>
      <c r="PO723"/>
      <c r="PP723"/>
      <c r="PQ723"/>
      <c r="PR723"/>
      <c r="PS723"/>
      <c r="PT723"/>
      <c r="PU723"/>
      <c r="PV723"/>
      <c r="PW723"/>
      <c r="PX723"/>
      <c r="PY723"/>
      <c r="PZ723"/>
      <c r="QA723"/>
      <c r="QB723"/>
      <c r="QC723"/>
      <c r="QD723"/>
      <c r="QE723"/>
      <c r="QF723"/>
      <c r="QG723"/>
      <c r="QH723"/>
      <c r="QI723"/>
      <c r="QJ723"/>
      <c r="QK723"/>
      <c r="QL723"/>
      <c r="QM723"/>
      <c r="QN723"/>
      <c r="QO723"/>
      <c r="QP723"/>
      <c r="QQ723"/>
      <c r="QR723"/>
      <c r="QS723"/>
      <c r="QT723"/>
      <c r="QU723"/>
      <c r="QV723"/>
      <c r="QW723"/>
      <c r="QX723"/>
      <c r="QY723"/>
      <c r="QZ723"/>
      <c r="RA723"/>
      <c r="RB723"/>
      <c r="RC723"/>
      <c r="RD723"/>
      <c r="RE723"/>
      <c r="RF723"/>
      <c r="RG723"/>
      <c r="RH723"/>
      <c r="RI723"/>
      <c r="RJ723"/>
      <c r="RK723"/>
      <c r="RL723"/>
      <c r="RM723"/>
      <c r="RN723"/>
      <c r="RO723"/>
      <c r="RP723"/>
      <c r="RQ723"/>
      <c r="RR723"/>
      <c r="RS723"/>
      <c r="RT723"/>
      <c r="RU723"/>
      <c r="RV723"/>
      <c r="RW723"/>
      <c r="RX723"/>
      <c r="RY723"/>
      <c r="RZ723"/>
      <c r="SA723"/>
      <c r="SB723"/>
      <c r="SC723"/>
      <c r="SD723"/>
      <c r="SE723"/>
      <c r="SF723"/>
      <c r="SG723"/>
      <c r="SH723"/>
      <c r="SI723"/>
      <c r="SJ723"/>
      <c r="SK723"/>
      <c r="SL723"/>
      <c r="SM723"/>
      <c r="SN723"/>
      <c r="SO723"/>
      <c r="SP723"/>
      <c r="SQ723"/>
      <c r="SR723"/>
      <c r="SS723"/>
      <c r="ST723"/>
      <c r="SU723"/>
      <c r="SV723"/>
      <c r="SW723"/>
      <c r="SX723"/>
      <c r="SY723"/>
      <c r="SZ723"/>
      <c r="TA723"/>
      <c r="TB723"/>
      <c r="TC723"/>
      <c r="TD723"/>
      <c r="TE723"/>
      <c r="TF723"/>
      <c r="TG723"/>
      <c r="TH723"/>
      <c r="TI723"/>
      <c r="TJ723"/>
      <c r="TK723"/>
      <c r="TL723"/>
      <c r="TM723"/>
      <c r="TN723"/>
      <c r="TO723"/>
      <c r="TP723"/>
      <c r="TQ723"/>
      <c r="TR723"/>
      <c r="TS723"/>
      <c r="TT723"/>
      <c r="TU723"/>
      <c r="TV723"/>
      <c r="TW723"/>
      <c r="TX723"/>
      <c r="TY723"/>
      <c r="TZ723"/>
      <c r="UA723"/>
      <c r="UB723"/>
      <c r="UC723"/>
      <c r="UD723"/>
      <c r="UE723"/>
      <c r="UF723"/>
      <c r="UG723"/>
      <c r="UH723"/>
      <c r="UI723"/>
      <c r="UJ723"/>
      <c r="UK723"/>
      <c r="UL723"/>
      <c r="UM723"/>
      <c r="UN723"/>
      <c r="UO723"/>
      <c r="UP723"/>
      <c r="UQ723"/>
      <c r="UR723"/>
      <c r="US723"/>
      <c r="UT723"/>
      <c r="UU723"/>
      <c r="UV723"/>
      <c r="UW723"/>
      <c r="UX723"/>
      <c r="UY723"/>
      <c r="UZ723"/>
      <c r="VA723"/>
      <c r="VB723"/>
      <c r="VC723"/>
      <c r="VD723"/>
      <c r="VE723"/>
      <c r="VF723"/>
      <c r="VG723"/>
      <c r="VH723"/>
      <c r="VI723"/>
      <c r="VJ723"/>
      <c r="VK723"/>
      <c r="VL723"/>
      <c r="VM723"/>
      <c r="VN723"/>
      <c r="VO723"/>
      <c r="VP723"/>
      <c r="VQ723"/>
      <c r="VR723"/>
      <c r="VS723"/>
      <c r="VT723"/>
      <c r="VU723"/>
      <c r="VV723"/>
      <c r="VW723"/>
      <c r="VX723"/>
      <c r="VY723"/>
      <c r="VZ723"/>
      <c r="WA723"/>
      <c r="WB723"/>
      <c r="WC723"/>
      <c r="WD723"/>
      <c r="WE723"/>
      <c r="WF723"/>
      <c r="WG723"/>
      <c r="WH723"/>
      <c r="WI723"/>
      <c r="WJ723"/>
      <c r="WK723"/>
      <c r="WL723"/>
      <c r="WM723"/>
      <c r="WN723"/>
      <c r="WO723"/>
      <c r="WP723"/>
      <c r="WQ723"/>
      <c r="WR723"/>
      <c r="WS723"/>
      <c r="WT723"/>
      <c r="WU723"/>
      <c r="WV723"/>
      <c r="WW723"/>
      <c r="WX723"/>
      <c r="WY723"/>
      <c r="WZ723"/>
      <c r="XA723"/>
      <c r="XB723"/>
      <c r="XC723"/>
      <c r="XD723"/>
      <c r="XE723"/>
      <c r="XF723"/>
      <c r="XG723"/>
      <c r="XH723"/>
      <c r="XI723"/>
      <c r="XJ723"/>
      <c r="XK723"/>
      <c r="XL723"/>
      <c r="XM723"/>
      <c r="XN723"/>
      <c r="XO723"/>
      <c r="XP723"/>
      <c r="XQ723"/>
      <c r="XR723"/>
      <c r="XS723"/>
      <c r="XT723"/>
      <c r="XU723"/>
      <c r="XV723"/>
      <c r="XW723"/>
      <c r="XX723"/>
      <c r="XY723"/>
      <c r="XZ723"/>
      <c r="YA723"/>
      <c r="YB723"/>
      <c r="YC723"/>
      <c r="YD723"/>
      <c r="YE723"/>
      <c r="YF723"/>
      <c r="YG723"/>
      <c r="YH723"/>
      <c r="YI723"/>
      <c r="YJ723"/>
      <c r="YK723"/>
      <c r="YL723"/>
      <c r="YM723"/>
      <c r="YN723"/>
      <c r="YO723"/>
      <c r="YP723"/>
      <c r="YQ723"/>
      <c r="YR723"/>
      <c r="YS723"/>
      <c r="YT723"/>
      <c r="YU723"/>
      <c r="YV723"/>
      <c r="YW723"/>
      <c r="YX723"/>
      <c r="YY723"/>
      <c r="YZ723"/>
      <c r="ZA723"/>
      <c r="ZB723"/>
      <c r="ZC723"/>
      <c r="ZD723"/>
      <c r="ZE723"/>
      <c r="ZF723"/>
      <c r="ZG723"/>
      <c r="ZH723"/>
      <c r="ZI723"/>
      <c r="ZJ723"/>
      <c r="ZK723"/>
      <c r="ZL723"/>
      <c r="ZM723"/>
      <c r="ZN723"/>
      <c r="ZO723"/>
      <c r="ZP723"/>
      <c r="ZQ723"/>
      <c r="ZR723"/>
      <c r="ZS723"/>
      <c r="ZT723"/>
      <c r="ZU723"/>
      <c r="ZV723"/>
      <c r="ZW723"/>
      <c r="ZX723"/>
    </row>
    <row r="724" spans="1:700" hidden="1">
      <c r="A724"/>
      <c r="B724"/>
      <c r="C724"/>
      <c r="D724" t="s">
        <v>5</v>
      </c>
      <c r="E724" s="11"/>
      <c r="F724" s="3"/>
      <c r="G724" s="3"/>
      <c r="H724" s="3"/>
      <c r="I724" s="3"/>
      <c r="J724" s="3"/>
      <c r="K724" s="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c r="ME724"/>
      <c r="MF724"/>
      <c r="MG724"/>
      <c r="MH724"/>
      <c r="MI724"/>
      <c r="MJ724"/>
      <c r="MK724"/>
      <c r="ML724"/>
      <c r="MM724"/>
      <c r="MN724"/>
      <c r="MO724"/>
      <c r="MP724"/>
      <c r="MQ724"/>
      <c r="MR724"/>
      <c r="MS724"/>
      <c r="MT724"/>
      <c r="MU724"/>
      <c r="MV724"/>
      <c r="MW724"/>
      <c r="MX724"/>
      <c r="MY724"/>
      <c r="MZ724"/>
      <c r="NA724"/>
      <c r="NB724"/>
      <c r="NC724"/>
      <c r="ND724"/>
      <c r="NE724"/>
      <c r="NF724"/>
      <c r="NG724"/>
      <c r="NH724"/>
      <c r="NI724"/>
      <c r="NJ724"/>
      <c r="NK724"/>
      <c r="NL724"/>
      <c r="NM724"/>
      <c r="NN724"/>
      <c r="NO724"/>
      <c r="NP724"/>
      <c r="NQ724"/>
      <c r="NR724"/>
      <c r="NS724"/>
      <c r="NT724"/>
      <c r="NU724"/>
      <c r="NV724"/>
      <c r="NW724"/>
      <c r="NX724"/>
      <c r="NY724"/>
      <c r="NZ724"/>
      <c r="OA724"/>
      <c r="OB724"/>
      <c r="OC724"/>
      <c r="OD724"/>
      <c r="OE724"/>
      <c r="OF724"/>
      <c r="OG724"/>
      <c r="OH724"/>
      <c r="OI724"/>
      <c r="OJ724"/>
      <c r="OK724"/>
      <c r="OL724"/>
      <c r="OM724"/>
      <c r="ON724"/>
      <c r="OO724"/>
      <c r="OP724"/>
      <c r="OQ724"/>
      <c r="OR724"/>
      <c r="OS724"/>
      <c r="OT724"/>
      <c r="OU724"/>
      <c r="OV724"/>
      <c r="OW724"/>
      <c r="OX724"/>
      <c r="OY724"/>
      <c r="OZ724"/>
      <c r="PA724"/>
      <c r="PB724"/>
      <c r="PC724"/>
      <c r="PD724"/>
      <c r="PE724"/>
      <c r="PF724"/>
      <c r="PG724"/>
      <c r="PH724"/>
      <c r="PI724"/>
      <c r="PJ724"/>
      <c r="PK724"/>
      <c r="PL724"/>
      <c r="PM724"/>
      <c r="PN724"/>
      <c r="PO724"/>
      <c r="PP724"/>
      <c r="PQ724"/>
      <c r="PR724"/>
      <c r="PS724"/>
      <c r="PT724"/>
      <c r="PU724"/>
      <c r="PV724"/>
      <c r="PW724"/>
      <c r="PX724"/>
      <c r="PY724"/>
      <c r="PZ724"/>
      <c r="QA724"/>
      <c r="QB724"/>
      <c r="QC724"/>
      <c r="QD724"/>
      <c r="QE724"/>
      <c r="QF724"/>
      <c r="QG724"/>
      <c r="QH724"/>
      <c r="QI724"/>
      <c r="QJ724"/>
      <c r="QK724"/>
      <c r="QL724"/>
      <c r="QM724"/>
      <c r="QN724"/>
      <c r="QO724"/>
      <c r="QP724"/>
      <c r="QQ724"/>
      <c r="QR724"/>
      <c r="QS724"/>
      <c r="QT724"/>
      <c r="QU724"/>
      <c r="QV724"/>
      <c r="QW724"/>
      <c r="QX724"/>
      <c r="QY724"/>
      <c r="QZ724"/>
      <c r="RA724"/>
      <c r="RB724"/>
      <c r="RC724"/>
      <c r="RD724"/>
      <c r="RE724"/>
      <c r="RF724"/>
      <c r="RG724"/>
      <c r="RH724"/>
      <c r="RI724"/>
      <c r="RJ724"/>
      <c r="RK724"/>
      <c r="RL724"/>
      <c r="RM724"/>
      <c r="RN724"/>
      <c r="RO724"/>
      <c r="RP724"/>
      <c r="RQ724"/>
      <c r="RR724"/>
      <c r="RS724"/>
      <c r="RT724"/>
      <c r="RU724"/>
      <c r="RV724"/>
      <c r="RW724"/>
      <c r="RX724"/>
      <c r="RY724"/>
      <c r="RZ724"/>
      <c r="SA724"/>
      <c r="SB724"/>
      <c r="SC724"/>
      <c r="SD724"/>
      <c r="SE724"/>
      <c r="SF724"/>
      <c r="SG724"/>
      <c r="SH724"/>
      <c r="SI724"/>
      <c r="SJ724"/>
      <c r="SK724"/>
      <c r="SL724"/>
      <c r="SM724"/>
      <c r="SN724"/>
      <c r="SO724"/>
      <c r="SP724"/>
      <c r="SQ724"/>
      <c r="SR724"/>
      <c r="SS724"/>
      <c r="ST724"/>
      <c r="SU724"/>
      <c r="SV724"/>
      <c r="SW724"/>
      <c r="SX724"/>
      <c r="SY724"/>
      <c r="SZ724"/>
      <c r="TA724"/>
      <c r="TB724"/>
      <c r="TC724"/>
      <c r="TD724"/>
      <c r="TE724"/>
      <c r="TF724"/>
      <c r="TG724"/>
      <c r="TH724"/>
      <c r="TI724"/>
      <c r="TJ724"/>
      <c r="TK724"/>
      <c r="TL724"/>
      <c r="TM724"/>
      <c r="TN724"/>
      <c r="TO724"/>
      <c r="TP724"/>
      <c r="TQ724"/>
      <c r="TR724"/>
      <c r="TS724"/>
      <c r="TT724"/>
      <c r="TU724"/>
      <c r="TV724"/>
      <c r="TW724"/>
      <c r="TX724"/>
      <c r="TY724"/>
      <c r="TZ724"/>
      <c r="UA724"/>
      <c r="UB724"/>
      <c r="UC724"/>
      <c r="UD724"/>
      <c r="UE724"/>
      <c r="UF724"/>
      <c r="UG724"/>
      <c r="UH724"/>
      <c r="UI724"/>
      <c r="UJ724"/>
      <c r="UK724"/>
      <c r="UL724"/>
      <c r="UM724"/>
      <c r="UN724"/>
      <c r="UO724"/>
      <c r="UP724"/>
      <c r="UQ724"/>
      <c r="UR724"/>
      <c r="US724"/>
      <c r="UT724"/>
      <c r="UU724"/>
      <c r="UV724"/>
      <c r="UW724"/>
      <c r="UX724"/>
      <c r="UY724"/>
      <c r="UZ724"/>
      <c r="VA724"/>
      <c r="VB724"/>
      <c r="VC724"/>
      <c r="VD724"/>
      <c r="VE724"/>
      <c r="VF724"/>
      <c r="VG724"/>
      <c r="VH724"/>
      <c r="VI724"/>
      <c r="VJ724"/>
      <c r="VK724"/>
      <c r="VL724"/>
      <c r="VM724"/>
      <c r="VN724"/>
      <c r="VO724"/>
      <c r="VP724"/>
      <c r="VQ724"/>
      <c r="VR724"/>
      <c r="VS724"/>
      <c r="VT724"/>
      <c r="VU724"/>
      <c r="VV724"/>
      <c r="VW724"/>
      <c r="VX724"/>
      <c r="VY724"/>
      <c r="VZ724"/>
      <c r="WA724"/>
      <c r="WB724"/>
      <c r="WC724"/>
      <c r="WD724"/>
      <c r="WE724"/>
      <c r="WF724"/>
      <c r="WG724"/>
      <c r="WH724"/>
      <c r="WI724"/>
      <c r="WJ724"/>
      <c r="WK724"/>
      <c r="WL724"/>
      <c r="WM724"/>
      <c r="WN724"/>
      <c r="WO724"/>
      <c r="WP724"/>
      <c r="WQ724"/>
      <c r="WR724"/>
      <c r="WS724"/>
      <c r="WT724"/>
      <c r="WU724"/>
      <c r="WV724"/>
      <c r="WW724"/>
      <c r="WX724"/>
      <c r="WY724"/>
      <c r="WZ724"/>
      <c r="XA724"/>
      <c r="XB724"/>
      <c r="XC724"/>
      <c r="XD724"/>
      <c r="XE724"/>
      <c r="XF724"/>
      <c r="XG724"/>
      <c r="XH724"/>
      <c r="XI724"/>
      <c r="XJ724"/>
      <c r="XK724"/>
      <c r="XL724"/>
      <c r="XM724"/>
      <c r="XN724"/>
      <c r="XO724"/>
      <c r="XP724"/>
      <c r="XQ724"/>
      <c r="XR724"/>
      <c r="XS724"/>
      <c r="XT724"/>
      <c r="XU724"/>
      <c r="XV724"/>
      <c r="XW724"/>
      <c r="XX724"/>
      <c r="XY724"/>
      <c r="XZ724"/>
      <c r="YA724"/>
      <c r="YB724"/>
      <c r="YC724"/>
      <c r="YD724"/>
      <c r="YE724"/>
      <c r="YF724"/>
      <c r="YG724"/>
      <c r="YH724"/>
      <c r="YI724"/>
      <c r="YJ724"/>
      <c r="YK724"/>
      <c r="YL724"/>
      <c r="YM724"/>
      <c r="YN724"/>
      <c r="YO724"/>
      <c r="YP724"/>
      <c r="YQ724"/>
      <c r="YR724"/>
      <c r="YS724"/>
      <c r="YT724"/>
      <c r="YU724"/>
      <c r="YV724"/>
      <c r="YW724"/>
      <c r="YX724"/>
      <c r="YY724"/>
      <c r="YZ724"/>
      <c r="ZA724"/>
      <c r="ZB724"/>
      <c r="ZC724"/>
      <c r="ZD724"/>
      <c r="ZE724"/>
      <c r="ZF724"/>
      <c r="ZG724"/>
      <c r="ZH724"/>
      <c r="ZI724"/>
      <c r="ZJ724"/>
      <c r="ZK724"/>
      <c r="ZL724"/>
      <c r="ZM724"/>
      <c r="ZN724"/>
      <c r="ZO724"/>
      <c r="ZP724"/>
      <c r="ZQ724"/>
      <c r="ZR724"/>
      <c r="ZS724"/>
      <c r="ZT724"/>
      <c r="ZU724"/>
      <c r="ZV724"/>
      <c r="ZW724"/>
      <c r="ZX724"/>
    </row>
    <row r="725" spans="1:700" hidden="1">
      <c r="A725"/>
      <c r="B725"/>
      <c r="C725"/>
      <c r="D725" t="s">
        <v>5</v>
      </c>
      <c r="E725" s="11"/>
      <c r="F725" s="3"/>
      <c r="G725" s="3"/>
      <c r="H725" s="3"/>
      <c r="I725" s="3"/>
      <c r="J725" s="3"/>
      <c r="K725" s="4"/>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c r="ME725"/>
      <c r="MF725"/>
      <c r="MG725"/>
      <c r="MH725"/>
      <c r="MI725"/>
      <c r="MJ725"/>
      <c r="MK725"/>
      <c r="ML725"/>
      <c r="MM725"/>
      <c r="MN725"/>
      <c r="MO725"/>
      <c r="MP725"/>
      <c r="MQ725"/>
      <c r="MR725"/>
      <c r="MS725"/>
      <c r="MT725"/>
      <c r="MU725"/>
      <c r="MV725"/>
      <c r="MW725"/>
      <c r="MX725"/>
      <c r="MY725"/>
      <c r="MZ725"/>
      <c r="NA725"/>
      <c r="NB725"/>
      <c r="NC725"/>
      <c r="ND725"/>
      <c r="NE725"/>
      <c r="NF725"/>
      <c r="NG725"/>
      <c r="NH725"/>
      <c r="NI725"/>
      <c r="NJ725"/>
      <c r="NK725"/>
      <c r="NL725"/>
      <c r="NM725"/>
      <c r="NN725"/>
      <c r="NO725"/>
      <c r="NP725"/>
      <c r="NQ725"/>
      <c r="NR725"/>
      <c r="NS725"/>
      <c r="NT725"/>
      <c r="NU725"/>
      <c r="NV725"/>
      <c r="NW725"/>
      <c r="NX725"/>
      <c r="NY725"/>
      <c r="NZ725"/>
      <c r="OA725"/>
      <c r="OB725"/>
      <c r="OC725"/>
      <c r="OD725"/>
      <c r="OE725"/>
      <c r="OF725"/>
      <c r="OG725"/>
      <c r="OH725"/>
      <c r="OI725"/>
      <c r="OJ725"/>
      <c r="OK725"/>
      <c r="OL725"/>
      <c r="OM725"/>
      <c r="ON725"/>
      <c r="OO725"/>
      <c r="OP725"/>
      <c r="OQ725"/>
      <c r="OR725"/>
      <c r="OS725"/>
      <c r="OT725"/>
      <c r="OU725"/>
      <c r="OV725"/>
      <c r="OW725"/>
      <c r="OX725"/>
      <c r="OY725"/>
      <c r="OZ725"/>
      <c r="PA725"/>
      <c r="PB725"/>
      <c r="PC725"/>
      <c r="PD725"/>
      <c r="PE725"/>
      <c r="PF725"/>
      <c r="PG725"/>
      <c r="PH725"/>
      <c r="PI725"/>
      <c r="PJ725"/>
      <c r="PK725"/>
      <c r="PL725"/>
      <c r="PM725"/>
      <c r="PN725"/>
      <c r="PO725"/>
      <c r="PP725"/>
      <c r="PQ725"/>
      <c r="PR725"/>
      <c r="PS725"/>
      <c r="PT725"/>
      <c r="PU725"/>
      <c r="PV725"/>
      <c r="PW725"/>
      <c r="PX725"/>
      <c r="PY725"/>
      <c r="PZ725"/>
      <c r="QA725"/>
      <c r="QB725"/>
      <c r="QC725"/>
      <c r="QD725"/>
      <c r="QE725"/>
      <c r="QF725"/>
      <c r="QG725"/>
      <c r="QH725"/>
      <c r="QI725"/>
      <c r="QJ725"/>
      <c r="QK725"/>
      <c r="QL725"/>
      <c r="QM725"/>
      <c r="QN725"/>
      <c r="QO725"/>
      <c r="QP725"/>
      <c r="QQ725"/>
      <c r="QR725"/>
      <c r="QS725"/>
      <c r="QT725"/>
      <c r="QU725"/>
      <c r="QV725"/>
      <c r="QW725"/>
      <c r="QX725"/>
      <c r="QY725"/>
      <c r="QZ725"/>
      <c r="RA725"/>
      <c r="RB725"/>
      <c r="RC725"/>
      <c r="RD725"/>
      <c r="RE725"/>
      <c r="RF725"/>
      <c r="RG725"/>
      <c r="RH725"/>
      <c r="RI725"/>
      <c r="RJ725"/>
      <c r="RK725"/>
      <c r="RL725"/>
      <c r="RM725"/>
      <c r="RN725"/>
      <c r="RO725"/>
      <c r="RP725"/>
      <c r="RQ725"/>
      <c r="RR725"/>
      <c r="RS725"/>
      <c r="RT725"/>
      <c r="RU725"/>
      <c r="RV725"/>
      <c r="RW725"/>
      <c r="RX725"/>
      <c r="RY725"/>
      <c r="RZ725"/>
      <c r="SA725"/>
      <c r="SB725"/>
      <c r="SC725"/>
      <c r="SD725"/>
      <c r="SE725"/>
      <c r="SF725"/>
      <c r="SG725"/>
      <c r="SH725"/>
      <c r="SI725"/>
      <c r="SJ725"/>
      <c r="SK725"/>
      <c r="SL725"/>
      <c r="SM725"/>
      <c r="SN725"/>
      <c r="SO725"/>
      <c r="SP725"/>
      <c r="SQ725"/>
      <c r="SR725"/>
      <c r="SS725"/>
      <c r="ST725"/>
      <c r="SU725"/>
      <c r="SV725"/>
      <c r="SW725"/>
      <c r="SX725"/>
      <c r="SY725"/>
      <c r="SZ725"/>
      <c r="TA725"/>
      <c r="TB725"/>
      <c r="TC725"/>
      <c r="TD725"/>
      <c r="TE725"/>
      <c r="TF725"/>
      <c r="TG725"/>
      <c r="TH725"/>
      <c r="TI725"/>
      <c r="TJ725"/>
      <c r="TK725"/>
      <c r="TL725"/>
      <c r="TM725"/>
      <c r="TN725"/>
      <c r="TO725"/>
      <c r="TP725"/>
      <c r="TQ725"/>
      <c r="TR725"/>
      <c r="TS725"/>
      <c r="TT725"/>
      <c r="TU725"/>
      <c r="TV725"/>
      <c r="TW725"/>
      <c r="TX725"/>
      <c r="TY725"/>
      <c r="TZ725"/>
      <c r="UA725"/>
      <c r="UB725"/>
      <c r="UC725"/>
      <c r="UD725"/>
      <c r="UE725"/>
      <c r="UF725"/>
      <c r="UG725"/>
      <c r="UH725"/>
      <c r="UI725"/>
      <c r="UJ725"/>
      <c r="UK725"/>
      <c r="UL725"/>
      <c r="UM725"/>
      <c r="UN725"/>
      <c r="UO725"/>
      <c r="UP725"/>
      <c r="UQ725"/>
      <c r="UR725"/>
      <c r="US725"/>
      <c r="UT725"/>
      <c r="UU725"/>
      <c r="UV725"/>
      <c r="UW725"/>
      <c r="UX725"/>
      <c r="UY725"/>
      <c r="UZ725"/>
      <c r="VA725"/>
      <c r="VB725"/>
      <c r="VC725"/>
      <c r="VD725"/>
      <c r="VE725"/>
      <c r="VF725"/>
      <c r="VG725"/>
      <c r="VH725"/>
      <c r="VI725"/>
      <c r="VJ725"/>
      <c r="VK725"/>
      <c r="VL725"/>
      <c r="VM725"/>
      <c r="VN725"/>
      <c r="VO725"/>
      <c r="VP725"/>
      <c r="VQ725"/>
      <c r="VR725"/>
      <c r="VS725"/>
      <c r="VT725"/>
      <c r="VU725"/>
      <c r="VV725"/>
      <c r="VW725"/>
      <c r="VX725"/>
      <c r="VY725"/>
      <c r="VZ725"/>
      <c r="WA725"/>
      <c r="WB725"/>
      <c r="WC725"/>
      <c r="WD725"/>
      <c r="WE725"/>
      <c r="WF725"/>
      <c r="WG725"/>
      <c r="WH725"/>
      <c r="WI725"/>
      <c r="WJ725"/>
      <c r="WK725"/>
      <c r="WL725"/>
      <c r="WM725"/>
      <c r="WN725"/>
      <c r="WO725"/>
      <c r="WP725"/>
      <c r="WQ725"/>
      <c r="WR725"/>
      <c r="WS725"/>
      <c r="WT725"/>
      <c r="WU725"/>
      <c r="WV725"/>
      <c r="WW725"/>
      <c r="WX725"/>
      <c r="WY725"/>
      <c r="WZ725"/>
      <c r="XA725"/>
      <c r="XB725"/>
      <c r="XC725"/>
      <c r="XD725"/>
      <c r="XE725"/>
      <c r="XF725"/>
      <c r="XG725"/>
      <c r="XH725"/>
      <c r="XI725"/>
      <c r="XJ725"/>
      <c r="XK725"/>
      <c r="XL725"/>
      <c r="XM725"/>
      <c r="XN725"/>
      <c r="XO725"/>
      <c r="XP725"/>
      <c r="XQ725"/>
      <c r="XR725"/>
      <c r="XS725"/>
      <c r="XT725"/>
      <c r="XU725"/>
      <c r="XV725"/>
      <c r="XW725"/>
      <c r="XX725"/>
      <c r="XY725"/>
      <c r="XZ725"/>
      <c r="YA725"/>
      <c r="YB725"/>
      <c r="YC725"/>
      <c r="YD725"/>
      <c r="YE725"/>
      <c r="YF725"/>
      <c r="YG725"/>
      <c r="YH725"/>
      <c r="YI725"/>
      <c r="YJ725"/>
      <c r="YK725"/>
      <c r="YL725"/>
      <c r="YM725"/>
      <c r="YN725"/>
      <c r="YO725"/>
      <c r="YP725"/>
      <c r="YQ725"/>
      <c r="YR725"/>
      <c r="YS725"/>
      <c r="YT725"/>
      <c r="YU725"/>
      <c r="YV725"/>
      <c r="YW725"/>
      <c r="YX725"/>
      <c r="YY725"/>
      <c r="YZ725"/>
      <c r="ZA725"/>
      <c r="ZB725"/>
      <c r="ZC725"/>
      <c r="ZD725"/>
      <c r="ZE725"/>
      <c r="ZF725"/>
      <c r="ZG725"/>
      <c r="ZH725"/>
      <c r="ZI725"/>
      <c r="ZJ725"/>
      <c r="ZK725"/>
      <c r="ZL725"/>
      <c r="ZM725"/>
      <c r="ZN725"/>
      <c r="ZO725"/>
      <c r="ZP725"/>
      <c r="ZQ725"/>
      <c r="ZR725"/>
      <c r="ZS725"/>
      <c r="ZT725"/>
      <c r="ZU725"/>
      <c r="ZV725"/>
      <c r="ZW725"/>
      <c r="ZX725"/>
    </row>
    <row r="726" spans="1:700" hidden="1">
      <c r="A726"/>
      <c r="B726"/>
      <c r="C726"/>
      <c r="D726" t="s">
        <v>5</v>
      </c>
      <c r="E726" s="11"/>
      <c r="F726" s="3"/>
      <c r="G726" s="3"/>
      <c r="H726" s="3"/>
      <c r="I726" s="3"/>
      <c r="J726" s="3"/>
      <c r="K726" s="4"/>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c r="ME726"/>
      <c r="MF726"/>
      <c r="MG726"/>
      <c r="MH726"/>
      <c r="MI726"/>
      <c r="MJ726"/>
      <c r="MK726"/>
      <c r="ML726"/>
      <c r="MM726"/>
      <c r="MN726"/>
      <c r="MO726"/>
      <c r="MP726"/>
      <c r="MQ726"/>
      <c r="MR726"/>
      <c r="MS726"/>
      <c r="MT726"/>
      <c r="MU726"/>
      <c r="MV726"/>
      <c r="MW726"/>
      <c r="MX726"/>
      <c r="MY726"/>
      <c r="MZ726"/>
      <c r="NA726"/>
      <c r="NB726"/>
      <c r="NC726"/>
      <c r="ND726"/>
      <c r="NE726"/>
      <c r="NF726"/>
      <c r="NG726"/>
      <c r="NH726"/>
      <c r="NI726"/>
      <c r="NJ726"/>
      <c r="NK726"/>
      <c r="NL726"/>
      <c r="NM726"/>
      <c r="NN726"/>
      <c r="NO726"/>
      <c r="NP726"/>
      <c r="NQ726"/>
      <c r="NR726"/>
      <c r="NS726"/>
      <c r="NT726"/>
      <c r="NU726"/>
      <c r="NV726"/>
      <c r="NW726"/>
      <c r="NX726"/>
      <c r="NY726"/>
      <c r="NZ726"/>
      <c r="OA726"/>
      <c r="OB726"/>
      <c r="OC726"/>
      <c r="OD726"/>
      <c r="OE726"/>
      <c r="OF726"/>
      <c r="OG726"/>
      <c r="OH726"/>
      <c r="OI726"/>
      <c r="OJ726"/>
      <c r="OK726"/>
      <c r="OL726"/>
      <c r="OM726"/>
      <c r="ON726"/>
      <c r="OO726"/>
      <c r="OP726"/>
      <c r="OQ726"/>
      <c r="OR726"/>
      <c r="OS726"/>
      <c r="OT726"/>
      <c r="OU726"/>
      <c r="OV726"/>
      <c r="OW726"/>
      <c r="OX726"/>
      <c r="OY726"/>
      <c r="OZ726"/>
      <c r="PA726"/>
      <c r="PB726"/>
      <c r="PC726"/>
      <c r="PD726"/>
      <c r="PE726"/>
      <c r="PF726"/>
      <c r="PG726"/>
      <c r="PH726"/>
      <c r="PI726"/>
      <c r="PJ726"/>
      <c r="PK726"/>
      <c r="PL726"/>
      <c r="PM726"/>
      <c r="PN726"/>
      <c r="PO726"/>
      <c r="PP726"/>
      <c r="PQ726"/>
      <c r="PR726"/>
      <c r="PS726"/>
      <c r="PT726"/>
      <c r="PU726"/>
      <c r="PV726"/>
      <c r="PW726"/>
      <c r="PX726"/>
      <c r="PY726"/>
      <c r="PZ726"/>
      <c r="QA726"/>
      <c r="QB726"/>
      <c r="QC726"/>
      <c r="QD726"/>
      <c r="QE726"/>
      <c r="QF726"/>
      <c r="QG726"/>
      <c r="QH726"/>
      <c r="QI726"/>
      <c r="QJ726"/>
      <c r="QK726"/>
      <c r="QL726"/>
      <c r="QM726"/>
      <c r="QN726"/>
      <c r="QO726"/>
      <c r="QP726"/>
      <c r="QQ726"/>
      <c r="QR726"/>
      <c r="QS726"/>
      <c r="QT726"/>
      <c r="QU726"/>
      <c r="QV726"/>
      <c r="QW726"/>
      <c r="QX726"/>
      <c r="QY726"/>
      <c r="QZ726"/>
      <c r="RA726"/>
      <c r="RB726"/>
      <c r="RC726"/>
      <c r="RD726"/>
      <c r="RE726"/>
      <c r="RF726"/>
      <c r="RG726"/>
      <c r="RH726"/>
      <c r="RI726"/>
      <c r="RJ726"/>
      <c r="RK726"/>
      <c r="RL726"/>
      <c r="RM726"/>
      <c r="RN726"/>
      <c r="RO726"/>
      <c r="RP726"/>
      <c r="RQ726"/>
      <c r="RR726"/>
      <c r="RS726"/>
      <c r="RT726"/>
      <c r="RU726"/>
      <c r="RV726"/>
      <c r="RW726"/>
      <c r="RX726"/>
      <c r="RY726"/>
      <c r="RZ726"/>
      <c r="SA726"/>
      <c r="SB726"/>
      <c r="SC726"/>
      <c r="SD726"/>
      <c r="SE726"/>
      <c r="SF726"/>
      <c r="SG726"/>
      <c r="SH726"/>
      <c r="SI726"/>
      <c r="SJ726"/>
      <c r="SK726"/>
      <c r="SL726"/>
      <c r="SM726"/>
      <c r="SN726"/>
      <c r="SO726"/>
      <c r="SP726"/>
      <c r="SQ726"/>
      <c r="SR726"/>
      <c r="SS726"/>
      <c r="ST726"/>
      <c r="SU726"/>
      <c r="SV726"/>
      <c r="SW726"/>
      <c r="SX726"/>
      <c r="SY726"/>
      <c r="SZ726"/>
      <c r="TA726"/>
      <c r="TB726"/>
      <c r="TC726"/>
      <c r="TD726"/>
      <c r="TE726"/>
      <c r="TF726"/>
      <c r="TG726"/>
      <c r="TH726"/>
      <c r="TI726"/>
      <c r="TJ726"/>
      <c r="TK726"/>
      <c r="TL726"/>
      <c r="TM726"/>
      <c r="TN726"/>
      <c r="TO726"/>
      <c r="TP726"/>
      <c r="TQ726"/>
      <c r="TR726"/>
      <c r="TS726"/>
      <c r="TT726"/>
      <c r="TU726"/>
      <c r="TV726"/>
      <c r="TW726"/>
      <c r="TX726"/>
      <c r="TY726"/>
      <c r="TZ726"/>
      <c r="UA726"/>
      <c r="UB726"/>
      <c r="UC726"/>
      <c r="UD726"/>
      <c r="UE726"/>
      <c r="UF726"/>
      <c r="UG726"/>
      <c r="UH726"/>
      <c r="UI726"/>
      <c r="UJ726"/>
      <c r="UK726"/>
      <c r="UL726"/>
      <c r="UM726"/>
      <c r="UN726"/>
      <c r="UO726"/>
      <c r="UP726"/>
      <c r="UQ726"/>
      <c r="UR726"/>
      <c r="US726"/>
      <c r="UT726"/>
      <c r="UU726"/>
      <c r="UV726"/>
      <c r="UW726"/>
      <c r="UX726"/>
      <c r="UY726"/>
      <c r="UZ726"/>
      <c r="VA726"/>
      <c r="VB726"/>
      <c r="VC726"/>
      <c r="VD726"/>
      <c r="VE726"/>
      <c r="VF726"/>
      <c r="VG726"/>
      <c r="VH726"/>
      <c r="VI726"/>
      <c r="VJ726"/>
      <c r="VK726"/>
      <c r="VL726"/>
      <c r="VM726"/>
      <c r="VN726"/>
      <c r="VO726"/>
      <c r="VP726"/>
      <c r="VQ726"/>
      <c r="VR726"/>
      <c r="VS726"/>
      <c r="VT726"/>
      <c r="VU726"/>
      <c r="VV726"/>
      <c r="VW726"/>
      <c r="VX726"/>
      <c r="VY726"/>
      <c r="VZ726"/>
      <c r="WA726"/>
      <c r="WB726"/>
      <c r="WC726"/>
      <c r="WD726"/>
      <c r="WE726"/>
      <c r="WF726"/>
      <c r="WG726"/>
      <c r="WH726"/>
      <c r="WI726"/>
      <c r="WJ726"/>
      <c r="WK726"/>
      <c r="WL726"/>
      <c r="WM726"/>
      <c r="WN726"/>
      <c r="WO726"/>
      <c r="WP726"/>
      <c r="WQ726"/>
      <c r="WR726"/>
      <c r="WS726"/>
      <c r="WT726"/>
      <c r="WU726"/>
      <c r="WV726"/>
      <c r="WW726"/>
      <c r="WX726"/>
      <c r="WY726"/>
      <c r="WZ726"/>
      <c r="XA726"/>
      <c r="XB726"/>
      <c r="XC726"/>
      <c r="XD726"/>
      <c r="XE726"/>
      <c r="XF726"/>
      <c r="XG726"/>
      <c r="XH726"/>
      <c r="XI726"/>
      <c r="XJ726"/>
      <c r="XK726"/>
      <c r="XL726"/>
      <c r="XM726"/>
      <c r="XN726"/>
      <c r="XO726"/>
      <c r="XP726"/>
      <c r="XQ726"/>
      <c r="XR726"/>
      <c r="XS726"/>
      <c r="XT726"/>
      <c r="XU726"/>
      <c r="XV726"/>
      <c r="XW726"/>
      <c r="XX726"/>
      <c r="XY726"/>
      <c r="XZ726"/>
      <c r="YA726"/>
      <c r="YB726"/>
      <c r="YC726"/>
      <c r="YD726"/>
      <c r="YE726"/>
      <c r="YF726"/>
      <c r="YG726"/>
      <c r="YH726"/>
      <c r="YI726"/>
      <c r="YJ726"/>
      <c r="YK726"/>
      <c r="YL726"/>
      <c r="YM726"/>
      <c r="YN726"/>
      <c r="YO726"/>
      <c r="YP726"/>
      <c r="YQ726"/>
      <c r="YR726"/>
      <c r="YS726"/>
      <c r="YT726"/>
      <c r="YU726"/>
      <c r="YV726"/>
      <c r="YW726"/>
      <c r="YX726"/>
      <c r="YY726"/>
      <c r="YZ726"/>
      <c r="ZA726"/>
      <c r="ZB726"/>
      <c r="ZC726"/>
      <c r="ZD726"/>
      <c r="ZE726"/>
      <c r="ZF726"/>
      <c r="ZG726"/>
      <c r="ZH726"/>
      <c r="ZI726"/>
      <c r="ZJ726"/>
      <c r="ZK726"/>
      <c r="ZL726"/>
      <c r="ZM726"/>
      <c r="ZN726"/>
      <c r="ZO726"/>
      <c r="ZP726"/>
      <c r="ZQ726"/>
      <c r="ZR726"/>
      <c r="ZS726"/>
      <c r="ZT726"/>
      <c r="ZU726"/>
      <c r="ZV726"/>
      <c r="ZW726"/>
      <c r="ZX726"/>
    </row>
    <row r="727" spans="1:700" hidden="1">
      <c r="A727"/>
      <c r="B727"/>
      <c r="C727"/>
      <c r="D727" t="s">
        <v>5</v>
      </c>
      <c r="E727" s="11"/>
      <c r="F727" s="3"/>
      <c r="G727" s="3"/>
      <c r="H727" s="3"/>
      <c r="I727" s="3"/>
      <c r="J727" s="3"/>
      <c r="K727" s="4"/>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c r="ME727"/>
      <c r="MF727"/>
      <c r="MG727"/>
      <c r="MH727"/>
      <c r="MI727"/>
      <c r="MJ727"/>
      <c r="MK727"/>
      <c r="ML727"/>
      <c r="MM727"/>
      <c r="MN727"/>
      <c r="MO727"/>
      <c r="MP727"/>
      <c r="MQ727"/>
      <c r="MR727"/>
      <c r="MS727"/>
      <c r="MT727"/>
      <c r="MU727"/>
      <c r="MV727"/>
      <c r="MW727"/>
      <c r="MX727"/>
      <c r="MY727"/>
      <c r="MZ727"/>
      <c r="NA727"/>
      <c r="NB727"/>
      <c r="NC727"/>
      <c r="ND727"/>
      <c r="NE727"/>
      <c r="NF727"/>
      <c r="NG727"/>
      <c r="NH727"/>
      <c r="NI727"/>
      <c r="NJ727"/>
      <c r="NK727"/>
      <c r="NL727"/>
      <c r="NM727"/>
      <c r="NN727"/>
      <c r="NO727"/>
      <c r="NP727"/>
      <c r="NQ727"/>
      <c r="NR727"/>
      <c r="NS727"/>
      <c r="NT727"/>
      <c r="NU727"/>
      <c r="NV727"/>
      <c r="NW727"/>
      <c r="NX727"/>
      <c r="NY727"/>
      <c r="NZ727"/>
      <c r="OA727"/>
      <c r="OB727"/>
      <c r="OC727"/>
      <c r="OD727"/>
      <c r="OE727"/>
      <c r="OF727"/>
      <c r="OG727"/>
      <c r="OH727"/>
      <c r="OI727"/>
      <c r="OJ727"/>
      <c r="OK727"/>
      <c r="OL727"/>
      <c r="OM727"/>
      <c r="ON727"/>
      <c r="OO727"/>
      <c r="OP727"/>
      <c r="OQ727"/>
      <c r="OR727"/>
      <c r="OS727"/>
      <c r="OT727"/>
      <c r="OU727"/>
      <c r="OV727"/>
      <c r="OW727"/>
      <c r="OX727"/>
      <c r="OY727"/>
      <c r="OZ727"/>
      <c r="PA727"/>
      <c r="PB727"/>
      <c r="PC727"/>
      <c r="PD727"/>
      <c r="PE727"/>
      <c r="PF727"/>
      <c r="PG727"/>
      <c r="PH727"/>
      <c r="PI727"/>
      <c r="PJ727"/>
      <c r="PK727"/>
      <c r="PL727"/>
      <c r="PM727"/>
      <c r="PN727"/>
      <c r="PO727"/>
      <c r="PP727"/>
      <c r="PQ727"/>
      <c r="PR727"/>
      <c r="PS727"/>
      <c r="PT727"/>
      <c r="PU727"/>
      <c r="PV727"/>
      <c r="PW727"/>
      <c r="PX727"/>
      <c r="PY727"/>
      <c r="PZ727"/>
      <c r="QA727"/>
      <c r="QB727"/>
      <c r="QC727"/>
      <c r="QD727"/>
      <c r="QE727"/>
      <c r="QF727"/>
      <c r="QG727"/>
      <c r="QH727"/>
      <c r="QI727"/>
      <c r="QJ727"/>
      <c r="QK727"/>
      <c r="QL727"/>
      <c r="QM727"/>
      <c r="QN727"/>
      <c r="QO727"/>
      <c r="QP727"/>
      <c r="QQ727"/>
      <c r="QR727"/>
      <c r="QS727"/>
      <c r="QT727"/>
      <c r="QU727"/>
      <c r="QV727"/>
      <c r="QW727"/>
      <c r="QX727"/>
      <c r="QY727"/>
      <c r="QZ727"/>
      <c r="RA727"/>
      <c r="RB727"/>
      <c r="RC727"/>
      <c r="RD727"/>
      <c r="RE727"/>
      <c r="RF727"/>
      <c r="RG727"/>
      <c r="RH727"/>
      <c r="RI727"/>
      <c r="RJ727"/>
      <c r="RK727"/>
      <c r="RL727"/>
      <c r="RM727"/>
      <c r="RN727"/>
      <c r="RO727"/>
      <c r="RP727"/>
      <c r="RQ727"/>
      <c r="RR727"/>
      <c r="RS727"/>
      <c r="RT727"/>
      <c r="RU727"/>
      <c r="RV727"/>
      <c r="RW727"/>
      <c r="RX727"/>
      <c r="RY727"/>
      <c r="RZ727"/>
      <c r="SA727"/>
      <c r="SB727"/>
      <c r="SC727"/>
      <c r="SD727"/>
      <c r="SE727"/>
      <c r="SF727"/>
      <c r="SG727"/>
      <c r="SH727"/>
      <c r="SI727"/>
      <c r="SJ727"/>
      <c r="SK727"/>
      <c r="SL727"/>
      <c r="SM727"/>
      <c r="SN727"/>
      <c r="SO727"/>
      <c r="SP727"/>
      <c r="SQ727"/>
      <c r="SR727"/>
      <c r="SS727"/>
      <c r="ST727"/>
      <c r="SU727"/>
      <c r="SV727"/>
      <c r="SW727"/>
      <c r="SX727"/>
      <c r="SY727"/>
      <c r="SZ727"/>
      <c r="TA727"/>
      <c r="TB727"/>
      <c r="TC727"/>
      <c r="TD727"/>
      <c r="TE727"/>
      <c r="TF727"/>
      <c r="TG727"/>
      <c r="TH727"/>
      <c r="TI727"/>
      <c r="TJ727"/>
      <c r="TK727"/>
      <c r="TL727"/>
      <c r="TM727"/>
      <c r="TN727"/>
      <c r="TO727"/>
      <c r="TP727"/>
      <c r="TQ727"/>
      <c r="TR727"/>
      <c r="TS727"/>
      <c r="TT727"/>
      <c r="TU727"/>
      <c r="TV727"/>
      <c r="TW727"/>
      <c r="TX727"/>
      <c r="TY727"/>
      <c r="TZ727"/>
      <c r="UA727"/>
      <c r="UB727"/>
      <c r="UC727"/>
      <c r="UD727"/>
      <c r="UE727"/>
      <c r="UF727"/>
      <c r="UG727"/>
      <c r="UH727"/>
      <c r="UI727"/>
      <c r="UJ727"/>
      <c r="UK727"/>
      <c r="UL727"/>
      <c r="UM727"/>
      <c r="UN727"/>
      <c r="UO727"/>
      <c r="UP727"/>
      <c r="UQ727"/>
      <c r="UR727"/>
      <c r="US727"/>
      <c r="UT727"/>
      <c r="UU727"/>
      <c r="UV727"/>
      <c r="UW727"/>
      <c r="UX727"/>
      <c r="UY727"/>
      <c r="UZ727"/>
      <c r="VA727"/>
      <c r="VB727"/>
      <c r="VC727"/>
      <c r="VD727"/>
      <c r="VE727"/>
      <c r="VF727"/>
      <c r="VG727"/>
      <c r="VH727"/>
      <c r="VI727"/>
      <c r="VJ727"/>
      <c r="VK727"/>
      <c r="VL727"/>
      <c r="VM727"/>
      <c r="VN727"/>
      <c r="VO727"/>
      <c r="VP727"/>
      <c r="VQ727"/>
      <c r="VR727"/>
      <c r="VS727"/>
      <c r="VT727"/>
      <c r="VU727"/>
      <c r="VV727"/>
      <c r="VW727"/>
      <c r="VX727"/>
      <c r="VY727"/>
      <c r="VZ727"/>
      <c r="WA727"/>
      <c r="WB727"/>
      <c r="WC727"/>
      <c r="WD727"/>
      <c r="WE727"/>
      <c r="WF727"/>
      <c r="WG727"/>
      <c r="WH727"/>
      <c r="WI727"/>
      <c r="WJ727"/>
      <c r="WK727"/>
      <c r="WL727"/>
      <c r="WM727"/>
      <c r="WN727"/>
      <c r="WO727"/>
      <c r="WP727"/>
      <c r="WQ727"/>
      <c r="WR727"/>
      <c r="WS727"/>
      <c r="WT727"/>
      <c r="WU727"/>
      <c r="WV727"/>
      <c r="WW727"/>
      <c r="WX727"/>
      <c r="WY727"/>
      <c r="WZ727"/>
      <c r="XA727"/>
      <c r="XB727"/>
      <c r="XC727"/>
      <c r="XD727"/>
      <c r="XE727"/>
      <c r="XF727"/>
      <c r="XG727"/>
      <c r="XH727"/>
      <c r="XI727"/>
      <c r="XJ727"/>
      <c r="XK727"/>
      <c r="XL727"/>
      <c r="XM727"/>
      <c r="XN727"/>
      <c r="XO727"/>
      <c r="XP727"/>
      <c r="XQ727"/>
      <c r="XR727"/>
      <c r="XS727"/>
      <c r="XT727"/>
      <c r="XU727"/>
      <c r="XV727"/>
      <c r="XW727"/>
      <c r="XX727"/>
      <c r="XY727"/>
      <c r="XZ727"/>
      <c r="YA727"/>
      <c r="YB727"/>
      <c r="YC727"/>
      <c r="YD727"/>
      <c r="YE727"/>
      <c r="YF727"/>
      <c r="YG727"/>
      <c r="YH727"/>
      <c r="YI727"/>
      <c r="YJ727"/>
      <c r="YK727"/>
      <c r="YL727"/>
      <c r="YM727"/>
      <c r="YN727"/>
      <c r="YO727"/>
      <c r="YP727"/>
      <c r="YQ727"/>
      <c r="YR727"/>
      <c r="YS727"/>
      <c r="YT727"/>
      <c r="YU727"/>
      <c r="YV727"/>
      <c r="YW727"/>
      <c r="YX727"/>
      <c r="YY727"/>
      <c r="YZ727"/>
      <c r="ZA727"/>
      <c r="ZB727"/>
      <c r="ZC727"/>
      <c r="ZD727"/>
      <c r="ZE727"/>
      <c r="ZF727"/>
      <c r="ZG727"/>
      <c r="ZH727"/>
      <c r="ZI727"/>
      <c r="ZJ727"/>
      <c r="ZK727"/>
      <c r="ZL727"/>
      <c r="ZM727"/>
      <c r="ZN727"/>
      <c r="ZO727"/>
      <c r="ZP727"/>
      <c r="ZQ727"/>
      <c r="ZR727"/>
      <c r="ZS727"/>
      <c r="ZT727"/>
      <c r="ZU727"/>
      <c r="ZV727"/>
      <c r="ZW727"/>
      <c r="ZX727"/>
    </row>
    <row r="728" spans="1:700" hidden="1">
      <c r="A728"/>
      <c r="B728"/>
      <c r="C728"/>
      <c r="D728" t="s">
        <v>5</v>
      </c>
      <c r="E728" s="11"/>
      <c r="F728" s="3"/>
      <c r="G728" s="3"/>
      <c r="H728" s="3"/>
      <c r="I728" s="3"/>
      <c r="J728" s="3"/>
      <c r="K728" s="4"/>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c r="NQ728"/>
      <c r="NR728"/>
      <c r="NS728"/>
      <c r="NT728"/>
      <c r="NU728"/>
      <c r="NV728"/>
      <c r="NW728"/>
      <c r="NX728"/>
      <c r="NY728"/>
      <c r="NZ728"/>
      <c r="OA728"/>
      <c r="OB728"/>
      <c r="OC728"/>
      <c r="OD728"/>
      <c r="OE728"/>
      <c r="OF728"/>
      <c r="OG728"/>
      <c r="OH728"/>
      <c r="OI728"/>
      <c r="OJ728"/>
      <c r="OK728"/>
      <c r="OL728"/>
      <c r="OM728"/>
      <c r="ON728"/>
      <c r="OO728"/>
      <c r="OP728"/>
      <c r="OQ728"/>
      <c r="OR728"/>
      <c r="OS728"/>
      <c r="OT728"/>
      <c r="OU728"/>
      <c r="OV728"/>
      <c r="OW728"/>
      <c r="OX728"/>
      <c r="OY728"/>
      <c r="OZ728"/>
      <c r="PA728"/>
      <c r="PB728"/>
      <c r="PC728"/>
      <c r="PD728"/>
      <c r="PE728"/>
      <c r="PF728"/>
      <c r="PG728"/>
      <c r="PH728"/>
      <c r="PI728"/>
      <c r="PJ728"/>
      <c r="PK728"/>
      <c r="PL728"/>
      <c r="PM728"/>
      <c r="PN728"/>
      <c r="PO728"/>
      <c r="PP728"/>
      <c r="PQ728"/>
      <c r="PR728"/>
      <c r="PS728"/>
      <c r="PT728"/>
      <c r="PU728"/>
      <c r="PV728"/>
      <c r="PW728"/>
      <c r="PX728"/>
      <c r="PY728"/>
      <c r="PZ728"/>
      <c r="QA728"/>
      <c r="QB728"/>
      <c r="QC728"/>
      <c r="QD728"/>
      <c r="QE728"/>
      <c r="QF728"/>
      <c r="QG728"/>
      <c r="QH728"/>
      <c r="QI728"/>
      <c r="QJ728"/>
      <c r="QK728"/>
      <c r="QL728"/>
      <c r="QM728"/>
      <c r="QN728"/>
      <c r="QO728"/>
      <c r="QP728"/>
      <c r="QQ728"/>
      <c r="QR728"/>
      <c r="QS728"/>
      <c r="QT728"/>
      <c r="QU728"/>
      <c r="QV728"/>
      <c r="QW728"/>
      <c r="QX728"/>
      <c r="QY728"/>
      <c r="QZ728"/>
      <c r="RA728"/>
      <c r="RB728"/>
      <c r="RC728"/>
      <c r="RD728"/>
      <c r="RE728"/>
      <c r="RF728"/>
      <c r="RG728"/>
      <c r="RH728"/>
      <c r="RI728"/>
      <c r="RJ728"/>
      <c r="RK728"/>
      <c r="RL728"/>
      <c r="RM728"/>
      <c r="RN728"/>
      <c r="RO728"/>
      <c r="RP728"/>
      <c r="RQ728"/>
      <c r="RR728"/>
      <c r="RS728"/>
      <c r="RT728"/>
      <c r="RU728"/>
      <c r="RV728"/>
      <c r="RW728"/>
      <c r="RX728"/>
      <c r="RY728"/>
      <c r="RZ728"/>
      <c r="SA728"/>
      <c r="SB728"/>
      <c r="SC728"/>
      <c r="SD728"/>
      <c r="SE728"/>
      <c r="SF728"/>
      <c r="SG728"/>
      <c r="SH728"/>
      <c r="SI728"/>
      <c r="SJ728"/>
      <c r="SK728"/>
      <c r="SL728"/>
      <c r="SM728"/>
      <c r="SN728"/>
      <c r="SO728"/>
      <c r="SP728"/>
      <c r="SQ728"/>
      <c r="SR728"/>
      <c r="SS728"/>
      <c r="ST728"/>
      <c r="SU728"/>
      <c r="SV728"/>
      <c r="SW728"/>
      <c r="SX728"/>
      <c r="SY728"/>
      <c r="SZ728"/>
      <c r="TA728"/>
      <c r="TB728"/>
      <c r="TC728"/>
      <c r="TD728"/>
      <c r="TE728"/>
      <c r="TF728"/>
      <c r="TG728"/>
      <c r="TH728"/>
      <c r="TI728"/>
      <c r="TJ728"/>
      <c r="TK728"/>
      <c r="TL728"/>
      <c r="TM728"/>
      <c r="TN728"/>
      <c r="TO728"/>
      <c r="TP728"/>
      <c r="TQ728"/>
      <c r="TR728"/>
      <c r="TS728"/>
      <c r="TT728"/>
      <c r="TU728"/>
      <c r="TV728"/>
      <c r="TW728"/>
      <c r="TX728"/>
      <c r="TY728"/>
      <c r="TZ728"/>
      <c r="UA728"/>
      <c r="UB728"/>
      <c r="UC728"/>
      <c r="UD728"/>
      <c r="UE728"/>
      <c r="UF728"/>
      <c r="UG728"/>
      <c r="UH728"/>
      <c r="UI728"/>
      <c r="UJ728"/>
      <c r="UK728"/>
      <c r="UL728"/>
      <c r="UM728"/>
      <c r="UN728"/>
      <c r="UO728"/>
      <c r="UP728"/>
      <c r="UQ728"/>
      <c r="UR728"/>
      <c r="US728"/>
      <c r="UT728"/>
      <c r="UU728"/>
      <c r="UV728"/>
      <c r="UW728"/>
      <c r="UX728"/>
      <c r="UY728"/>
      <c r="UZ728"/>
      <c r="VA728"/>
      <c r="VB728"/>
      <c r="VC728"/>
      <c r="VD728"/>
      <c r="VE728"/>
      <c r="VF728"/>
      <c r="VG728"/>
      <c r="VH728"/>
      <c r="VI728"/>
      <c r="VJ728"/>
      <c r="VK728"/>
      <c r="VL728"/>
      <c r="VM728"/>
      <c r="VN728"/>
      <c r="VO728"/>
      <c r="VP728"/>
      <c r="VQ728"/>
      <c r="VR728"/>
      <c r="VS728"/>
      <c r="VT728"/>
      <c r="VU728"/>
      <c r="VV728"/>
      <c r="VW728"/>
      <c r="VX728"/>
      <c r="VY728"/>
      <c r="VZ728"/>
      <c r="WA728"/>
      <c r="WB728"/>
      <c r="WC728"/>
      <c r="WD728"/>
      <c r="WE728"/>
      <c r="WF728"/>
      <c r="WG728"/>
      <c r="WH728"/>
      <c r="WI728"/>
      <c r="WJ728"/>
      <c r="WK728"/>
      <c r="WL728"/>
      <c r="WM728"/>
      <c r="WN728"/>
      <c r="WO728"/>
      <c r="WP728"/>
      <c r="WQ728"/>
      <c r="WR728"/>
      <c r="WS728"/>
      <c r="WT728"/>
      <c r="WU728"/>
      <c r="WV728"/>
      <c r="WW728"/>
      <c r="WX728"/>
      <c r="WY728"/>
      <c r="WZ728"/>
      <c r="XA728"/>
      <c r="XB728"/>
      <c r="XC728"/>
      <c r="XD728"/>
      <c r="XE728"/>
      <c r="XF728"/>
      <c r="XG728"/>
      <c r="XH728"/>
      <c r="XI728"/>
      <c r="XJ728"/>
      <c r="XK728"/>
      <c r="XL728"/>
      <c r="XM728"/>
      <c r="XN728"/>
      <c r="XO728"/>
      <c r="XP728"/>
      <c r="XQ728"/>
      <c r="XR728"/>
      <c r="XS728"/>
      <c r="XT728"/>
      <c r="XU728"/>
      <c r="XV728"/>
      <c r="XW728"/>
      <c r="XX728"/>
      <c r="XY728"/>
      <c r="XZ728"/>
      <c r="YA728"/>
      <c r="YB728"/>
      <c r="YC728"/>
      <c r="YD728"/>
      <c r="YE728"/>
      <c r="YF728"/>
      <c r="YG728"/>
      <c r="YH728"/>
      <c r="YI728"/>
      <c r="YJ728"/>
      <c r="YK728"/>
      <c r="YL728"/>
      <c r="YM728"/>
      <c r="YN728"/>
      <c r="YO728"/>
      <c r="YP728"/>
      <c r="YQ728"/>
      <c r="YR728"/>
      <c r="YS728"/>
      <c r="YT728"/>
      <c r="YU728"/>
      <c r="YV728"/>
      <c r="YW728"/>
      <c r="YX728"/>
      <c r="YY728"/>
      <c r="YZ728"/>
      <c r="ZA728"/>
      <c r="ZB728"/>
      <c r="ZC728"/>
      <c r="ZD728"/>
      <c r="ZE728"/>
      <c r="ZF728"/>
      <c r="ZG728"/>
      <c r="ZH728"/>
      <c r="ZI728"/>
      <c r="ZJ728"/>
      <c r="ZK728"/>
      <c r="ZL728"/>
      <c r="ZM728"/>
      <c r="ZN728"/>
      <c r="ZO728"/>
      <c r="ZP728"/>
      <c r="ZQ728"/>
      <c r="ZR728"/>
      <c r="ZS728"/>
      <c r="ZT728"/>
      <c r="ZU728"/>
      <c r="ZV728"/>
      <c r="ZW728"/>
      <c r="ZX728"/>
    </row>
    <row r="729" spans="1:700" hidden="1">
      <c r="A729"/>
      <c r="B729"/>
      <c r="C729"/>
      <c r="D729" t="s">
        <v>5</v>
      </c>
      <c r="E729" s="11"/>
      <c r="F729" s="3"/>
      <c r="G729" s="3"/>
      <c r="H729" s="3"/>
      <c r="I729" s="3"/>
      <c r="J729" s="3"/>
      <c r="K729" s="4"/>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c r="NQ729"/>
      <c r="NR729"/>
      <c r="NS729"/>
      <c r="NT729"/>
      <c r="NU729"/>
      <c r="NV729"/>
      <c r="NW729"/>
      <c r="NX729"/>
      <c r="NY729"/>
      <c r="NZ729"/>
      <c r="OA729"/>
      <c r="OB729"/>
      <c r="OC729"/>
      <c r="OD729"/>
      <c r="OE729"/>
      <c r="OF729"/>
      <c r="OG729"/>
      <c r="OH729"/>
      <c r="OI729"/>
      <c r="OJ729"/>
      <c r="OK729"/>
      <c r="OL729"/>
      <c r="OM729"/>
      <c r="ON729"/>
      <c r="OO729"/>
      <c r="OP729"/>
      <c r="OQ729"/>
      <c r="OR729"/>
      <c r="OS729"/>
      <c r="OT729"/>
      <c r="OU729"/>
      <c r="OV729"/>
      <c r="OW729"/>
      <c r="OX729"/>
      <c r="OY729"/>
      <c r="OZ729"/>
      <c r="PA729"/>
      <c r="PB729"/>
      <c r="PC729"/>
      <c r="PD729"/>
      <c r="PE729"/>
      <c r="PF729"/>
      <c r="PG729"/>
      <c r="PH729"/>
      <c r="PI729"/>
      <c r="PJ729"/>
      <c r="PK729"/>
      <c r="PL729"/>
      <c r="PM729"/>
      <c r="PN729"/>
      <c r="PO729"/>
      <c r="PP729"/>
      <c r="PQ729"/>
      <c r="PR729"/>
      <c r="PS729"/>
      <c r="PT729"/>
      <c r="PU729"/>
      <c r="PV729"/>
      <c r="PW729"/>
      <c r="PX729"/>
      <c r="PY729"/>
      <c r="PZ729"/>
      <c r="QA729"/>
      <c r="QB729"/>
      <c r="QC729"/>
      <c r="QD729"/>
      <c r="QE729"/>
      <c r="QF729"/>
      <c r="QG729"/>
      <c r="QH729"/>
      <c r="QI729"/>
      <c r="QJ729"/>
      <c r="QK729"/>
      <c r="QL729"/>
      <c r="QM729"/>
      <c r="QN729"/>
      <c r="QO729"/>
      <c r="QP729"/>
      <c r="QQ729"/>
      <c r="QR729"/>
      <c r="QS729"/>
      <c r="QT729"/>
      <c r="QU729"/>
      <c r="QV729"/>
      <c r="QW729"/>
      <c r="QX729"/>
      <c r="QY729"/>
      <c r="QZ729"/>
      <c r="RA729"/>
      <c r="RB729"/>
      <c r="RC729"/>
      <c r="RD729"/>
      <c r="RE729"/>
      <c r="RF729"/>
      <c r="RG729"/>
      <c r="RH729"/>
      <c r="RI729"/>
      <c r="RJ729"/>
      <c r="RK729"/>
      <c r="RL729"/>
      <c r="RM729"/>
      <c r="RN729"/>
      <c r="RO729"/>
      <c r="RP729"/>
      <c r="RQ729"/>
      <c r="RR729"/>
      <c r="RS729"/>
      <c r="RT729"/>
      <c r="RU729"/>
      <c r="RV729"/>
      <c r="RW729"/>
      <c r="RX729"/>
      <c r="RY729"/>
      <c r="RZ729"/>
      <c r="SA729"/>
      <c r="SB729"/>
      <c r="SC729"/>
      <c r="SD729"/>
      <c r="SE729"/>
      <c r="SF729"/>
      <c r="SG729"/>
      <c r="SH729"/>
      <c r="SI729"/>
      <c r="SJ729"/>
      <c r="SK729"/>
      <c r="SL729"/>
      <c r="SM729"/>
      <c r="SN729"/>
      <c r="SO729"/>
      <c r="SP729"/>
      <c r="SQ729"/>
      <c r="SR729"/>
      <c r="SS729"/>
      <c r="ST729"/>
      <c r="SU729"/>
      <c r="SV729"/>
      <c r="SW729"/>
      <c r="SX729"/>
      <c r="SY729"/>
      <c r="SZ729"/>
      <c r="TA729"/>
      <c r="TB729"/>
      <c r="TC729"/>
      <c r="TD729"/>
      <c r="TE729"/>
      <c r="TF729"/>
      <c r="TG729"/>
      <c r="TH729"/>
      <c r="TI729"/>
      <c r="TJ729"/>
      <c r="TK729"/>
      <c r="TL729"/>
      <c r="TM729"/>
      <c r="TN729"/>
      <c r="TO729"/>
      <c r="TP729"/>
      <c r="TQ729"/>
      <c r="TR729"/>
      <c r="TS729"/>
      <c r="TT729"/>
      <c r="TU729"/>
      <c r="TV729"/>
      <c r="TW729"/>
      <c r="TX729"/>
      <c r="TY729"/>
      <c r="TZ729"/>
      <c r="UA729"/>
      <c r="UB729"/>
      <c r="UC729"/>
      <c r="UD729"/>
      <c r="UE729"/>
      <c r="UF729"/>
      <c r="UG729"/>
      <c r="UH729"/>
      <c r="UI729"/>
      <c r="UJ729"/>
      <c r="UK729"/>
      <c r="UL729"/>
      <c r="UM729"/>
      <c r="UN729"/>
      <c r="UO729"/>
      <c r="UP729"/>
      <c r="UQ729"/>
      <c r="UR729"/>
      <c r="US729"/>
      <c r="UT729"/>
      <c r="UU729"/>
      <c r="UV729"/>
      <c r="UW729"/>
      <c r="UX729"/>
      <c r="UY729"/>
      <c r="UZ729"/>
      <c r="VA729"/>
      <c r="VB729"/>
      <c r="VC729"/>
      <c r="VD729"/>
      <c r="VE729"/>
      <c r="VF729"/>
      <c r="VG729"/>
      <c r="VH729"/>
      <c r="VI729"/>
      <c r="VJ729"/>
      <c r="VK729"/>
      <c r="VL729"/>
      <c r="VM729"/>
      <c r="VN729"/>
      <c r="VO729"/>
      <c r="VP729"/>
      <c r="VQ729"/>
      <c r="VR729"/>
      <c r="VS729"/>
      <c r="VT729"/>
      <c r="VU729"/>
      <c r="VV729"/>
      <c r="VW729"/>
      <c r="VX729"/>
      <c r="VY729"/>
      <c r="VZ729"/>
      <c r="WA729"/>
      <c r="WB729"/>
      <c r="WC729"/>
      <c r="WD729"/>
      <c r="WE729"/>
      <c r="WF729"/>
      <c r="WG729"/>
      <c r="WH729"/>
      <c r="WI729"/>
      <c r="WJ729"/>
      <c r="WK729"/>
      <c r="WL729"/>
      <c r="WM729"/>
      <c r="WN729"/>
      <c r="WO729"/>
      <c r="WP729"/>
      <c r="WQ729"/>
      <c r="WR729"/>
      <c r="WS729"/>
      <c r="WT729"/>
      <c r="WU729"/>
      <c r="WV729"/>
      <c r="WW729"/>
      <c r="WX729"/>
      <c r="WY729"/>
      <c r="WZ729"/>
      <c r="XA729"/>
      <c r="XB729"/>
      <c r="XC729"/>
      <c r="XD729"/>
      <c r="XE729"/>
      <c r="XF729"/>
      <c r="XG729"/>
      <c r="XH729"/>
      <c r="XI729"/>
      <c r="XJ729"/>
      <c r="XK729"/>
      <c r="XL729"/>
      <c r="XM729"/>
      <c r="XN729"/>
      <c r="XO729"/>
      <c r="XP729"/>
      <c r="XQ729"/>
      <c r="XR729"/>
      <c r="XS729"/>
      <c r="XT729"/>
      <c r="XU729"/>
      <c r="XV729"/>
      <c r="XW729"/>
      <c r="XX729"/>
      <c r="XY729"/>
      <c r="XZ729"/>
      <c r="YA729"/>
      <c r="YB729"/>
      <c r="YC729"/>
      <c r="YD729"/>
      <c r="YE729"/>
      <c r="YF729"/>
      <c r="YG729"/>
      <c r="YH729"/>
      <c r="YI729"/>
      <c r="YJ729"/>
      <c r="YK729"/>
      <c r="YL729"/>
      <c r="YM729"/>
      <c r="YN729"/>
      <c r="YO729"/>
      <c r="YP729"/>
      <c r="YQ729"/>
      <c r="YR729"/>
      <c r="YS729"/>
      <c r="YT729"/>
      <c r="YU729"/>
      <c r="YV729"/>
      <c r="YW729"/>
      <c r="YX729"/>
      <c r="YY729"/>
      <c r="YZ729"/>
      <c r="ZA729"/>
      <c r="ZB729"/>
      <c r="ZC729"/>
      <c r="ZD729"/>
      <c r="ZE729"/>
      <c r="ZF729"/>
      <c r="ZG729"/>
      <c r="ZH729"/>
      <c r="ZI729"/>
      <c r="ZJ729"/>
      <c r="ZK729"/>
      <c r="ZL729"/>
      <c r="ZM729"/>
      <c r="ZN729"/>
      <c r="ZO729"/>
      <c r="ZP729"/>
      <c r="ZQ729"/>
      <c r="ZR729"/>
      <c r="ZS729"/>
      <c r="ZT729"/>
      <c r="ZU729"/>
      <c r="ZV729"/>
      <c r="ZW729"/>
      <c r="ZX729"/>
    </row>
    <row r="730" spans="1:700" hidden="1">
      <c r="A730"/>
      <c r="B730"/>
      <c r="C730"/>
      <c r="D730" t="s">
        <v>5</v>
      </c>
      <c r="E730" s="11"/>
      <c r="F730" s="3"/>
      <c r="G730" s="3"/>
      <c r="H730" s="3"/>
      <c r="I730" s="3"/>
      <c r="J730" s="3"/>
      <c r="K730" s="4"/>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c r="NQ730"/>
      <c r="NR730"/>
      <c r="NS730"/>
      <c r="NT730"/>
      <c r="NU730"/>
      <c r="NV730"/>
      <c r="NW730"/>
      <c r="NX730"/>
      <c r="NY730"/>
      <c r="NZ730"/>
      <c r="OA730"/>
      <c r="OB730"/>
      <c r="OC730"/>
      <c r="OD730"/>
      <c r="OE730"/>
      <c r="OF730"/>
      <c r="OG730"/>
      <c r="OH730"/>
      <c r="OI730"/>
      <c r="OJ730"/>
      <c r="OK730"/>
      <c r="OL730"/>
      <c r="OM730"/>
      <c r="ON730"/>
      <c r="OO730"/>
      <c r="OP730"/>
      <c r="OQ730"/>
      <c r="OR730"/>
      <c r="OS730"/>
      <c r="OT730"/>
      <c r="OU730"/>
      <c r="OV730"/>
      <c r="OW730"/>
      <c r="OX730"/>
      <c r="OY730"/>
      <c r="OZ730"/>
      <c r="PA730"/>
      <c r="PB730"/>
      <c r="PC730"/>
      <c r="PD730"/>
      <c r="PE730"/>
      <c r="PF730"/>
      <c r="PG730"/>
      <c r="PH730"/>
      <c r="PI730"/>
      <c r="PJ730"/>
      <c r="PK730"/>
      <c r="PL730"/>
      <c r="PM730"/>
      <c r="PN730"/>
      <c r="PO730"/>
      <c r="PP730"/>
      <c r="PQ730"/>
      <c r="PR730"/>
      <c r="PS730"/>
      <c r="PT730"/>
      <c r="PU730"/>
      <c r="PV730"/>
      <c r="PW730"/>
      <c r="PX730"/>
      <c r="PY730"/>
      <c r="PZ730"/>
      <c r="QA730"/>
      <c r="QB730"/>
      <c r="QC730"/>
      <c r="QD730"/>
      <c r="QE730"/>
      <c r="QF730"/>
      <c r="QG730"/>
      <c r="QH730"/>
      <c r="QI730"/>
      <c r="QJ730"/>
      <c r="QK730"/>
      <c r="QL730"/>
      <c r="QM730"/>
      <c r="QN730"/>
      <c r="QO730"/>
      <c r="QP730"/>
      <c r="QQ730"/>
      <c r="QR730"/>
      <c r="QS730"/>
      <c r="QT730"/>
      <c r="QU730"/>
      <c r="QV730"/>
      <c r="QW730"/>
      <c r="QX730"/>
      <c r="QY730"/>
      <c r="QZ730"/>
      <c r="RA730"/>
      <c r="RB730"/>
      <c r="RC730"/>
      <c r="RD730"/>
      <c r="RE730"/>
      <c r="RF730"/>
      <c r="RG730"/>
      <c r="RH730"/>
      <c r="RI730"/>
      <c r="RJ730"/>
      <c r="RK730"/>
      <c r="RL730"/>
      <c r="RM730"/>
      <c r="RN730"/>
      <c r="RO730"/>
      <c r="RP730"/>
      <c r="RQ730"/>
      <c r="RR730"/>
      <c r="RS730"/>
      <c r="RT730"/>
      <c r="RU730"/>
      <c r="RV730"/>
      <c r="RW730"/>
      <c r="RX730"/>
      <c r="RY730"/>
      <c r="RZ730"/>
      <c r="SA730"/>
      <c r="SB730"/>
      <c r="SC730"/>
      <c r="SD730"/>
      <c r="SE730"/>
      <c r="SF730"/>
      <c r="SG730"/>
      <c r="SH730"/>
      <c r="SI730"/>
      <c r="SJ730"/>
      <c r="SK730"/>
      <c r="SL730"/>
      <c r="SM730"/>
      <c r="SN730"/>
      <c r="SO730"/>
      <c r="SP730"/>
      <c r="SQ730"/>
      <c r="SR730"/>
      <c r="SS730"/>
      <c r="ST730"/>
      <c r="SU730"/>
      <c r="SV730"/>
      <c r="SW730"/>
      <c r="SX730"/>
      <c r="SY730"/>
      <c r="SZ730"/>
      <c r="TA730"/>
      <c r="TB730"/>
      <c r="TC730"/>
      <c r="TD730"/>
      <c r="TE730"/>
      <c r="TF730"/>
      <c r="TG730"/>
      <c r="TH730"/>
      <c r="TI730"/>
      <c r="TJ730"/>
      <c r="TK730"/>
      <c r="TL730"/>
      <c r="TM730"/>
      <c r="TN730"/>
      <c r="TO730"/>
      <c r="TP730"/>
      <c r="TQ730"/>
      <c r="TR730"/>
      <c r="TS730"/>
      <c r="TT730"/>
      <c r="TU730"/>
      <c r="TV730"/>
      <c r="TW730"/>
      <c r="TX730"/>
      <c r="TY730"/>
      <c r="TZ730"/>
      <c r="UA730"/>
      <c r="UB730"/>
      <c r="UC730"/>
      <c r="UD730"/>
      <c r="UE730"/>
      <c r="UF730"/>
      <c r="UG730"/>
      <c r="UH730"/>
      <c r="UI730"/>
      <c r="UJ730"/>
      <c r="UK730"/>
      <c r="UL730"/>
      <c r="UM730"/>
      <c r="UN730"/>
      <c r="UO730"/>
      <c r="UP730"/>
      <c r="UQ730"/>
      <c r="UR730"/>
      <c r="US730"/>
      <c r="UT730"/>
      <c r="UU730"/>
      <c r="UV730"/>
      <c r="UW730"/>
      <c r="UX730"/>
      <c r="UY730"/>
      <c r="UZ730"/>
      <c r="VA730"/>
      <c r="VB730"/>
      <c r="VC730"/>
      <c r="VD730"/>
      <c r="VE730"/>
      <c r="VF730"/>
      <c r="VG730"/>
      <c r="VH730"/>
      <c r="VI730"/>
      <c r="VJ730"/>
      <c r="VK730"/>
      <c r="VL730"/>
      <c r="VM730"/>
      <c r="VN730"/>
      <c r="VO730"/>
      <c r="VP730"/>
      <c r="VQ730"/>
      <c r="VR730"/>
      <c r="VS730"/>
      <c r="VT730"/>
      <c r="VU730"/>
      <c r="VV730"/>
      <c r="VW730"/>
      <c r="VX730"/>
      <c r="VY730"/>
      <c r="VZ730"/>
      <c r="WA730"/>
      <c r="WB730"/>
      <c r="WC730"/>
      <c r="WD730"/>
      <c r="WE730"/>
      <c r="WF730"/>
      <c r="WG730"/>
      <c r="WH730"/>
      <c r="WI730"/>
      <c r="WJ730"/>
      <c r="WK730"/>
      <c r="WL730"/>
      <c r="WM730"/>
      <c r="WN730"/>
      <c r="WO730"/>
      <c r="WP730"/>
      <c r="WQ730"/>
      <c r="WR730"/>
      <c r="WS730"/>
      <c r="WT730"/>
      <c r="WU730"/>
      <c r="WV730"/>
      <c r="WW730"/>
      <c r="WX730"/>
      <c r="WY730"/>
      <c r="WZ730"/>
      <c r="XA730"/>
      <c r="XB730"/>
      <c r="XC730"/>
      <c r="XD730"/>
      <c r="XE730"/>
      <c r="XF730"/>
      <c r="XG730"/>
      <c r="XH730"/>
      <c r="XI730"/>
      <c r="XJ730"/>
      <c r="XK730"/>
      <c r="XL730"/>
      <c r="XM730"/>
      <c r="XN730"/>
      <c r="XO730"/>
      <c r="XP730"/>
      <c r="XQ730"/>
      <c r="XR730"/>
      <c r="XS730"/>
      <c r="XT730"/>
      <c r="XU730"/>
      <c r="XV730"/>
      <c r="XW730"/>
      <c r="XX730"/>
      <c r="XY730"/>
      <c r="XZ730"/>
      <c r="YA730"/>
      <c r="YB730"/>
      <c r="YC730"/>
      <c r="YD730"/>
      <c r="YE730"/>
      <c r="YF730"/>
      <c r="YG730"/>
      <c r="YH730"/>
      <c r="YI730"/>
      <c r="YJ730"/>
      <c r="YK730"/>
      <c r="YL730"/>
      <c r="YM730"/>
      <c r="YN730"/>
      <c r="YO730"/>
      <c r="YP730"/>
      <c r="YQ730"/>
      <c r="YR730"/>
      <c r="YS730"/>
      <c r="YT730"/>
      <c r="YU730"/>
      <c r="YV730"/>
      <c r="YW730"/>
      <c r="YX730"/>
      <c r="YY730"/>
      <c r="YZ730"/>
      <c r="ZA730"/>
      <c r="ZB730"/>
      <c r="ZC730"/>
      <c r="ZD730"/>
      <c r="ZE730"/>
      <c r="ZF730"/>
      <c r="ZG730"/>
      <c r="ZH730"/>
      <c r="ZI730"/>
      <c r="ZJ730"/>
      <c r="ZK730"/>
      <c r="ZL730"/>
      <c r="ZM730"/>
      <c r="ZN730"/>
      <c r="ZO730"/>
      <c r="ZP730"/>
      <c r="ZQ730"/>
      <c r="ZR730"/>
      <c r="ZS730"/>
      <c r="ZT730"/>
      <c r="ZU730"/>
      <c r="ZV730"/>
      <c r="ZW730"/>
      <c r="ZX730"/>
    </row>
    <row r="731" spans="1:700" hidden="1">
      <c r="A731"/>
      <c r="B731"/>
      <c r="C731"/>
      <c r="D731" t="s">
        <v>5</v>
      </c>
      <c r="E731" s="11"/>
      <c r="F731" s="3"/>
      <c r="G731" s="3"/>
      <c r="H731" s="3"/>
      <c r="I731" s="3"/>
      <c r="J731" s="3"/>
      <c r="K731" s="4"/>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c r="NQ731"/>
      <c r="NR731"/>
      <c r="NS731"/>
      <c r="NT731"/>
      <c r="NU731"/>
      <c r="NV731"/>
      <c r="NW731"/>
      <c r="NX731"/>
      <c r="NY731"/>
      <c r="NZ731"/>
      <c r="OA731"/>
      <c r="OB731"/>
      <c r="OC731"/>
      <c r="OD731"/>
      <c r="OE731"/>
      <c r="OF731"/>
      <c r="OG731"/>
      <c r="OH731"/>
      <c r="OI731"/>
      <c r="OJ731"/>
      <c r="OK731"/>
      <c r="OL731"/>
      <c r="OM731"/>
      <c r="ON731"/>
      <c r="OO731"/>
      <c r="OP731"/>
      <c r="OQ731"/>
      <c r="OR731"/>
      <c r="OS731"/>
      <c r="OT731"/>
      <c r="OU731"/>
      <c r="OV731"/>
      <c r="OW731"/>
      <c r="OX731"/>
      <c r="OY731"/>
      <c r="OZ731"/>
      <c r="PA731"/>
      <c r="PB731"/>
      <c r="PC731"/>
      <c r="PD731"/>
      <c r="PE731"/>
      <c r="PF731"/>
      <c r="PG731"/>
      <c r="PH731"/>
      <c r="PI731"/>
      <c r="PJ731"/>
      <c r="PK731"/>
      <c r="PL731"/>
      <c r="PM731"/>
      <c r="PN731"/>
      <c r="PO731"/>
      <c r="PP731"/>
      <c r="PQ731"/>
      <c r="PR731"/>
      <c r="PS731"/>
      <c r="PT731"/>
      <c r="PU731"/>
      <c r="PV731"/>
      <c r="PW731"/>
      <c r="PX731"/>
      <c r="PY731"/>
      <c r="PZ731"/>
      <c r="QA731"/>
      <c r="QB731"/>
      <c r="QC731"/>
      <c r="QD731"/>
      <c r="QE731"/>
      <c r="QF731"/>
      <c r="QG731"/>
      <c r="QH731"/>
      <c r="QI731"/>
      <c r="QJ731"/>
      <c r="QK731"/>
      <c r="QL731"/>
      <c r="QM731"/>
      <c r="QN731"/>
      <c r="QO731"/>
      <c r="QP731"/>
      <c r="QQ731"/>
      <c r="QR731"/>
      <c r="QS731"/>
      <c r="QT731"/>
      <c r="QU731"/>
      <c r="QV731"/>
      <c r="QW731"/>
      <c r="QX731"/>
      <c r="QY731"/>
      <c r="QZ731"/>
      <c r="RA731"/>
      <c r="RB731"/>
      <c r="RC731"/>
      <c r="RD731"/>
      <c r="RE731"/>
      <c r="RF731"/>
      <c r="RG731"/>
      <c r="RH731"/>
      <c r="RI731"/>
      <c r="RJ731"/>
      <c r="RK731"/>
      <c r="RL731"/>
      <c r="RM731"/>
      <c r="RN731"/>
      <c r="RO731"/>
      <c r="RP731"/>
      <c r="RQ731"/>
      <c r="RR731"/>
      <c r="RS731"/>
      <c r="RT731"/>
      <c r="RU731"/>
      <c r="RV731"/>
      <c r="RW731"/>
      <c r="RX731"/>
      <c r="RY731"/>
      <c r="RZ731"/>
      <c r="SA731"/>
      <c r="SB731"/>
      <c r="SC731"/>
      <c r="SD731"/>
      <c r="SE731"/>
      <c r="SF731"/>
      <c r="SG731"/>
      <c r="SH731"/>
      <c r="SI731"/>
      <c r="SJ731"/>
      <c r="SK731"/>
      <c r="SL731"/>
      <c r="SM731"/>
      <c r="SN731"/>
      <c r="SO731"/>
      <c r="SP731"/>
      <c r="SQ731"/>
      <c r="SR731"/>
      <c r="SS731"/>
      <c r="ST731"/>
      <c r="SU731"/>
      <c r="SV731"/>
      <c r="SW731"/>
      <c r="SX731"/>
      <c r="SY731"/>
      <c r="SZ731"/>
      <c r="TA731"/>
      <c r="TB731"/>
      <c r="TC731"/>
      <c r="TD731"/>
      <c r="TE731"/>
      <c r="TF731"/>
      <c r="TG731"/>
      <c r="TH731"/>
      <c r="TI731"/>
      <c r="TJ731"/>
      <c r="TK731"/>
      <c r="TL731"/>
      <c r="TM731"/>
      <c r="TN731"/>
      <c r="TO731"/>
      <c r="TP731"/>
      <c r="TQ731"/>
      <c r="TR731"/>
      <c r="TS731"/>
      <c r="TT731"/>
      <c r="TU731"/>
      <c r="TV731"/>
      <c r="TW731"/>
      <c r="TX731"/>
      <c r="TY731"/>
      <c r="TZ731"/>
      <c r="UA731"/>
      <c r="UB731"/>
      <c r="UC731"/>
      <c r="UD731"/>
      <c r="UE731"/>
      <c r="UF731"/>
      <c r="UG731"/>
      <c r="UH731"/>
      <c r="UI731"/>
      <c r="UJ731"/>
      <c r="UK731"/>
      <c r="UL731"/>
      <c r="UM731"/>
      <c r="UN731"/>
      <c r="UO731"/>
      <c r="UP731"/>
      <c r="UQ731"/>
      <c r="UR731"/>
      <c r="US731"/>
      <c r="UT731"/>
      <c r="UU731"/>
      <c r="UV731"/>
      <c r="UW731"/>
      <c r="UX731"/>
      <c r="UY731"/>
      <c r="UZ731"/>
      <c r="VA731"/>
      <c r="VB731"/>
      <c r="VC731"/>
      <c r="VD731"/>
      <c r="VE731"/>
      <c r="VF731"/>
      <c r="VG731"/>
      <c r="VH731"/>
      <c r="VI731"/>
      <c r="VJ731"/>
      <c r="VK731"/>
      <c r="VL731"/>
      <c r="VM731"/>
      <c r="VN731"/>
      <c r="VO731"/>
      <c r="VP731"/>
      <c r="VQ731"/>
      <c r="VR731"/>
      <c r="VS731"/>
      <c r="VT731"/>
      <c r="VU731"/>
      <c r="VV731"/>
      <c r="VW731"/>
      <c r="VX731"/>
      <c r="VY731"/>
      <c r="VZ731"/>
      <c r="WA731"/>
      <c r="WB731"/>
      <c r="WC731"/>
      <c r="WD731"/>
      <c r="WE731"/>
      <c r="WF731"/>
      <c r="WG731"/>
      <c r="WH731"/>
      <c r="WI731"/>
      <c r="WJ731"/>
      <c r="WK731"/>
      <c r="WL731"/>
      <c r="WM731"/>
      <c r="WN731"/>
      <c r="WO731"/>
      <c r="WP731"/>
      <c r="WQ731"/>
      <c r="WR731"/>
      <c r="WS731"/>
      <c r="WT731"/>
      <c r="WU731"/>
      <c r="WV731"/>
      <c r="WW731"/>
      <c r="WX731"/>
      <c r="WY731"/>
      <c r="WZ731"/>
      <c r="XA731"/>
      <c r="XB731"/>
      <c r="XC731"/>
      <c r="XD731"/>
      <c r="XE731"/>
      <c r="XF731"/>
      <c r="XG731"/>
      <c r="XH731"/>
      <c r="XI731"/>
      <c r="XJ731"/>
      <c r="XK731"/>
      <c r="XL731"/>
      <c r="XM731"/>
      <c r="XN731"/>
      <c r="XO731"/>
      <c r="XP731"/>
      <c r="XQ731"/>
      <c r="XR731"/>
      <c r="XS731"/>
      <c r="XT731"/>
      <c r="XU731"/>
      <c r="XV731"/>
      <c r="XW731"/>
      <c r="XX731"/>
      <c r="XY731"/>
      <c r="XZ731"/>
      <c r="YA731"/>
      <c r="YB731"/>
      <c r="YC731"/>
      <c r="YD731"/>
      <c r="YE731"/>
      <c r="YF731"/>
      <c r="YG731"/>
      <c r="YH731"/>
      <c r="YI731"/>
      <c r="YJ731"/>
      <c r="YK731"/>
      <c r="YL731"/>
      <c r="YM731"/>
      <c r="YN731"/>
      <c r="YO731"/>
      <c r="YP731"/>
      <c r="YQ731"/>
      <c r="YR731"/>
      <c r="YS731"/>
      <c r="YT731"/>
      <c r="YU731"/>
      <c r="YV731"/>
      <c r="YW731"/>
      <c r="YX731"/>
      <c r="YY731"/>
      <c r="YZ731"/>
      <c r="ZA731"/>
      <c r="ZB731"/>
      <c r="ZC731"/>
      <c r="ZD731"/>
      <c r="ZE731"/>
      <c r="ZF731"/>
      <c r="ZG731"/>
      <c r="ZH731"/>
      <c r="ZI731"/>
      <c r="ZJ731"/>
      <c r="ZK731"/>
      <c r="ZL731"/>
      <c r="ZM731"/>
      <c r="ZN731"/>
      <c r="ZO731"/>
      <c r="ZP731"/>
      <c r="ZQ731"/>
      <c r="ZR731"/>
      <c r="ZS731"/>
      <c r="ZT731"/>
      <c r="ZU731"/>
      <c r="ZV731"/>
      <c r="ZW731"/>
      <c r="ZX731"/>
    </row>
    <row r="732" spans="1:700" hidden="1">
      <c r="A732"/>
      <c r="B732"/>
      <c r="C732"/>
      <c r="D732" t="s">
        <v>6</v>
      </c>
      <c r="E732" s="11"/>
      <c r="F732" s="3"/>
      <c r="G732" s="3"/>
      <c r="H732" s="3"/>
      <c r="I732" s="3"/>
      <c r="J732" s="3"/>
      <c r="K732" s="4"/>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c r="NQ732"/>
      <c r="NR732"/>
      <c r="NS732"/>
      <c r="NT732"/>
      <c r="NU732"/>
      <c r="NV732"/>
      <c r="NW732"/>
      <c r="NX732"/>
      <c r="NY732"/>
      <c r="NZ732"/>
      <c r="OA732"/>
      <c r="OB732"/>
      <c r="OC732"/>
      <c r="OD732"/>
      <c r="OE732"/>
      <c r="OF732"/>
      <c r="OG732"/>
      <c r="OH732"/>
      <c r="OI732"/>
      <c r="OJ732"/>
      <c r="OK732"/>
      <c r="OL732"/>
      <c r="OM732"/>
      <c r="ON732"/>
      <c r="OO732"/>
      <c r="OP732"/>
      <c r="OQ732"/>
      <c r="OR732"/>
      <c r="OS732"/>
      <c r="OT732"/>
      <c r="OU732"/>
      <c r="OV732"/>
      <c r="OW732"/>
      <c r="OX732"/>
      <c r="OY732"/>
      <c r="OZ732"/>
      <c r="PA732"/>
      <c r="PB732"/>
      <c r="PC732"/>
      <c r="PD732"/>
      <c r="PE732"/>
      <c r="PF732"/>
      <c r="PG732"/>
      <c r="PH732"/>
      <c r="PI732"/>
      <c r="PJ732"/>
      <c r="PK732"/>
      <c r="PL732"/>
      <c r="PM732"/>
      <c r="PN732"/>
      <c r="PO732"/>
      <c r="PP732"/>
      <c r="PQ732"/>
      <c r="PR732"/>
      <c r="PS732"/>
      <c r="PT732"/>
      <c r="PU732"/>
      <c r="PV732"/>
      <c r="PW732"/>
      <c r="PX732"/>
      <c r="PY732"/>
      <c r="PZ732"/>
      <c r="QA732"/>
      <c r="QB732"/>
      <c r="QC732"/>
      <c r="QD732"/>
      <c r="QE732"/>
      <c r="QF732"/>
      <c r="QG732"/>
      <c r="QH732"/>
      <c r="QI732"/>
      <c r="QJ732"/>
      <c r="QK732"/>
      <c r="QL732"/>
      <c r="QM732"/>
      <c r="QN732"/>
      <c r="QO732"/>
      <c r="QP732"/>
      <c r="QQ732"/>
      <c r="QR732"/>
      <c r="QS732"/>
      <c r="QT732"/>
      <c r="QU732"/>
      <c r="QV732"/>
      <c r="QW732"/>
      <c r="QX732"/>
      <c r="QY732"/>
      <c r="QZ732"/>
      <c r="RA732"/>
      <c r="RB732"/>
      <c r="RC732"/>
      <c r="RD732"/>
      <c r="RE732"/>
      <c r="RF732"/>
      <c r="RG732"/>
      <c r="RH732"/>
      <c r="RI732"/>
      <c r="RJ732"/>
      <c r="RK732"/>
      <c r="RL732"/>
      <c r="RM732"/>
      <c r="RN732"/>
      <c r="RO732"/>
      <c r="RP732"/>
      <c r="RQ732"/>
      <c r="RR732"/>
      <c r="RS732"/>
      <c r="RT732"/>
      <c r="RU732"/>
      <c r="RV732"/>
      <c r="RW732"/>
      <c r="RX732"/>
      <c r="RY732"/>
      <c r="RZ732"/>
      <c r="SA732"/>
      <c r="SB732"/>
      <c r="SC732"/>
      <c r="SD732"/>
      <c r="SE732"/>
      <c r="SF732"/>
      <c r="SG732"/>
      <c r="SH732"/>
      <c r="SI732"/>
      <c r="SJ732"/>
      <c r="SK732"/>
      <c r="SL732"/>
      <c r="SM732"/>
      <c r="SN732"/>
      <c r="SO732"/>
      <c r="SP732"/>
      <c r="SQ732"/>
      <c r="SR732"/>
      <c r="SS732"/>
      <c r="ST732"/>
      <c r="SU732"/>
      <c r="SV732"/>
      <c r="SW732"/>
      <c r="SX732"/>
      <c r="SY732"/>
      <c r="SZ732"/>
      <c r="TA732"/>
      <c r="TB732"/>
      <c r="TC732"/>
      <c r="TD732"/>
      <c r="TE732"/>
      <c r="TF732"/>
      <c r="TG732"/>
      <c r="TH732"/>
      <c r="TI732"/>
      <c r="TJ732"/>
      <c r="TK732"/>
      <c r="TL732"/>
      <c r="TM732"/>
      <c r="TN732"/>
      <c r="TO732"/>
      <c r="TP732"/>
      <c r="TQ732"/>
      <c r="TR732"/>
      <c r="TS732"/>
      <c r="TT732"/>
      <c r="TU732"/>
      <c r="TV732"/>
      <c r="TW732"/>
      <c r="TX732"/>
      <c r="TY732"/>
      <c r="TZ732"/>
      <c r="UA732"/>
      <c r="UB732"/>
      <c r="UC732"/>
      <c r="UD732"/>
      <c r="UE732"/>
      <c r="UF732"/>
      <c r="UG732"/>
      <c r="UH732"/>
      <c r="UI732"/>
      <c r="UJ732"/>
      <c r="UK732"/>
      <c r="UL732"/>
      <c r="UM732"/>
      <c r="UN732"/>
      <c r="UO732"/>
      <c r="UP732"/>
      <c r="UQ732"/>
      <c r="UR732"/>
      <c r="US732"/>
      <c r="UT732"/>
      <c r="UU732"/>
      <c r="UV732"/>
      <c r="UW732"/>
      <c r="UX732"/>
      <c r="UY732"/>
      <c r="UZ732"/>
      <c r="VA732"/>
      <c r="VB732"/>
      <c r="VC732"/>
      <c r="VD732"/>
      <c r="VE732"/>
      <c r="VF732"/>
      <c r="VG732"/>
      <c r="VH732"/>
      <c r="VI732"/>
      <c r="VJ732"/>
      <c r="VK732"/>
      <c r="VL732"/>
      <c r="VM732"/>
      <c r="VN732"/>
      <c r="VO732"/>
      <c r="VP732"/>
      <c r="VQ732"/>
      <c r="VR732"/>
      <c r="VS732"/>
      <c r="VT732"/>
      <c r="VU732"/>
      <c r="VV732"/>
      <c r="VW732"/>
      <c r="VX732"/>
      <c r="VY732"/>
      <c r="VZ732"/>
      <c r="WA732"/>
      <c r="WB732"/>
      <c r="WC732"/>
      <c r="WD732"/>
      <c r="WE732"/>
      <c r="WF732"/>
      <c r="WG732"/>
      <c r="WH732"/>
      <c r="WI732"/>
      <c r="WJ732"/>
      <c r="WK732"/>
      <c r="WL732"/>
      <c r="WM732"/>
      <c r="WN732"/>
      <c r="WO732"/>
      <c r="WP732"/>
      <c r="WQ732"/>
      <c r="WR732"/>
      <c r="WS732"/>
      <c r="WT732"/>
      <c r="WU732"/>
      <c r="WV732"/>
      <c r="WW732"/>
      <c r="WX732"/>
      <c r="WY732"/>
      <c r="WZ732"/>
      <c r="XA732"/>
      <c r="XB732"/>
      <c r="XC732"/>
      <c r="XD732"/>
      <c r="XE732"/>
      <c r="XF732"/>
      <c r="XG732"/>
      <c r="XH732"/>
      <c r="XI732"/>
      <c r="XJ732"/>
      <c r="XK732"/>
      <c r="XL732"/>
      <c r="XM732"/>
      <c r="XN732"/>
      <c r="XO732"/>
      <c r="XP732"/>
      <c r="XQ732"/>
      <c r="XR732"/>
      <c r="XS732"/>
      <c r="XT732"/>
      <c r="XU732"/>
      <c r="XV732"/>
      <c r="XW732"/>
      <c r="XX732"/>
      <c r="XY732"/>
      <c r="XZ732"/>
      <c r="YA732"/>
      <c r="YB732"/>
      <c r="YC732"/>
      <c r="YD732"/>
      <c r="YE732"/>
      <c r="YF732"/>
      <c r="YG732"/>
      <c r="YH732"/>
      <c r="YI732"/>
      <c r="YJ732"/>
      <c r="YK732"/>
      <c r="YL732"/>
      <c r="YM732"/>
      <c r="YN732"/>
      <c r="YO732"/>
      <c r="YP732"/>
      <c r="YQ732"/>
      <c r="YR732"/>
      <c r="YS732"/>
      <c r="YT732"/>
      <c r="YU732"/>
      <c r="YV732"/>
      <c r="YW732"/>
      <c r="YX732"/>
      <c r="YY732"/>
      <c r="YZ732"/>
      <c r="ZA732"/>
      <c r="ZB732"/>
      <c r="ZC732"/>
      <c r="ZD732"/>
      <c r="ZE732"/>
      <c r="ZF732"/>
      <c r="ZG732"/>
      <c r="ZH732"/>
      <c r="ZI732"/>
      <c r="ZJ732"/>
      <c r="ZK732"/>
      <c r="ZL732"/>
      <c r="ZM732"/>
      <c r="ZN732"/>
      <c r="ZO732"/>
      <c r="ZP732"/>
      <c r="ZQ732"/>
      <c r="ZR732"/>
      <c r="ZS732"/>
      <c r="ZT732"/>
      <c r="ZU732"/>
      <c r="ZV732"/>
      <c r="ZW732"/>
      <c r="ZX732"/>
    </row>
    <row r="733" spans="1:700" hidden="1">
      <c r="A733"/>
      <c r="B733"/>
      <c r="C733"/>
      <c r="D733" t="s">
        <v>6</v>
      </c>
      <c r="E733" s="11"/>
      <c r="F733" s="3"/>
      <c r="G733" s="3"/>
      <c r="H733" s="3"/>
      <c r="I733" s="3"/>
      <c r="J733" s="3"/>
      <c r="K733" s="4"/>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c r="NQ733"/>
      <c r="NR733"/>
      <c r="NS733"/>
      <c r="NT733"/>
      <c r="NU733"/>
      <c r="NV733"/>
      <c r="NW733"/>
      <c r="NX733"/>
      <c r="NY733"/>
      <c r="NZ733"/>
      <c r="OA733"/>
      <c r="OB733"/>
      <c r="OC733"/>
      <c r="OD733"/>
      <c r="OE733"/>
      <c r="OF733"/>
      <c r="OG733"/>
      <c r="OH733"/>
      <c r="OI733"/>
      <c r="OJ733"/>
      <c r="OK733"/>
      <c r="OL733"/>
      <c r="OM733"/>
      <c r="ON733"/>
      <c r="OO733"/>
      <c r="OP733"/>
      <c r="OQ733"/>
      <c r="OR733"/>
      <c r="OS733"/>
      <c r="OT733"/>
      <c r="OU733"/>
      <c r="OV733"/>
      <c r="OW733"/>
      <c r="OX733"/>
      <c r="OY733"/>
      <c r="OZ733"/>
      <c r="PA733"/>
      <c r="PB733"/>
      <c r="PC733"/>
      <c r="PD733"/>
      <c r="PE733"/>
      <c r="PF733"/>
      <c r="PG733"/>
      <c r="PH733"/>
      <c r="PI733"/>
      <c r="PJ733"/>
      <c r="PK733"/>
      <c r="PL733"/>
      <c r="PM733"/>
      <c r="PN733"/>
      <c r="PO733"/>
      <c r="PP733"/>
      <c r="PQ733"/>
      <c r="PR733"/>
      <c r="PS733"/>
      <c r="PT733"/>
      <c r="PU733"/>
      <c r="PV733"/>
      <c r="PW733"/>
      <c r="PX733"/>
      <c r="PY733"/>
      <c r="PZ733"/>
      <c r="QA733"/>
      <c r="QB733"/>
      <c r="QC733"/>
      <c r="QD733"/>
      <c r="QE733"/>
      <c r="QF733"/>
      <c r="QG733"/>
      <c r="QH733"/>
      <c r="QI733"/>
      <c r="QJ733"/>
      <c r="QK733"/>
      <c r="QL733"/>
      <c r="QM733"/>
      <c r="QN733"/>
      <c r="QO733"/>
      <c r="QP733"/>
      <c r="QQ733"/>
      <c r="QR733"/>
      <c r="QS733"/>
      <c r="QT733"/>
      <c r="QU733"/>
      <c r="QV733"/>
      <c r="QW733"/>
      <c r="QX733"/>
      <c r="QY733"/>
      <c r="QZ733"/>
      <c r="RA733"/>
      <c r="RB733"/>
      <c r="RC733"/>
      <c r="RD733"/>
      <c r="RE733"/>
      <c r="RF733"/>
      <c r="RG733"/>
      <c r="RH733"/>
      <c r="RI733"/>
      <c r="RJ733"/>
      <c r="RK733"/>
      <c r="RL733"/>
      <c r="RM733"/>
      <c r="RN733"/>
      <c r="RO733"/>
      <c r="RP733"/>
      <c r="RQ733"/>
      <c r="RR733"/>
      <c r="RS733"/>
      <c r="RT733"/>
      <c r="RU733"/>
      <c r="RV733"/>
      <c r="RW733"/>
      <c r="RX733"/>
      <c r="RY733"/>
      <c r="RZ733"/>
      <c r="SA733"/>
      <c r="SB733"/>
      <c r="SC733"/>
      <c r="SD733"/>
      <c r="SE733"/>
      <c r="SF733"/>
      <c r="SG733"/>
      <c r="SH733"/>
      <c r="SI733"/>
      <c r="SJ733"/>
      <c r="SK733"/>
      <c r="SL733"/>
      <c r="SM733"/>
      <c r="SN733"/>
      <c r="SO733"/>
      <c r="SP733"/>
      <c r="SQ733"/>
      <c r="SR733"/>
      <c r="SS733"/>
      <c r="ST733"/>
      <c r="SU733"/>
      <c r="SV733"/>
      <c r="SW733"/>
      <c r="SX733"/>
      <c r="SY733"/>
      <c r="SZ733"/>
      <c r="TA733"/>
      <c r="TB733"/>
      <c r="TC733"/>
      <c r="TD733"/>
      <c r="TE733"/>
      <c r="TF733"/>
      <c r="TG733"/>
      <c r="TH733"/>
      <c r="TI733"/>
      <c r="TJ733"/>
      <c r="TK733"/>
      <c r="TL733"/>
      <c r="TM733"/>
      <c r="TN733"/>
      <c r="TO733"/>
      <c r="TP733"/>
      <c r="TQ733"/>
      <c r="TR733"/>
      <c r="TS733"/>
      <c r="TT733"/>
      <c r="TU733"/>
      <c r="TV733"/>
      <c r="TW733"/>
      <c r="TX733"/>
      <c r="TY733"/>
      <c r="TZ733"/>
      <c r="UA733"/>
      <c r="UB733"/>
      <c r="UC733"/>
      <c r="UD733"/>
      <c r="UE733"/>
      <c r="UF733"/>
      <c r="UG733"/>
      <c r="UH733"/>
      <c r="UI733"/>
      <c r="UJ733"/>
      <c r="UK733"/>
      <c r="UL733"/>
      <c r="UM733"/>
      <c r="UN733"/>
      <c r="UO733"/>
      <c r="UP733"/>
      <c r="UQ733"/>
      <c r="UR733"/>
      <c r="US733"/>
      <c r="UT733"/>
      <c r="UU733"/>
      <c r="UV733"/>
      <c r="UW733"/>
      <c r="UX733"/>
      <c r="UY733"/>
      <c r="UZ733"/>
      <c r="VA733"/>
      <c r="VB733"/>
      <c r="VC733"/>
      <c r="VD733"/>
      <c r="VE733"/>
      <c r="VF733"/>
      <c r="VG733"/>
      <c r="VH733"/>
      <c r="VI733"/>
      <c r="VJ733"/>
      <c r="VK733"/>
      <c r="VL733"/>
      <c r="VM733"/>
      <c r="VN733"/>
      <c r="VO733"/>
      <c r="VP733"/>
      <c r="VQ733"/>
      <c r="VR733"/>
      <c r="VS733"/>
      <c r="VT733"/>
      <c r="VU733"/>
      <c r="VV733"/>
      <c r="VW733"/>
      <c r="VX733"/>
      <c r="VY733"/>
      <c r="VZ733"/>
      <c r="WA733"/>
      <c r="WB733"/>
      <c r="WC733"/>
      <c r="WD733"/>
      <c r="WE733"/>
      <c r="WF733"/>
      <c r="WG733"/>
      <c r="WH733"/>
      <c r="WI733"/>
      <c r="WJ733"/>
      <c r="WK733"/>
      <c r="WL733"/>
      <c r="WM733"/>
      <c r="WN733"/>
      <c r="WO733"/>
      <c r="WP733"/>
      <c r="WQ733"/>
      <c r="WR733"/>
      <c r="WS733"/>
      <c r="WT733"/>
      <c r="WU733"/>
      <c r="WV733"/>
      <c r="WW733"/>
      <c r="WX733"/>
      <c r="WY733"/>
      <c r="WZ733"/>
      <c r="XA733"/>
      <c r="XB733"/>
      <c r="XC733"/>
      <c r="XD733"/>
      <c r="XE733"/>
      <c r="XF733"/>
      <c r="XG733"/>
      <c r="XH733"/>
      <c r="XI733"/>
      <c r="XJ733"/>
      <c r="XK733"/>
      <c r="XL733"/>
      <c r="XM733"/>
      <c r="XN733"/>
      <c r="XO733"/>
      <c r="XP733"/>
      <c r="XQ733"/>
      <c r="XR733"/>
      <c r="XS733"/>
      <c r="XT733"/>
      <c r="XU733"/>
      <c r="XV733"/>
      <c r="XW733"/>
      <c r="XX733"/>
      <c r="XY733"/>
      <c r="XZ733"/>
      <c r="YA733"/>
      <c r="YB733"/>
      <c r="YC733"/>
      <c r="YD733"/>
      <c r="YE733"/>
      <c r="YF733"/>
      <c r="YG733"/>
      <c r="YH733"/>
      <c r="YI733"/>
      <c r="YJ733"/>
      <c r="YK733"/>
      <c r="YL733"/>
      <c r="YM733"/>
      <c r="YN733"/>
      <c r="YO733"/>
      <c r="YP733"/>
      <c r="YQ733"/>
      <c r="YR733"/>
      <c r="YS733"/>
      <c r="YT733"/>
      <c r="YU733"/>
      <c r="YV733"/>
      <c r="YW733"/>
      <c r="YX733"/>
      <c r="YY733"/>
      <c r="YZ733"/>
      <c r="ZA733"/>
      <c r="ZB733"/>
      <c r="ZC733"/>
      <c r="ZD733"/>
      <c r="ZE733"/>
      <c r="ZF733"/>
      <c r="ZG733"/>
      <c r="ZH733"/>
      <c r="ZI733"/>
      <c r="ZJ733"/>
      <c r="ZK733"/>
      <c r="ZL733"/>
      <c r="ZM733"/>
      <c r="ZN733"/>
      <c r="ZO733"/>
      <c r="ZP733"/>
      <c r="ZQ733"/>
      <c r="ZR733"/>
      <c r="ZS733"/>
      <c r="ZT733"/>
      <c r="ZU733"/>
      <c r="ZV733"/>
      <c r="ZW733"/>
      <c r="ZX733"/>
    </row>
    <row r="734" spans="1:700" hidden="1">
      <c r="A734"/>
      <c r="B734"/>
      <c r="C734"/>
      <c r="D734" t="s">
        <v>6</v>
      </c>
      <c r="E734" s="11"/>
      <c r="F734" s="3"/>
      <c r="G734" s="3"/>
      <c r="H734" s="3"/>
      <c r="I734" s="3"/>
      <c r="J734" s="3"/>
      <c r="K734" s="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c r="NQ734"/>
      <c r="NR734"/>
      <c r="NS734"/>
      <c r="NT734"/>
      <c r="NU734"/>
      <c r="NV734"/>
      <c r="NW734"/>
      <c r="NX734"/>
      <c r="NY734"/>
      <c r="NZ734"/>
      <c r="OA734"/>
      <c r="OB734"/>
      <c r="OC734"/>
      <c r="OD734"/>
      <c r="OE734"/>
      <c r="OF734"/>
      <c r="OG734"/>
      <c r="OH734"/>
      <c r="OI734"/>
      <c r="OJ734"/>
      <c r="OK734"/>
      <c r="OL734"/>
      <c r="OM734"/>
      <c r="ON734"/>
      <c r="OO734"/>
      <c r="OP734"/>
      <c r="OQ734"/>
      <c r="OR734"/>
      <c r="OS734"/>
      <c r="OT734"/>
      <c r="OU734"/>
      <c r="OV734"/>
      <c r="OW734"/>
      <c r="OX734"/>
      <c r="OY734"/>
      <c r="OZ734"/>
      <c r="PA734"/>
      <c r="PB734"/>
      <c r="PC734"/>
      <c r="PD734"/>
      <c r="PE734"/>
      <c r="PF734"/>
      <c r="PG734"/>
      <c r="PH734"/>
      <c r="PI734"/>
      <c r="PJ734"/>
      <c r="PK734"/>
      <c r="PL734"/>
      <c r="PM734"/>
      <c r="PN734"/>
      <c r="PO734"/>
      <c r="PP734"/>
      <c r="PQ734"/>
      <c r="PR734"/>
      <c r="PS734"/>
      <c r="PT734"/>
      <c r="PU734"/>
      <c r="PV734"/>
      <c r="PW734"/>
      <c r="PX734"/>
      <c r="PY734"/>
      <c r="PZ734"/>
      <c r="QA734"/>
      <c r="QB734"/>
      <c r="QC734"/>
      <c r="QD734"/>
      <c r="QE734"/>
      <c r="QF734"/>
      <c r="QG734"/>
      <c r="QH734"/>
      <c r="QI734"/>
      <c r="QJ734"/>
      <c r="QK734"/>
      <c r="QL734"/>
      <c r="QM734"/>
      <c r="QN734"/>
      <c r="QO734"/>
      <c r="QP734"/>
      <c r="QQ734"/>
      <c r="QR734"/>
      <c r="QS734"/>
      <c r="QT734"/>
      <c r="QU734"/>
      <c r="QV734"/>
      <c r="QW734"/>
      <c r="QX734"/>
      <c r="QY734"/>
      <c r="QZ734"/>
      <c r="RA734"/>
      <c r="RB734"/>
      <c r="RC734"/>
      <c r="RD734"/>
      <c r="RE734"/>
      <c r="RF734"/>
      <c r="RG734"/>
      <c r="RH734"/>
      <c r="RI734"/>
      <c r="RJ734"/>
      <c r="RK734"/>
      <c r="RL734"/>
      <c r="RM734"/>
      <c r="RN734"/>
      <c r="RO734"/>
      <c r="RP734"/>
      <c r="RQ734"/>
      <c r="RR734"/>
      <c r="RS734"/>
      <c r="RT734"/>
      <c r="RU734"/>
      <c r="RV734"/>
      <c r="RW734"/>
      <c r="RX734"/>
      <c r="RY734"/>
      <c r="RZ734"/>
      <c r="SA734"/>
      <c r="SB734"/>
      <c r="SC734"/>
      <c r="SD734"/>
      <c r="SE734"/>
      <c r="SF734"/>
      <c r="SG734"/>
      <c r="SH734"/>
      <c r="SI734"/>
      <c r="SJ734"/>
      <c r="SK734"/>
      <c r="SL734"/>
      <c r="SM734"/>
      <c r="SN734"/>
      <c r="SO734"/>
      <c r="SP734"/>
      <c r="SQ734"/>
      <c r="SR734"/>
      <c r="SS734"/>
      <c r="ST734"/>
      <c r="SU734"/>
      <c r="SV734"/>
      <c r="SW734"/>
      <c r="SX734"/>
      <c r="SY734"/>
      <c r="SZ734"/>
      <c r="TA734"/>
      <c r="TB734"/>
      <c r="TC734"/>
      <c r="TD734"/>
      <c r="TE734"/>
      <c r="TF734"/>
      <c r="TG734"/>
      <c r="TH734"/>
      <c r="TI734"/>
      <c r="TJ734"/>
      <c r="TK734"/>
      <c r="TL734"/>
      <c r="TM734"/>
      <c r="TN734"/>
      <c r="TO734"/>
      <c r="TP734"/>
      <c r="TQ734"/>
      <c r="TR734"/>
      <c r="TS734"/>
      <c r="TT734"/>
      <c r="TU734"/>
      <c r="TV734"/>
      <c r="TW734"/>
      <c r="TX734"/>
      <c r="TY734"/>
      <c r="TZ734"/>
      <c r="UA734"/>
      <c r="UB734"/>
      <c r="UC734"/>
      <c r="UD734"/>
      <c r="UE734"/>
      <c r="UF734"/>
      <c r="UG734"/>
      <c r="UH734"/>
      <c r="UI734"/>
      <c r="UJ734"/>
      <c r="UK734"/>
      <c r="UL734"/>
      <c r="UM734"/>
      <c r="UN734"/>
      <c r="UO734"/>
      <c r="UP734"/>
      <c r="UQ734"/>
      <c r="UR734"/>
      <c r="US734"/>
      <c r="UT734"/>
      <c r="UU734"/>
      <c r="UV734"/>
      <c r="UW734"/>
      <c r="UX734"/>
      <c r="UY734"/>
      <c r="UZ734"/>
      <c r="VA734"/>
      <c r="VB734"/>
      <c r="VC734"/>
      <c r="VD734"/>
      <c r="VE734"/>
      <c r="VF734"/>
      <c r="VG734"/>
      <c r="VH734"/>
      <c r="VI734"/>
      <c r="VJ734"/>
      <c r="VK734"/>
      <c r="VL734"/>
      <c r="VM734"/>
      <c r="VN734"/>
      <c r="VO734"/>
      <c r="VP734"/>
      <c r="VQ734"/>
      <c r="VR734"/>
      <c r="VS734"/>
      <c r="VT734"/>
      <c r="VU734"/>
      <c r="VV734"/>
      <c r="VW734"/>
      <c r="VX734"/>
      <c r="VY734"/>
      <c r="VZ734"/>
      <c r="WA734"/>
      <c r="WB734"/>
      <c r="WC734"/>
      <c r="WD734"/>
      <c r="WE734"/>
      <c r="WF734"/>
      <c r="WG734"/>
      <c r="WH734"/>
      <c r="WI734"/>
      <c r="WJ734"/>
      <c r="WK734"/>
      <c r="WL734"/>
      <c r="WM734"/>
      <c r="WN734"/>
      <c r="WO734"/>
      <c r="WP734"/>
      <c r="WQ734"/>
      <c r="WR734"/>
      <c r="WS734"/>
      <c r="WT734"/>
      <c r="WU734"/>
      <c r="WV734"/>
      <c r="WW734"/>
      <c r="WX734"/>
      <c r="WY734"/>
      <c r="WZ734"/>
      <c r="XA734"/>
      <c r="XB734"/>
      <c r="XC734"/>
      <c r="XD734"/>
      <c r="XE734"/>
      <c r="XF734"/>
      <c r="XG734"/>
      <c r="XH734"/>
      <c r="XI734"/>
      <c r="XJ734"/>
      <c r="XK734"/>
      <c r="XL734"/>
      <c r="XM734"/>
      <c r="XN734"/>
      <c r="XO734"/>
      <c r="XP734"/>
      <c r="XQ734"/>
      <c r="XR734"/>
      <c r="XS734"/>
      <c r="XT734"/>
      <c r="XU734"/>
      <c r="XV734"/>
      <c r="XW734"/>
      <c r="XX734"/>
      <c r="XY734"/>
      <c r="XZ734"/>
      <c r="YA734"/>
      <c r="YB734"/>
      <c r="YC734"/>
      <c r="YD734"/>
      <c r="YE734"/>
      <c r="YF734"/>
      <c r="YG734"/>
      <c r="YH734"/>
      <c r="YI734"/>
      <c r="YJ734"/>
      <c r="YK734"/>
      <c r="YL734"/>
      <c r="YM734"/>
      <c r="YN734"/>
      <c r="YO734"/>
      <c r="YP734"/>
      <c r="YQ734"/>
      <c r="YR734"/>
      <c r="YS734"/>
      <c r="YT734"/>
      <c r="YU734"/>
      <c r="YV734"/>
      <c r="YW734"/>
      <c r="YX734"/>
      <c r="YY734"/>
      <c r="YZ734"/>
      <c r="ZA734"/>
      <c r="ZB734"/>
      <c r="ZC734"/>
      <c r="ZD734"/>
      <c r="ZE734"/>
      <c r="ZF734"/>
      <c r="ZG734"/>
      <c r="ZH734"/>
      <c r="ZI734"/>
      <c r="ZJ734"/>
      <c r="ZK734"/>
      <c r="ZL734"/>
      <c r="ZM734"/>
      <c r="ZN734"/>
      <c r="ZO734"/>
      <c r="ZP734"/>
      <c r="ZQ734"/>
      <c r="ZR734"/>
      <c r="ZS734"/>
      <c r="ZT734"/>
      <c r="ZU734"/>
      <c r="ZV734"/>
      <c r="ZW734"/>
      <c r="ZX734"/>
    </row>
    <row r="735" spans="1:700" hidden="1">
      <c r="A735"/>
      <c r="B735"/>
      <c r="C735"/>
      <c r="D735" t="s">
        <v>6</v>
      </c>
      <c r="E735" s="11"/>
      <c r="F735" s="3"/>
      <c r="G735" s="3"/>
      <c r="H735" s="3"/>
      <c r="I735" s="3"/>
      <c r="J735" s="3"/>
      <c r="K735" s="4"/>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c r="NQ735"/>
      <c r="NR735"/>
      <c r="NS735"/>
      <c r="NT735"/>
      <c r="NU735"/>
      <c r="NV735"/>
      <c r="NW735"/>
      <c r="NX735"/>
      <c r="NY735"/>
      <c r="NZ735"/>
      <c r="OA735"/>
      <c r="OB735"/>
      <c r="OC735"/>
      <c r="OD735"/>
      <c r="OE735"/>
      <c r="OF735"/>
      <c r="OG735"/>
      <c r="OH735"/>
      <c r="OI735"/>
      <c r="OJ735"/>
      <c r="OK735"/>
      <c r="OL735"/>
      <c r="OM735"/>
      <c r="ON735"/>
      <c r="OO735"/>
      <c r="OP735"/>
      <c r="OQ735"/>
      <c r="OR735"/>
      <c r="OS735"/>
      <c r="OT735"/>
      <c r="OU735"/>
      <c r="OV735"/>
      <c r="OW735"/>
      <c r="OX735"/>
      <c r="OY735"/>
      <c r="OZ735"/>
      <c r="PA735"/>
      <c r="PB735"/>
      <c r="PC735"/>
      <c r="PD735"/>
      <c r="PE735"/>
      <c r="PF735"/>
      <c r="PG735"/>
      <c r="PH735"/>
      <c r="PI735"/>
      <c r="PJ735"/>
      <c r="PK735"/>
      <c r="PL735"/>
      <c r="PM735"/>
      <c r="PN735"/>
      <c r="PO735"/>
      <c r="PP735"/>
      <c r="PQ735"/>
      <c r="PR735"/>
      <c r="PS735"/>
      <c r="PT735"/>
      <c r="PU735"/>
      <c r="PV735"/>
      <c r="PW735"/>
      <c r="PX735"/>
      <c r="PY735"/>
      <c r="PZ735"/>
      <c r="QA735"/>
      <c r="QB735"/>
      <c r="QC735"/>
      <c r="QD735"/>
      <c r="QE735"/>
      <c r="QF735"/>
      <c r="QG735"/>
      <c r="QH735"/>
      <c r="QI735"/>
      <c r="QJ735"/>
      <c r="QK735"/>
      <c r="QL735"/>
      <c r="QM735"/>
      <c r="QN735"/>
      <c r="QO735"/>
      <c r="QP735"/>
      <c r="QQ735"/>
      <c r="QR735"/>
      <c r="QS735"/>
      <c r="QT735"/>
      <c r="QU735"/>
      <c r="QV735"/>
      <c r="QW735"/>
      <c r="QX735"/>
      <c r="QY735"/>
      <c r="QZ735"/>
      <c r="RA735"/>
      <c r="RB735"/>
      <c r="RC735"/>
      <c r="RD735"/>
      <c r="RE735"/>
      <c r="RF735"/>
      <c r="RG735"/>
      <c r="RH735"/>
      <c r="RI735"/>
      <c r="RJ735"/>
      <c r="RK735"/>
      <c r="RL735"/>
      <c r="RM735"/>
      <c r="RN735"/>
      <c r="RO735"/>
      <c r="RP735"/>
      <c r="RQ735"/>
      <c r="RR735"/>
      <c r="RS735"/>
      <c r="RT735"/>
      <c r="RU735"/>
      <c r="RV735"/>
      <c r="RW735"/>
      <c r="RX735"/>
      <c r="RY735"/>
      <c r="RZ735"/>
      <c r="SA735"/>
      <c r="SB735"/>
      <c r="SC735"/>
      <c r="SD735"/>
      <c r="SE735"/>
      <c r="SF735"/>
      <c r="SG735"/>
      <c r="SH735"/>
      <c r="SI735"/>
      <c r="SJ735"/>
      <c r="SK735"/>
      <c r="SL735"/>
      <c r="SM735"/>
      <c r="SN735"/>
      <c r="SO735"/>
      <c r="SP735"/>
      <c r="SQ735"/>
      <c r="SR735"/>
      <c r="SS735"/>
      <c r="ST735"/>
      <c r="SU735"/>
      <c r="SV735"/>
      <c r="SW735"/>
      <c r="SX735"/>
      <c r="SY735"/>
      <c r="SZ735"/>
      <c r="TA735"/>
      <c r="TB735"/>
      <c r="TC735"/>
      <c r="TD735"/>
      <c r="TE735"/>
      <c r="TF735"/>
      <c r="TG735"/>
      <c r="TH735"/>
      <c r="TI735"/>
      <c r="TJ735"/>
      <c r="TK735"/>
      <c r="TL735"/>
      <c r="TM735"/>
      <c r="TN735"/>
      <c r="TO735"/>
      <c r="TP735"/>
      <c r="TQ735"/>
      <c r="TR735"/>
      <c r="TS735"/>
      <c r="TT735"/>
      <c r="TU735"/>
      <c r="TV735"/>
      <c r="TW735"/>
      <c r="TX735"/>
      <c r="TY735"/>
      <c r="TZ735"/>
      <c r="UA735"/>
      <c r="UB735"/>
      <c r="UC735"/>
      <c r="UD735"/>
      <c r="UE735"/>
      <c r="UF735"/>
      <c r="UG735"/>
      <c r="UH735"/>
      <c r="UI735"/>
      <c r="UJ735"/>
      <c r="UK735"/>
      <c r="UL735"/>
      <c r="UM735"/>
      <c r="UN735"/>
      <c r="UO735"/>
      <c r="UP735"/>
      <c r="UQ735"/>
      <c r="UR735"/>
      <c r="US735"/>
      <c r="UT735"/>
      <c r="UU735"/>
      <c r="UV735"/>
      <c r="UW735"/>
      <c r="UX735"/>
      <c r="UY735"/>
      <c r="UZ735"/>
      <c r="VA735"/>
      <c r="VB735"/>
      <c r="VC735"/>
      <c r="VD735"/>
      <c r="VE735"/>
      <c r="VF735"/>
      <c r="VG735"/>
      <c r="VH735"/>
      <c r="VI735"/>
      <c r="VJ735"/>
      <c r="VK735"/>
      <c r="VL735"/>
      <c r="VM735"/>
      <c r="VN735"/>
      <c r="VO735"/>
      <c r="VP735"/>
      <c r="VQ735"/>
      <c r="VR735"/>
      <c r="VS735"/>
      <c r="VT735"/>
      <c r="VU735"/>
      <c r="VV735"/>
      <c r="VW735"/>
      <c r="VX735"/>
      <c r="VY735"/>
      <c r="VZ735"/>
      <c r="WA735"/>
      <c r="WB735"/>
      <c r="WC735"/>
      <c r="WD735"/>
      <c r="WE735"/>
      <c r="WF735"/>
      <c r="WG735"/>
      <c r="WH735"/>
      <c r="WI735"/>
      <c r="WJ735"/>
      <c r="WK735"/>
      <c r="WL735"/>
      <c r="WM735"/>
      <c r="WN735"/>
      <c r="WO735"/>
      <c r="WP735"/>
      <c r="WQ735"/>
      <c r="WR735"/>
      <c r="WS735"/>
      <c r="WT735"/>
      <c r="WU735"/>
      <c r="WV735"/>
      <c r="WW735"/>
      <c r="WX735"/>
      <c r="WY735"/>
      <c r="WZ735"/>
      <c r="XA735"/>
      <c r="XB735"/>
      <c r="XC735"/>
      <c r="XD735"/>
      <c r="XE735"/>
      <c r="XF735"/>
      <c r="XG735"/>
      <c r="XH735"/>
      <c r="XI735"/>
      <c r="XJ735"/>
      <c r="XK735"/>
      <c r="XL735"/>
      <c r="XM735"/>
      <c r="XN735"/>
      <c r="XO735"/>
      <c r="XP735"/>
      <c r="XQ735"/>
      <c r="XR735"/>
      <c r="XS735"/>
      <c r="XT735"/>
      <c r="XU735"/>
      <c r="XV735"/>
      <c r="XW735"/>
      <c r="XX735"/>
      <c r="XY735"/>
      <c r="XZ735"/>
      <c r="YA735"/>
      <c r="YB735"/>
      <c r="YC735"/>
      <c r="YD735"/>
      <c r="YE735"/>
      <c r="YF735"/>
      <c r="YG735"/>
      <c r="YH735"/>
      <c r="YI735"/>
      <c r="YJ735"/>
      <c r="YK735"/>
      <c r="YL735"/>
      <c r="YM735"/>
      <c r="YN735"/>
      <c r="YO735"/>
      <c r="YP735"/>
      <c r="YQ735"/>
      <c r="YR735"/>
      <c r="YS735"/>
      <c r="YT735"/>
      <c r="YU735"/>
      <c r="YV735"/>
      <c r="YW735"/>
      <c r="YX735"/>
      <c r="YY735"/>
      <c r="YZ735"/>
      <c r="ZA735"/>
      <c r="ZB735"/>
      <c r="ZC735"/>
      <c r="ZD735"/>
      <c r="ZE735"/>
      <c r="ZF735"/>
      <c r="ZG735"/>
      <c r="ZH735"/>
      <c r="ZI735"/>
      <c r="ZJ735"/>
      <c r="ZK735"/>
      <c r="ZL735"/>
      <c r="ZM735"/>
      <c r="ZN735"/>
      <c r="ZO735"/>
      <c r="ZP735"/>
      <c r="ZQ735"/>
      <c r="ZR735"/>
      <c r="ZS735"/>
      <c r="ZT735"/>
      <c r="ZU735"/>
      <c r="ZV735"/>
      <c r="ZW735"/>
      <c r="ZX735"/>
    </row>
    <row r="736" spans="1:700" hidden="1">
      <c r="A736"/>
      <c r="B736"/>
      <c r="C736"/>
      <c r="D736" t="s">
        <v>6</v>
      </c>
      <c r="E736" s="11"/>
      <c r="F736" s="3"/>
      <c r="G736" s="3"/>
      <c r="H736" s="3"/>
      <c r="I736" s="3"/>
      <c r="J736" s="3"/>
      <c r="K736" s="4"/>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c r="NQ736"/>
      <c r="NR736"/>
      <c r="NS736"/>
      <c r="NT736"/>
      <c r="NU736"/>
      <c r="NV736"/>
      <c r="NW736"/>
      <c r="NX736"/>
      <c r="NY736"/>
      <c r="NZ736"/>
      <c r="OA736"/>
      <c r="OB736"/>
      <c r="OC736"/>
      <c r="OD736"/>
      <c r="OE736"/>
      <c r="OF736"/>
      <c r="OG736"/>
      <c r="OH736"/>
      <c r="OI736"/>
      <c r="OJ736"/>
      <c r="OK736"/>
      <c r="OL736"/>
      <c r="OM736"/>
      <c r="ON736"/>
      <c r="OO736"/>
      <c r="OP736"/>
      <c r="OQ736"/>
      <c r="OR736"/>
      <c r="OS736"/>
      <c r="OT736"/>
      <c r="OU736"/>
      <c r="OV736"/>
      <c r="OW736"/>
      <c r="OX736"/>
      <c r="OY736"/>
      <c r="OZ736"/>
      <c r="PA736"/>
      <c r="PB736"/>
      <c r="PC736"/>
      <c r="PD736"/>
      <c r="PE736"/>
      <c r="PF736"/>
      <c r="PG736"/>
      <c r="PH736"/>
      <c r="PI736"/>
      <c r="PJ736"/>
      <c r="PK736"/>
      <c r="PL736"/>
      <c r="PM736"/>
      <c r="PN736"/>
      <c r="PO736"/>
      <c r="PP736"/>
      <c r="PQ736"/>
      <c r="PR736"/>
      <c r="PS736"/>
      <c r="PT736"/>
      <c r="PU736"/>
      <c r="PV736"/>
      <c r="PW736"/>
      <c r="PX736"/>
      <c r="PY736"/>
      <c r="PZ736"/>
      <c r="QA736"/>
      <c r="QB736"/>
      <c r="QC736"/>
      <c r="QD736"/>
      <c r="QE736"/>
      <c r="QF736"/>
      <c r="QG736"/>
      <c r="QH736"/>
      <c r="QI736"/>
      <c r="QJ736"/>
      <c r="QK736"/>
      <c r="QL736"/>
      <c r="QM736"/>
      <c r="QN736"/>
      <c r="QO736"/>
      <c r="QP736"/>
      <c r="QQ736"/>
      <c r="QR736"/>
      <c r="QS736"/>
      <c r="QT736"/>
      <c r="QU736"/>
      <c r="QV736"/>
      <c r="QW736"/>
      <c r="QX736"/>
      <c r="QY736"/>
      <c r="QZ736"/>
      <c r="RA736"/>
      <c r="RB736"/>
      <c r="RC736"/>
      <c r="RD736"/>
      <c r="RE736"/>
      <c r="RF736"/>
      <c r="RG736"/>
      <c r="RH736"/>
      <c r="RI736"/>
      <c r="RJ736"/>
      <c r="RK736"/>
      <c r="RL736"/>
      <c r="RM736"/>
      <c r="RN736"/>
      <c r="RO736"/>
      <c r="RP736"/>
      <c r="RQ736"/>
      <c r="RR736"/>
      <c r="RS736"/>
      <c r="RT736"/>
      <c r="RU736"/>
      <c r="RV736"/>
      <c r="RW736"/>
      <c r="RX736"/>
      <c r="RY736"/>
      <c r="RZ736"/>
      <c r="SA736"/>
      <c r="SB736"/>
      <c r="SC736"/>
      <c r="SD736"/>
      <c r="SE736"/>
      <c r="SF736"/>
      <c r="SG736"/>
      <c r="SH736"/>
      <c r="SI736"/>
      <c r="SJ736"/>
      <c r="SK736"/>
      <c r="SL736"/>
      <c r="SM736"/>
      <c r="SN736"/>
      <c r="SO736"/>
      <c r="SP736"/>
      <c r="SQ736"/>
      <c r="SR736"/>
      <c r="SS736"/>
      <c r="ST736"/>
      <c r="SU736"/>
      <c r="SV736"/>
      <c r="SW736"/>
      <c r="SX736"/>
      <c r="SY736"/>
      <c r="SZ736"/>
      <c r="TA736"/>
      <c r="TB736"/>
      <c r="TC736"/>
      <c r="TD736"/>
      <c r="TE736"/>
      <c r="TF736"/>
      <c r="TG736"/>
      <c r="TH736"/>
      <c r="TI736"/>
      <c r="TJ736"/>
      <c r="TK736"/>
      <c r="TL736"/>
      <c r="TM736"/>
      <c r="TN736"/>
      <c r="TO736"/>
      <c r="TP736"/>
      <c r="TQ736"/>
      <c r="TR736"/>
      <c r="TS736"/>
      <c r="TT736"/>
      <c r="TU736"/>
      <c r="TV736"/>
      <c r="TW736"/>
      <c r="TX736"/>
      <c r="TY736"/>
      <c r="TZ736"/>
      <c r="UA736"/>
      <c r="UB736"/>
      <c r="UC736"/>
      <c r="UD736"/>
      <c r="UE736"/>
      <c r="UF736"/>
      <c r="UG736"/>
      <c r="UH736"/>
      <c r="UI736"/>
      <c r="UJ736"/>
      <c r="UK736"/>
      <c r="UL736"/>
      <c r="UM736"/>
      <c r="UN736"/>
      <c r="UO736"/>
      <c r="UP736"/>
      <c r="UQ736"/>
      <c r="UR736"/>
      <c r="US736"/>
      <c r="UT736"/>
      <c r="UU736"/>
      <c r="UV736"/>
      <c r="UW736"/>
      <c r="UX736"/>
      <c r="UY736"/>
      <c r="UZ736"/>
      <c r="VA736"/>
      <c r="VB736"/>
      <c r="VC736"/>
      <c r="VD736"/>
      <c r="VE736"/>
      <c r="VF736"/>
      <c r="VG736"/>
      <c r="VH736"/>
      <c r="VI736"/>
      <c r="VJ736"/>
      <c r="VK736"/>
      <c r="VL736"/>
      <c r="VM736"/>
      <c r="VN736"/>
      <c r="VO736"/>
      <c r="VP736"/>
      <c r="VQ736"/>
      <c r="VR736"/>
      <c r="VS736"/>
      <c r="VT736"/>
      <c r="VU736"/>
      <c r="VV736"/>
      <c r="VW736"/>
      <c r="VX736"/>
      <c r="VY736"/>
      <c r="VZ736"/>
      <c r="WA736"/>
      <c r="WB736"/>
      <c r="WC736"/>
      <c r="WD736"/>
      <c r="WE736"/>
      <c r="WF736"/>
      <c r="WG736"/>
      <c r="WH736"/>
      <c r="WI736"/>
      <c r="WJ736"/>
      <c r="WK736"/>
      <c r="WL736"/>
      <c r="WM736"/>
      <c r="WN736"/>
      <c r="WO736"/>
      <c r="WP736"/>
      <c r="WQ736"/>
      <c r="WR736"/>
      <c r="WS736"/>
      <c r="WT736"/>
      <c r="WU736"/>
      <c r="WV736"/>
      <c r="WW736"/>
      <c r="WX736"/>
      <c r="WY736"/>
      <c r="WZ736"/>
      <c r="XA736"/>
      <c r="XB736"/>
      <c r="XC736"/>
      <c r="XD736"/>
      <c r="XE736"/>
      <c r="XF736"/>
      <c r="XG736"/>
      <c r="XH736"/>
      <c r="XI736"/>
      <c r="XJ736"/>
      <c r="XK736"/>
      <c r="XL736"/>
      <c r="XM736"/>
      <c r="XN736"/>
      <c r="XO736"/>
      <c r="XP736"/>
      <c r="XQ736"/>
      <c r="XR736"/>
      <c r="XS736"/>
      <c r="XT736"/>
      <c r="XU736"/>
      <c r="XV736"/>
      <c r="XW736"/>
      <c r="XX736"/>
      <c r="XY736"/>
      <c r="XZ736"/>
      <c r="YA736"/>
      <c r="YB736"/>
      <c r="YC736"/>
      <c r="YD736"/>
      <c r="YE736"/>
      <c r="YF736"/>
      <c r="YG736"/>
      <c r="YH736"/>
      <c r="YI736"/>
      <c r="YJ736"/>
      <c r="YK736"/>
      <c r="YL736"/>
      <c r="YM736"/>
      <c r="YN736"/>
      <c r="YO736"/>
      <c r="YP736"/>
      <c r="YQ736"/>
      <c r="YR736"/>
      <c r="YS736"/>
      <c r="YT736"/>
      <c r="YU736"/>
      <c r="YV736"/>
      <c r="YW736"/>
      <c r="YX736"/>
      <c r="YY736"/>
      <c r="YZ736"/>
      <c r="ZA736"/>
      <c r="ZB736"/>
      <c r="ZC736"/>
      <c r="ZD736"/>
      <c r="ZE736"/>
      <c r="ZF736"/>
      <c r="ZG736"/>
      <c r="ZH736"/>
      <c r="ZI736"/>
      <c r="ZJ736"/>
      <c r="ZK736"/>
      <c r="ZL736"/>
      <c r="ZM736"/>
      <c r="ZN736"/>
      <c r="ZO736"/>
      <c r="ZP736"/>
      <c r="ZQ736"/>
      <c r="ZR736"/>
      <c r="ZS736"/>
      <c r="ZT736"/>
      <c r="ZU736"/>
      <c r="ZV736"/>
      <c r="ZW736"/>
      <c r="ZX736"/>
    </row>
    <row r="737" spans="1:700" hidden="1">
      <c r="A737"/>
      <c r="B737"/>
      <c r="C737"/>
      <c r="D737" t="s">
        <v>6</v>
      </c>
      <c r="E737" s="11"/>
      <c r="F737" s="3"/>
      <c r="G737" s="3"/>
      <c r="H737" s="3"/>
      <c r="I737" s="3"/>
      <c r="J737" s="3"/>
      <c r="K737" s="4"/>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c r="ME737"/>
      <c r="MF737"/>
      <c r="MG737"/>
      <c r="MH737"/>
      <c r="MI737"/>
      <c r="MJ737"/>
      <c r="MK737"/>
      <c r="ML737"/>
      <c r="MM737"/>
      <c r="MN737"/>
      <c r="MO737"/>
      <c r="MP737"/>
      <c r="MQ737"/>
      <c r="MR737"/>
      <c r="MS737"/>
      <c r="MT737"/>
      <c r="MU737"/>
      <c r="MV737"/>
      <c r="MW737"/>
      <c r="MX737"/>
      <c r="MY737"/>
      <c r="MZ737"/>
      <c r="NA737"/>
      <c r="NB737"/>
      <c r="NC737"/>
      <c r="ND737"/>
      <c r="NE737"/>
      <c r="NF737"/>
      <c r="NG737"/>
      <c r="NH737"/>
      <c r="NI737"/>
      <c r="NJ737"/>
      <c r="NK737"/>
      <c r="NL737"/>
      <c r="NM737"/>
      <c r="NN737"/>
      <c r="NO737"/>
      <c r="NP737"/>
      <c r="NQ737"/>
      <c r="NR737"/>
      <c r="NS737"/>
      <c r="NT737"/>
      <c r="NU737"/>
      <c r="NV737"/>
      <c r="NW737"/>
      <c r="NX737"/>
      <c r="NY737"/>
      <c r="NZ737"/>
      <c r="OA737"/>
      <c r="OB737"/>
      <c r="OC737"/>
      <c r="OD737"/>
      <c r="OE737"/>
      <c r="OF737"/>
      <c r="OG737"/>
      <c r="OH737"/>
      <c r="OI737"/>
      <c r="OJ737"/>
      <c r="OK737"/>
      <c r="OL737"/>
      <c r="OM737"/>
      <c r="ON737"/>
      <c r="OO737"/>
      <c r="OP737"/>
      <c r="OQ737"/>
      <c r="OR737"/>
      <c r="OS737"/>
      <c r="OT737"/>
      <c r="OU737"/>
      <c r="OV737"/>
      <c r="OW737"/>
      <c r="OX737"/>
      <c r="OY737"/>
      <c r="OZ737"/>
      <c r="PA737"/>
      <c r="PB737"/>
      <c r="PC737"/>
      <c r="PD737"/>
      <c r="PE737"/>
      <c r="PF737"/>
      <c r="PG737"/>
      <c r="PH737"/>
      <c r="PI737"/>
      <c r="PJ737"/>
      <c r="PK737"/>
      <c r="PL737"/>
      <c r="PM737"/>
      <c r="PN737"/>
      <c r="PO737"/>
      <c r="PP737"/>
      <c r="PQ737"/>
      <c r="PR737"/>
      <c r="PS737"/>
      <c r="PT737"/>
      <c r="PU737"/>
      <c r="PV737"/>
      <c r="PW737"/>
      <c r="PX737"/>
      <c r="PY737"/>
      <c r="PZ737"/>
      <c r="QA737"/>
      <c r="QB737"/>
      <c r="QC737"/>
      <c r="QD737"/>
      <c r="QE737"/>
      <c r="QF737"/>
      <c r="QG737"/>
      <c r="QH737"/>
      <c r="QI737"/>
      <c r="QJ737"/>
      <c r="QK737"/>
      <c r="QL737"/>
      <c r="QM737"/>
      <c r="QN737"/>
      <c r="QO737"/>
      <c r="QP737"/>
      <c r="QQ737"/>
      <c r="QR737"/>
      <c r="QS737"/>
      <c r="QT737"/>
      <c r="QU737"/>
      <c r="QV737"/>
      <c r="QW737"/>
      <c r="QX737"/>
      <c r="QY737"/>
      <c r="QZ737"/>
      <c r="RA737"/>
      <c r="RB737"/>
      <c r="RC737"/>
      <c r="RD737"/>
      <c r="RE737"/>
      <c r="RF737"/>
      <c r="RG737"/>
      <c r="RH737"/>
      <c r="RI737"/>
      <c r="RJ737"/>
      <c r="RK737"/>
      <c r="RL737"/>
      <c r="RM737"/>
      <c r="RN737"/>
      <c r="RO737"/>
      <c r="RP737"/>
      <c r="RQ737"/>
      <c r="RR737"/>
      <c r="RS737"/>
      <c r="RT737"/>
      <c r="RU737"/>
      <c r="RV737"/>
      <c r="RW737"/>
      <c r="RX737"/>
      <c r="RY737"/>
      <c r="RZ737"/>
      <c r="SA737"/>
      <c r="SB737"/>
      <c r="SC737"/>
      <c r="SD737"/>
      <c r="SE737"/>
      <c r="SF737"/>
      <c r="SG737"/>
      <c r="SH737"/>
      <c r="SI737"/>
      <c r="SJ737"/>
      <c r="SK737"/>
      <c r="SL737"/>
      <c r="SM737"/>
      <c r="SN737"/>
      <c r="SO737"/>
      <c r="SP737"/>
      <c r="SQ737"/>
      <c r="SR737"/>
      <c r="SS737"/>
      <c r="ST737"/>
      <c r="SU737"/>
      <c r="SV737"/>
      <c r="SW737"/>
      <c r="SX737"/>
      <c r="SY737"/>
      <c r="SZ737"/>
      <c r="TA737"/>
      <c r="TB737"/>
      <c r="TC737"/>
      <c r="TD737"/>
      <c r="TE737"/>
      <c r="TF737"/>
      <c r="TG737"/>
      <c r="TH737"/>
      <c r="TI737"/>
      <c r="TJ737"/>
      <c r="TK737"/>
      <c r="TL737"/>
      <c r="TM737"/>
      <c r="TN737"/>
      <c r="TO737"/>
      <c r="TP737"/>
      <c r="TQ737"/>
      <c r="TR737"/>
      <c r="TS737"/>
      <c r="TT737"/>
      <c r="TU737"/>
      <c r="TV737"/>
      <c r="TW737"/>
      <c r="TX737"/>
      <c r="TY737"/>
      <c r="TZ737"/>
      <c r="UA737"/>
      <c r="UB737"/>
      <c r="UC737"/>
      <c r="UD737"/>
      <c r="UE737"/>
      <c r="UF737"/>
      <c r="UG737"/>
      <c r="UH737"/>
      <c r="UI737"/>
      <c r="UJ737"/>
      <c r="UK737"/>
      <c r="UL737"/>
      <c r="UM737"/>
      <c r="UN737"/>
      <c r="UO737"/>
      <c r="UP737"/>
      <c r="UQ737"/>
      <c r="UR737"/>
      <c r="US737"/>
      <c r="UT737"/>
      <c r="UU737"/>
      <c r="UV737"/>
      <c r="UW737"/>
      <c r="UX737"/>
      <c r="UY737"/>
      <c r="UZ737"/>
      <c r="VA737"/>
      <c r="VB737"/>
      <c r="VC737"/>
      <c r="VD737"/>
      <c r="VE737"/>
      <c r="VF737"/>
      <c r="VG737"/>
      <c r="VH737"/>
      <c r="VI737"/>
      <c r="VJ737"/>
      <c r="VK737"/>
      <c r="VL737"/>
      <c r="VM737"/>
      <c r="VN737"/>
      <c r="VO737"/>
      <c r="VP737"/>
      <c r="VQ737"/>
      <c r="VR737"/>
      <c r="VS737"/>
      <c r="VT737"/>
      <c r="VU737"/>
      <c r="VV737"/>
      <c r="VW737"/>
      <c r="VX737"/>
      <c r="VY737"/>
      <c r="VZ737"/>
      <c r="WA737"/>
      <c r="WB737"/>
      <c r="WC737"/>
      <c r="WD737"/>
      <c r="WE737"/>
      <c r="WF737"/>
      <c r="WG737"/>
      <c r="WH737"/>
      <c r="WI737"/>
      <c r="WJ737"/>
      <c r="WK737"/>
      <c r="WL737"/>
      <c r="WM737"/>
      <c r="WN737"/>
      <c r="WO737"/>
      <c r="WP737"/>
      <c r="WQ737"/>
      <c r="WR737"/>
      <c r="WS737"/>
      <c r="WT737"/>
      <c r="WU737"/>
      <c r="WV737"/>
      <c r="WW737"/>
      <c r="WX737"/>
      <c r="WY737"/>
      <c r="WZ737"/>
      <c r="XA737"/>
      <c r="XB737"/>
      <c r="XC737"/>
      <c r="XD737"/>
      <c r="XE737"/>
      <c r="XF737"/>
      <c r="XG737"/>
      <c r="XH737"/>
      <c r="XI737"/>
      <c r="XJ737"/>
      <c r="XK737"/>
      <c r="XL737"/>
      <c r="XM737"/>
      <c r="XN737"/>
      <c r="XO737"/>
      <c r="XP737"/>
      <c r="XQ737"/>
      <c r="XR737"/>
      <c r="XS737"/>
      <c r="XT737"/>
      <c r="XU737"/>
      <c r="XV737"/>
      <c r="XW737"/>
      <c r="XX737"/>
      <c r="XY737"/>
      <c r="XZ737"/>
      <c r="YA737"/>
      <c r="YB737"/>
      <c r="YC737"/>
      <c r="YD737"/>
      <c r="YE737"/>
      <c r="YF737"/>
      <c r="YG737"/>
      <c r="YH737"/>
      <c r="YI737"/>
      <c r="YJ737"/>
      <c r="YK737"/>
      <c r="YL737"/>
      <c r="YM737"/>
      <c r="YN737"/>
      <c r="YO737"/>
      <c r="YP737"/>
      <c r="YQ737"/>
      <c r="YR737"/>
      <c r="YS737"/>
      <c r="YT737"/>
      <c r="YU737"/>
      <c r="YV737"/>
      <c r="YW737"/>
      <c r="YX737"/>
      <c r="YY737"/>
      <c r="YZ737"/>
      <c r="ZA737"/>
      <c r="ZB737"/>
      <c r="ZC737"/>
      <c r="ZD737"/>
      <c r="ZE737"/>
      <c r="ZF737"/>
      <c r="ZG737"/>
      <c r="ZH737"/>
      <c r="ZI737"/>
      <c r="ZJ737"/>
      <c r="ZK737"/>
      <c r="ZL737"/>
      <c r="ZM737"/>
      <c r="ZN737"/>
      <c r="ZO737"/>
      <c r="ZP737"/>
      <c r="ZQ737"/>
      <c r="ZR737"/>
      <c r="ZS737"/>
      <c r="ZT737"/>
      <c r="ZU737"/>
      <c r="ZV737"/>
      <c r="ZW737"/>
      <c r="ZX737"/>
    </row>
    <row r="738" spans="1:700" hidden="1">
      <c r="A738"/>
      <c r="B738"/>
      <c r="C738"/>
      <c r="D738" t="s">
        <v>6</v>
      </c>
      <c r="E738" s="11"/>
      <c r="F738" s="3"/>
      <c r="G738" s="3"/>
      <c r="H738" s="3"/>
      <c r="I738" s="3"/>
      <c r="J738" s="3"/>
      <c r="K738" s="4"/>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c r="ME738"/>
      <c r="MF738"/>
      <c r="MG738"/>
      <c r="MH738"/>
      <c r="MI738"/>
      <c r="MJ738"/>
      <c r="MK738"/>
      <c r="ML738"/>
      <c r="MM738"/>
      <c r="MN738"/>
      <c r="MO738"/>
      <c r="MP738"/>
      <c r="MQ738"/>
      <c r="MR738"/>
      <c r="MS738"/>
      <c r="MT738"/>
      <c r="MU738"/>
      <c r="MV738"/>
      <c r="MW738"/>
      <c r="MX738"/>
      <c r="MY738"/>
      <c r="MZ738"/>
      <c r="NA738"/>
      <c r="NB738"/>
      <c r="NC738"/>
      <c r="ND738"/>
      <c r="NE738"/>
      <c r="NF738"/>
      <c r="NG738"/>
      <c r="NH738"/>
      <c r="NI738"/>
      <c r="NJ738"/>
      <c r="NK738"/>
      <c r="NL738"/>
      <c r="NM738"/>
      <c r="NN738"/>
      <c r="NO738"/>
      <c r="NP738"/>
      <c r="NQ738"/>
      <c r="NR738"/>
      <c r="NS738"/>
      <c r="NT738"/>
      <c r="NU738"/>
      <c r="NV738"/>
      <c r="NW738"/>
      <c r="NX738"/>
      <c r="NY738"/>
      <c r="NZ738"/>
      <c r="OA738"/>
      <c r="OB738"/>
      <c r="OC738"/>
      <c r="OD738"/>
      <c r="OE738"/>
      <c r="OF738"/>
      <c r="OG738"/>
      <c r="OH738"/>
      <c r="OI738"/>
      <c r="OJ738"/>
      <c r="OK738"/>
      <c r="OL738"/>
      <c r="OM738"/>
      <c r="ON738"/>
      <c r="OO738"/>
      <c r="OP738"/>
      <c r="OQ738"/>
      <c r="OR738"/>
      <c r="OS738"/>
      <c r="OT738"/>
      <c r="OU738"/>
      <c r="OV738"/>
      <c r="OW738"/>
      <c r="OX738"/>
      <c r="OY738"/>
      <c r="OZ738"/>
      <c r="PA738"/>
      <c r="PB738"/>
      <c r="PC738"/>
      <c r="PD738"/>
      <c r="PE738"/>
      <c r="PF738"/>
      <c r="PG738"/>
      <c r="PH738"/>
      <c r="PI738"/>
      <c r="PJ738"/>
      <c r="PK738"/>
      <c r="PL738"/>
      <c r="PM738"/>
      <c r="PN738"/>
      <c r="PO738"/>
      <c r="PP738"/>
      <c r="PQ738"/>
      <c r="PR738"/>
      <c r="PS738"/>
      <c r="PT738"/>
      <c r="PU738"/>
      <c r="PV738"/>
      <c r="PW738"/>
      <c r="PX738"/>
      <c r="PY738"/>
      <c r="PZ738"/>
      <c r="QA738"/>
      <c r="QB738"/>
      <c r="QC738"/>
      <c r="QD738"/>
      <c r="QE738"/>
      <c r="QF738"/>
      <c r="QG738"/>
      <c r="QH738"/>
      <c r="QI738"/>
      <c r="QJ738"/>
      <c r="QK738"/>
      <c r="QL738"/>
      <c r="QM738"/>
      <c r="QN738"/>
      <c r="QO738"/>
      <c r="QP738"/>
      <c r="QQ738"/>
      <c r="QR738"/>
      <c r="QS738"/>
      <c r="QT738"/>
      <c r="QU738"/>
      <c r="QV738"/>
      <c r="QW738"/>
      <c r="QX738"/>
      <c r="QY738"/>
      <c r="QZ738"/>
      <c r="RA738"/>
      <c r="RB738"/>
      <c r="RC738"/>
      <c r="RD738"/>
      <c r="RE738"/>
      <c r="RF738"/>
      <c r="RG738"/>
      <c r="RH738"/>
      <c r="RI738"/>
      <c r="RJ738"/>
      <c r="RK738"/>
      <c r="RL738"/>
      <c r="RM738"/>
      <c r="RN738"/>
      <c r="RO738"/>
      <c r="RP738"/>
      <c r="RQ738"/>
      <c r="RR738"/>
      <c r="RS738"/>
      <c r="RT738"/>
      <c r="RU738"/>
      <c r="RV738"/>
      <c r="RW738"/>
      <c r="RX738"/>
      <c r="RY738"/>
      <c r="RZ738"/>
      <c r="SA738"/>
      <c r="SB738"/>
      <c r="SC738"/>
      <c r="SD738"/>
      <c r="SE738"/>
      <c r="SF738"/>
      <c r="SG738"/>
      <c r="SH738"/>
      <c r="SI738"/>
      <c r="SJ738"/>
      <c r="SK738"/>
      <c r="SL738"/>
      <c r="SM738"/>
      <c r="SN738"/>
      <c r="SO738"/>
      <c r="SP738"/>
      <c r="SQ738"/>
      <c r="SR738"/>
      <c r="SS738"/>
      <c r="ST738"/>
      <c r="SU738"/>
      <c r="SV738"/>
      <c r="SW738"/>
      <c r="SX738"/>
      <c r="SY738"/>
      <c r="SZ738"/>
      <c r="TA738"/>
      <c r="TB738"/>
      <c r="TC738"/>
      <c r="TD738"/>
      <c r="TE738"/>
      <c r="TF738"/>
      <c r="TG738"/>
      <c r="TH738"/>
      <c r="TI738"/>
      <c r="TJ738"/>
      <c r="TK738"/>
      <c r="TL738"/>
      <c r="TM738"/>
      <c r="TN738"/>
      <c r="TO738"/>
      <c r="TP738"/>
      <c r="TQ738"/>
      <c r="TR738"/>
      <c r="TS738"/>
      <c r="TT738"/>
      <c r="TU738"/>
      <c r="TV738"/>
      <c r="TW738"/>
      <c r="TX738"/>
      <c r="TY738"/>
      <c r="TZ738"/>
      <c r="UA738"/>
      <c r="UB738"/>
      <c r="UC738"/>
      <c r="UD738"/>
      <c r="UE738"/>
      <c r="UF738"/>
      <c r="UG738"/>
      <c r="UH738"/>
      <c r="UI738"/>
      <c r="UJ738"/>
      <c r="UK738"/>
      <c r="UL738"/>
      <c r="UM738"/>
      <c r="UN738"/>
      <c r="UO738"/>
      <c r="UP738"/>
      <c r="UQ738"/>
      <c r="UR738"/>
      <c r="US738"/>
      <c r="UT738"/>
      <c r="UU738"/>
      <c r="UV738"/>
      <c r="UW738"/>
      <c r="UX738"/>
      <c r="UY738"/>
      <c r="UZ738"/>
      <c r="VA738"/>
      <c r="VB738"/>
      <c r="VC738"/>
      <c r="VD738"/>
      <c r="VE738"/>
      <c r="VF738"/>
      <c r="VG738"/>
      <c r="VH738"/>
      <c r="VI738"/>
      <c r="VJ738"/>
      <c r="VK738"/>
      <c r="VL738"/>
      <c r="VM738"/>
      <c r="VN738"/>
      <c r="VO738"/>
      <c r="VP738"/>
      <c r="VQ738"/>
      <c r="VR738"/>
      <c r="VS738"/>
      <c r="VT738"/>
      <c r="VU738"/>
      <c r="VV738"/>
      <c r="VW738"/>
      <c r="VX738"/>
      <c r="VY738"/>
      <c r="VZ738"/>
      <c r="WA738"/>
      <c r="WB738"/>
      <c r="WC738"/>
      <c r="WD738"/>
      <c r="WE738"/>
      <c r="WF738"/>
      <c r="WG738"/>
      <c r="WH738"/>
      <c r="WI738"/>
      <c r="WJ738"/>
      <c r="WK738"/>
      <c r="WL738"/>
      <c r="WM738"/>
      <c r="WN738"/>
      <c r="WO738"/>
      <c r="WP738"/>
      <c r="WQ738"/>
      <c r="WR738"/>
      <c r="WS738"/>
      <c r="WT738"/>
      <c r="WU738"/>
      <c r="WV738"/>
      <c r="WW738"/>
      <c r="WX738"/>
      <c r="WY738"/>
      <c r="WZ738"/>
      <c r="XA738"/>
      <c r="XB738"/>
      <c r="XC738"/>
      <c r="XD738"/>
      <c r="XE738"/>
      <c r="XF738"/>
      <c r="XG738"/>
      <c r="XH738"/>
      <c r="XI738"/>
      <c r="XJ738"/>
      <c r="XK738"/>
      <c r="XL738"/>
      <c r="XM738"/>
      <c r="XN738"/>
      <c r="XO738"/>
      <c r="XP738"/>
      <c r="XQ738"/>
      <c r="XR738"/>
      <c r="XS738"/>
      <c r="XT738"/>
      <c r="XU738"/>
      <c r="XV738"/>
      <c r="XW738"/>
      <c r="XX738"/>
      <c r="XY738"/>
      <c r="XZ738"/>
      <c r="YA738"/>
      <c r="YB738"/>
      <c r="YC738"/>
      <c r="YD738"/>
      <c r="YE738"/>
      <c r="YF738"/>
      <c r="YG738"/>
      <c r="YH738"/>
      <c r="YI738"/>
      <c r="YJ738"/>
      <c r="YK738"/>
      <c r="YL738"/>
      <c r="YM738"/>
      <c r="YN738"/>
      <c r="YO738"/>
      <c r="YP738"/>
      <c r="YQ738"/>
      <c r="YR738"/>
      <c r="YS738"/>
      <c r="YT738"/>
      <c r="YU738"/>
      <c r="YV738"/>
      <c r="YW738"/>
      <c r="YX738"/>
      <c r="YY738"/>
      <c r="YZ738"/>
      <c r="ZA738"/>
      <c r="ZB738"/>
      <c r="ZC738"/>
      <c r="ZD738"/>
      <c r="ZE738"/>
      <c r="ZF738"/>
      <c r="ZG738"/>
      <c r="ZH738"/>
      <c r="ZI738"/>
      <c r="ZJ738"/>
      <c r="ZK738"/>
      <c r="ZL738"/>
      <c r="ZM738"/>
      <c r="ZN738"/>
      <c r="ZO738"/>
      <c r="ZP738"/>
      <c r="ZQ738"/>
      <c r="ZR738"/>
      <c r="ZS738"/>
      <c r="ZT738"/>
      <c r="ZU738"/>
      <c r="ZV738"/>
      <c r="ZW738"/>
      <c r="ZX738"/>
    </row>
    <row r="739" spans="1:700" hidden="1">
      <c r="A739"/>
      <c r="B739"/>
      <c r="C739"/>
      <c r="D739" t="s">
        <v>6</v>
      </c>
      <c r="E739" s="11"/>
      <c r="F739" s="3"/>
      <c r="G739" s="3"/>
      <c r="H739" s="3"/>
      <c r="I739" s="3"/>
      <c r="J739" s="3"/>
      <c r="K739" s="4"/>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c r="ME739"/>
      <c r="MF739"/>
      <c r="MG739"/>
      <c r="MH739"/>
      <c r="MI739"/>
      <c r="MJ739"/>
      <c r="MK739"/>
      <c r="ML739"/>
      <c r="MM739"/>
      <c r="MN739"/>
      <c r="MO739"/>
      <c r="MP739"/>
      <c r="MQ739"/>
      <c r="MR739"/>
      <c r="MS739"/>
      <c r="MT739"/>
      <c r="MU739"/>
      <c r="MV739"/>
      <c r="MW739"/>
      <c r="MX739"/>
      <c r="MY739"/>
      <c r="MZ739"/>
      <c r="NA739"/>
      <c r="NB739"/>
      <c r="NC739"/>
      <c r="ND739"/>
      <c r="NE739"/>
      <c r="NF739"/>
      <c r="NG739"/>
      <c r="NH739"/>
      <c r="NI739"/>
      <c r="NJ739"/>
      <c r="NK739"/>
      <c r="NL739"/>
      <c r="NM739"/>
      <c r="NN739"/>
      <c r="NO739"/>
      <c r="NP739"/>
      <c r="NQ739"/>
      <c r="NR739"/>
      <c r="NS739"/>
      <c r="NT739"/>
      <c r="NU739"/>
      <c r="NV739"/>
      <c r="NW739"/>
      <c r="NX739"/>
      <c r="NY739"/>
      <c r="NZ739"/>
      <c r="OA739"/>
      <c r="OB739"/>
      <c r="OC739"/>
      <c r="OD739"/>
      <c r="OE739"/>
      <c r="OF739"/>
      <c r="OG739"/>
      <c r="OH739"/>
      <c r="OI739"/>
      <c r="OJ739"/>
      <c r="OK739"/>
      <c r="OL739"/>
      <c r="OM739"/>
      <c r="ON739"/>
      <c r="OO739"/>
      <c r="OP739"/>
      <c r="OQ739"/>
      <c r="OR739"/>
      <c r="OS739"/>
      <c r="OT739"/>
      <c r="OU739"/>
      <c r="OV739"/>
      <c r="OW739"/>
      <c r="OX739"/>
      <c r="OY739"/>
      <c r="OZ739"/>
      <c r="PA739"/>
      <c r="PB739"/>
      <c r="PC739"/>
      <c r="PD739"/>
      <c r="PE739"/>
      <c r="PF739"/>
      <c r="PG739"/>
      <c r="PH739"/>
      <c r="PI739"/>
      <c r="PJ739"/>
      <c r="PK739"/>
      <c r="PL739"/>
      <c r="PM739"/>
      <c r="PN739"/>
      <c r="PO739"/>
      <c r="PP739"/>
      <c r="PQ739"/>
      <c r="PR739"/>
      <c r="PS739"/>
      <c r="PT739"/>
      <c r="PU739"/>
      <c r="PV739"/>
      <c r="PW739"/>
      <c r="PX739"/>
      <c r="PY739"/>
      <c r="PZ739"/>
      <c r="QA739"/>
      <c r="QB739"/>
      <c r="QC739"/>
      <c r="QD739"/>
      <c r="QE739"/>
      <c r="QF739"/>
      <c r="QG739"/>
      <c r="QH739"/>
      <c r="QI739"/>
      <c r="QJ739"/>
      <c r="QK739"/>
      <c r="QL739"/>
      <c r="QM739"/>
      <c r="QN739"/>
      <c r="QO739"/>
      <c r="QP739"/>
      <c r="QQ739"/>
      <c r="QR739"/>
      <c r="QS739"/>
      <c r="QT739"/>
      <c r="QU739"/>
      <c r="QV739"/>
      <c r="QW739"/>
      <c r="QX739"/>
      <c r="QY739"/>
      <c r="QZ739"/>
      <c r="RA739"/>
      <c r="RB739"/>
      <c r="RC739"/>
      <c r="RD739"/>
      <c r="RE739"/>
      <c r="RF739"/>
      <c r="RG739"/>
      <c r="RH739"/>
      <c r="RI739"/>
      <c r="RJ739"/>
      <c r="RK739"/>
      <c r="RL739"/>
      <c r="RM739"/>
      <c r="RN739"/>
      <c r="RO739"/>
      <c r="RP739"/>
      <c r="RQ739"/>
      <c r="RR739"/>
      <c r="RS739"/>
      <c r="RT739"/>
      <c r="RU739"/>
      <c r="RV739"/>
      <c r="RW739"/>
      <c r="RX739"/>
      <c r="RY739"/>
      <c r="RZ739"/>
      <c r="SA739"/>
      <c r="SB739"/>
      <c r="SC739"/>
      <c r="SD739"/>
      <c r="SE739"/>
      <c r="SF739"/>
      <c r="SG739"/>
      <c r="SH739"/>
      <c r="SI739"/>
      <c r="SJ739"/>
      <c r="SK739"/>
      <c r="SL739"/>
      <c r="SM739"/>
      <c r="SN739"/>
      <c r="SO739"/>
      <c r="SP739"/>
      <c r="SQ739"/>
      <c r="SR739"/>
      <c r="SS739"/>
      <c r="ST739"/>
      <c r="SU739"/>
      <c r="SV739"/>
      <c r="SW739"/>
      <c r="SX739"/>
      <c r="SY739"/>
      <c r="SZ739"/>
      <c r="TA739"/>
      <c r="TB739"/>
      <c r="TC739"/>
      <c r="TD739"/>
      <c r="TE739"/>
      <c r="TF739"/>
      <c r="TG739"/>
      <c r="TH739"/>
      <c r="TI739"/>
      <c r="TJ739"/>
      <c r="TK739"/>
      <c r="TL739"/>
      <c r="TM739"/>
      <c r="TN739"/>
      <c r="TO739"/>
      <c r="TP739"/>
      <c r="TQ739"/>
      <c r="TR739"/>
      <c r="TS739"/>
      <c r="TT739"/>
      <c r="TU739"/>
      <c r="TV739"/>
      <c r="TW739"/>
      <c r="TX739"/>
      <c r="TY739"/>
      <c r="TZ739"/>
      <c r="UA739"/>
      <c r="UB739"/>
      <c r="UC739"/>
      <c r="UD739"/>
      <c r="UE739"/>
      <c r="UF739"/>
      <c r="UG739"/>
      <c r="UH739"/>
      <c r="UI739"/>
      <c r="UJ739"/>
      <c r="UK739"/>
      <c r="UL739"/>
      <c r="UM739"/>
      <c r="UN739"/>
      <c r="UO739"/>
      <c r="UP739"/>
      <c r="UQ739"/>
      <c r="UR739"/>
      <c r="US739"/>
      <c r="UT739"/>
      <c r="UU739"/>
      <c r="UV739"/>
      <c r="UW739"/>
      <c r="UX739"/>
      <c r="UY739"/>
      <c r="UZ739"/>
      <c r="VA739"/>
      <c r="VB739"/>
      <c r="VC739"/>
      <c r="VD739"/>
      <c r="VE739"/>
      <c r="VF739"/>
      <c r="VG739"/>
      <c r="VH739"/>
      <c r="VI739"/>
      <c r="VJ739"/>
      <c r="VK739"/>
      <c r="VL739"/>
      <c r="VM739"/>
      <c r="VN739"/>
      <c r="VO739"/>
      <c r="VP739"/>
      <c r="VQ739"/>
      <c r="VR739"/>
      <c r="VS739"/>
      <c r="VT739"/>
      <c r="VU739"/>
      <c r="VV739"/>
      <c r="VW739"/>
      <c r="VX739"/>
      <c r="VY739"/>
      <c r="VZ739"/>
      <c r="WA739"/>
      <c r="WB739"/>
      <c r="WC739"/>
      <c r="WD739"/>
      <c r="WE739"/>
      <c r="WF739"/>
      <c r="WG739"/>
      <c r="WH739"/>
      <c r="WI739"/>
      <c r="WJ739"/>
      <c r="WK739"/>
      <c r="WL739"/>
      <c r="WM739"/>
      <c r="WN739"/>
      <c r="WO739"/>
      <c r="WP739"/>
      <c r="WQ739"/>
      <c r="WR739"/>
      <c r="WS739"/>
      <c r="WT739"/>
      <c r="WU739"/>
      <c r="WV739"/>
      <c r="WW739"/>
      <c r="WX739"/>
      <c r="WY739"/>
      <c r="WZ739"/>
      <c r="XA739"/>
      <c r="XB739"/>
      <c r="XC739"/>
      <c r="XD739"/>
      <c r="XE739"/>
      <c r="XF739"/>
      <c r="XG739"/>
      <c r="XH739"/>
      <c r="XI739"/>
      <c r="XJ739"/>
      <c r="XK739"/>
      <c r="XL739"/>
      <c r="XM739"/>
      <c r="XN739"/>
      <c r="XO739"/>
      <c r="XP739"/>
      <c r="XQ739"/>
      <c r="XR739"/>
      <c r="XS739"/>
      <c r="XT739"/>
      <c r="XU739"/>
      <c r="XV739"/>
      <c r="XW739"/>
      <c r="XX739"/>
      <c r="XY739"/>
      <c r="XZ739"/>
      <c r="YA739"/>
      <c r="YB739"/>
      <c r="YC739"/>
      <c r="YD739"/>
      <c r="YE739"/>
      <c r="YF739"/>
      <c r="YG739"/>
      <c r="YH739"/>
      <c r="YI739"/>
      <c r="YJ739"/>
      <c r="YK739"/>
      <c r="YL739"/>
      <c r="YM739"/>
      <c r="YN739"/>
      <c r="YO739"/>
      <c r="YP739"/>
      <c r="YQ739"/>
      <c r="YR739"/>
      <c r="YS739"/>
      <c r="YT739"/>
      <c r="YU739"/>
      <c r="YV739"/>
      <c r="YW739"/>
      <c r="YX739"/>
      <c r="YY739"/>
      <c r="YZ739"/>
      <c r="ZA739"/>
      <c r="ZB739"/>
      <c r="ZC739"/>
      <c r="ZD739"/>
      <c r="ZE739"/>
      <c r="ZF739"/>
      <c r="ZG739"/>
      <c r="ZH739"/>
      <c r="ZI739"/>
      <c r="ZJ739"/>
      <c r="ZK739"/>
      <c r="ZL739"/>
      <c r="ZM739"/>
      <c r="ZN739"/>
      <c r="ZO739"/>
      <c r="ZP739"/>
      <c r="ZQ739"/>
      <c r="ZR739"/>
      <c r="ZS739"/>
      <c r="ZT739"/>
      <c r="ZU739"/>
      <c r="ZV739"/>
      <c r="ZW739"/>
      <c r="ZX739"/>
    </row>
    <row r="740" spans="1:700" hidden="1">
      <c r="A740"/>
      <c r="B740"/>
      <c r="C740"/>
      <c r="D740" t="s">
        <v>6</v>
      </c>
      <c r="E740" s="11"/>
      <c r="F740" s="3"/>
      <c r="G740" s="3"/>
      <c r="H740" s="3"/>
      <c r="I740" s="3"/>
      <c r="J740" s="3"/>
      <c r="K740" s="4"/>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c r="ME740"/>
      <c r="MF740"/>
      <c r="MG740"/>
      <c r="MH740"/>
      <c r="MI740"/>
      <c r="MJ740"/>
      <c r="MK740"/>
      <c r="ML740"/>
      <c r="MM740"/>
      <c r="MN740"/>
      <c r="MO740"/>
      <c r="MP740"/>
      <c r="MQ740"/>
      <c r="MR740"/>
      <c r="MS740"/>
      <c r="MT740"/>
      <c r="MU740"/>
      <c r="MV740"/>
      <c r="MW740"/>
      <c r="MX740"/>
      <c r="MY740"/>
      <c r="MZ740"/>
      <c r="NA740"/>
      <c r="NB740"/>
      <c r="NC740"/>
      <c r="ND740"/>
      <c r="NE740"/>
      <c r="NF740"/>
      <c r="NG740"/>
      <c r="NH740"/>
      <c r="NI740"/>
      <c r="NJ740"/>
      <c r="NK740"/>
      <c r="NL740"/>
      <c r="NM740"/>
      <c r="NN740"/>
      <c r="NO740"/>
      <c r="NP740"/>
      <c r="NQ740"/>
      <c r="NR740"/>
      <c r="NS740"/>
      <c r="NT740"/>
      <c r="NU740"/>
      <c r="NV740"/>
      <c r="NW740"/>
      <c r="NX740"/>
      <c r="NY740"/>
      <c r="NZ740"/>
      <c r="OA740"/>
      <c r="OB740"/>
      <c r="OC740"/>
      <c r="OD740"/>
      <c r="OE740"/>
      <c r="OF740"/>
      <c r="OG740"/>
      <c r="OH740"/>
      <c r="OI740"/>
      <c r="OJ740"/>
      <c r="OK740"/>
      <c r="OL740"/>
      <c r="OM740"/>
      <c r="ON740"/>
      <c r="OO740"/>
      <c r="OP740"/>
      <c r="OQ740"/>
      <c r="OR740"/>
      <c r="OS740"/>
      <c r="OT740"/>
      <c r="OU740"/>
      <c r="OV740"/>
      <c r="OW740"/>
      <c r="OX740"/>
      <c r="OY740"/>
      <c r="OZ740"/>
      <c r="PA740"/>
      <c r="PB740"/>
      <c r="PC740"/>
      <c r="PD740"/>
      <c r="PE740"/>
      <c r="PF740"/>
      <c r="PG740"/>
      <c r="PH740"/>
      <c r="PI740"/>
      <c r="PJ740"/>
      <c r="PK740"/>
      <c r="PL740"/>
      <c r="PM740"/>
      <c r="PN740"/>
      <c r="PO740"/>
      <c r="PP740"/>
      <c r="PQ740"/>
      <c r="PR740"/>
      <c r="PS740"/>
      <c r="PT740"/>
      <c r="PU740"/>
      <c r="PV740"/>
      <c r="PW740"/>
      <c r="PX740"/>
      <c r="PY740"/>
      <c r="PZ740"/>
      <c r="QA740"/>
      <c r="QB740"/>
      <c r="QC740"/>
      <c r="QD740"/>
      <c r="QE740"/>
      <c r="QF740"/>
      <c r="QG740"/>
      <c r="QH740"/>
      <c r="QI740"/>
      <c r="QJ740"/>
      <c r="QK740"/>
      <c r="QL740"/>
      <c r="QM740"/>
      <c r="QN740"/>
      <c r="QO740"/>
      <c r="QP740"/>
      <c r="QQ740"/>
      <c r="QR740"/>
      <c r="QS740"/>
      <c r="QT740"/>
      <c r="QU740"/>
      <c r="QV740"/>
      <c r="QW740"/>
      <c r="QX740"/>
      <c r="QY740"/>
      <c r="QZ740"/>
      <c r="RA740"/>
      <c r="RB740"/>
      <c r="RC740"/>
      <c r="RD740"/>
      <c r="RE740"/>
      <c r="RF740"/>
      <c r="RG740"/>
      <c r="RH740"/>
      <c r="RI740"/>
      <c r="RJ740"/>
      <c r="RK740"/>
      <c r="RL740"/>
      <c r="RM740"/>
      <c r="RN740"/>
      <c r="RO740"/>
      <c r="RP740"/>
      <c r="RQ740"/>
      <c r="RR740"/>
      <c r="RS740"/>
      <c r="RT740"/>
      <c r="RU740"/>
      <c r="RV740"/>
      <c r="RW740"/>
      <c r="RX740"/>
      <c r="RY740"/>
      <c r="RZ740"/>
      <c r="SA740"/>
      <c r="SB740"/>
      <c r="SC740"/>
      <c r="SD740"/>
      <c r="SE740"/>
      <c r="SF740"/>
      <c r="SG740"/>
      <c r="SH740"/>
      <c r="SI740"/>
      <c r="SJ740"/>
      <c r="SK740"/>
      <c r="SL740"/>
      <c r="SM740"/>
      <c r="SN740"/>
      <c r="SO740"/>
      <c r="SP740"/>
      <c r="SQ740"/>
      <c r="SR740"/>
      <c r="SS740"/>
      <c r="ST740"/>
      <c r="SU740"/>
      <c r="SV740"/>
      <c r="SW740"/>
      <c r="SX740"/>
      <c r="SY740"/>
      <c r="SZ740"/>
      <c r="TA740"/>
      <c r="TB740"/>
      <c r="TC740"/>
      <c r="TD740"/>
      <c r="TE740"/>
      <c r="TF740"/>
      <c r="TG740"/>
      <c r="TH740"/>
      <c r="TI740"/>
      <c r="TJ740"/>
      <c r="TK740"/>
      <c r="TL740"/>
      <c r="TM740"/>
      <c r="TN740"/>
      <c r="TO740"/>
      <c r="TP740"/>
      <c r="TQ740"/>
      <c r="TR740"/>
      <c r="TS740"/>
      <c r="TT740"/>
      <c r="TU740"/>
      <c r="TV740"/>
      <c r="TW740"/>
      <c r="TX740"/>
      <c r="TY740"/>
      <c r="TZ740"/>
      <c r="UA740"/>
      <c r="UB740"/>
      <c r="UC740"/>
      <c r="UD740"/>
      <c r="UE740"/>
      <c r="UF740"/>
      <c r="UG740"/>
      <c r="UH740"/>
      <c r="UI740"/>
      <c r="UJ740"/>
      <c r="UK740"/>
      <c r="UL740"/>
      <c r="UM740"/>
      <c r="UN740"/>
      <c r="UO740"/>
      <c r="UP740"/>
      <c r="UQ740"/>
      <c r="UR740"/>
      <c r="US740"/>
      <c r="UT740"/>
      <c r="UU740"/>
      <c r="UV740"/>
      <c r="UW740"/>
      <c r="UX740"/>
      <c r="UY740"/>
      <c r="UZ740"/>
      <c r="VA740"/>
      <c r="VB740"/>
      <c r="VC740"/>
      <c r="VD740"/>
      <c r="VE740"/>
      <c r="VF740"/>
      <c r="VG740"/>
      <c r="VH740"/>
      <c r="VI740"/>
      <c r="VJ740"/>
      <c r="VK740"/>
      <c r="VL740"/>
      <c r="VM740"/>
      <c r="VN740"/>
      <c r="VO740"/>
      <c r="VP740"/>
      <c r="VQ740"/>
      <c r="VR740"/>
      <c r="VS740"/>
      <c r="VT740"/>
      <c r="VU740"/>
      <c r="VV740"/>
      <c r="VW740"/>
      <c r="VX740"/>
      <c r="VY740"/>
      <c r="VZ740"/>
      <c r="WA740"/>
      <c r="WB740"/>
      <c r="WC740"/>
      <c r="WD740"/>
      <c r="WE740"/>
      <c r="WF740"/>
      <c r="WG740"/>
      <c r="WH740"/>
      <c r="WI740"/>
      <c r="WJ740"/>
      <c r="WK740"/>
      <c r="WL740"/>
      <c r="WM740"/>
      <c r="WN740"/>
      <c r="WO740"/>
      <c r="WP740"/>
      <c r="WQ740"/>
      <c r="WR740"/>
      <c r="WS740"/>
      <c r="WT740"/>
      <c r="WU740"/>
      <c r="WV740"/>
      <c r="WW740"/>
      <c r="WX740"/>
      <c r="WY740"/>
      <c r="WZ740"/>
      <c r="XA740"/>
      <c r="XB740"/>
      <c r="XC740"/>
      <c r="XD740"/>
      <c r="XE740"/>
      <c r="XF740"/>
      <c r="XG740"/>
      <c r="XH740"/>
      <c r="XI740"/>
      <c r="XJ740"/>
      <c r="XK740"/>
      <c r="XL740"/>
      <c r="XM740"/>
      <c r="XN740"/>
      <c r="XO740"/>
      <c r="XP740"/>
      <c r="XQ740"/>
      <c r="XR740"/>
      <c r="XS740"/>
      <c r="XT740"/>
      <c r="XU740"/>
      <c r="XV740"/>
      <c r="XW740"/>
      <c r="XX740"/>
      <c r="XY740"/>
      <c r="XZ740"/>
      <c r="YA740"/>
      <c r="YB740"/>
      <c r="YC740"/>
      <c r="YD740"/>
      <c r="YE740"/>
      <c r="YF740"/>
      <c r="YG740"/>
      <c r="YH740"/>
      <c r="YI740"/>
      <c r="YJ740"/>
      <c r="YK740"/>
      <c r="YL740"/>
      <c r="YM740"/>
      <c r="YN740"/>
      <c r="YO740"/>
      <c r="YP740"/>
      <c r="YQ740"/>
      <c r="YR740"/>
      <c r="YS740"/>
      <c r="YT740"/>
      <c r="YU740"/>
      <c r="YV740"/>
      <c r="YW740"/>
      <c r="YX740"/>
      <c r="YY740"/>
      <c r="YZ740"/>
      <c r="ZA740"/>
      <c r="ZB740"/>
      <c r="ZC740"/>
      <c r="ZD740"/>
      <c r="ZE740"/>
      <c r="ZF740"/>
      <c r="ZG740"/>
      <c r="ZH740"/>
      <c r="ZI740"/>
      <c r="ZJ740"/>
      <c r="ZK740"/>
      <c r="ZL740"/>
      <c r="ZM740"/>
      <c r="ZN740"/>
      <c r="ZO740"/>
      <c r="ZP740"/>
      <c r="ZQ740"/>
      <c r="ZR740"/>
      <c r="ZS740"/>
      <c r="ZT740"/>
      <c r="ZU740"/>
      <c r="ZV740"/>
      <c r="ZW740"/>
      <c r="ZX740"/>
    </row>
    <row r="741" spans="1:700" hidden="1">
      <c r="A741"/>
      <c r="B741"/>
      <c r="C741"/>
      <c r="D741" t="s">
        <v>6</v>
      </c>
      <c r="E741" s="11"/>
      <c r="F741" s="3"/>
      <c r="G741" s="3"/>
      <c r="H741" s="3"/>
      <c r="I741" s="3"/>
      <c r="J741" s="3"/>
      <c r="K741" s="4"/>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c r="ME741"/>
      <c r="MF741"/>
      <c r="MG741"/>
      <c r="MH741"/>
      <c r="MI741"/>
      <c r="MJ741"/>
      <c r="MK741"/>
      <c r="ML741"/>
      <c r="MM741"/>
      <c r="MN741"/>
      <c r="MO741"/>
      <c r="MP741"/>
      <c r="MQ741"/>
      <c r="MR741"/>
      <c r="MS741"/>
      <c r="MT741"/>
      <c r="MU741"/>
      <c r="MV741"/>
      <c r="MW741"/>
      <c r="MX741"/>
      <c r="MY741"/>
      <c r="MZ741"/>
      <c r="NA741"/>
      <c r="NB741"/>
      <c r="NC741"/>
      <c r="ND741"/>
      <c r="NE741"/>
      <c r="NF741"/>
      <c r="NG741"/>
      <c r="NH741"/>
      <c r="NI741"/>
      <c r="NJ741"/>
      <c r="NK741"/>
      <c r="NL741"/>
      <c r="NM741"/>
      <c r="NN741"/>
      <c r="NO741"/>
      <c r="NP741"/>
      <c r="NQ741"/>
      <c r="NR741"/>
      <c r="NS741"/>
      <c r="NT741"/>
      <c r="NU741"/>
      <c r="NV741"/>
      <c r="NW741"/>
      <c r="NX741"/>
      <c r="NY741"/>
      <c r="NZ741"/>
      <c r="OA741"/>
      <c r="OB741"/>
      <c r="OC741"/>
      <c r="OD741"/>
      <c r="OE741"/>
      <c r="OF741"/>
      <c r="OG741"/>
      <c r="OH741"/>
      <c r="OI741"/>
      <c r="OJ741"/>
      <c r="OK741"/>
      <c r="OL741"/>
      <c r="OM741"/>
      <c r="ON741"/>
      <c r="OO741"/>
      <c r="OP741"/>
      <c r="OQ741"/>
      <c r="OR741"/>
      <c r="OS741"/>
      <c r="OT741"/>
      <c r="OU741"/>
      <c r="OV741"/>
      <c r="OW741"/>
      <c r="OX741"/>
      <c r="OY741"/>
      <c r="OZ741"/>
      <c r="PA741"/>
      <c r="PB741"/>
      <c r="PC741"/>
      <c r="PD741"/>
      <c r="PE741"/>
      <c r="PF741"/>
      <c r="PG741"/>
      <c r="PH741"/>
      <c r="PI741"/>
      <c r="PJ741"/>
      <c r="PK741"/>
      <c r="PL741"/>
      <c r="PM741"/>
      <c r="PN741"/>
      <c r="PO741"/>
      <c r="PP741"/>
      <c r="PQ741"/>
      <c r="PR741"/>
      <c r="PS741"/>
      <c r="PT741"/>
      <c r="PU741"/>
      <c r="PV741"/>
      <c r="PW741"/>
      <c r="PX741"/>
      <c r="PY741"/>
      <c r="PZ741"/>
      <c r="QA741"/>
      <c r="QB741"/>
      <c r="QC741"/>
      <c r="QD741"/>
      <c r="QE741"/>
      <c r="QF741"/>
      <c r="QG741"/>
      <c r="QH741"/>
      <c r="QI741"/>
      <c r="QJ741"/>
      <c r="QK741"/>
      <c r="QL741"/>
      <c r="QM741"/>
      <c r="QN741"/>
      <c r="QO741"/>
      <c r="QP741"/>
      <c r="QQ741"/>
      <c r="QR741"/>
      <c r="QS741"/>
      <c r="QT741"/>
      <c r="QU741"/>
      <c r="QV741"/>
      <c r="QW741"/>
      <c r="QX741"/>
      <c r="QY741"/>
      <c r="QZ741"/>
      <c r="RA741"/>
      <c r="RB741"/>
      <c r="RC741"/>
      <c r="RD741"/>
      <c r="RE741"/>
      <c r="RF741"/>
      <c r="RG741"/>
      <c r="RH741"/>
      <c r="RI741"/>
      <c r="RJ741"/>
      <c r="RK741"/>
      <c r="RL741"/>
      <c r="RM741"/>
      <c r="RN741"/>
      <c r="RO741"/>
      <c r="RP741"/>
      <c r="RQ741"/>
      <c r="RR741"/>
      <c r="RS741"/>
      <c r="RT741"/>
      <c r="RU741"/>
      <c r="RV741"/>
      <c r="RW741"/>
      <c r="RX741"/>
      <c r="RY741"/>
      <c r="RZ741"/>
      <c r="SA741"/>
      <c r="SB741"/>
      <c r="SC741"/>
      <c r="SD741"/>
      <c r="SE741"/>
      <c r="SF741"/>
      <c r="SG741"/>
      <c r="SH741"/>
      <c r="SI741"/>
      <c r="SJ741"/>
      <c r="SK741"/>
      <c r="SL741"/>
      <c r="SM741"/>
      <c r="SN741"/>
      <c r="SO741"/>
      <c r="SP741"/>
      <c r="SQ741"/>
      <c r="SR741"/>
      <c r="SS741"/>
      <c r="ST741"/>
      <c r="SU741"/>
      <c r="SV741"/>
      <c r="SW741"/>
      <c r="SX741"/>
      <c r="SY741"/>
      <c r="SZ741"/>
      <c r="TA741"/>
      <c r="TB741"/>
      <c r="TC741"/>
      <c r="TD741"/>
      <c r="TE741"/>
      <c r="TF741"/>
      <c r="TG741"/>
      <c r="TH741"/>
      <c r="TI741"/>
      <c r="TJ741"/>
      <c r="TK741"/>
      <c r="TL741"/>
      <c r="TM741"/>
      <c r="TN741"/>
      <c r="TO741"/>
      <c r="TP741"/>
      <c r="TQ741"/>
      <c r="TR741"/>
      <c r="TS741"/>
      <c r="TT741"/>
      <c r="TU741"/>
      <c r="TV741"/>
      <c r="TW741"/>
      <c r="TX741"/>
      <c r="TY741"/>
      <c r="TZ741"/>
      <c r="UA741"/>
      <c r="UB741"/>
      <c r="UC741"/>
      <c r="UD741"/>
      <c r="UE741"/>
      <c r="UF741"/>
      <c r="UG741"/>
      <c r="UH741"/>
      <c r="UI741"/>
      <c r="UJ741"/>
      <c r="UK741"/>
      <c r="UL741"/>
      <c r="UM741"/>
      <c r="UN741"/>
      <c r="UO741"/>
      <c r="UP741"/>
      <c r="UQ741"/>
      <c r="UR741"/>
      <c r="US741"/>
      <c r="UT741"/>
      <c r="UU741"/>
      <c r="UV741"/>
      <c r="UW741"/>
      <c r="UX741"/>
      <c r="UY741"/>
      <c r="UZ741"/>
      <c r="VA741"/>
      <c r="VB741"/>
      <c r="VC741"/>
      <c r="VD741"/>
      <c r="VE741"/>
      <c r="VF741"/>
      <c r="VG741"/>
      <c r="VH741"/>
      <c r="VI741"/>
      <c r="VJ741"/>
      <c r="VK741"/>
      <c r="VL741"/>
      <c r="VM741"/>
      <c r="VN741"/>
      <c r="VO741"/>
      <c r="VP741"/>
      <c r="VQ741"/>
      <c r="VR741"/>
      <c r="VS741"/>
      <c r="VT741"/>
      <c r="VU741"/>
      <c r="VV741"/>
      <c r="VW741"/>
      <c r="VX741"/>
      <c r="VY741"/>
      <c r="VZ741"/>
      <c r="WA741"/>
      <c r="WB741"/>
      <c r="WC741"/>
      <c r="WD741"/>
      <c r="WE741"/>
      <c r="WF741"/>
      <c r="WG741"/>
      <c r="WH741"/>
      <c r="WI741"/>
      <c r="WJ741"/>
      <c r="WK741"/>
      <c r="WL741"/>
      <c r="WM741"/>
      <c r="WN741"/>
      <c r="WO741"/>
      <c r="WP741"/>
      <c r="WQ741"/>
      <c r="WR741"/>
      <c r="WS741"/>
      <c r="WT741"/>
      <c r="WU741"/>
      <c r="WV741"/>
      <c r="WW741"/>
      <c r="WX741"/>
      <c r="WY741"/>
      <c r="WZ741"/>
      <c r="XA741"/>
      <c r="XB741"/>
      <c r="XC741"/>
      <c r="XD741"/>
      <c r="XE741"/>
      <c r="XF741"/>
      <c r="XG741"/>
      <c r="XH741"/>
      <c r="XI741"/>
      <c r="XJ741"/>
      <c r="XK741"/>
      <c r="XL741"/>
      <c r="XM741"/>
      <c r="XN741"/>
      <c r="XO741"/>
      <c r="XP741"/>
      <c r="XQ741"/>
      <c r="XR741"/>
      <c r="XS741"/>
      <c r="XT741"/>
      <c r="XU741"/>
      <c r="XV741"/>
      <c r="XW741"/>
      <c r="XX741"/>
      <c r="XY741"/>
      <c r="XZ741"/>
      <c r="YA741"/>
      <c r="YB741"/>
      <c r="YC741"/>
      <c r="YD741"/>
      <c r="YE741"/>
      <c r="YF741"/>
      <c r="YG741"/>
      <c r="YH741"/>
      <c r="YI741"/>
      <c r="YJ741"/>
      <c r="YK741"/>
      <c r="YL741"/>
      <c r="YM741"/>
      <c r="YN741"/>
      <c r="YO741"/>
      <c r="YP741"/>
      <c r="YQ741"/>
      <c r="YR741"/>
      <c r="YS741"/>
      <c r="YT741"/>
      <c r="YU741"/>
      <c r="YV741"/>
      <c r="YW741"/>
      <c r="YX741"/>
      <c r="YY741"/>
      <c r="YZ741"/>
      <c r="ZA741"/>
      <c r="ZB741"/>
      <c r="ZC741"/>
      <c r="ZD741"/>
      <c r="ZE741"/>
      <c r="ZF741"/>
      <c r="ZG741"/>
      <c r="ZH741"/>
      <c r="ZI741"/>
      <c r="ZJ741"/>
      <c r="ZK741"/>
      <c r="ZL741"/>
      <c r="ZM741"/>
      <c r="ZN741"/>
      <c r="ZO741"/>
      <c r="ZP741"/>
      <c r="ZQ741"/>
      <c r="ZR741"/>
      <c r="ZS741"/>
      <c r="ZT741"/>
      <c r="ZU741"/>
      <c r="ZV741"/>
      <c r="ZW741"/>
      <c r="ZX741"/>
    </row>
    <row r="742" spans="1:700" hidden="1">
      <c r="A742"/>
      <c r="B742"/>
      <c r="C742"/>
      <c r="D742" t="s">
        <v>6</v>
      </c>
      <c r="E742" s="11"/>
      <c r="F742" s="3"/>
      <c r="G742" s="3"/>
      <c r="H742" s="3"/>
      <c r="I742" s="3"/>
      <c r="J742" s="3"/>
      <c r="K742" s="4"/>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c r="NT742"/>
      <c r="NU742"/>
      <c r="NV742"/>
      <c r="NW742"/>
      <c r="NX742"/>
      <c r="NY742"/>
      <c r="NZ742"/>
      <c r="OA742"/>
      <c r="OB742"/>
      <c r="OC742"/>
      <c r="OD742"/>
      <c r="OE742"/>
      <c r="OF742"/>
      <c r="OG742"/>
      <c r="OH742"/>
      <c r="OI742"/>
      <c r="OJ742"/>
      <c r="OK742"/>
      <c r="OL742"/>
      <c r="OM742"/>
      <c r="ON742"/>
      <c r="OO742"/>
      <c r="OP742"/>
      <c r="OQ742"/>
      <c r="OR742"/>
      <c r="OS742"/>
      <c r="OT742"/>
      <c r="OU742"/>
      <c r="OV742"/>
      <c r="OW742"/>
      <c r="OX742"/>
      <c r="OY742"/>
      <c r="OZ742"/>
      <c r="PA742"/>
      <c r="PB742"/>
      <c r="PC742"/>
      <c r="PD742"/>
      <c r="PE742"/>
      <c r="PF742"/>
      <c r="PG742"/>
      <c r="PH742"/>
      <c r="PI742"/>
      <c r="PJ742"/>
      <c r="PK742"/>
      <c r="PL742"/>
      <c r="PM742"/>
      <c r="PN742"/>
      <c r="PO742"/>
      <c r="PP742"/>
      <c r="PQ742"/>
      <c r="PR742"/>
      <c r="PS742"/>
      <c r="PT742"/>
      <c r="PU742"/>
      <c r="PV742"/>
      <c r="PW742"/>
      <c r="PX742"/>
      <c r="PY742"/>
      <c r="PZ742"/>
      <c r="QA742"/>
      <c r="QB742"/>
      <c r="QC742"/>
      <c r="QD742"/>
      <c r="QE742"/>
      <c r="QF742"/>
      <c r="QG742"/>
      <c r="QH742"/>
      <c r="QI742"/>
      <c r="QJ742"/>
      <c r="QK742"/>
      <c r="QL742"/>
      <c r="QM742"/>
      <c r="QN742"/>
      <c r="QO742"/>
      <c r="QP742"/>
      <c r="QQ742"/>
      <c r="QR742"/>
      <c r="QS742"/>
      <c r="QT742"/>
      <c r="QU742"/>
      <c r="QV742"/>
      <c r="QW742"/>
      <c r="QX742"/>
      <c r="QY742"/>
      <c r="QZ742"/>
      <c r="RA742"/>
      <c r="RB742"/>
      <c r="RC742"/>
      <c r="RD742"/>
      <c r="RE742"/>
      <c r="RF742"/>
      <c r="RG742"/>
      <c r="RH742"/>
      <c r="RI742"/>
      <c r="RJ742"/>
      <c r="RK742"/>
      <c r="RL742"/>
      <c r="RM742"/>
      <c r="RN742"/>
      <c r="RO742"/>
      <c r="RP742"/>
      <c r="RQ742"/>
      <c r="RR742"/>
      <c r="RS742"/>
      <c r="RT742"/>
      <c r="RU742"/>
      <c r="RV742"/>
      <c r="RW742"/>
      <c r="RX742"/>
      <c r="RY742"/>
      <c r="RZ742"/>
      <c r="SA742"/>
      <c r="SB742"/>
      <c r="SC742"/>
      <c r="SD742"/>
      <c r="SE742"/>
      <c r="SF742"/>
      <c r="SG742"/>
      <c r="SH742"/>
      <c r="SI742"/>
      <c r="SJ742"/>
      <c r="SK742"/>
      <c r="SL742"/>
      <c r="SM742"/>
      <c r="SN742"/>
      <c r="SO742"/>
      <c r="SP742"/>
      <c r="SQ742"/>
      <c r="SR742"/>
      <c r="SS742"/>
      <c r="ST742"/>
      <c r="SU742"/>
      <c r="SV742"/>
      <c r="SW742"/>
      <c r="SX742"/>
      <c r="SY742"/>
      <c r="SZ742"/>
      <c r="TA742"/>
      <c r="TB742"/>
      <c r="TC742"/>
      <c r="TD742"/>
      <c r="TE742"/>
      <c r="TF742"/>
      <c r="TG742"/>
      <c r="TH742"/>
      <c r="TI742"/>
      <c r="TJ742"/>
      <c r="TK742"/>
      <c r="TL742"/>
      <c r="TM742"/>
      <c r="TN742"/>
      <c r="TO742"/>
      <c r="TP742"/>
      <c r="TQ742"/>
      <c r="TR742"/>
      <c r="TS742"/>
      <c r="TT742"/>
      <c r="TU742"/>
      <c r="TV742"/>
      <c r="TW742"/>
      <c r="TX742"/>
      <c r="TY742"/>
      <c r="TZ742"/>
      <c r="UA742"/>
      <c r="UB742"/>
      <c r="UC742"/>
      <c r="UD742"/>
      <c r="UE742"/>
      <c r="UF742"/>
      <c r="UG742"/>
      <c r="UH742"/>
      <c r="UI742"/>
      <c r="UJ742"/>
      <c r="UK742"/>
      <c r="UL742"/>
      <c r="UM742"/>
      <c r="UN742"/>
      <c r="UO742"/>
      <c r="UP742"/>
      <c r="UQ742"/>
      <c r="UR742"/>
      <c r="US742"/>
      <c r="UT742"/>
      <c r="UU742"/>
      <c r="UV742"/>
      <c r="UW742"/>
      <c r="UX742"/>
      <c r="UY742"/>
      <c r="UZ742"/>
      <c r="VA742"/>
      <c r="VB742"/>
      <c r="VC742"/>
      <c r="VD742"/>
      <c r="VE742"/>
      <c r="VF742"/>
      <c r="VG742"/>
      <c r="VH742"/>
      <c r="VI742"/>
      <c r="VJ742"/>
      <c r="VK742"/>
      <c r="VL742"/>
      <c r="VM742"/>
      <c r="VN742"/>
      <c r="VO742"/>
      <c r="VP742"/>
      <c r="VQ742"/>
      <c r="VR742"/>
      <c r="VS742"/>
      <c r="VT742"/>
      <c r="VU742"/>
      <c r="VV742"/>
      <c r="VW742"/>
      <c r="VX742"/>
      <c r="VY742"/>
      <c r="VZ742"/>
      <c r="WA742"/>
      <c r="WB742"/>
      <c r="WC742"/>
      <c r="WD742"/>
      <c r="WE742"/>
      <c r="WF742"/>
      <c r="WG742"/>
      <c r="WH742"/>
      <c r="WI742"/>
      <c r="WJ742"/>
      <c r="WK742"/>
      <c r="WL742"/>
      <c r="WM742"/>
      <c r="WN742"/>
      <c r="WO742"/>
      <c r="WP742"/>
      <c r="WQ742"/>
      <c r="WR742"/>
      <c r="WS742"/>
      <c r="WT742"/>
      <c r="WU742"/>
      <c r="WV742"/>
      <c r="WW742"/>
      <c r="WX742"/>
      <c r="WY742"/>
      <c r="WZ742"/>
      <c r="XA742"/>
      <c r="XB742"/>
      <c r="XC742"/>
      <c r="XD742"/>
      <c r="XE742"/>
      <c r="XF742"/>
      <c r="XG742"/>
      <c r="XH742"/>
      <c r="XI742"/>
      <c r="XJ742"/>
      <c r="XK742"/>
      <c r="XL742"/>
      <c r="XM742"/>
      <c r="XN742"/>
      <c r="XO742"/>
      <c r="XP742"/>
      <c r="XQ742"/>
      <c r="XR742"/>
      <c r="XS742"/>
      <c r="XT742"/>
      <c r="XU742"/>
      <c r="XV742"/>
      <c r="XW742"/>
      <c r="XX742"/>
      <c r="XY742"/>
      <c r="XZ742"/>
      <c r="YA742"/>
      <c r="YB742"/>
      <c r="YC742"/>
      <c r="YD742"/>
      <c r="YE742"/>
      <c r="YF742"/>
      <c r="YG742"/>
      <c r="YH742"/>
      <c r="YI742"/>
      <c r="YJ742"/>
      <c r="YK742"/>
      <c r="YL742"/>
      <c r="YM742"/>
      <c r="YN742"/>
      <c r="YO742"/>
      <c r="YP742"/>
      <c r="YQ742"/>
      <c r="YR742"/>
      <c r="YS742"/>
      <c r="YT742"/>
      <c r="YU742"/>
      <c r="YV742"/>
      <c r="YW742"/>
      <c r="YX742"/>
      <c r="YY742"/>
      <c r="YZ742"/>
      <c r="ZA742"/>
      <c r="ZB742"/>
      <c r="ZC742"/>
      <c r="ZD742"/>
      <c r="ZE742"/>
      <c r="ZF742"/>
      <c r="ZG742"/>
      <c r="ZH742"/>
      <c r="ZI742"/>
      <c r="ZJ742"/>
      <c r="ZK742"/>
      <c r="ZL742"/>
      <c r="ZM742"/>
      <c r="ZN742"/>
      <c r="ZO742"/>
      <c r="ZP742"/>
      <c r="ZQ742"/>
      <c r="ZR742"/>
      <c r="ZS742"/>
      <c r="ZT742"/>
      <c r="ZU742"/>
      <c r="ZV742"/>
      <c r="ZW742"/>
      <c r="ZX742"/>
    </row>
    <row r="743" spans="1:700" hidden="1">
      <c r="A743"/>
      <c r="B743"/>
      <c r="C743"/>
      <c r="D743" t="s">
        <v>6</v>
      </c>
      <c r="E743" s="11"/>
      <c r="F743" s="3"/>
      <c r="G743" s="3"/>
      <c r="H743" s="3"/>
      <c r="I743" s="3"/>
      <c r="J743" s="3"/>
      <c r="K743" s="4"/>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c r="NT743"/>
      <c r="NU743"/>
      <c r="NV743"/>
      <c r="NW743"/>
      <c r="NX743"/>
      <c r="NY743"/>
      <c r="NZ743"/>
      <c r="OA743"/>
      <c r="OB743"/>
      <c r="OC743"/>
      <c r="OD743"/>
      <c r="OE743"/>
      <c r="OF743"/>
      <c r="OG743"/>
      <c r="OH743"/>
      <c r="OI743"/>
      <c r="OJ743"/>
      <c r="OK743"/>
      <c r="OL743"/>
      <c r="OM743"/>
      <c r="ON743"/>
      <c r="OO743"/>
      <c r="OP743"/>
      <c r="OQ743"/>
      <c r="OR743"/>
      <c r="OS743"/>
      <c r="OT743"/>
      <c r="OU743"/>
      <c r="OV743"/>
      <c r="OW743"/>
      <c r="OX743"/>
      <c r="OY743"/>
      <c r="OZ743"/>
      <c r="PA743"/>
      <c r="PB743"/>
      <c r="PC743"/>
      <c r="PD743"/>
      <c r="PE743"/>
      <c r="PF743"/>
      <c r="PG743"/>
      <c r="PH743"/>
      <c r="PI743"/>
      <c r="PJ743"/>
      <c r="PK743"/>
      <c r="PL743"/>
      <c r="PM743"/>
      <c r="PN743"/>
      <c r="PO743"/>
      <c r="PP743"/>
      <c r="PQ743"/>
      <c r="PR743"/>
      <c r="PS743"/>
      <c r="PT743"/>
      <c r="PU743"/>
      <c r="PV743"/>
      <c r="PW743"/>
      <c r="PX743"/>
      <c r="PY743"/>
      <c r="PZ743"/>
      <c r="QA743"/>
      <c r="QB743"/>
      <c r="QC743"/>
      <c r="QD743"/>
      <c r="QE743"/>
      <c r="QF743"/>
      <c r="QG743"/>
      <c r="QH743"/>
      <c r="QI743"/>
      <c r="QJ743"/>
      <c r="QK743"/>
      <c r="QL743"/>
      <c r="QM743"/>
      <c r="QN743"/>
      <c r="QO743"/>
      <c r="QP743"/>
      <c r="QQ743"/>
      <c r="QR743"/>
      <c r="QS743"/>
      <c r="QT743"/>
      <c r="QU743"/>
      <c r="QV743"/>
      <c r="QW743"/>
      <c r="QX743"/>
      <c r="QY743"/>
      <c r="QZ743"/>
      <c r="RA743"/>
      <c r="RB743"/>
      <c r="RC743"/>
      <c r="RD743"/>
      <c r="RE743"/>
      <c r="RF743"/>
      <c r="RG743"/>
      <c r="RH743"/>
      <c r="RI743"/>
      <c r="RJ743"/>
      <c r="RK743"/>
      <c r="RL743"/>
      <c r="RM743"/>
      <c r="RN743"/>
      <c r="RO743"/>
      <c r="RP743"/>
      <c r="RQ743"/>
      <c r="RR743"/>
      <c r="RS743"/>
      <c r="RT743"/>
      <c r="RU743"/>
      <c r="RV743"/>
      <c r="RW743"/>
      <c r="RX743"/>
      <c r="RY743"/>
      <c r="RZ743"/>
      <c r="SA743"/>
      <c r="SB743"/>
      <c r="SC743"/>
      <c r="SD743"/>
      <c r="SE743"/>
      <c r="SF743"/>
      <c r="SG743"/>
      <c r="SH743"/>
      <c r="SI743"/>
      <c r="SJ743"/>
      <c r="SK743"/>
      <c r="SL743"/>
      <c r="SM743"/>
      <c r="SN743"/>
      <c r="SO743"/>
      <c r="SP743"/>
      <c r="SQ743"/>
      <c r="SR743"/>
      <c r="SS743"/>
      <c r="ST743"/>
      <c r="SU743"/>
      <c r="SV743"/>
      <c r="SW743"/>
      <c r="SX743"/>
      <c r="SY743"/>
      <c r="SZ743"/>
      <c r="TA743"/>
      <c r="TB743"/>
      <c r="TC743"/>
      <c r="TD743"/>
      <c r="TE743"/>
      <c r="TF743"/>
      <c r="TG743"/>
      <c r="TH743"/>
      <c r="TI743"/>
      <c r="TJ743"/>
      <c r="TK743"/>
      <c r="TL743"/>
      <c r="TM743"/>
      <c r="TN743"/>
      <c r="TO743"/>
      <c r="TP743"/>
      <c r="TQ743"/>
      <c r="TR743"/>
      <c r="TS743"/>
      <c r="TT743"/>
      <c r="TU743"/>
      <c r="TV743"/>
      <c r="TW743"/>
      <c r="TX743"/>
      <c r="TY743"/>
      <c r="TZ743"/>
      <c r="UA743"/>
      <c r="UB743"/>
      <c r="UC743"/>
      <c r="UD743"/>
      <c r="UE743"/>
      <c r="UF743"/>
      <c r="UG743"/>
      <c r="UH743"/>
      <c r="UI743"/>
      <c r="UJ743"/>
      <c r="UK743"/>
      <c r="UL743"/>
      <c r="UM743"/>
      <c r="UN743"/>
      <c r="UO743"/>
      <c r="UP743"/>
      <c r="UQ743"/>
      <c r="UR743"/>
      <c r="US743"/>
      <c r="UT743"/>
      <c r="UU743"/>
      <c r="UV743"/>
      <c r="UW743"/>
      <c r="UX743"/>
      <c r="UY743"/>
      <c r="UZ743"/>
      <c r="VA743"/>
      <c r="VB743"/>
      <c r="VC743"/>
      <c r="VD743"/>
      <c r="VE743"/>
      <c r="VF743"/>
      <c r="VG743"/>
      <c r="VH743"/>
      <c r="VI743"/>
      <c r="VJ743"/>
      <c r="VK743"/>
      <c r="VL743"/>
      <c r="VM743"/>
      <c r="VN743"/>
      <c r="VO743"/>
      <c r="VP743"/>
      <c r="VQ743"/>
      <c r="VR743"/>
      <c r="VS743"/>
      <c r="VT743"/>
      <c r="VU743"/>
      <c r="VV743"/>
      <c r="VW743"/>
      <c r="VX743"/>
      <c r="VY743"/>
      <c r="VZ743"/>
      <c r="WA743"/>
      <c r="WB743"/>
      <c r="WC743"/>
      <c r="WD743"/>
      <c r="WE743"/>
      <c r="WF743"/>
      <c r="WG743"/>
      <c r="WH743"/>
      <c r="WI743"/>
      <c r="WJ743"/>
      <c r="WK743"/>
      <c r="WL743"/>
      <c r="WM743"/>
      <c r="WN743"/>
      <c r="WO743"/>
      <c r="WP743"/>
      <c r="WQ743"/>
      <c r="WR743"/>
      <c r="WS743"/>
      <c r="WT743"/>
      <c r="WU743"/>
      <c r="WV743"/>
      <c r="WW743"/>
      <c r="WX743"/>
      <c r="WY743"/>
      <c r="WZ743"/>
      <c r="XA743"/>
      <c r="XB743"/>
      <c r="XC743"/>
      <c r="XD743"/>
      <c r="XE743"/>
      <c r="XF743"/>
      <c r="XG743"/>
      <c r="XH743"/>
      <c r="XI743"/>
      <c r="XJ743"/>
      <c r="XK743"/>
      <c r="XL743"/>
      <c r="XM743"/>
      <c r="XN743"/>
      <c r="XO743"/>
      <c r="XP743"/>
      <c r="XQ743"/>
      <c r="XR743"/>
      <c r="XS743"/>
      <c r="XT743"/>
      <c r="XU743"/>
      <c r="XV743"/>
      <c r="XW743"/>
      <c r="XX743"/>
      <c r="XY743"/>
      <c r="XZ743"/>
      <c r="YA743"/>
      <c r="YB743"/>
      <c r="YC743"/>
      <c r="YD743"/>
      <c r="YE743"/>
      <c r="YF743"/>
      <c r="YG743"/>
      <c r="YH743"/>
      <c r="YI743"/>
      <c r="YJ743"/>
      <c r="YK743"/>
      <c r="YL743"/>
      <c r="YM743"/>
      <c r="YN743"/>
      <c r="YO743"/>
      <c r="YP743"/>
      <c r="YQ743"/>
      <c r="YR743"/>
      <c r="YS743"/>
      <c r="YT743"/>
      <c r="YU743"/>
      <c r="YV743"/>
      <c r="YW743"/>
      <c r="YX743"/>
      <c r="YY743"/>
      <c r="YZ743"/>
      <c r="ZA743"/>
      <c r="ZB743"/>
      <c r="ZC743"/>
      <c r="ZD743"/>
      <c r="ZE743"/>
      <c r="ZF743"/>
      <c r="ZG743"/>
      <c r="ZH743"/>
      <c r="ZI743"/>
      <c r="ZJ743"/>
      <c r="ZK743"/>
      <c r="ZL743"/>
      <c r="ZM743"/>
      <c r="ZN743"/>
      <c r="ZO743"/>
      <c r="ZP743"/>
      <c r="ZQ743"/>
      <c r="ZR743"/>
      <c r="ZS743"/>
      <c r="ZT743"/>
      <c r="ZU743"/>
      <c r="ZV743"/>
      <c r="ZW743"/>
      <c r="ZX743"/>
    </row>
    <row r="744" spans="1:700" hidden="1">
      <c r="A744"/>
      <c r="B744"/>
      <c r="C744"/>
      <c r="D744" t="s">
        <v>6</v>
      </c>
      <c r="E744" s="11"/>
      <c r="F744" s="3"/>
      <c r="G744" s="3"/>
      <c r="H744" s="3"/>
      <c r="I744" s="3"/>
      <c r="J744" s="3"/>
      <c r="K744" s="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c r="NT744"/>
      <c r="NU744"/>
      <c r="NV744"/>
      <c r="NW744"/>
      <c r="NX744"/>
      <c r="NY744"/>
      <c r="NZ744"/>
      <c r="OA744"/>
      <c r="OB744"/>
      <c r="OC744"/>
      <c r="OD744"/>
      <c r="OE744"/>
      <c r="OF744"/>
      <c r="OG744"/>
      <c r="OH744"/>
      <c r="OI744"/>
      <c r="OJ744"/>
      <c r="OK744"/>
      <c r="OL744"/>
      <c r="OM744"/>
      <c r="ON744"/>
      <c r="OO744"/>
      <c r="OP744"/>
      <c r="OQ744"/>
      <c r="OR744"/>
      <c r="OS744"/>
      <c r="OT744"/>
      <c r="OU744"/>
      <c r="OV744"/>
      <c r="OW744"/>
      <c r="OX744"/>
      <c r="OY744"/>
      <c r="OZ744"/>
      <c r="PA744"/>
      <c r="PB744"/>
      <c r="PC744"/>
      <c r="PD744"/>
      <c r="PE744"/>
      <c r="PF744"/>
      <c r="PG744"/>
      <c r="PH744"/>
      <c r="PI744"/>
      <c r="PJ744"/>
      <c r="PK744"/>
      <c r="PL744"/>
      <c r="PM744"/>
      <c r="PN744"/>
      <c r="PO744"/>
      <c r="PP744"/>
      <c r="PQ744"/>
      <c r="PR744"/>
      <c r="PS744"/>
      <c r="PT744"/>
      <c r="PU744"/>
      <c r="PV744"/>
      <c r="PW744"/>
      <c r="PX744"/>
      <c r="PY744"/>
      <c r="PZ744"/>
      <c r="QA744"/>
      <c r="QB744"/>
      <c r="QC744"/>
      <c r="QD744"/>
      <c r="QE744"/>
      <c r="QF744"/>
      <c r="QG744"/>
      <c r="QH744"/>
      <c r="QI744"/>
      <c r="QJ744"/>
      <c r="QK744"/>
      <c r="QL744"/>
      <c r="QM744"/>
      <c r="QN744"/>
      <c r="QO744"/>
      <c r="QP744"/>
      <c r="QQ744"/>
      <c r="QR744"/>
      <c r="QS744"/>
      <c r="QT744"/>
      <c r="QU744"/>
      <c r="QV744"/>
      <c r="QW744"/>
      <c r="QX744"/>
      <c r="QY744"/>
      <c r="QZ744"/>
      <c r="RA744"/>
      <c r="RB744"/>
      <c r="RC744"/>
      <c r="RD744"/>
      <c r="RE744"/>
      <c r="RF744"/>
      <c r="RG744"/>
      <c r="RH744"/>
      <c r="RI744"/>
      <c r="RJ744"/>
      <c r="RK744"/>
      <c r="RL744"/>
      <c r="RM744"/>
      <c r="RN744"/>
      <c r="RO744"/>
      <c r="RP744"/>
      <c r="RQ744"/>
      <c r="RR744"/>
      <c r="RS744"/>
      <c r="RT744"/>
      <c r="RU744"/>
      <c r="RV744"/>
      <c r="RW744"/>
      <c r="RX744"/>
      <c r="RY744"/>
      <c r="RZ744"/>
      <c r="SA744"/>
      <c r="SB744"/>
      <c r="SC744"/>
      <c r="SD744"/>
      <c r="SE744"/>
      <c r="SF744"/>
      <c r="SG744"/>
      <c r="SH744"/>
      <c r="SI744"/>
      <c r="SJ744"/>
      <c r="SK744"/>
      <c r="SL744"/>
      <c r="SM744"/>
      <c r="SN744"/>
      <c r="SO744"/>
      <c r="SP744"/>
      <c r="SQ744"/>
      <c r="SR744"/>
      <c r="SS744"/>
      <c r="ST744"/>
      <c r="SU744"/>
      <c r="SV744"/>
      <c r="SW744"/>
      <c r="SX744"/>
      <c r="SY744"/>
      <c r="SZ744"/>
      <c r="TA744"/>
      <c r="TB744"/>
      <c r="TC744"/>
      <c r="TD744"/>
      <c r="TE744"/>
      <c r="TF744"/>
      <c r="TG744"/>
      <c r="TH744"/>
      <c r="TI744"/>
      <c r="TJ744"/>
      <c r="TK744"/>
      <c r="TL744"/>
      <c r="TM744"/>
      <c r="TN744"/>
      <c r="TO744"/>
      <c r="TP744"/>
      <c r="TQ744"/>
      <c r="TR744"/>
      <c r="TS744"/>
      <c r="TT744"/>
      <c r="TU744"/>
      <c r="TV744"/>
      <c r="TW744"/>
      <c r="TX744"/>
      <c r="TY744"/>
      <c r="TZ744"/>
      <c r="UA744"/>
      <c r="UB744"/>
      <c r="UC744"/>
      <c r="UD744"/>
      <c r="UE744"/>
      <c r="UF744"/>
      <c r="UG744"/>
      <c r="UH744"/>
      <c r="UI744"/>
      <c r="UJ744"/>
      <c r="UK744"/>
      <c r="UL744"/>
      <c r="UM744"/>
      <c r="UN744"/>
      <c r="UO744"/>
      <c r="UP744"/>
      <c r="UQ744"/>
      <c r="UR744"/>
      <c r="US744"/>
      <c r="UT744"/>
      <c r="UU744"/>
      <c r="UV744"/>
      <c r="UW744"/>
      <c r="UX744"/>
      <c r="UY744"/>
      <c r="UZ744"/>
      <c r="VA744"/>
      <c r="VB744"/>
      <c r="VC744"/>
      <c r="VD744"/>
      <c r="VE744"/>
      <c r="VF744"/>
      <c r="VG744"/>
      <c r="VH744"/>
      <c r="VI744"/>
      <c r="VJ744"/>
      <c r="VK744"/>
      <c r="VL744"/>
      <c r="VM744"/>
      <c r="VN744"/>
      <c r="VO744"/>
      <c r="VP744"/>
      <c r="VQ744"/>
      <c r="VR744"/>
      <c r="VS744"/>
      <c r="VT744"/>
      <c r="VU744"/>
      <c r="VV744"/>
      <c r="VW744"/>
      <c r="VX744"/>
      <c r="VY744"/>
      <c r="VZ744"/>
      <c r="WA744"/>
      <c r="WB744"/>
      <c r="WC744"/>
      <c r="WD744"/>
      <c r="WE744"/>
      <c r="WF744"/>
      <c r="WG744"/>
      <c r="WH744"/>
      <c r="WI744"/>
      <c r="WJ744"/>
      <c r="WK744"/>
      <c r="WL744"/>
      <c r="WM744"/>
      <c r="WN744"/>
      <c r="WO744"/>
      <c r="WP744"/>
      <c r="WQ744"/>
      <c r="WR744"/>
      <c r="WS744"/>
      <c r="WT744"/>
      <c r="WU744"/>
      <c r="WV744"/>
      <c r="WW744"/>
      <c r="WX744"/>
      <c r="WY744"/>
      <c r="WZ744"/>
      <c r="XA744"/>
      <c r="XB744"/>
      <c r="XC744"/>
      <c r="XD744"/>
      <c r="XE744"/>
      <c r="XF744"/>
      <c r="XG744"/>
      <c r="XH744"/>
      <c r="XI744"/>
      <c r="XJ744"/>
      <c r="XK744"/>
      <c r="XL744"/>
      <c r="XM744"/>
      <c r="XN744"/>
      <c r="XO744"/>
      <c r="XP744"/>
      <c r="XQ744"/>
      <c r="XR744"/>
      <c r="XS744"/>
      <c r="XT744"/>
      <c r="XU744"/>
      <c r="XV744"/>
      <c r="XW744"/>
      <c r="XX744"/>
      <c r="XY744"/>
      <c r="XZ744"/>
      <c r="YA744"/>
      <c r="YB744"/>
      <c r="YC744"/>
      <c r="YD744"/>
      <c r="YE744"/>
      <c r="YF744"/>
      <c r="YG744"/>
      <c r="YH744"/>
      <c r="YI744"/>
      <c r="YJ744"/>
      <c r="YK744"/>
      <c r="YL744"/>
      <c r="YM744"/>
      <c r="YN744"/>
      <c r="YO744"/>
      <c r="YP744"/>
      <c r="YQ744"/>
      <c r="YR744"/>
      <c r="YS744"/>
      <c r="YT744"/>
      <c r="YU744"/>
      <c r="YV744"/>
      <c r="YW744"/>
      <c r="YX744"/>
      <c r="YY744"/>
      <c r="YZ744"/>
      <c r="ZA744"/>
      <c r="ZB744"/>
      <c r="ZC744"/>
      <c r="ZD744"/>
      <c r="ZE744"/>
      <c r="ZF744"/>
      <c r="ZG744"/>
      <c r="ZH744"/>
      <c r="ZI744"/>
      <c r="ZJ744"/>
      <c r="ZK744"/>
      <c r="ZL744"/>
      <c r="ZM744"/>
      <c r="ZN744"/>
      <c r="ZO744"/>
      <c r="ZP744"/>
      <c r="ZQ744"/>
      <c r="ZR744"/>
      <c r="ZS744"/>
      <c r="ZT744"/>
      <c r="ZU744"/>
      <c r="ZV744"/>
      <c r="ZW744"/>
      <c r="ZX744"/>
    </row>
    <row r="745" spans="1:700" hidden="1">
      <c r="A745"/>
      <c r="B745"/>
      <c r="C745"/>
      <c r="D745" t="s">
        <v>6</v>
      </c>
      <c r="E745" s="11"/>
      <c r="F745" s="3"/>
      <c r="G745" s="3"/>
      <c r="H745" s="3"/>
      <c r="I745" s="3"/>
      <c r="J745" s="3"/>
      <c r="K745" s="4"/>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c r="NT745"/>
      <c r="NU745"/>
      <c r="NV745"/>
      <c r="NW745"/>
      <c r="NX745"/>
      <c r="NY745"/>
      <c r="NZ745"/>
      <c r="OA745"/>
      <c r="OB745"/>
      <c r="OC745"/>
      <c r="OD745"/>
      <c r="OE745"/>
      <c r="OF745"/>
      <c r="OG745"/>
      <c r="OH745"/>
      <c r="OI745"/>
      <c r="OJ745"/>
      <c r="OK745"/>
      <c r="OL745"/>
      <c r="OM745"/>
      <c r="ON745"/>
      <c r="OO745"/>
      <c r="OP745"/>
      <c r="OQ745"/>
      <c r="OR745"/>
      <c r="OS745"/>
      <c r="OT745"/>
      <c r="OU745"/>
      <c r="OV745"/>
      <c r="OW745"/>
      <c r="OX745"/>
      <c r="OY745"/>
      <c r="OZ745"/>
      <c r="PA745"/>
      <c r="PB745"/>
      <c r="PC745"/>
      <c r="PD745"/>
      <c r="PE745"/>
      <c r="PF745"/>
      <c r="PG745"/>
      <c r="PH745"/>
      <c r="PI745"/>
      <c r="PJ745"/>
      <c r="PK745"/>
      <c r="PL745"/>
      <c r="PM745"/>
      <c r="PN745"/>
      <c r="PO745"/>
      <c r="PP745"/>
      <c r="PQ745"/>
      <c r="PR745"/>
      <c r="PS745"/>
      <c r="PT745"/>
      <c r="PU745"/>
      <c r="PV745"/>
      <c r="PW745"/>
      <c r="PX745"/>
      <c r="PY745"/>
      <c r="PZ745"/>
      <c r="QA745"/>
      <c r="QB745"/>
      <c r="QC745"/>
      <c r="QD745"/>
      <c r="QE745"/>
      <c r="QF745"/>
      <c r="QG745"/>
      <c r="QH745"/>
      <c r="QI745"/>
      <c r="QJ745"/>
      <c r="QK745"/>
      <c r="QL745"/>
      <c r="QM745"/>
      <c r="QN745"/>
      <c r="QO745"/>
      <c r="QP745"/>
      <c r="QQ745"/>
      <c r="QR745"/>
      <c r="QS745"/>
      <c r="QT745"/>
      <c r="QU745"/>
      <c r="QV745"/>
      <c r="QW745"/>
      <c r="QX745"/>
      <c r="QY745"/>
      <c r="QZ745"/>
      <c r="RA745"/>
      <c r="RB745"/>
      <c r="RC745"/>
      <c r="RD745"/>
      <c r="RE745"/>
      <c r="RF745"/>
      <c r="RG745"/>
      <c r="RH745"/>
      <c r="RI745"/>
      <c r="RJ745"/>
      <c r="RK745"/>
      <c r="RL745"/>
      <c r="RM745"/>
      <c r="RN745"/>
      <c r="RO745"/>
      <c r="RP745"/>
      <c r="RQ745"/>
      <c r="RR745"/>
      <c r="RS745"/>
      <c r="RT745"/>
      <c r="RU745"/>
      <c r="RV745"/>
      <c r="RW745"/>
      <c r="RX745"/>
      <c r="RY745"/>
      <c r="RZ745"/>
      <c r="SA745"/>
      <c r="SB745"/>
      <c r="SC745"/>
      <c r="SD745"/>
      <c r="SE745"/>
      <c r="SF745"/>
      <c r="SG745"/>
      <c r="SH745"/>
      <c r="SI745"/>
      <c r="SJ745"/>
      <c r="SK745"/>
      <c r="SL745"/>
      <c r="SM745"/>
      <c r="SN745"/>
      <c r="SO745"/>
      <c r="SP745"/>
      <c r="SQ745"/>
      <c r="SR745"/>
      <c r="SS745"/>
      <c r="ST745"/>
      <c r="SU745"/>
      <c r="SV745"/>
      <c r="SW745"/>
      <c r="SX745"/>
      <c r="SY745"/>
      <c r="SZ745"/>
      <c r="TA745"/>
      <c r="TB745"/>
      <c r="TC745"/>
      <c r="TD745"/>
      <c r="TE745"/>
      <c r="TF745"/>
      <c r="TG745"/>
      <c r="TH745"/>
      <c r="TI745"/>
      <c r="TJ745"/>
      <c r="TK745"/>
      <c r="TL745"/>
      <c r="TM745"/>
      <c r="TN745"/>
      <c r="TO745"/>
      <c r="TP745"/>
      <c r="TQ745"/>
      <c r="TR745"/>
      <c r="TS745"/>
      <c r="TT745"/>
      <c r="TU745"/>
      <c r="TV745"/>
      <c r="TW745"/>
      <c r="TX745"/>
      <c r="TY745"/>
      <c r="TZ745"/>
      <c r="UA745"/>
      <c r="UB745"/>
      <c r="UC745"/>
      <c r="UD745"/>
      <c r="UE745"/>
      <c r="UF745"/>
      <c r="UG745"/>
      <c r="UH745"/>
      <c r="UI745"/>
      <c r="UJ745"/>
      <c r="UK745"/>
      <c r="UL745"/>
      <c r="UM745"/>
      <c r="UN745"/>
      <c r="UO745"/>
      <c r="UP745"/>
      <c r="UQ745"/>
      <c r="UR745"/>
      <c r="US745"/>
      <c r="UT745"/>
      <c r="UU745"/>
      <c r="UV745"/>
      <c r="UW745"/>
      <c r="UX745"/>
      <c r="UY745"/>
      <c r="UZ745"/>
      <c r="VA745"/>
      <c r="VB745"/>
      <c r="VC745"/>
      <c r="VD745"/>
      <c r="VE745"/>
      <c r="VF745"/>
      <c r="VG745"/>
      <c r="VH745"/>
      <c r="VI745"/>
      <c r="VJ745"/>
      <c r="VK745"/>
      <c r="VL745"/>
      <c r="VM745"/>
      <c r="VN745"/>
      <c r="VO745"/>
      <c r="VP745"/>
      <c r="VQ745"/>
      <c r="VR745"/>
      <c r="VS745"/>
      <c r="VT745"/>
      <c r="VU745"/>
      <c r="VV745"/>
      <c r="VW745"/>
      <c r="VX745"/>
      <c r="VY745"/>
      <c r="VZ745"/>
      <c r="WA745"/>
      <c r="WB745"/>
      <c r="WC745"/>
      <c r="WD745"/>
      <c r="WE745"/>
      <c r="WF745"/>
      <c r="WG745"/>
      <c r="WH745"/>
      <c r="WI745"/>
      <c r="WJ745"/>
      <c r="WK745"/>
      <c r="WL745"/>
      <c r="WM745"/>
      <c r="WN745"/>
      <c r="WO745"/>
      <c r="WP745"/>
      <c r="WQ745"/>
      <c r="WR745"/>
      <c r="WS745"/>
      <c r="WT745"/>
      <c r="WU745"/>
      <c r="WV745"/>
      <c r="WW745"/>
      <c r="WX745"/>
      <c r="WY745"/>
      <c r="WZ745"/>
      <c r="XA745"/>
      <c r="XB745"/>
      <c r="XC745"/>
      <c r="XD745"/>
      <c r="XE745"/>
      <c r="XF745"/>
      <c r="XG745"/>
      <c r="XH745"/>
      <c r="XI745"/>
      <c r="XJ745"/>
      <c r="XK745"/>
      <c r="XL745"/>
      <c r="XM745"/>
      <c r="XN745"/>
      <c r="XO745"/>
      <c r="XP745"/>
      <c r="XQ745"/>
      <c r="XR745"/>
      <c r="XS745"/>
      <c r="XT745"/>
      <c r="XU745"/>
      <c r="XV745"/>
      <c r="XW745"/>
      <c r="XX745"/>
      <c r="XY745"/>
      <c r="XZ745"/>
      <c r="YA745"/>
      <c r="YB745"/>
      <c r="YC745"/>
      <c r="YD745"/>
      <c r="YE745"/>
      <c r="YF745"/>
      <c r="YG745"/>
      <c r="YH745"/>
      <c r="YI745"/>
      <c r="YJ745"/>
      <c r="YK745"/>
      <c r="YL745"/>
      <c r="YM745"/>
      <c r="YN745"/>
      <c r="YO745"/>
      <c r="YP745"/>
      <c r="YQ745"/>
      <c r="YR745"/>
      <c r="YS745"/>
      <c r="YT745"/>
      <c r="YU745"/>
      <c r="YV745"/>
      <c r="YW745"/>
      <c r="YX745"/>
      <c r="YY745"/>
      <c r="YZ745"/>
      <c r="ZA745"/>
      <c r="ZB745"/>
      <c r="ZC745"/>
      <c r="ZD745"/>
      <c r="ZE745"/>
      <c r="ZF745"/>
      <c r="ZG745"/>
      <c r="ZH745"/>
      <c r="ZI745"/>
      <c r="ZJ745"/>
      <c r="ZK745"/>
      <c r="ZL745"/>
      <c r="ZM745"/>
      <c r="ZN745"/>
      <c r="ZO745"/>
      <c r="ZP745"/>
      <c r="ZQ745"/>
      <c r="ZR745"/>
      <c r="ZS745"/>
      <c r="ZT745"/>
      <c r="ZU745"/>
      <c r="ZV745"/>
      <c r="ZW745"/>
      <c r="ZX745"/>
    </row>
    <row r="746" spans="1:700" hidden="1">
      <c r="A746"/>
      <c r="B746"/>
      <c r="C746"/>
      <c r="D746" t="s">
        <v>6</v>
      </c>
      <c r="E746" s="11"/>
      <c r="F746" s="3"/>
      <c r="G746" s="3"/>
      <c r="H746" s="3"/>
      <c r="I746" s="3"/>
      <c r="J746" s="3"/>
      <c r="K746" s="4"/>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c r="NT746"/>
      <c r="NU746"/>
      <c r="NV746"/>
      <c r="NW746"/>
      <c r="NX746"/>
      <c r="NY746"/>
      <c r="NZ746"/>
      <c r="OA746"/>
      <c r="OB746"/>
      <c r="OC746"/>
      <c r="OD746"/>
      <c r="OE746"/>
      <c r="OF746"/>
      <c r="OG746"/>
      <c r="OH746"/>
      <c r="OI746"/>
      <c r="OJ746"/>
      <c r="OK746"/>
      <c r="OL746"/>
      <c r="OM746"/>
      <c r="ON746"/>
      <c r="OO746"/>
      <c r="OP746"/>
      <c r="OQ746"/>
      <c r="OR746"/>
      <c r="OS746"/>
      <c r="OT746"/>
      <c r="OU746"/>
      <c r="OV746"/>
      <c r="OW746"/>
      <c r="OX746"/>
      <c r="OY746"/>
      <c r="OZ746"/>
      <c r="PA746"/>
      <c r="PB746"/>
      <c r="PC746"/>
      <c r="PD746"/>
      <c r="PE746"/>
      <c r="PF746"/>
      <c r="PG746"/>
      <c r="PH746"/>
      <c r="PI746"/>
      <c r="PJ746"/>
      <c r="PK746"/>
      <c r="PL746"/>
      <c r="PM746"/>
      <c r="PN746"/>
      <c r="PO746"/>
      <c r="PP746"/>
      <c r="PQ746"/>
      <c r="PR746"/>
      <c r="PS746"/>
      <c r="PT746"/>
      <c r="PU746"/>
      <c r="PV746"/>
      <c r="PW746"/>
      <c r="PX746"/>
      <c r="PY746"/>
      <c r="PZ746"/>
      <c r="QA746"/>
      <c r="QB746"/>
      <c r="QC746"/>
      <c r="QD746"/>
      <c r="QE746"/>
      <c r="QF746"/>
      <c r="QG746"/>
      <c r="QH746"/>
      <c r="QI746"/>
      <c r="QJ746"/>
      <c r="QK746"/>
      <c r="QL746"/>
      <c r="QM746"/>
      <c r="QN746"/>
      <c r="QO746"/>
      <c r="QP746"/>
      <c r="QQ746"/>
      <c r="QR746"/>
      <c r="QS746"/>
      <c r="QT746"/>
      <c r="QU746"/>
      <c r="QV746"/>
      <c r="QW746"/>
      <c r="QX746"/>
      <c r="QY746"/>
      <c r="QZ746"/>
      <c r="RA746"/>
      <c r="RB746"/>
      <c r="RC746"/>
      <c r="RD746"/>
      <c r="RE746"/>
      <c r="RF746"/>
      <c r="RG746"/>
      <c r="RH746"/>
      <c r="RI746"/>
      <c r="RJ746"/>
      <c r="RK746"/>
      <c r="RL746"/>
      <c r="RM746"/>
      <c r="RN746"/>
      <c r="RO746"/>
      <c r="RP746"/>
      <c r="RQ746"/>
      <c r="RR746"/>
      <c r="RS746"/>
      <c r="RT746"/>
      <c r="RU746"/>
      <c r="RV746"/>
      <c r="RW746"/>
      <c r="RX746"/>
      <c r="RY746"/>
      <c r="RZ746"/>
      <c r="SA746"/>
      <c r="SB746"/>
      <c r="SC746"/>
      <c r="SD746"/>
      <c r="SE746"/>
      <c r="SF746"/>
      <c r="SG746"/>
      <c r="SH746"/>
      <c r="SI746"/>
      <c r="SJ746"/>
      <c r="SK746"/>
      <c r="SL746"/>
      <c r="SM746"/>
      <c r="SN746"/>
      <c r="SO746"/>
      <c r="SP746"/>
      <c r="SQ746"/>
      <c r="SR746"/>
      <c r="SS746"/>
      <c r="ST746"/>
      <c r="SU746"/>
      <c r="SV746"/>
      <c r="SW746"/>
      <c r="SX746"/>
      <c r="SY746"/>
      <c r="SZ746"/>
      <c r="TA746"/>
      <c r="TB746"/>
      <c r="TC746"/>
      <c r="TD746"/>
      <c r="TE746"/>
      <c r="TF746"/>
      <c r="TG746"/>
      <c r="TH746"/>
      <c r="TI746"/>
      <c r="TJ746"/>
      <c r="TK746"/>
      <c r="TL746"/>
      <c r="TM746"/>
      <c r="TN746"/>
      <c r="TO746"/>
      <c r="TP746"/>
      <c r="TQ746"/>
      <c r="TR746"/>
      <c r="TS746"/>
      <c r="TT746"/>
      <c r="TU746"/>
      <c r="TV746"/>
      <c r="TW746"/>
      <c r="TX746"/>
      <c r="TY746"/>
      <c r="TZ746"/>
      <c r="UA746"/>
      <c r="UB746"/>
      <c r="UC746"/>
      <c r="UD746"/>
      <c r="UE746"/>
      <c r="UF746"/>
      <c r="UG746"/>
      <c r="UH746"/>
      <c r="UI746"/>
      <c r="UJ746"/>
      <c r="UK746"/>
      <c r="UL746"/>
      <c r="UM746"/>
      <c r="UN746"/>
      <c r="UO746"/>
      <c r="UP746"/>
      <c r="UQ746"/>
      <c r="UR746"/>
      <c r="US746"/>
      <c r="UT746"/>
      <c r="UU746"/>
      <c r="UV746"/>
      <c r="UW746"/>
      <c r="UX746"/>
      <c r="UY746"/>
      <c r="UZ746"/>
      <c r="VA746"/>
      <c r="VB746"/>
      <c r="VC746"/>
      <c r="VD746"/>
      <c r="VE746"/>
      <c r="VF746"/>
      <c r="VG746"/>
      <c r="VH746"/>
      <c r="VI746"/>
      <c r="VJ746"/>
      <c r="VK746"/>
      <c r="VL746"/>
      <c r="VM746"/>
      <c r="VN746"/>
      <c r="VO746"/>
      <c r="VP746"/>
      <c r="VQ746"/>
      <c r="VR746"/>
      <c r="VS746"/>
      <c r="VT746"/>
      <c r="VU746"/>
      <c r="VV746"/>
      <c r="VW746"/>
      <c r="VX746"/>
      <c r="VY746"/>
      <c r="VZ746"/>
      <c r="WA746"/>
      <c r="WB746"/>
      <c r="WC746"/>
      <c r="WD746"/>
      <c r="WE746"/>
      <c r="WF746"/>
      <c r="WG746"/>
      <c r="WH746"/>
      <c r="WI746"/>
      <c r="WJ746"/>
      <c r="WK746"/>
      <c r="WL746"/>
      <c r="WM746"/>
      <c r="WN746"/>
      <c r="WO746"/>
      <c r="WP746"/>
      <c r="WQ746"/>
      <c r="WR746"/>
      <c r="WS746"/>
      <c r="WT746"/>
      <c r="WU746"/>
      <c r="WV746"/>
      <c r="WW746"/>
      <c r="WX746"/>
      <c r="WY746"/>
      <c r="WZ746"/>
      <c r="XA746"/>
      <c r="XB746"/>
      <c r="XC746"/>
      <c r="XD746"/>
      <c r="XE746"/>
      <c r="XF746"/>
      <c r="XG746"/>
      <c r="XH746"/>
      <c r="XI746"/>
      <c r="XJ746"/>
      <c r="XK746"/>
      <c r="XL746"/>
      <c r="XM746"/>
      <c r="XN746"/>
      <c r="XO746"/>
      <c r="XP746"/>
      <c r="XQ746"/>
      <c r="XR746"/>
      <c r="XS746"/>
      <c r="XT746"/>
      <c r="XU746"/>
      <c r="XV746"/>
      <c r="XW746"/>
      <c r="XX746"/>
      <c r="XY746"/>
      <c r="XZ746"/>
      <c r="YA746"/>
      <c r="YB746"/>
      <c r="YC746"/>
      <c r="YD746"/>
      <c r="YE746"/>
      <c r="YF746"/>
      <c r="YG746"/>
      <c r="YH746"/>
      <c r="YI746"/>
      <c r="YJ746"/>
      <c r="YK746"/>
      <c r="YL746"/>
      <c r="YM746"/>
      <c r="YN746"/>
      <c r="YO746"/>
      <c r="YP746"/>
      <c r="YQ746"/>
      <c r="YR746"/>
      <c r="YS746"/>
      <c r="YT746"/>
      <c r="YU746"/>
      <c r="YV746"/>
      <c r="YW746"/>
      <c r="YX746"/>
      <c r="YY746"/>
      <c r="YZ746"/>
      <c r="ZA746"/>
      <c r="ZB746"/>
      <c r="ZC746"/>
      <c r="ZD746"/>
      <c r="ZE746"/>
      <c r="ZF746"/>
      <c r="ZG746"/>
      <c r="ZH746"/>
      <c r="ZI746"/>
      <c r="ZJ746"/>
      <c r="ZK746"/>
      <c r="ZL746"/>
      <c r="ZM746"/>
      <c r="ZN746"/>
      <c r="ZO746"/>
      <c r="ZP746"/>
      <c r="ZQ746"/>
      <c r="ZR746"/>
      <c r="ZS746"/>
      <c r="ZT746"/>
      <c r="ZU746"/>
      <c r="ZV746"/>
      <c r="ZW746"/>
      <c r="ZX746"/>
    </row>
    <row r="747" spans="1:700" hidden="1">
      <c r="A747"/>
      <c r="B747"/>
      <c r="C747"/>
      <c r="D747" t="s">
        <v>6</v>
      </c>
      <c r="E747" s="11"/>
      <c r="F747" s="3"/>
      <c r="G747" s="3"/>
      <c r="H747" s="3"/>
      <c r="I747" s="3"/>
      <c r="J747" s="3"/>
      <c r="K747" s="4"/>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c r="NT747"/>
      <c r="NU747"/>
      <c r="NV747"/>
      <c r="NW747"/>
      <c r="NX747"/>
      <c r="NY747"/>
      <c r="NZ747"/>
      <c r="OA747"/>
      <c r="OB747"/>
      <c r="OC747"/>
      <c r="OD747"/>
      <c r="OE747"/>
      <c r="OF747"/>
      <c r="OG747"/>
      <c r="OH747"/>
      <c r="OI747"/>
      <c r="OJ747"/>
      <c r="OK747"/>
      <c r="OL747"/>
      <c r="OM747"/>
      <c r="ON747"/>
      <c r="OO747"/>
      <c r="OP747"/>
      <c r="OQ747"/>
      <c r="OR747"/>
      <c r="OS747"/>
      <c r="OT747"/>
      <c r="OU747"/>
      <c r="OV747"/>
      <c r="OW747"/>
      <c r="OX747"/>
      <c r="OY747"/>
      <c r="OZ747"/>
      <c r="PA747"/>
      <c r="PB747"/>
      <c r="PC747"/>
      <c r="PD747"/>
      <c r="PE747"/>
      <c r="PF747"/>
      <c r="PG747"/>
      <c r="PH747"/>
      <c r="PI747"/>
      <c r="PJ747"/>
      <c r="PK747"/>
      <c r="PL747"/>
      <c r="PM747"/>
      <c r="PN747"/>
      <c r="PO747"/>
      <c r="PP747"/>
      <c r="PQ747"/>
      <c r="PR747"/>
      <c r="PS747"/>
      <c r="PT747"/>
      <c r="PU747"/>
      <c r="PV747"/>
      <c r="PW747"/>
      <c r="PX747"/>
      <c r="PY747"/>
      <c r="PZ747"/>
      <c r="QA747"/>
      <c r="QB747"/>
      <c r="QC747"/>
      <c r="QD747"/>
      <c r="QE747"/>
      <c r="QF747"/>
      <c r="QG747"/>
      <c r="QH747"/>
      <c r="QI747"/>
      <c r="QJ747"/>
      <c r="QK747"/>
      <c r="QL747"/>
      <c r="QM747"/>
      <c r="QN747"/>
      <c r="QO747"/>
      <c r="QP747"/>
      <c r="QQ747"/>
      <c r="QR747"/>
      <c r="QS747"/>
      <c r="QT747"/>
      <c r="QU747"/>
      <c r="QV747"/>
      <c r="QW747"/>
      <c r="QX747"/>
      <c r="QY747"/>
      <c r="QZ747"/>
      <c r="RA747"/>
      <c r="RB747"/>
      <c r="RC747"/>
      <c r="RD747"/>
      <c r="RE747"/>
      <c r="RF747"/>
      <c r="RG747"/>
      <c r="RH747"/>
      <c r="RI747"/>
      <c r="RJ747"/>
      <c r="RK747"/>
      <c r="RL747"/>
      <c r="RM747"/>
      <c r="RN747"/>
      <c r="RO747"/>
      <c r="RP747"/>
      <c r="RQ747"/>
      <c r="RR747"/>
      <c r="RS747"/>
      <c r="RT747"/>
      <c r="RU747"/>
      <c r="RV747"/>
      <c r="RW747"/>
      <c r="RX747"/>
      <c r="RY747"/>
      <c r="RZ747"/>
      <c r="SA747"/>
      <c r="SB747"/>
      <c r="SC747"/>
      <c r="SD747"/>
      <c r="SE747"/>
      <c r="SF747"/>
      <c r="SG747"/>
      <c r="SH747"/>
      <c r="SI747"/>
      <c r="SJ747"/>
      <c r="SK747"/>
      <c r="SL747"/>
      <c r="SM747"/>
      <c r="SN747"/>
      <c r="SO747"/>
      <c r="SP747"/>
      <c r="SQ747"/>
      <c r="SR747"/>
      <c r="SS747"/>
      <c r="ST747"/>
      <c r="SU747"/>
      <c r="SV747"/>
      <c r="SW747"/>
      <c r="SX747"/>
      <c r="SY747"/>
      <c r="SZ747"/>
      <c r="TA747"/>
      <c r="TB747"/>
      <c r="TC747"/>
      <c r="TD747"/>
      <c r="TE747"/>
      <c r="TF747"/>
      <c r="TG747"/>
      <c r="TH747"/>
      <c r="TI747"/>
      <c r="TJ747"/>
      <c r="TK747"/>
      <c r="TL747"/>
      <c r="TM747"/>
      <c r="TN747"/>
      <c r="TO747"/>
      <c r="TP747"/>
      <c r="TQ747"/>
      <c r="TR747"/>
      <c r="TS747"/>
      <c r="TT747"/>
      <c r="TU747"/>
      <c r="TV747"/>
      <c r="TW747"/>
      <c r="TX747"/>
      <c r="TY747"/>
      <c r="TZ747"/>
      <c r="UA747"/>
      <c r="UB747"/>
      <c r="UC747"/>
      <c r="UD747"/>
      <c r="UE747"/>
      <c r="UF747"/>
      <c r="UG747"/>
      <c r="UH747"/>
      <c r="UI747"/>
      <c r="UJ747"/>
      <c r="UK747"/>
      <c r="UL747"/>
      <c r="UM747"/>
      <c r="UN747"/>
      <c r="UO747"/>
      <c r="UP747"/>
      <c r="UQ747"/>
      <c r="UR747"/>
      <c r="US747"/>
      <c r="UT747"/>
      <c r="UU747"/>
      <c r="UV747"/>
      <c r="UW747"/>
      <c r="UX747"/>
      <c r="UY747"/>
      <c r="UZ747"/>
      <c r="VA747"/>
      <c r="VB747"/>
      <c r="VC747"/>
      <c r="VD747"/>
      <c r="VE747"/>
      <c r="VF747"/>
      <c r="VG747"/>
      <c r="VH747"/>
      <c r="VI747"/>
      <c r="VJ747"/>
      <c r="VK747"/>
      <c r="VL747"/>
      <c r="VM747"/>
      <c r="VN747"/>
      <c r="VO747"/>
      <c r="VP747"/>
      <c r="VQ747"/>
      <c r="VR747"/>
      <c r="VS747"/>
      <c r="VT747"/>
      <c r="VU747"/>
      <c r="VV747"/>
      <c r="VW747"/>
      <c r="VX747"/>
      <c r="VY747"/>
      <c r="VZ747"/>
      <c r="WA747"/>
      <c r="WB747"/>
      <c r="WC747"/>
      <c r="WD747"/>
      <c r="WE747"/>
      <c r="WF747"/>
      <c r="WG747"/>
      <c r="WH747"/>
      <c r="WI747"/>
      <c r="WJ747"/>
      <c r="WK747"/>
      <c r="WL747"/>
      <c r="WM747"/>
      <c r="WN747"/>
      <c r="WO747"/>
      <c r="WP747"/>
      <c r="WQ747"/>
      <c r="WR747"/>
      <c r="WS747"/>
      <c r="WT747"/>
      <c r="WU747"/>
      <c r="WV747"/>
      <c r="WW747"/>
      <c r="WX747"/>
      <c r="WY747"/>
      <c r="WZ747"/>
      <c r="XA747"/>
      <c r="XB747"/>
      <c r="XC747"/>
      <c r="XD747"/>
      <c r="XE747"/>
      <c r="XF747"/>
      <c r="XG747"/>
      <c r="XH747"/>
      <c r="XI747"/>
      <c r="XJ747"/>
      <c r="XK747"/>
      <c r="XL747"/>
      <c r="XM747"/>
      <c r="XN747"/>
      <c r="XO747"/>
      <c r="XP747"/>
      <c r="XQ747"/>
      <c r="XR747"/>
      <c r="XS747"/>
      <c r="XT747"/>
      <c r="XU747"/>
      <c r="XV747"/>
      <c r="XW747"/>
      <c r="XX747"/>
      <c r="XY747"/>
      <c r="XZ747"/>
      <c r="YA747"/>
      <c r="YB747"/>
      <c r="YC747"/>
      <c r="YD747"/>
      <c r="YE747"/>
      <c r="YF747"/>
      <c r="YG747"/>
      <c r="YH747"/>
      <c r="YI747"/>
      <c r="YJ747"/>
      <c r="YK747"/>
      <c r="YL747"/>
      <c r="YM747"/>
      <c r="YN747"/>
      <c r="YO747"/>
      <c r="YP747"/>
      <c r="YQ747"/>
      <c r="YR747"/>
      <c r="YS747"/>
      <c r="YT747"/>
      <c r="YU747"/>
      <c r="YV747"/>
      <c r="YW747"/>
      <c r="YX747"/>
      <c r="YY747"/>
      <c r="YZ747"/>
      <c r="ZA747"/>
      <c r="ZB747"/>
      <c r="ZC747"/>
      <c r="ZD747"/>
      <c r="ZE747"/>
      <c r="ZF747"/>
      <c r="ZG747"/>
      <c r="ZH747"/>
      <c r="ZI747"/>
      <c r="ZJ747"/>
      <c r="ZK747"/>
      <c r="ZL747"/>
      <c r="ZM747"/>
      <c r="ZN747"/>
      <c r="ZO747"/>
      <c r="ZP747"/>
      <c r="ZQ747"/>
      <c r="ZR747"/>
      <c r="ZS747"/>
      <c r="ZT747"/>
      <c r="ZU747"/>
      <c r="ZV747"/>
      <c r="ZW747"/>
      <c r="ZX747"/>
    </row>
    <row r="748" spans="1:700" hidden="1">
      <c r="A748"/>
      <c r="B748"/>
      <c r="C748"/>
      <c r="D748" t="s">
        <v>9</v>
      </c>
      <c r="E748" s="11"/>
      <c r="F748" s="3"/>
      <c r="G748" s="3"/>
      <c r="H748" s="3"/>
      <c r="I748" s="3"/>
      <c r="J748" s="3"/>
      <c r="K748" s="4"/>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c r="PL748"/>
      <c r="PM748"/>
      <c r="PN748"/>
      <c r="PO748"/>
      <c r="PP748"/>
      <c r="PQ748"/>
      <c r="PR748"/>
      <c r="PS748"/>
      <c r="PT748"/>
      <c r="PU748"/>
      <c r="PV748"/>
      <c r="PW748"/>
      <c r="PX748"/>
      <c r="PY748"/>
      <c r="PZ748"/>
      <c r="QA748"/>
      <c r="QB748"/>
      <c r="QC748"/>
      <c r="QD748"/>
      <c r="QE748"/>
      <c r="QF748"/>
      <c r="QG748"/>
      <c r="QH748"/>
      <c r="QI748"/>
      <c r="QJ748"/>
      <c r="QK748"/>
      <c r="QL748"/>
      <c r="QM748"/>
      <c r="QN748"/>
      <c r="QO748"/>
      <c r="QP748"/>
      <c r="QQ748"/>
      <c r="QR748"/>
      <c r="QS748"/>
      <c r="QT748"/>
      <c r="QU748"/>
      <c r="QV748"/>
      <c r="QW748"/>
      <c r="QX748"/>
      <c r="QY748"/>
      <c r="QZ748"/>
      <c r="RA748"/>
      <c r="RB748"/>
      <c r="RC748"/>
      <c r="RD748"/>
      <c r="RE748"/>
      <c r="RF748"/>
      <c r="RG748"/>
      <c r="RH748"/>
      <c r="RI748"/>
      <c r="RJ748"/>
      <c r="RK748"/>
      <c r="RL748"/>
      <c r="RM748"/>
      <c r="RN748"/>
      <c r="RO748"/>
      <c r="RP748"/>
      <c r="RQ748"/>
      <c r="RR748"/>
      <c r="RS748"/>
      <c r="RT748"/>
      <c r="RU748"/>
      <c r="RV748"/>
      <c r="RW748"/>
      <c r="RX748"/>
      <c r="RY748"/>
      <c r="RZ748"/>
      <c r="SA748"/>
      <c r="SB748"/>
      <c r="SC748"/>
      <c r="SD748"/>
      <c r="SE748"/>
      <c r="SF748"/>
      <c r="SG748"/>
      <c r="SH748"/>
      <c r="SI748"/>
      <c r="SJ748"/>
      <c r="SK748"/>
      <c r="SL748"/>
      <c r="SM748"/>
      <c r="SN748"/>
      <c r="SO748"/>
      <c r="SP748"/>
      <c r="SQ748"/>
      <c r="SR748"/>
      <c r="SS748"/>
      <c r="ST748"/>
      <c r="SU748"/>
      <c r="SV748"/>
      <c r="SW748"/>
      <c r="SX748"/>
      <c r="SY748"/>
      <c r="SZ748"/>
      <c r="TA748"/>
      <c r="TB748"/>
      <c r="TC748"/>
      <c r="TD748"/>
      <c r="TE748"/>
      <c r="TF748"/>
      <c r="TG748"/>
      <c r="TH748"/>
      <c r="TI748"/>
      <c r="TJ748"/>
      <c r="TK748"/>
      <c r="TL748"/>
      <c r="TM748"/>
      <c r="TN748"/>
      <c r="TO748"/>
      <c r="TP748"/>
      <c r="TQ748"/>
      <c r="TR748"/>
      <c r="TS748"/>
      <c r="TT748"/>
      <c r="TU748"/>
      <c r="TV748"/>
      <c r="TW748"/>
      <c r="TX748"/>
      <c r="TY748"/>
      <c r="TZ748"/>
      <c r="UA748"/>
      <c r="UB748"/>
      <c r="UC748"/>
      <c r="UD748"/>
      <c r="UE748"/>
      <c r="UF748"/>
      <c r="UG748"/>
      <c r="UH748"/>
      <c r="UI748"/>
      <c r="UJ748"/>
      <c r="UK748"/>
      <c r="UL748"/>
      <c r="UM748"/>
      <c r="UN748"/>
      <c r="UO748"/>
      <c r="UP748"/>
      <c r="UQ748"/>
      <c r="UR748"/>
      <c r="US748"/>
      <c r="UT748"/>
      <c r="UU748"/>
      <c r="UV748"/>
      <c r="UW748"/>
      <c r="UX748"/>
      <c r="UY748"/>
      <c r="UZ748"/>
      <c r="VA748"/>
      <c r="VB748"/>
      <c r="VC748"/>
      <c r="VD748"/>
      <c r="VE748"/>
      <c r="VF748"/>
      <c r="VG748"/>
      <c r="VH748"/>
      <c r="VI748"/>
      <c r="VJ748"/>
      <c r="VK748"/>
      <c r="VL748"/>
      <c r="VM748"/>
      <c r="VN748"/>
      <c r="VO748"/>
      <c r="VP748"/>
      <c r="VQ748"/>
      <c r="VR748"/>
      <c r="VS748"/>
      <c r="VT748"/>
      <c r="VU748"/>
      <c r="VV748"/>
      <c r="VW748"/>
      <c r="VX748"/>
      <c r="VY748"/>
      <c r="VZ748"/>
      <c r="WA748"/>
      <c r="WB748"/>
      <c r="WC748"/>
      <c r="WD748"/>
      <c r="WE748"/>
      <c r="WF748"/>
      <c r="WG748"/>
      <c r="WH748"/>
      <c r="WI748"/>
      <c r="WJ748"/>
      <c r="WK748"/>
      <c r="WL748"/>
      <c r="WM748"/>
      <c r="WN748"/>
      <c r="WO748"/>
      <c r="WP748"/>
      <c r="WQ748"/>
      <c r="WR748"/>
      <c r="WS748"/>
      <c r="WT748"/>
      <c r="WU748"/>
      <c r="WV748"/>
      <c r="WW748"/>
      <c r="WX748"/>
      <c r="WY748"/>
      <c r="WZ748"/>
      <c r="XA748"/>
      <c r="XB748"/>
      <c r="XC748"/>
      <c r="XD748"/>
      <c r="XE748"/>
      <c r="XF748"/>
      <c r="XG748"/>
      <c r="XH748"/>
      <c r="XI748"/>
      <c r="XJ748"/>
      <c r="XK748"/>
      <c r="XL748"/>
      <c r="XM748"/>
      <c r="XN748"/>
      <c r="XO748"/>
      <c r="XP748"/>
      <c r="XQ748"/>
      <c r="XR748"/>
      <c r="XS748"/>
      <c r="XT748"/>
      <c r="XU748"/>
      <c r="XV748"/>
      <c r="XW748"/>
      <c r="XX748"/>
      <c r="XY748"/>
      <c r="XZ748"/>
      <c r="YA748"/>
      <c r="YB748"/>
      <c r="YC748"/>
      <c r="YD748"/>
      <c r="YE748"/>
      <c r="YF748"/>
      <c r="YG748"/>
      <c r="YH748"/>
      <c r="YI748"/>
      <c r="YJ748"/>
      <c r="YK748"/>
      <c r="YL748"/>
      <c r="YM748"/>
      <c r="YN748"/>
      <c r="YO748"/>
      <c r="YP748"/>
      <c r="YQ748"/>
      <c r="YR748"/>
      <c r="YS748"/>
      <c r="YT748"/>
      <c r="YU748"/>
      <c r="YV748"/>
      <c r="YW748"/>
      <c r="YX748"/>
      <c r="YY748"/>
      <c r="YZ748"/>
      <c r="ZA748"/>
      <c r="ZB748"/>
      <c r="ZC748"/>
      <c r="ZD748"/>
      <c r="ZE748"/>
      <c r="ZF748"/>
      <c r="ZG748"/>
      <c r="ZH748"/>
      <c r="ZI748"/>
      <c r="ZJ748"/>
      <c r="ZK748"/>
      <c r="ZL748"/>
      <c r="ZM748"/>
      <c r="ZN748"/>
      <c r="ZO748"/>
      <c r="ZP748"/>
      <c r="ZQ748"/>
      <c r="ZR748"/>
      <c r="ZS748"/>
      <c r="ZT748"/>
      <c r="ZU748"/>
      <c r="ZV748"/>
      <c r="ZW748"/>
      <c r="ZX748"/>
    </row>
    <row r="749" spans="1:700" hidden="1">
      <c r="A749"/>
      <c r="B749"/>
      <c r="C749"/>
      <c r="D749" t="s">
        <v>9</v>
      </c>
      <c r="E749" s="11"/>
      <c r="F749" s="3"/>
      <c r="G749" s="3"/>
      <c r="H749" s="3"/>
      <c r="I749" s="3"/>
      <c r="J749" s="3"/>
      <c r="K749" s="4"/>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c r="NT749"/>
      <c r="NU749"/>
      <c r="NV749"/>
      <c r="NW749"/>
      <c r="NX749"/>
      <c r="NY749"/>
      <c r="NZ749"/>
      <c r="OA749"/>
      <c r="OB749"/>
      <c r="OC749"/>
      <c r="OD749"/>
      <c r="OE749"/>
      <c r="OF749"/>
      <c r="OG749"/>
      <c r="OH749"/>
      <c r="OI749"/>
      <c r="OJ749"/>
      <c r="OK749"/>
      <c r="OL749"/>
      <c r="OM749"/>
      <c r="ON749"/>
      <c r="OO749"/>
      <c r="OP749"/>
      <c r="OQ749"/>
      <c r="OR749"/>
      <c r="OS749"/>
      <c r="OT749"/>
      <c r="OU749"/>
      <c r="OV749"/>
      <c r="OW749"/>
      <c r="OX749"/>
      <c r="OY749"/>
      <c r="OZ749"/>
      <c r="PA749"/>
      <c r="PB749"/>
      <c r="PC749"/>
      <c r="PD749"/>
      <c r="PE749"/>
      <c r="PF749"/>
      <c r="PG749"/>
      <c r="PH749"/>
      <c r="PI749"/>
      <c r="PJ749"/>
      <c r="PK749"/>
      <c r="PL749"/>
      <c r="PM749"/>
      <c r="PN749"/>
      <c r="PO749"/>
      <c r="PP749"/>
      <c r="PQ749"/>
      <c r="PR749"/>
      <c r="PS749"/>
      <c r="PT749"/>
      <c r="PU749"/>
      <c r="PV749"/>
      <c r="PW749"/>
      <c r="PX749"/>
      <c r="PY749"/>
      <c r="PZ749"/>
      <c r="QA749"/>
      <c r="QB749"/>
      <c r="QC749"/>
      <c r="QD749"/>
      <c r="QE749"/>
      <c r="QF749"/>
      <c r="QG749"/>
      <c r="QH749"/>
      <c r="QI749"/>
      <c r="QJ749"/>
      <c r="QK749"/>
      <c r="QL749"/>
      <c r="QM749"/>
      <c r="QN749"/>
      <c r="QO749"/>
      <c r="QP749"/>
      <c r="QQ749"/>
      <c r="QR749"/>
      <c r="QS749"/>
      <c r="QT749"/>
      <c r="QU749"/>
      <c r="QV749"/>
      <c r="QW749"/>
      <c r="QX749"/>
      <c r="QY749"/>
      <c r="QZ749"/>
      <c r="RA749"/>
      <c r="RB749"/>
      <c r="RC749"/>
      <c r="RD749"/>
      <c r="RE749"/>
      <c r="RF749"/>
      <c r="RG749"/>
      <c r="RH749"/>
      <c r="RI749"/>
      <c r="RJ749"/>
      <c r="RK749"/>
      <c r="RL749"/>
      <c r="RM749"/>
      <c r="RN749"/>
      <c r="RO749"/>
      <c r="RP749"/>
      <c r="RQ749"/>
      <c r="RR749"/>
      <c r="RS749"/>
      <c r="RT749"/>
      <c r="RU749"/>
      <c r="RV749"/>
      <c r="RW749"/>
      <c r="RX749"/>
      <c r="RY749"/>
      <c r="RZ749"/>
      <c r="SA749"/>
      <c r="SB749"/>
      <c r="SC749"/>
      <c r="SD749"/>
      <c r="SE749"/>
      <c r="SF749"/>
      <c r="SG749"/>
      <c r="SH749"/>
      <c r="SI749"/>
      <c r="SJ749"/>
      <c r="SK749"/>
      <c r="SL749"/>
      <c r="SM749"/>
      <c r="SN749"/>
      <c r="SO749"/>
      <c r="SP749"/>
      <c r="SQ749"/>
      <c r="SR749"/>
      <c r="SS749"/>
      <c r="ST749"/>
      <c r="SU749"/>
      <c r="SV749"/>
      <c r="SW749"/>
      <c r="SX749"/>
      <c r="SY749"/>
      <c r="SZ749"/>
      <c r="TA749"/>
      <c r="TB749"/>
      <c r="TC749"/>
      <c r="TD749"/>
      <c r="TE749"/>
      <c r="TF749"/>
      <c r="TG749"/>
      <c r="TH749"/>
      <c r="TI749"/>
      <c r="TJ749"/>
      <c r="TK749"/>
      <c r="TL749"/>
      <c r="TM749"/>
      <c r="TN749"/>
      <c r="TO749"/>
      <c r="TP749"/>
      <c r="TQ749"/>
      <c r="TR749"/>
      <c r="TS749"/>
      <c r="TT749"/>
      <c r="TU749"/>
      <c r="TV749"/>
      <c r="TW749"/>
      <c r="TX749"/>
      <c r="TY749"/>
      <c r="TZ749"/>
      <c r="UA749"/>
      <c r="UB749"/>
      <c r="UC749"/>
      <c r="UD749"/>
      <c r="UE749"/>
      <c r="UF749"/>
      <c r="UG749"/>
      <c r="UH749"/>
      <c r="UI749"/>
      <c r="UJ749"/>
      <c r="UK749"/>
      <c r="UL749"/>
      <c r="UM749"/>
      <c r="UN749"/>
      <c r="UO749"/>
      <c r="UP749"/>
      <c r="UQ749"/>
      <c r="UR749"/>
      <c r="US749"/>
      <c r="UT749"/>
      <c r="UU749"/>
      <c r="UV749"/>
      <c r="UW749"/>
      <c r="UX749"/>
      <c r="UY749"/>
      <c r="UZ749"/>
      <c r="VA749"/>
      <c r="VB749"/>
      <c r="VC749"/>
      <c r="VD749"/>
      <c r="VE749"/>
      <c r="VF749"/>
      <c r="VG749"/>
      <c r="VH749"/>
      <c r="VI749"/>
      <c r="VJ749"/>
      <c r="VK749"/>
      <c r="VL749"/>
      <c r="VM749"/>
      <c r="VN749"/>
      <c r="VO749"/>
      <c r="VP749"/>
      <c r="VQ749"/>
      <c r="VR749"/>
      <c r="VS749"/>
      <c r="VT749"/>
      <c r="VU749"/>
      <c r="VV749"/>
      <c r="VW749"/>
      <c r="VX749"/>
      <c r="VY749"/>
      <c r="VZ749"/>
      <c r="WA749"/>
      <c r="WB749"/>
      <c r="WC749"/>
      <c r="WD749"/>
      <c r="WE749"/>
      <c r="WF749"/>
      <c r="WG749"/>
      <c r="WH749"/>
      <c r="WI749"/>
      <c r="WJ749"/>
      <c r="WK749"/>
      <c r="WL749"/>
      <c r="WM749"/>
      <c r="WN749"/>
      <c r="WO749"/>
      <c r="WP749"/>
      <c r="WQ749"/>
      <c r="WR749"/>
      <c r="WS749"/>
      <c r="WT749"/>
      <c r="WU749"/>
      <c r="WV749"/>
      <c r="WW749"/>
      <c r="WX749"/>
      <c r="WY749"/>
      <c r="WZ749"/>
      <c r="XA749"/>
      <c r="XB749"/>
      <c r="XC749"/>
      <c r="XD749"/>
      <c r="XE749"/>
      <c r="XF749"/>
      <c r="XG749"/>
      <c r="XH749"/>
      <c r="XI749"/>
      <c r="XJ749"/>
      <c r="XK749"/>
      <c r="XL749"/>
      <c r="XM749"/>
      <c r="XN749"/>
      <c r="XO749"/>
      <c r="XP749"/>
      <c r="XQ749"/>
      <c r="XR749"/>
      <c r="XS749"/>
      <c r="XT749"/>
      <c r="XU749"/>
      <c r="XV749"/>
      <c r="XW749"/>
      <c r="XX749"/>
      <c r="XY749"/>
      <c r="XZ749"/>
      <c r="YA749"/>
      <c r="YB749"/>
      <c r="YC749"/>
      <c r="YD749"/>
      <c r="YE749"/>
      <c r="YF749"/>
      <c r="YG749"/>
      <c r="YH749"/>
      <c r="YI749"/>
      <c r="YJ749"/>
      <c r="YK749"/>
      <c r="YL749"/>
      <c r="YM749"/>
      <c r="YN749"/>
      <c r="YO749"/>
      <c r="YP749"/>
      <c r="YQ749"/>
      <c r="YR749"/>
      <c r="YS749"/>
      <c r="YT749"/>
      <c r="YU749"/>
      <c r="YV749"/>
      <c r="YW749"/>
      <c r="YX749"/>
      <c r="YY749"/>
      <c r="YZ749"/>
      <c r="ZA749"/>
      <c r="ZB749"/>
      <c r="ZC749"/>
      <c r="ZD749"/>
      <c r="ZE749"/>
      <c r="ZF749"/>
      <c r="ZG749"/>
      <c r="ZH749"/>
      <c r="ZI749"/>
      <c r="ZJ749"/>
      <c r="ZK749"/>
      <c r="ZL749"/>
      <c r="ZM749"/>
      <c r="ZN749"/>
      <c r="ZO749"/>
      <c r="ZP749"/>
      <c r="ZQ749"/>
      <c r="ZR749"/>
      <c r="ZS749"/>
      <c r="ZT749"/>
      <c r="ZU749"/>
      <c r="ZV749"/>
      <c r="ZW749"/>
      <c r="ZX749"/>
    </row>
    <row r="750" spans="1:700" hidden="1">
      <c r="A750"/>
      <c r="B750"/>
      <c r="C750"/>
      <c r="D750" t="s">
        <v>9</v>
      </c>
      <c r="E750" s="11"/>
      <c r="F750" s="3"/>
      <c r="G750" s="3"/>
      <c r="H750" s="3"/>
      <c r="I750" s="3"/>
      <c r="J750" s="3"/>
      <c r="K750" s="4"/>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c r="NT750"/>
      <c r="NU750"/>
      <c r="NV750"/>
      <c r="NW750"/>
      <c r="NX750"/>
      <c r="NY750"/>
      <c r="NZ750"/>
      <c r="OA750"/>
      <c r="OB750"/>
      <c r="OC750"/>
      <c r="OD750"/>
      <c r="OE750"/>
      <c r="OF750"/>
      <c r="OG750"/>
      <c r="OH750"/>
      <c r="OI750"/>
      <c r="OJ750"/>
      <c r="OK750"/>
      <c r="OL750"/>
      <c r="OM750"/>
      <c r="ON750"/>
      <c r="OO750"/>
      <c r="OP750"/>
      <c r="OQ750"/>
      <c r="OR750"/>
      <c r="OS750"/>
      <c r="OT750"/>
      <c r="OU750"/>
      <c r="OV750"/>
      <c r="OW750"/>
      <c r="OX750"/>
      <c r="OY750"/>
      <c r="OZ750"/>
      <c r="PA750"/>
      <c r="PB750"/>
      <c r="PC750"/>
      <c r="PD750"/>
      <c r="PE750"/>
      <c r="PF750"/>
      <c r="PG750"/>
      <c r="PH750"/>
      <c r="PI750"/>
      <c r="PJ750"/>
      <c r="PK750"/>
      <c r="PL750"/>
      <c r="PM750"/>
      <c r="PN750"/>
      <c r="PO750"/>
      <c r="PP750"/>
      <c r="PQ750"/>
      <c r="PR750"/>
      <c r="PS750"/>
      <c r="PT750"/>
      <c r="PU750"/>
      <c r="PV750"/>
      <c r="PW750"/>
      <c r="PX750"/>
      <c r="PY750"/>
      <c r="PZ750"/>
      <c r="QA750"/>
      <c r="QB750"/>
      <c r="QC750"/>
      <c r="QD750"/>
      <c r="QE750"/>
      <c r="QF750"/>
      <c r="QG750"/>
      <c r="QH750"/>
      <c r="QI750"/>
      <c r="QJ750"/>
      <c r="QK750"/>
      <c r="QL750"/>
      <c r="QM750"/>
      <c r="QN750"/>
      <c r="QO750"/>
      <c r="QP750"/>
      <c r="QQ750"/>
      <c r="QR750"/>
      <c r="QS750"/>
      <c r="QT750"/>
      <c r="QU750"/>
      <c r="QV750"/>
      <c r="QW750"/>
      <c r="QX750"/>
      <c r="QY750"/>
      <c r="QZ750"/>
      <c r="RA750"/>
      <c r="RB750"/>
      <c r="RC750"/>
      <c r="RD750"/>
      <c r="RE750"/>
      <c r="RF750"/>
      <c r="RG750"/>
      <c r="RH750"/>
      <c r="RI750"/>
      <c r="RJ750"/>
      <c r="RK750"/>
      <c r="RL750"/>
      <c r="RM750"/>
      <c r="RN750"/>
      <c r="RO750"/>
      <c r="RP750"/>
      <c r="RQ750"/>
      <c r="RR750"/>
      <c r="RS750"/>
      <c r="RT750"/>
      <c r="RU750"/>
      <c r="RV750"/>
      <c r="RW750"/>
      <c r="RX750"/>
      <c r="RY750"/>
      <c r="RZ750"/>
      <c r="SA750"/>
      <c r="SB750"/>
      <c r="SC750"/>
      <c r="SD750"/>
      <c r="SE750"/>
      <c r="SF750"/>
      <c r="SG750"/>
      <c r="SH750"/>
      <c r="SI750"/>
      <c r="SJ750"/>
      <c r="SK750"/>
      <c r="SL750"/>
      <c r="SM750"/>
      <c r="SN750"/>
      <c r="SO750"/>
      <c r="SP750"/>
      <c r="SQ750"/>
      <c r="SR750"/>
      <c r="SS750"/>
      <c r="ST750"/>
      <c r="SU750"/>
      <c r="SV750"/>
      <c r="SW750"/>
      <c r="SX750"/>
      <c r="SY750"/>
      <c r="SZ750"/>
      <c r="TA750"/>
      <c r="TB750"/>
      <c r="TC750"/>
      <c r="TD750"/>
      <c r="TE750"/>
      <c r="TF750"/>
      <c r="TG750"/>
      <c r="TH750"/>
      <c r="TI750"/>
      <c r="TJ750"/>
      <c r="TK750"/>
      <c r="TL750"/>
      <c r="TM750"/>
      <c r="TN750"/>
      <c r="TO750"/>
      <c r="TP750"/>
      <c r="TQ750"/>
      <c r="TR750"/>
      <c r="TS750"/>
      <c r="TT750"/>
      <c r="TU750"/>
      <c r="TV750"/>
      <c r="TW750"/>
      <c r="TX750"/>
      <c r="TY750"/>
      <c r="TZ750"/>
      <c r="UA750"/>
      <c r="UB750"/>
      <c r="UC750"/>
      <c r="UD750"/>
      <c r="UE750"/>
      <c r="UF750"/>
      <c r="UG750"/>
      <c r="UH750"/>
      <c r="UI750"/>
      <c r="UJ750"/>
      <c r="UK750"/>
      <c r="UL750"/>
      <c r="UM750"/>
      <c r="UN750"/>
      <c r="UO750"/>
      <c r="UP750"/>
      <c r="UQ750"/>
      <c r="UR750"/>
      <c r="US750"/>
      <c r="UT750"/>
      <c r="UU750"/>
      <c r="UV750"/>
      <c r="UW750"/>
      <c r="UX750"/>
      <c r="UY750"/>
      <c r="UZ750"/>
      <c r="VA750"/>
      <c r="VB750"/>
      <c r="VC750"/>
      <c r="VD750"/>
      <c r="VE750"/>
      <c r="VF750"/>
      <c r="VG750"/>
      <c r="VH750"/>
      <c r="VI750"/>
      <c r="VJ750"/>
      <c r="VK750"/>
      <c r="VL750"/>
      <c r="VM750"/>
      <c r="VN750"/>
      <c r="VO750"/>
      <c r="VP750"/>
      <c r="VQ750"/>
      <c r="VR750"/>
      <c r="VS750"/>
      <c r="VT750"/>
      <c r="VU750"/>
      <c r="VV750"/>
      <c r="VW750"/>
      <c r="VX750"/>
      <c r="VY750"/>
      <c r="VZ750"/>
      <c r="WA750"/>
      <c r="WB750"/>
      <c r="WC750"/>
      <c r="WD750"/>
      <c r="WE750"/>
      <c r="WF750"/>
      <c r="WG750"/>
      <c r="WH750"/>
      <c r="WI750"/>
      <c r="WJ750"/>
      <c r="WK750"/>
      <c r="WL750"/>
      <c r="WM750"/>
      <c r="WN750"/>
      <c r="WO750"/>
      <c r="WP750"/>
      <c r="WQ750"/>
      <c r="WR750"/>
      <c r="WS750"/>
      <c r="WT750"/>
      <c r="WU750"/>
      <c r="WV750"/>
      <c r="WW750"/>
      <c r="WX750"/>
      <c r="WY750"/>
      <c r="WZ750"/>
      <c r="XA750"/>
      <c r="XB750"/>
      <c r="XC750"/>
      <c r="XD750"/>
      <c r="XE750"/>
      <c r="XF750"/>
      <c r="XG750"/>
      <c r="XH750"/>
      <c r="XI750"/>
      <c r="XJ750"/>
      <c r="XK750"/>
      <c r="XL750"/>
      <c r="XM750"/>
      <c r="XN750"/>
      <c r="XO750"/>
      <c r="XP750"/>
      <c r="XQ750"/>
      <c r="XR750"/>
      <c r="XS750"/>
      <c r="XT750"/>
      <c r="XU750"/>
      <c r="XV750"/>
      <c r="XW750"/>
      <c r="XX750"/>
      <c r="XY750"/>
      <c r="XZ750"/>
      <c r="YA750"/>
      <c r="YB750"/>
      <c r="YC750"/>
      <c r="YD750"/>
      <c r="YE750"/>
      <c r="YF750"/>
      <c r="YG750"/>
      <c r="YH750"/>
      <c r="YI750"/>
      <c r="YJ750"/>
      <c r="YK750"/>
      <c r="YL750"/>
      <c r="YM750"/>
      <c r="YN750"/>
      <c r="YO750"/>
      <c r="YP750"/>
      <c r="YQ750"/>
      <c r="YR750"/>
      <c r="YS750"/>
      <c r="YT750"/>
      <c r="YU750"/>
      <c r="YV750"/>
      <c r="YW750"/>
      <c r="YX750"/>
      <c r="YY750"/>
      <c r="YZ750"/>
      <c r="ZA750"/>
      <c r="ZB750"/>
      <c r="ZC750"/>
      <c r="ZD750"/>
      <c r="ZE750"/>
      <c r="ZF750"/>
      <c r="ZG750"/>
      <c r="ZH750"/>
      <c r="ZI750"/>
      <c r="ZJ750"/>
      <c r="ZK750"/>
      <c r="ZL750"/>
      <c r="ZM750"/>
      <c r="ZN750"/>
      <c r="ZO750"/>
      <c r="ZP750"/>
      <c r="ZQ750"/>
      <c r="ZR750"/>
      <c r="ZS750"/>
      <c r="ZT750"/>
      <c r="ZU750"/>
      <c r="ZV750"/>
      <c r="ZW750"/>
      <c r="ZX750"/>
    </row>
    <row r="751" spans="1:700" hidden="1">
      <c r="A751"/>
      <c r="B751"/>
      <c r="C751"/>
      <c r="D751" t="s">
        <v>8</v>
      </c>
      <c r="E751" s="11"/>
      <c r="F751" s="3"/>
      <c r="G751" s="3"/>
      <c r="H751" s="3"/>
      <c r="I751" s="3"/>
      <c r="J751" s="3"/>
      <c r="K751" s="4"/>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c r="NT751"/>
      <c r="NU751"/>
      <c r="NV751"/>
      <c r="NW751"/>
      <c r="NX751"/>
      <c r="NY751"/>
      <c r="NZ751"/>
      <c r="OA751"/>
      <c r="OB751"/>
      <c r="OC751"/>
      <c r="OD751"/>
      <c r="OE751"/>
      <c r="OF751"/>
      <c r="OG751"/>
      <c r="OH751"/>
      <c r="OI751"/>
      <c r="OJ751"/>
      <c r="OK751"/>
      <c r="OL751"/>
      <c r="OM751"/>
      <c r="ON751"/>
      <c r="OO751"/>
      <c r="OP751"/>
      <c r="OQ751"/>
      <c r="OR751"/>
      <c r="OS751"/>
      <c r="OT751"/>
      <c r="OU751"/>
      <c r="OV751"/>
      <c r="OW751"/>
      <c r="OX751"/>
      <c r="OY751"/>
      <c r="OZ751"/>
      <c r="PA751"/>
      <c r="PB751"/>
      <c r="PC751"/>
      <c r="PD751"/>
      <c r="PE751"/>
      <c r="PF751"/>
      <c r="PG751"/>
      <c r="PH751"/>
      <c r="PI751"/>
      <c r="PJ751"/>
      <c r="PK751"/>
      <c r="PL751"/>
      <c r="PM751"/>
      <c r="PN751"/>
      <c r="PO751"/>
      <c r="PP751"/>
      <c r="PQ751"/>
      <c r="PR751"/>
      <c r="PS751"/>
      <c r="PT751"/>
      <c r="PU751"/>
      <c r="PV751"/>
      <c r="PW751"/>
      <c r="PX751"/>
      <c r="PY751"/>
      <c r="PZ751"/>
      <c r="QA751"/>
      <c r="QB751"/>
      <c r="QC751"/>
      <c r="QD751"/>
      <c r="QE751"/>
      <c r="QF751"/>
      <c r="QG751"/>
      <c r="QH751"/>
      <c r="QI751"/>
      <c r="QJ751"/>
      <c r="QK751"/>
      <c r="QL751"/>
      <c r="QM751"/>
      <c r="QN751"/>
      <c r="QO751"/>
      <c r="QP751"/>
      <c r="QQ751"/>
      <c r="QR751"/>
      <c r="QS751"/>
      <c r="QT751"/>
      <c r="QU751"/>
      <c r="QV751"/>
      <c r="QW751"/>
      <c r="QX751"/>
      <c r="QY751"/>
      <c r="QZ751"/>
      <c r="RA751"/>
      <c r="RB751"/>
      <c r="RC751"/>
      <c r="RD751"/>
      <c r="RE751"/>
      <c r="RF751"/>
      <c r="RG751"/>
      <c r="RH751"/>
      <c r="RI751"/>
      <c r="RJ751"/>
      <c r="RK751"/>
      <c r="RL751"/>
      <c r="RM751"/>
      <c r="RN751"/>
      <c r="RO751"/>
      <c r="RP751"/>
      <c r="RQ751"/>
      <c r="RR751"/>
      <c r="RS751"/>
      <c r="RT751"/>
      <c r="RU751"/>
      <c r="RV751"/>
      <c r="RW751"/>
      <c r="RX751"/>
      <c r="RY751"/>
      <c r="RZ751"/>
      <c r="SA751"/>
      <c r="SB751"/>
      <c r="SC751"/>
      <c r="SD751"/>
      <c r="SE751"/>
      <c r="SF751"/>
      <c r="SG751"/>
      <c r="SH751"/>
      <c r="SI751"/>
      <c r="SJ751"/>
      <c r="SK751"/>
      <c r="SL751"/>
      <c r="SM751"/>
      <c r="SN751"/>
      <c r="SO751"/>
      <c r="SP751"/>
      <c r="SQ751"/>
      <c r="SR751"/>
      <c r="SS751"/>
      <c r="ST751"/>
      <c r="SU751"/>
      <c r="SV751"/>
      <c r="SW751"/>
      <c r="SX751"/>
      <c r="SY751"/>
      <c r="SZ751"/>
      <c r="TA751"/>
      <c r="TB751"/>
      <c r="TC751"/>
      <c r="TD751"/>
      <c r="TE751"/>
      <c r="TF751"/>
      <c r="TG751"/>
      <c r="TH751"/>
      <c r="TI751"/>
      <c r="TJ751"/>
      <c r="TK751"/>
      <c r="TL751"/>
      <c r="TM751"/>
      <c r="TN751"/>
      <c r="TO751"/>
      <c r="TP751"/>
      <c r="TQ751"/>
      <c r="TR751"/>
      <c r="TS751"/>
      <c r="TT751"/>
      <c r="TU751"/>
      <c r="TV751"/>
      <c r="TW751"/>
      <c r="TX751"/>
      <c r="TY751"/>
      <c r="TZ751"/>
      <c r="UA751"/>
      <c r="UB751"/>
      <c r="UC751"/>
      <c r="UD751"/>
      <c r="UE751"/>
      <c r="UF751"/>
      <c r="UG751"/>
      <c r="UH751"/>
      <c r="UI751"/>
      <c r="UJ751"/>
      <c r="UK751"/>
      <c r="UL751"/>
      <c r="UM751"/>
      <c r="UN751"/>
      <c r="UO751"/>
      <c r="UP751"/>
      <c r="UQ751"/>
      <c r="UR751"/>
      <c r="US751"/>
      <c r="UT751"/>
      <c r="UU751"/>
      <c r="UV751"/>
      <c r="UW751"/>
      <c r="UX751"/>
      <c r="UY751"/>
      <c r="UZ751"/>
      <c r="VA751"/>
      <c r="VB751"/>
      <c r="VC751"/>
      <c r="VD751"/>
      <c r="VE751"/>
      <c r="VF751"/>
      <c r="VG751"/>
      <c r="VH751"/>
      <c r="VI751"/>
      <c r="VJ751"/>
      <c r="VK751"/>
      <c r="VL751"/>
      <c r="VM751"/>
      <c r="VN751"/>
      <c r="VO751"/>
      <c r="VP751"/>
      <c r="VQ751"/>
      <c r="VR751"/>
      <c r="VS751"/>
      <c r="VT751"/>
      <c r="VU751"/>
      <c r="VV751"/>
      <c r="VW751"/>
      <c r="VX751"/>
      <c r="VY751"/>
      <c r="VZ751"/>
      <c r="WA751"/>
      <c r="WB751"/>
      <c r="WC751"/>
      <c r="WD751"/>
      <c r="WE751"/>
      <c r="WF751"/>
      <c r="WG751"/>
      <c r="WH751"/>
      <c r="WI751"/>
      <c r="WJ751"/>
      <c r="WK751"/>
      <c r="WL751"/>
      <c r="WM751"/>
      <c r="WN751"/>
      <c r="WO751"/>
      <c r="WP751"/>
      <c r="WQ751"/>
      <c r="WR751"/>
      <c r="WS751"/>
      <c r="WT751"/>
      <c r="WU751"/>
      <c r="WV751"/>
      <c r="WW751"/>
      <c r="WX751"/>
      <c r="WY751"/>
      <c r="WZ751"/>
      <c r="XA751"/>
      <c r="XB751"/>
      <c r="XC751"/>
      <c r="XD751"/>
      <c r="XE751"/>
      <c r="XF751"/>
      <c r="XG751"/>
      <c r="XH751"/>
      <c r="XI751"/>
      <c r="XJ751"/>
      <c r="XK751"/>
      <c r="XL751"/>
      <c r="XM751"/>
      <c r="XN751"/>
      <c r="XO751"/>
      <c r="XP751"/>
      <c r="XQ751"/>
      <c r="XR751"/>
      <c r="XS751"/>
      <c r="XT751"/>
      <c r="XU751"/>
      <c r="XV751"/>
      <c r="XW751"/>
      <c r="XX751"/>
      <c r="XY751"/>
      <c r="XZ751"/>
      <c r="YA751"/>
      <c r="YB751"/>
      <c r="YC751"/>
      <c r="YD751"/>
      <c r="YE751"/>
      <c r="YF751"/>
      <c r="YG751"/>
      <c r="YH751"/>
      <c r="YI751"/>
      <c r="YJ751"/>
      <c r="YK751"/>
      <c r="YL751"/>
      <c r="YM751"/>
      <c r="YN751"/>
      <c r="YO751"/>
      <c r="YP751"/>
      <c r="YQ751"/>
      <c r="YR751"/>
      <c r="YS751"/>
      <c r="YT751"/>
      <c r="YU751"/>
      <c r="YV751"/>
      <c r="YW751"/>
      <c r="YX751"/>
      <c r="YY751"/>
      <c r="YZ751"/>
      <c r="ZA751"/>
      <c r="ZB751"/>
      <c r="ZC751"/>
      <c r="ZD751"/>
      <c r="ZE751"/>
      <c r="ZF751"/>
      <c r="ZG751"/>
      <c r="ZH751"/>
      <c r="ZI751"/>
      <c r="ZJ751"/>
      <c r="ZK751"/>
      <c r="ZL751"/>
      <c r="ZM751"/>
      <c r="ZN751"/>
      <c r="ZO751"/>
      <c r="ZP751"/>
      <c r="ZQ751"/>
      <c r="ZR751"/>
      <c r="ZS751"/>
      <c r="ZT751"/>
      <c r="ZU751"/>
      <c r="ZV751"/>
      <c r="ZW751"/>
      <c r="ZX751"/>
    </row>
    <row r="752" spans="1:700" hidden="1">
      <c r="A752"/>
      <c r="B752"/>
      <c r="C752"/>
      <c r="D752" t="s">
        <v>8</v>
      </c>
      <c r="E752" s="11"/>
      <c r="F752" s="3"/>
      <c r="G752" s="3"/>
      <c r="H752" s="3"/>
      <c r="I752" s="3"/>
      <c r="J752" s="3"/>
      <c r="K752" s="4"/>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c r="NT752"/>
      <c r="NU752"/>
      <c r="NV752"/>
      <c r="NW752"/>
      <c r="NX752"/>
      <c r="NY752"/>
      <c r="NZ752"/>
      <c r="OA752"/>
      <c r="OB752"/>
      <c r="OC752"/>
      <c r="OD752"/>
      <c r="OE752"/>
      <c r="OF752"/>
      <c r="OG752"/>
      <c r="OH752"/>
      <c r="OI752"/>
      <c r="OJ752"/>
      <c r="OK752"/>
      <c r="OL752"/>
      <c r="OM752"/>
      <c r="ON752"/>
      <c r="OO752"/>
      <c r="OP752"/>
      <c r="OQ752"/>
      <c r="OR752"/>
      <c r="OS752"/>
      <c r="OT752"/>
      <c r="OU752"/>
      <c r="OV752"/>
      <c r="OW752"/>
      <c r="OX752"/>
      <c r="OY752"/>
      <c r="OZ752"/>
      <c r="PA752"/>
      <c r="PB752"/>
      <c r="PC752"/>
      <c r="PD752"/>
      <c r="PE752"/>
      <c r="PF752"/>
      <c r="PG752"/>
      <c r="PH752"/>
      <c r="PI752"/>
      <c r="PJ752"/>
      <c r="PK752"/>
      <c r="PL752"/>
      <c r="PM752"/>
      <c r="PN752"/>
      <c r="PO752"/>
      <c r="PP752"/>
      <c r="PQ752"/>
      <c r="PR752"/>
      <c r="PS752"/>
      <c r="PT752"/>
      <c r="PU752"/>
      <c r="PV752"/>
      <c r="PW752"/>
      <c r="PX752"/>
      <c r="PY752"/>
      <c r="PZ752"/>
      <c r="QA752"/>
      <c r="QB752"/>
      <c r="QC752"/>
      <c r="QD752"/>
      <c r="QE752"/>
      <c r="QF752"/>
      <c r="QG752"/>
      <c r="QH752"/>
      <c r="QI752"/>
      <c r="QJ752"/>
      <c r="QK752"/>
      <c r="QL752"/>
      <c r="QM752"/>
      <c r="QN752"/>
      <c r="QO752"/>
      <c r="QP752"/>
      <c r="QQ752"/>
      <c r="QR752"/>
      <c r="QS752"/>
      <c r="QT752"/>
      <c r="QU752"/>
      <c r="QV752"/>
      <c r="QW752"/>
      <c r="QX752"/>
      <c r="QY752"/>
      <c r="QZ752"/>
      <c r="RA752"/>
      <c r="RB752"/>
      <c r="RC752"/>
      <c r="RD752"/>
      <c r="RE752"/>
      <c r="RF752"/>
      <c r="RG752"/>
      <c r="RH752"/>
      <c r="RI752"/>
      <c r="RJ752"/>
      <c r="RK752"/>
      <c r="RL752"/>
      <c r="RM752"/>
      <c r="RN752"/>
      <c r="RO752"/>
      <c r="RP752"/>
      <c r="RQ752"/>
      <c r="RR752"/>
      <c r="RS752"/>
      <c r="RT752"/>
      <c r="RU752"/>
      <c r="RV752"/>
      <c r="RW752"/>
      <c r="RX752"/>
      <c r="RY752"/>
      <c r="RZ752"/>
      <c r="SA752"/>
      <c r="SB752"/>
      <c r="SC752"/>
      <c r="SD752"/>
      <c r="SE752"/>
      <c r="SF752"/>
      <c r="SG752"/>
      <c r="SH752"/>
      <c r="SI752"/>
      <c r="SJ752"/>
      <c r="SK752"/>
      <c r="SL752"/>
      <c r="SM752"/>
      <c r="SN752"/>
      <c r="SO752"/>
      <c r="SP752"/>
      <c r="SQ752"/>
      <c r="SR752"/>
      <c r="SS752"/>
      <c r="ST752"/>
      <c r="SU752"/>
      <c r="SV752"/>
      <c r="SW752"/>
      <c r="SX752"/>
      <c r="SY752"/>
      <c r="SZ752"/>
      <c r="TA752"/>
      <c r="TB752"/>
      <c r="TC752"/>
      <c r="TD752"/>
      <c r="TE752"/>
      <c r="TF752"/>
      <c r="TG752"/>
      <c r="TH752"/>
      <c r="TI752"/>
      <c r="TJ752"/>
      <c r="TK752"/>
      <c r="TL752"/>
      <c r="TM752"/>
      <c r="TN752"/>
      <c r="TO752"/>
      <c r="TP752"/>
      <c r="TQ752"/>
      <c r="TR752"/>
      <c r="TS752"/>
      <c r="TT752"/>
      <c r="TU752"/>
      <c r="TV752"/>
      <c r="TW752"/>
      <c r="TX752"/>
      <c r="TY752"/>
      <c r="TZ752"/>
      <c r="UA752"/>
      <c r="UB752"/>
      <c r="UC752"/>
      <c r="UD752"/>
      <c r="UE752"/>
      <c r="UF752"/>
      <c r="UG752"/>
      <c r="UH752"/>
      <c r="UI752"/>
      <c r="UJ752"/>
      <c r="UK752"/>
      <c r="UL752"/>
      <c r="UM752"/>
      <c r="UN752"/>
      <c r="UO752"/>
      <c r="UP752"/>
      <c r="UQ752"/>
      <c r="UR752"/>
      <c r="US752"/>
      <c r="UT752"/>
      <c r="UU752"/>
      <c r="UV752"/>
      <c r="UW752"/>
      <c r="UX752"/>
      <c r="UY752"/>
      <c r="UZ752"/>
      <c r="VA752"/>
      <c r="VB752"/>
      <c r="VC752"/>
      <c r="VD752"/>
      <c r="VE752"/>
      <c r="VF752"/>
      <c r="VG752"/>
      <c r="VH752"/>
      <c r="VI752"/>
      <c r="VJ752"/>
      <c r="VK752"/>
      <c r="VL752"/>
      <c r="VM752"/>
      <c r="VN752"/>
      <c r="VO752"/>
      <c r="VP752"/>
      <c r="VQ752"/>
      <c r="VR752"/>
      <c r="VS752"/>
      <c r="VT752"/>
      <c r="VU752"/>
      <c r="VV752"/>
      <c r="VW752"/>
      <c r="VX752"/>
      <c r="VY752"/>
      <c r="VZ752"/>
      <c r="WA752"/>
      <c r="WB752"/>
      <c r="WC752"/>
      <c r="WD752"/>
      <c r="WE752"/>
      <c r="WF752"/>
      <c r="WG752"/>
      <c r="WH752"/>
      <c r="WI752"/>
      <c r="WJ752"/>
      <c r="WK752"/>
      <c r="WL752"/>
      <c r="WM752"/>
      <c r="WN752"/>
      <c r="WO752"/>
      <c r="WP752"/>
      <c r="WQ752"/>
      <c r="WR752"/>
      <c r="WS752"/>
      <c r="WT752"/>
      <c r="WU752"/>
      <c r="WV752"/>
      <c r="WW752"/>
      <c r="WX752"/>
      <c r="WY752"/>
      <c r="WZ752"/>
      <c r="XA752"/>
      <c r="XB752"/>
      <c r="XC752"/>
      <c r="XD752"/>
      <c r="XE752"/>
      <c r="XF752"/>
      <c r="XG752"/>
      <c r="XH752"/>
      <c r="XI752"/>
      <c r="XJ752"/>
      <c r="XK752"/>
      <c r="XL752"/>
      <c r="XM752"/>
      <c r="XN752"/>
      <c r="XO752"/>
      <c r="XP752"/>
      <c r="XQ752"/>
      <c r="XR752"/>
      <c r="XS752"/>
      <c r="XT752"/>
      <c r="XU752"/>
      <c r="XV752"/>
      <c r="XW752"/>
      <c r="XX752"/>
      <c r="XY752"/>
      <c r="XZ752"/>
      <c r="YA752"/>
      <c r="YB752"/>
      <c r="YC752"/>
      <c r="YD752"/>
      <c r="YE752"/>
      <c r="YF752"/>
      <c r="YG752"/>
      <c r="YH752"/>
      <c r="YI752"/>
      <c r="YJ752"/>
      <c r="YK752"/>
      <c r="YL752"/>
      <c r="YM752"/>
      <c r="YN752"/>
      <c r="YO752"/>
      <c r="YP752"/>
      <c r="YQ752"/>
      <c r="YR752"/>
      <c r="YS752"/>
      <c r="YT752"/>
      <c r="YU752"/>
      <c r="YV752"/>
      <c r="YW752"/>
      <c r="YX752"/>
      <c r="YY752"/>
      <c r="YZ752"/>
      <c r="ZA752"/>
      <c r="ZB752"/>
      <c r="ZC752"/>
      <c r="ZD752"/>
      <c r="ZE752"/>
      <c r="ZF752"/>
      <c r="ZG752"/>
      <c r="ZH752"/>
      <c r="ZI752"/>
      <c r="ZJ752"/>
      <c r="ZK752"/>
      <c r="ZL752"/>
      <c r="ZM752"/>
      <c r="ZN752"/>
      <c r="ZO752"/>
      <c r="ZP752"/>
      <c r="ZQ752"/>
      <c r="ZR752"/>
      <c r="ZS752"/>
      <c r="ZT752"/>
      <c r="ZU752"/>
      <c r="ZV752"/>
      <c r="ZW752"/>
      <c r="ZX752"/>
    </row>
    <row r="753" spans="1:700" hidden="1">
      <c r="A753"/>
      <c r="B753"/>
      <c r="C753"/>
      <c r="D753" t="s">
        <v>8</v>
      </c>
      <c r="E753" s="11"/>
      <c r="F753" s="3"/>
      <c r="G753" s="3"/>
      <c r="H753" s="3"/>
      <c r="I753" s="3"/>
      <c r="J753" s="3"/>
      <c r="K753" s="4"/>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c r="NT753"/>
      <c r="NU753"/>
      <c r="NV753"/>
      <c r="NW753"/>
      <c r="NX753"/>
      <c r="NY753"/>
      <c r="NZ753"/>
      <c r="OA753"/>
      <c r="OB753"/>
      <c r="OC753"/>
      <c r="OD753"/>
      <c r="OE753"/>
      <c r="OF753"/>
      <c r="OG753"/>
      <c r="OH753"/>
      <c r="OI753"/>
      <c r="OJ753"/>
      <c r="OK753"/>
      <c r="OL753"/>
      <c r="OM753"/>
      <c r="ON753"/>
      <c r="OO753"/>
      <c r="OP753"/>
      <c r="OQ753"/>
      <c r="OR753"/>
      <c r="OS753"/>
      <c r="OT753"/>
      <c r="OU753"/>
      <c r="OV753"/>
      <c r="OW753"/>
      <c r="OX753"/>
      <c r="OY753"/>
      <c r="OZ753"/>
      <c r="PA753"/>
      <c r="PB753"/>
      <c r="PC753"/>
      <c r="PD753"/>
      <c r="PE753"/>
      <c r="PF753"/>
      <c r="PG753"/>
      <c r="PH753"/>
      <c r="PI753"/>
      <c r="PJ753"/>
      <c r="PK753"/>
      <c r="PL753"/>
      <c r="PM753"/>
      <c r="PN753"/>
      <c r="PO753"/>
      <c r="PP753"/>
      <c r="PQ753"/>
      <c r="PR753"/>
      <c r="PS753"/>
      <c r="PT753"/>
      <c r="PU753"/>
      <c r="PV753"/>
      <c r="PW753"/>
      <c r="PX753"/>
      <c r="PY753"/>
      <c r="PZ753"/>
      <c r="QA753"/>
      <c r="QB753"/>
      <c r="QC753"/>
      <c r="QD753"/>
      <c r="QE753"/>
      <c r="QF753"/>
      <c r="QG753"/>
      <c r="QH753"/>
      <c r="QI753"/>
      <c r="QJ753"/>
      <c r="QK753"/>
      <c r="QL753"/>
      <c r="QM753"/>
      <c r="QN753"/>
      <c r="QO753"/>
      <c r="QP753"/>
      <c r="QQ753"/>
      <c r="QR753"/>
      <c r="QS753"/>
      <c r="QT753"/>
      <c r="QU753"/>
      <c r="QV753"/>
      <c r="QW753"/>
      <c r="QX753"/>
      <c r="QY753"/>
      <c r="QZ753"/>
      <c r="RA753"/>
      <c r="RB753"/>
      <c r="RC753"/>
      <c r="RD753"/>
      <c r="RE753"/>
      <c r="RF753"/>
      <c r="RG753"/>
      <c r="RH753"/>
      <c r="RI753"/>
      <c r="RJ753"/>
      <c r="RK753"/>
      <c r="RL753"/>
      <c r="RM753"/>
      <c r="RN753"/>
      <c r="RO753"/>
      <c r="RP753"/>
      <c r="RQ753"/>
      <c r="RR753"/>
      <c r="RS753"/>
      <c r="RT753"/>
      <c r="RU753"/>
      <c r="RV753"/>
      <c r="RW753"/>
      <c r="RX753"/>
      <c r="RY753"/>
      <c r="RZ753"/>
      <c r="SA753"/>
      <c r="SB753"/>
      <c r="SC753"/>
      <c r="SD753"/>
      <c r="SE753"/>
      <c r="SF753"/>
      <c r="SG753"/>
      <c r="SH753"/>
      <c r="SI753"/>
      <c r="SJ753"/>
      <c r="SK753"/>
      <c r="SL753"/>
      <c r="SM753"/>
      <c r="SN753"/>
      <c r="SO753"/>
      <c r="SP753"/>
      <c r="SQ753"/>
      <c r="SR753"/>
      <c r="SS753"/>
      <c r="ST753"/>
      <c r="SU753"/>
      <c r="SV753"/>
      <c r="SW753"/>
      <c r="SX753"/>
      <c r="SY753"/>
      <c r="SZ753"/>
      <c r="TA753"/>
      <c r="TB753"/>
      <c r="TC753"/>
      <c r="TD753"/>
      <c r="TE753"/>
      <c r="TF753"/>
      <c r="TG753"/>
      <c r="TH753"/>
      <c r="TI753"/>
      <c r="TJ753"/>
      <c r="TK753"/>
      <c r="TL753"/>
      <c r="TM753"/>
      <c r="TN753"/>
      <c r="TO753"/>
      <c r="TP753"/>
      <c r="TQ753"/>
      <c r="TR753"/>
      <c r="TS753"/>
      <c r="TT753"/>
      <c r="TU753"/>
      <c r="TV753"/>
      <c r="TW753"/>
      <c r="TX753"/>
      <c r="TY753"/>
      <c r="TZ753"/>
      <c r="UA753"/>
      <c r="UB753"/>
      <c r="UC753"/>
      <c r="UD753"/>
      <c r="UE753"/>
      <c r="UF753"/>
      <c r="UG753"/>
      <c r="UH753"/>
      <c r="UI753"/>
      <c r="UJ753"/>
      <c r="UK753"/>
      <c r="UL753"/>
      <c r="UM753"/>
      <c r="UN753"/>
      <c r="UO753"/>
      <c r="UP753"/>
      <c r="UQ753"/>
      <c r="UR753"/>
      <c r="US753"/>
      <c r="UT753"/>
      <c r="UU753"/>
      <c r="UV753"/>
      <c r="UW753"/>
      <c r="UX753"/>
      <c r="UY753"/>
      <c r="UZ753"/>
      <c r="VA753"/>
      <c r="VB753"/>
      <c r="VC753"/>
      <c r="VD753"/>
      <c r="VE753"/>
      <c r="VF753"/>
      <c r="VG753"/>
      <c r="VH753"/>
      <c r="VI753"/>
      <c r="VJ753"/>
      <c r="VK753"/>
      <c r="VL753"/>
      <c r="VM753"/>
      <c r="VN753"/>
      <c r="VO753"/>
      <c r="VP753"/>
      <c r="VQ753"/>
      <c r="VR753"/>
      <c r="VS753"/>
      <c r="VT753"/>
      <c r="VU753"/>
      <c r="VV753"/>
      <c r="VW753"/>
      <c r="VX753"/>
      <c r="VY753"/>
      <c r="VZ753"/>
      <c r="WA753"/>
      <c r="WB753"/>
      <c r="WC753"/>
      <c r="WD753"/>
      <c r="WE753"/>
      <c r="WF753"/>
      <c r="WG753"/>
      <c r="WH753"/>
      <c r="WI753"/>
      <c r="WJ753"/>
      <c r="WK753"/>
      <c r="WL753"/>
      <c r="WM753"/>
      <c r="WN753"/>
      <c r="WO753"/>
      <c r="WP753"/>
      <c r="WQ753"/>
      <c r="WR753"/>
      <c r="WS753"/>
      <c r="WT753"/>
      <c r="WU753"/>
      <c r="WV753"/>
      <c r="WW753"/>
      <c r="WX753"/>
      <c r="WY753"/>
      <c r="WZ753"/>
      <c r="XA753"/>
      <c r="XB753"/>
      <c r="XC753"/>
      <c r="XD753"/>
      <c r="XE753"/>
      <c r="XF753"/>
      <c r="XG753"/>
      <c r="XH753"/>
      <c r="XI753"/>
      <c r="XJ753"/>
      <c r="XK753"/>
      <c r="XL753"/>
      <c r="XM753"/>
      <c r="XN753"/>
      <c r="XO753"/>
      <c r="XP753"/>
      <c r="XQ753"/>
      <c r="XR753"/>
      <c r="XS753"/>
      <c r="XT753"/>
      <c r="XU753"/>
      <c r="XV753"/>
      <c r="XW753"/>
      <c r="XX753"/>
      <c r="XY753"/>
      <c r="XZ753"/>
      <c r="YA753"/>
      <c r="YB753"/>
      <c r="YC753"/>
      <c r="YD753"/>
      <c r="YE753"/>
      <c r="YF753"/>
      <c r="YG753"/>
      <c r="YH753"/>
      <c r="YI753"/>
      <c r="YJ753"/>
      <c r="YK753"/>
      <c r="YL753"/>
      <c r="YM753"/>
      <c r="YN753"/>
      <c r="YO753"/>
      <c r="YP753"/>
      <c r="YQ753"/>
      <c r="YR753"/>
      <c r="YS753"/>
      <c r="YT753"/>
      <c r="YU753"/>
      <c r="YV753"/>
      <c r="YW753"/>
      <c r="YX753"/>
      <c r="YY753"/>
      <c r="YZ753"/>
      <c r="ZA753"/>
      <c r="ZB753"/>
      <c r="ZC753"/>
      <c r="ZD753"/>
      <c r="ZE753"/>
      <c r="ZF753"/>
      <c r="ZG753"/>
      <c r="ZH753"/>
      <c r="ZI753"/>
      <c r="ZJ753"/>
      <c r="ZK753"/>
      <c r="ZL753"/>
      <c r="ZM753"/>
      <c r="ZN753"/>
      <c r="ZO753"/>
      <c r="ZP753"/>
      <c r="ZQ753"/>
      <c r="ZR753"/>
      <c r="ZS753"/>
      <c r="ZT753"/>
      <c r="ZU753"/>
      <c r="ZV753"/>
      <c r="ZW753"/>
      <c r="ZX753"/>
    </row>
    <row r="754" spans="1:700" hidden="1">
      <c r="A754"/>
      <c r="B754"/>
      <c r="C754"/>
      <c r="D754" t="s">
        <v>8</v>
      </c>
      <c r="E754" s="11"/>
      <c r="F754" s="3"/>
      <c r="G754" s="3"/>
      <c r="H754" s="3"/>
      <c r="I754" s="3"/>
      <c r="J754" s="3"/>
      <c r="K754" s="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c r="NT754"/>
      <c r="NU754"/>
      <c r="NV754"/>
      <c r="NW754"/>
      <c r="NX754"/>
      <c r="NY754"/>
      <c r="NZ754"/>
      <c r="OA754"/>
      <c r="OB754"/>
      <c r="OC754"/>
      <c r="OD754"/>
      <c r="OE754"/>
      <c r="OF754"/>
      <c r="OG754"/>
      <c r="OH754"/>
      <c r="OI754"/>
      <c r="OJ754"/>
      <c r="OK754"/>
      <c r="OL754"/>
      <c r="OM754"/>
      <c r="ON754"/>
      <c r="OO754"/>
      <c r="OP754"/>
      <c r="OQ754"/>
      <c r="OR754"/>
      <c r="OS754"/>
      <c r="OT754"/>
      <c r="OU754"/>
      <c r="OV754"/>
      <c r="OW754"/>
      <c r="OX754"/>
      <c r="OY754"/>
      <c r="OZ754"/>
      <c r="PA754"/>
      <c r="PB754"/>
      <c r="PC754"/>
      <c r="PD754"/>
      <c r="PE754"/>
      <c r="PF754"/>
      <c r="PG754"/>
      <c r="PH754"/>
      <c r="PI754"/>
      <c r="PJ754"/>
      <c r="PK754"/>
      <c r="PL754"/>
      <c r="PM754"/>
      <c r="PN754"/>
      <c r="PO754"/>
      <c r="PP754"/>
      <c r="PQ754"/>
      <c r="PR754"/>
      <c r="PS754"/>
      <c r="PT754"/>
      <c r="PU754"/>
      <c r="PV754"/>
      <c r="PW754"/>
      <c r="PX754"/>
      <c r="PY754"/>
      <c r="PZ754"/>
      <c r="QA754"/>
      <c r="QB754"/>
      <c r="QC754"/>
      <c r="QD754"/>
      <c r="QE754"/>
      <c r="QF754"/>
      <c r="QG754"/>
      <c r="QH754"/>
      <c r="QI754"/>
      <c r="QJ754"/>
      <c r="QK754"/>
      <c r="QL754"/>
      <c r="QM754"/>
      <c r="QN754"/>
      <c r="QO754"/>
      <c r="QP754"/>
      <c r="QQ754"/>
      <c r="QR754"/>
      <c r="QS754"/>
      <c r="QT754"/>
      <c r="QU754"/>
      <c r="QV754"/>
      <c r="QW754"/>
      <c r="QX754"/>
      <c r="QY754"/>
      <c r="QZ754"/>
      <c r="RA754"/>
      <c r="RB754"/>
      <c r="RC754"/>
      <c r="RD754"/>
      <c r="RE754"/>
      <c r="RF754"/>
      <c r="RG754"/>
      <c r="RH754"/>
      <c r="RI754"/>
      <c r="RJ754"/>
      <c r="RK754"/>
      <c r="RL754"/>
      <c r="RM754"/>
      <c r="RN754"/>
      <c r="RO754"/>
      <c r="RP754"/>
      <c r="RQ754"/>
      <c r="RR754"/>
      <c r="RS754"/>
      <c r="RT754"/>
      <c r="RU754"/>
      <c r="RV754"/>
      <c r="RW754"/>
      <c r="RX754"/>
      <c r="RY754"/>
      <c r="RZ754"/>
      <c r="SA754"/>
      <c r="SB754"/>
      <c r="SC754"/>
      <c r="SD754"/>
      <c r="SE754"/>
      <c r="SF754"/>
      <c r="SG754"/>
      <c r="SH754"/>
      <c r="SI754"/>
      <c r="SJ754"/>
      <c r="SK754"/>
      <c r="SL754"/>
      <c r="SM754"/>
      <c r="SN754"/>
      <c r="SO754"/>
      <c r="SP754"/>
      <c r="SQ754"/>
      <c r="SR754"/>
      <c r="SS754"/>
      <c r="ST754"/>
      <c r="SU754"/>
      <c r="SV754"/>
      <c r="SW754"/>
      <c r="SX754"/>
      <c r="SY754"/>
      <c r="SZ754"/>
      <c r="TA754"/>
      <c r="TB754"/>
      <c r="TC754"/>
      <c r="TD754"/>
      <c r="TE754"/>
      <c r="TF754"/>
      <c r="TG754"/>
      <c r="TH754"/>
      <c r="TI754"/>
      <c r="TJ754"/>
      <c r="TK754"/>
      <c r="TL754"/>
      <c r="TM754"/>
      <c r="TN754"/>
      <c r="TO754"/>
      <c r="TP754"/>
      <c r="TQ754"/>
      <c r="TR754"/>
      <c r="TS754"/>
      <c r="TT754"/>
      <c r="TU754"/>
      <c r="TV754"/>
      <c r="TW754"/>
      <c r="TX754"/>
      <c r="TY754"/>
      <c r="TZ754"/>
      <c r="UA754"/>
      <c r="UB754"/>
      <c r="UC754"/>
      <c r="UD754"/>
      <c r="UE754"/>
      <c r="UF754"/>
      <c r="UG754"/>
      <c r="UH754"/>
      <c r="UI754"/>
      <c r="UJ754"/>
      <c r="UK754"/>
      <c r="UL754"/>
      <c r="UM754"/>
      <c r="UN754"/>
      <c r="UO754"/>
      <c r="UP754"/>
      <c r="UQ754"/>
      <c r="UR754"/>
      <c r="US754"/>
      <c r="UT754"/>
      <c r="UU754"/>
      <c r="UV754"/>
      <c r="UW754"/>
      <c r="UX754"/>
      <c r="UY754"/>
      <c r="UZ754"/>
      <c r="VA754"/>
      <c r="VB754"/>
      <c r="VC754"/>
      <c r="VD754"/>
      <c r="VE754"/>
      <c r="VF754"/>
      <c r="VG754"/>
      <c r="VH754"/>
      <c r="VI754"/>
      <c r="VJ754"/>
      <c r="VK754"/>
      <c r="VL754"/>
      <c r="VM754"/>
      <c r="VN754"/>
      <c r="VO754"/>
      <c r="VP754"/>
      <c r="VQ754"/>
      <c r="VR754"/>
      <c r="VS754"/>
      <c r="VT754"/>
      <c r="VU754"/>
      <c r="VV754"/>
      <c r="VW754"/>
      <c r="VX754"/>
      <c r="VY754"/>
      <c r="VZ754"/>
      <c r="WA754"/>
      <c r="WB754"/>
      <c r="WC754"/>
      <c r="WD754"/>
      <c r="WE754"/>
      <c r="WF754"/>
      <c r="WG754"/>
      <c r="WH754"/>
      <c r="WI754"/>
      <c r="WJ754"/>
      <c r="WK754"/>
      <c r="WL754"/>
      <c r="WM754"/>
      <c r="WN754"/>
      <c r="WO754"/>
      <c r="WP754"/>
      <c r="WQ754"/>
      <c r="WR754"/>
      <c r="WS754"/>
      <c r="WT754"/>
      <c r="WU754"/>
      <c r="WV754"/>
      <c r="WW754"/>
      <c r="WX754"/>
      <c r="WY754"/>
      <c r="WZ754"/>
      <c r="XA754"/>
      <c r="XB754"/>
      <c r="XC754"/>
      <c r="XD754"/>
      <c r="XE754"/>
      <c r="XF754"/>
      <c r="XG754"/>
      <c r="XH754"/>
      <c r="XI754"/>
      <c r="XJ754"/>
      <c r="XK754"/>
      <c r="XL754"/>
      <c r="XM754"/>
      <c r="XN754"/>
      <c r="XO754"/>
      <c r="XP754"/>
      <c r="XQ754"/>
      <c r="XR754"/>
      <c r="XS754"/>
      <c r="XT754"/>
      <c r="XU754"/>
      <c r="XV754"/>
      <c r="XW754"/>
      <c r="XX754"/>
      <c r="XY754"/>
      <c r="XZ754"/>
      <c r="YA754"/>
      <c r="YB754"/>
      <c r="YC754"/>
      <c r="YD754"/>
      <c r="YE754"/>
      <c r="YF754"/>
      <c r="YG754"/>
      <c r="YH754"/>
      <c r="YI754"/>
      <c r="YJ754"/>
      <c r="YK754"/>
      <c r="YL754"/>
      <c r="YM754"/>
      <c r="YN754"/>
      <c r="YO754"/>
      <c r="YP754"/>
      <c r="YQ754"/>
      <c r="YR754"/>
      <c r="YS754"/>
      <c r="YT754"/>
      <c r="YU754"/>
      <c r="YV754"/>
      <c r="YW754"/>
      <c r="YX754"/>
      <c r="YY754"/>
      <c r="YZ754"/>
      <c r="ZA754"/>
      <c r="ZB754"/>
      <c r="ZC754"/>
      <c r="ZD754"/>
      <c r="ZE754"/>
      <c r="ZF754"/>
      <c r="ZG754"/>
      <c r="ZH754"/>
      <c r="ZI754"/>
      <c r="ZJ754"/>
      <c r="ZK754"/>
      <c r="ZL754"/>
      <c r="ZM754"/>
      <c r="ZN754"/>
      <c r="ZO754"/>
      <c r="ZP754"/>
      <c r="ZQ754"/>
      <c r="ZR754"/>
      <c r="ZS754"/>
      <c r="ZT754"/>
      <c r="ZU754"/>
      <c r="ZV754"/>
      <c r="ZW754"/>
      <c r="ZX754"/>
    </row>
    <row r="755" spans="1:700" hidden="1">
      <c r="A755"/>
      <c r="B755"/>
      <c r="C755"/>
      <c r="D755" t="s">
        <v>8</v>
      </c>
      <c r="E755" s="11"/>
      <c r="F755" s="3"/>
      <c r="G755" s="3"/>
      <c r="H755" s="3"/>
      <c r="I755" s="3"/>
      <c r="J755" s="3"/>
      <c r="K755" s="4"/>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c r="ME755"/>
      <c r="MF755"/>
      <c r="MG755"/>
      <c r="MH755"/>
      <c r="MI755"/>
      <c r="MJ755"/>
      <c r="MK755"/>
      <c r="ML755"/>
      <c r="MM755"/>
      <c r="MN755"/>
      <c r="MO755"/>
      <c r="MP755"/>
      <c r="MQ755"/>
      <c r="MR755"/>
      <c r="MS755"/>
      <c r="MT755"/>
      <c r="MU755"/>
      <c r="MV755"/>
      <c r="MW755"/>
      <c r="MX755"/>
      <c r="MY755"/>
      <c r="MZ755"/>
      <c r="NA755"/>
      <c r="NB755"/>
      <c r="NC755"/>
      <c r="ND755"/>
      <c r="NE755"/>
      <c r="NF755"/>
      <c r="NG755"/>
      <c r="NH755"/>
      <c r="NI755"/>
      <c r="NJ755"/>
      <c r="NK755"/>
      <c r="NL755"/>
      <c r="NM755"/>
      <c r="NN755"/>
      <c r="NO755"/>
      <c r="NP755"/>
      <c r="NQ755"/>
      <c r="NR755"/>
      <c r="NS755"/>
      <c r="NT755"/>
      <c r="NU755"/>
      <c r="NV755"/>
      <c r="NW755"/>
      <c r="NX755"/>
      <c r="NY755"/>
      <c r="NZ755"/>
      <c r="OA755"/>
      <c r="OB755"/>
      <c r="OC755"/>
      <c r="OD755"/>
      <c r="OE755"/>
      <c r="OF755"/>
      <c r="OG755"/>
      <c r="OH755"/>
      <c r="OI755"/>
      <c r="OJ755"/>
      <c r="OK755"/>
      <c r="OL755"/>
      <c r="OM755"/>
      <c r="ON755"/>
      <c r="OO755"/>
      <c r="OP755"/>
      <c r="OQ755"/>
      <c r="OR755"/>
      <c r="OS755"/>
      <c r="OT755"/>
      <c r="OU755"/>
      <c r="OV755"/>
      <c r="OW755"/>
      <c r="OX755"/>
      <c r="OY755"/>
      <c r="OZ755"/>
      <c r="PA755"/>
      <c r="PB755"/>
      <c r="PC755"/>
      <c r="PD755"/>
      <c r="PE755"/>
      <c r="PF755"/>
      <c r="PG755"/>
      <c r="PH755"/>
      <c r="PI755"/>
      <c r="PJ755"/>
      <c r="PK755"/>
      <c r="PL755"/>
      <c r="PM755"/>
      <c r="PN755"/>
      <c r="PO755"/>
      <c r="PP755"/>
      <c r="PQ755"/>
      <c r="PR755"/>
      <c r="PS755"/>
      <c r="PT755"/>
      <c r="PU755"/>
      <c r="PV755"/>
      <c r="PW755"/>
      <c r="PX755"/>
      <c r="PY755"/>
      <c r="PZ755"/>
      <c r="QA755"/>
      <c r="QB755"/>
      <c r="QC755"/>
      <c r="QD755"/>
      <c r="QE755"/>
      <c r="QF755"/>
      <c r="QG755"/>
      <c r="QH755"/>
      <c r="QI755"/>
      <c r="QJ755"/>
      <c r="QK755"/>
      <c r="QL755"/>
      <c r="QM755"/>
      <c r="QN755"/>
      <c r="QO755"/>
      <c r="QP755"/>
      <c r="QQ755"/>
      <c r="QR755"/>
      <c r="QS755"/>
      <c r="QT755"/>
      <c r="QU755"/>
      <c r="QV755"/>
      <c r="QW755"/>
      <c r="QX755"/>
      <c r="QY755"/>
      <c r="QZ755"/>
      <c r="RA755"/>
      <c r="RB755"/>
      <c r="RC755"/>
      <c r="RD755"/>
      <c r="RE755"/>
      <c r="RF755"/>
      <c r="RG755"/>
      <c r="RH755"/>
      <c r="RI755"/>
      <c r="RJ755"/>
      <c r="RK755"/>
      <c r="RL755"/>
      <c r="RM755"/>
      <c r="RN755"/>
      <c r="RO755"/>
      <c r="RP755"/>
      <c r="RQ755"/>
      <c r="RR755"/>
      <c r="RS755"/>
      <c r="RT755"/>
      <c r="RU755"/>
      <c r="RV755"/>
      <c r="RW755"/>
      <c r="RX755"/>
      <c r="RY755"/>
      <c r="RZ755"/>
      <c r="SA755"/>
      <c r="SB755"/>
      <c r="SC755"/>
      <c r="SD755"/>
      <c r="SE755"/>
      <c r="SF755"/>
      <c r="SG755"/>
      <c r="SH755"/>
      <c r="SI755"/>
      <c r="SJ755"/>
      <c r="SK755"/>
      <c r="SL755"/>
      <c r="SM755"/>
      <c r="SN755"/>
      <c r="SO755"/>
      <c r="SP755"/>
      <c r="SQ755"/>
      <c r="SR755"/>
      <c r="SS755"/>
      <c r="ST755"/>
      <c r="SU755"/>
      <c r="SV755"/>
      <c r="SW755"/>
      <c r="SX755"/>
      <c r="SY755"/>
      <c r="SZ755"/>
      <c r="TA755"/>
      <c r="TB755"/>
      <c r="TC755"/>
      <c r="TD755"/>
      <c r="TE755"/>
      <c r="TF755"/>
      <c r="TG755"/>
      <c r="TH755"/>
      <c r="TI755"/>
      <c r="TJ755"/>
      <c r="TK755"/>
      <c r="TL755"/>
      <c r="TM755"/>
      <c r="TN755"/>
      <c r="TO755"/>
      <c r="TP755"/>
      <c r="TQ755"/>
      <c r="TR755"/>
      <c r="TS755"/>
      <c r="TT755"/>
      <c r="TU755"/>
      <c r="TV755"/>
      <c r="TW755"/>
      <c r="TX755"/>
      <c r="TY755"/>
      <c r="TZ755"/>
      <c r="UA755"/>
      <c r="UB755"/>
      <c r="UC755"/>
      <c r="UD755"/>
      <c r="UE755"/>
      <c r="UF755"/>
      <c r="UG755"/>
      <c r="UH755"/>
      <c r="UI755"/>
      <c r="UJ755"/>
      <c r="UK755"/>
      <c r="UL755"/>
      <c r="UM755"/>
      <c r="UN755"/>
      <c r="UO755"/>
      <c r="UP755"/>
      <c r="UQ755"/>
      <c r="UR755"/>
      <c r="US755"/>
      <c r="UT755"/>
      <c r="UU755"/>
      <c r="UV755"/>
      <c r="UW755"/>
      <c r="UX755"/>
      <c r="UY755"/>
      <c r="UZ755"/>
      <c r="VA755"/>
      <c r="VB755"/>
      <c r="VC755"/>
      <c r="VD755"/>
      <c r="VE755"/>
      <c r="VF755"/>
      <c r="VG755"/>
      <c r="VH755"/>
      <c r="VI755"/>
      <c r="VJ755"/>
      <c r="VK755"/>
      <c r="VL755"/>
      <c r="VM755"/>
      <c r="VN755"/>
      <c r="VO755"/>
      <c r="VP755"/>
      <c r="VQ755"/>
      <c r="VR755"/>
      <c r="VS755"/>
      <c r="VT755"/>
      <c r="VU755"/>
      <c r="VV755"/>
      <c r="VW755"/>
      <c r="VX755"/>
      <c r="VY755"/>
      <c r="VZ755"/>
      <c r="WA755"/>
      <c r="WB755"/>
      <c r="WC755"/>
      <c r="WD755"/>
      <c r="WE755"/>
      <c r="WF755"/>
      <c r="WG755"/>
      <c r="WH755"/>
      <c r="WI755"/>
      <c r="WJ755"/>
      <c r="WK755"/>
      <c r="WL755"/>
      <c r="WM755"/>
      <c r="WN755"/>
      <c r="WO755"/>
      <c r="WP755"/>
      <c r="WQ755"/>
      <c r="WR755"/>
      <c r="WS755"/>
      <c r="WT755"/>
      <c r="WU755"/>
      <c r="WV755"/>
      <c r="WW755"/>
      <c r="WX755"/>
      <c r="WY755"/>
      <c r="WZ755"/>
      <c r="XA755"/>
      <c r="XB755"/>
      <c r="XC755"/>
      <c r="XD755"/>
      <c r="XE755"/>
      <c r="XF755"/>
      <c r="XG755"/>
      <c r="XH755"/>
      <c r="XI755"/>
      <c r="XJ755"/>
      <c r="XK755"/>
      <c r="XL755"/>
      <c r="XM755"/>
      <c r="XN755"/>
      <c r="XO755"/>
      <c r="XP755"/>
      <c r="XQ755"/>
      <c r="XR755"/>
      <c r="XS755"/>
      <c r="XT755"/>
      <c r="XU755"/>
      <c r="XV755"/>
      <c r="XW755"/>
      <c r="XX755"/>
      <c r="XY755"/>
      <c r="XZ755"/>
      <c r="YA755"/>
      <c r="YB755"/>
      <c r="YC755"/>
      <c r="YD755"/>
      <c r="YE755"/>
      <c r="YF755"/>
      <c r="YG755"/>
      <c r="YH755"/>
      <c r="YI755"/>
      <c r="YJ755"/>
      <c r="YK755"/>
      <c r="YL755"/>
      <c r="YM755"/>
      <c r="YN755"/>
      <c r="YO755"/>
      <c r="YP755"/>
      <c r="YQ755"/>
      <c r="YR755"/>
      <c r="YS755"/>
      <c r="YT755"/>
      <c r="YU755"/>
      <c r="YV755"/>
      <c r="YW755"/>
      <c r="YX755"/>
      <c r="YY755"/>
      <c r="YZ755"/>
      <c r="ZA755"/>
      <c r="ZB755"/>
      <c r="ZC755"/>
      <c r="ZD755"/>
      <c r="ZE755"/>
      <c r="ZF755"/>
      <c r="ZG755"/>
      <c r="ZH755"/>
      <c r="ZI755"/>
      <c r="ZJ755"/>
      <c r="ZK755"/>
      <c r="ZL755"/>
      <c r="ZM755"/>
      <c r="ZN755"/>
      <c r="ZO755"/>
      <c r="ZP755"/>
      <c r="ZQ755"/>
      <c r="ZR755"/>
      <c r="ZS755"/>
      <c r="ZT755"/>
      <c r="ZU755"/>
      <c r="ZV755"/>
      <c r="ZW755"/>
      <c r="ZX755"/>
    </row>
    <row r="756" spans="1:700" hidden="1">
      <c r="A756"/>
      <c r="B756"/>
      <c r="C756"/>
      <c r="D756" t="s">
        <v>11</v>
      </c>
      <c r="E756" s="11"/>
      <c r="F756" s="3"/>
      <c r="G756" s="3"/>
      <c r="H756" s="3"/>
      <c r="I756" s="3"/>
      <c r="J756" s="3"/>
      <c r="K756" s="4"/>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c r="ME756"/>
      <c r="MF756"/>
      <c r="MG756"/>
      <c r="MH756"/>
      <c r="MI756"/>
      <c r="MJ756"/>
      <c r="MK756"/>
      <c r="ML756"/>
      <c r="MM756"/>
      <c r="MN756"/>
      <c r="MO756"/>
      <c r="MP756"/>
      <c r="MQ756"/>
      <c r="MR756"/>
      <c r="MS756"/>
      <c r="MT756"/>
      <c r="MU756"/>
      <c r="MV756"/>
      <c r="MW756"/>
      <c r="MX756"/>
      <c r="MY756"/>
      <c r="MZ756"/>
      <c r="NA756"/>
      <c r="NB756"/>
      <c r="NC756"/>
      <c r="ND756"/>
      <c r="NE756"/>
      <c r="NF756"/>
      <c r="NG756"/>
      <c r="NH756"/>
      <c r="NI756"/>
      <c r="NJ756"/>
      <c r="NK756"/>
      <c r="NL756"/>
      <c r="NM756"/>
      <c r="NN756"/>
      <c r="NO756"/>
      <c r="NP756"/>
      <c r="NQ756"/>
      <c r="NR756"/>
      <c r="NS756"/>
      <c r="NT756"/>
      <c r="NU756"/>
      <c r="NV756"/>
      <c r="NW756"/>
      <c r="NX756"/>
      <c r="NY756"/>
      <c r="NZ756"/>
      <c r="OA756"/>
      <c r="OB756"/>
      <c r="OC756"/>
      <c r="OD756"/>
      <c r="OE756"/>
      <c r="OF756"/>
      <c r="OG756"/>
      <c r="OH756"/>
      <c r="OI756"/>
      <c r="OJ756"/>
      <c r="OK756"/>
      <c r="OL756"/>
      <c r="OM756"/>
      <c r="ON756"/>
      <c r="OO756"/>
      <c r="OP756"/>
      <c r="OQ756"/>
      <c r="OR756"/>
      <c r="OS756"/>
      <c r="OT756"/>
      <c r="OU756"/>
      <c r="OV756"/>
      <c r="OW756"/>
      <c r="OX756"/>
      <c r="OY756"/>
      <c r="OZ756"/>
      <c r="PA756"/>
      <c r="PB756"/>
      <c r="PC756"/>
      <c r="PD756"/>
      <c r="PE756"/>
      <c r="PF756"/>
      <c r="PG756"/>
      <c r="PH756"/>
      <c r="PI756"/>
      <c r="PJ756"/>
      <c r="PK756"/>
      <c r="PL756"/>
      <c r="PM756"/>
      <c r="PN756"/>
      <c r="PO756"/>
      <c r="PP756"/>
      <c r="PQ756"/>
      <c r="PR756"/>
      <c r="PS756"/>
      <c r="PT756"/>
      <c r="PU756"/>
      <c r="PV756"/>
      <c r="PW756"/>
      <c r="PX756"/>
      <c r="PY756"/>
      <c r="PZ756"/>
      <c r="QA756"/>
      <c r="QB756"/>
      <c r="QC756"/>
      <c r="QD756"/>
      <c r="QE756"/>
      <c r="QF756"/>
      <c r="QG756"/>
      <c r="QH756"/>
      <c r="QI756"/>
      <c r="QJ756"/>
      <c r="QK756"/>
      <c r="QL756"/>
      <c r="QM756"/>
      <c r="QN756"/>
      <c r="QO756"/>
      <c r="QP756"/>
      <c r="QQ756"/>
      <c r="QR756"/>
      <c r="QS756"/>
      <c r="QT756"/>
      <c r="QU756"/>
      <c r="QV756"/>
      <c r="QW756"/>
      <c r="QX756"/>
      <c r="QY756"/>
      <c r="QZ756"/>
      <c r="RA756"/>
      <c r="RB756"/>
      <c r="RC756"/>
      <c r="RD756"/>
      <c r="RE756"/>
      <c r="RF756"/>
      <c r="RG756"/>
      <c r="RH756"/>
      <c r="RI756"/>
      <c r="RJ756"/>
      <c r="RK756"/>
      <c r="RL756"/>
      <c r="RM756"/>
      <c r="RN756"/>
      <c r="RO756"/>
      <c r="RP756"/>
      <c r="RQ756"/>
      <c r="RR756"/>
      <c r="RS756"/>
      <c r="RT756"/>
      <c r="RU756"/>
      <c r="RV756"/>
      <c r="RW756"/>
      <c r="RX756"/>
      <c r="RY756"/>
      <c r="RZ756"/>
      <c r="SA756"/>
      <c r="SB756"/>
      <c r="SC756"/>
      <c r="SD756"/>
      <c r="SE756"/>
      <c r="SF756"/>
      <c r="SG756"/>
      <c r="SH756"/>
      <c r="SI756"/>
      <c r="SJ756"/>
      <c r="SK756"/>
      <c r="SL756"/>
      <c r="SM756"/>
      <c r="SN756"/>
      <c r="SO756"/>
      <c r="SP756"/>
      <c r="SQ756"/>
      <c r="SR756"/>
      <c r="SS756"/>
      <c r="ST756"/>
      <c r="SU756"/>
      <c r="SV756"/>
      <c r="SW756"/>
      <c r="SX756"/>
      <c r="SY756"/>
      <c r="SZ756"/>
      <c r="TA756"/>
      <c r="TB756"/>
      <c r="TC756"/>
      <c r="TD756"/>
      <c r="TE756"/>
      <c r="TF756"/>
      <c r="TG756"/>
      <c r="TH756"/>
      <c r="TI756"/>
      <c r="TJ756"/>
      <c r="TK756"/>
      <c r="TL756"/>
      <c r="TM756"/>
      <c r="TN756"/>
      <c r="TO756"/>
      <c r="TP756"/>
      <c r="TQ756"/>
      <c r="TR756"/>
      <c r="TS756"/>
      <c r="TT756"/>
      <c r="TU756"/>
      <c r="TV756"/>
      <c r="TW756"/>
      <c r="TX756"/>
      <c r="TY756"/>
      <c r="TZ756"/>
      <c r="UA756"/>
      <c r="UB756"/>
      <c r="UC756"/>
      <c r="UD756"/>
      <c r="UE756"/>
      <c r="UF756"/>
      <c r="UG756"/>
      <c r="UH756"/>
      <c r="UI756"/>
      <c r="UJ756"/>
      <c r="UK756"/>
      <c r="UL756"/>
      <c r="UM756"/>
      <c r="UN756"/>
      <c r="UO756"/>
      <c r="UP756"/>
      <c r="UQ756"/>
      <c r="UR756"/>
      <c r="US756"/>
      <c r="UT756"/>
      <c r="UU756"/>
      <c r="UV756"/>
      <c r="UW756"/>
      <c r="UX756"/>
      <c r="UY756"/>
      <c r="UZ756"/>
      <c r="VA756"/>
      <c r="VB756"/>
      <c r="VC756"/>
      <c r="VD756"/>
      <c r="VE756"/>
      <c r="VF756"/>
      <c r="VG756"/>
      <c r="VH756"/>
      <c r="VI756"/>
      <c r="VJ756"/>
      <c r="VK756"/>
      <c r="VL756"/>
      <c r="VM756"/>
      <c r="VN756"/>
      <c r="VO756"/>
      <c r="VP756"/>
      <c r="VQ756"/>
      <c r="VR756"/>
      <c r="VS756"/>
      <c r="VT756"/>
      <c r="VU756"/>
      <c r="VV756"/>
      <c r="VW756"/>
      <c r="VX756"/>
      <c r="VY756"/>
      <c r="VZ756"/>
      <c r="WA756"/>
      <c r="WB756"/>
      <c r="WC756"/>
      <c r="WD756"/>
      <c r="WE756"/>
      <c r="WF756"/>
      <c r="WG756"/>
      <c r="WH756"/>
      <c r="WI756"/>
      <c r="WJ756"/>
      <c r="WK756"/>
      <c r="WL756"/>
      <c r="WM756"/>
      <c r="WN756"/>
      <c r="WO756"/>
      <c r="WP756"/>
      <c r="WQ756"/>
      <c r="WR756"/>
      <c r="WS756"/>
      <c r="WT756"/>
      <c r="WU756"/>
      <c r="WV756"/>
      <c r="WW756"/>
      <c r="WX756"/>
      <c r="WY756"/>
      <c r="WZ756"/>
      <c r="XA756"/>
      <c r="XB756"/>
      <c r="XC756"/>
      <c r="XD756"/>
      <c r="XE756"/>
      <c r="XF756"/>
      <c r="XG756"/>
      <c r="XH756"/>
      <c r="XI756"/>
      <c r="XJ756"/>
      <c r="XK756"/>
      <c r="XL756"/>
      <c r="XM756"/>
      <c r="XN756"/>
      <c r="XO756"/>
      <c r="XP756"/>
      <c r="XQ756"/>
      <c r="XR756"/>
      <c r="XS756"/>
      <c r="XT756"/>
      <c r="XU756"/>
      <c r="XV756"/>
      <c r="XW756"/>
      <c r="XX756"/>
      <c r="XY756"/>
      <c r="XZ756"/>
      <c r="YA756"/>
      <c r="YB756"/>
      <c r="YC756"/>
      <c r="YD756"/>
      <c r="YE756"/>
      <c r="YF756"/>
      <c r="YG756"/>
      <c r="YH756"/>
      <c r="YI756"/>
      <c r="YJ756"/>
      <c r="YK756"/>
      <c r="YL756"/>
      <c r="YM756"/>
      <c r="YN756"/>
      <c r="YO756"/>
      <c r="YP756"/>
      <c r="YQ756"/>
      <c r="YR756"/>
      <c r="YS756"/>
      <c r="YT756"/>
      <c r="YU756"/>
      <c r="YV756"/>
      <c r="YW756"/>
      <c r="YX756"/>
      <c r="YY756"/>
      <c r="YZ756"/>
      <c r="ZA756"/>
      <c r="ZB756"/>
      <c r="ZC756"/>
      <c r="ZD756"/>
      <c r="ZE756"/>
      <c r="ZF756"/>
      <c r="ZG756"/>
      <c r="ZH756"/>
      <c r="ZI756"/>
      <c r="ZJ756"/>
      <c r="ZK756"/>
      <c r="ZL756"/>
      <c r="ZM756"/>
      <c r="ZN756"/>
      <c r="ZO756"/>
      <c r="ZP756"/>
      <c r="ZQ756"/>
      <c r="ZR756"/>
      <c r="ZS756"/>
      <c r="ZT756"/>
      <c r="ZU756"/>
      <c r="ZV756"/>
      <c r="ZW756"/>
      <c r="ZX756"/>
    </row>
    <row r="757" spans="1:700" hidden="1">
      <c r="A757"/>
      <c r="B757"/>
      <c r="C757"/>
      <c r="D757" t="s">
        <v>10</v>
      </c>
      <c r="E757" s="11"/>
      <c r="F757" s="3"/>
      <c r="G757" s="3"/>
      <c r="H757" s="3"/>
      <c r="I757" s="3"/>
      <c r="J757" s="3"/>
      <c r="K757" s="4"/>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c r="ME757"/>
      <c r="MF757"/>
      <c r="MG757"/>
      <c r="MH757"/>
      <c r="MI757"/>
      <c r="MJ757"/>
      <c r="MK757"/>
      <c r="ML757"/>
      <c r="MM757"/>
      <c r="MN757"/>
      <c r="MO757"/>
      <c r="MP757"/>
      <c r="MQ757"/>
      <c r="MR757"/>
      <c r="MS757"/>
      <c r="MT757"/>
      <c r="MU757"/>
      <c r="MV757"/>
      <c r="MW757"/>
      <c r="MX757"/>
      <c r="MY757"/>
      <c r="MZ757"/>
      <c r="NA757"/>
      <c r="NB757"/>
      <c r="NC757"/>
      <c r="ND757"/>
      <c r="NE757"/>
      <c r="NF757"/>
      <c r="NG757"/>
      <c r="NH757"/>
      <c r="NI757"/>
      <c r="NJ757"/>
      <c r="NK757"/>
      <c r="NL757"/>
      <c r="NM757"/>
      <c r="NN757"/>
      <c r="NO757"/>
      <c r="NP757"/>
      <c r="NQ757"/>
      <c r="NR757"/>
      <c r="NS757"/>
      <c r="NT757"/>
      <c r="NU757"/>
      <c r="NV757"/>
      <c r="NW757"/>
      <c r="NX757"/>
      <c r="NY757"/>
      <c r="NZ757"/>
      <c r="OA757"/>
      <c r="OB757"/>
      <c r="OC757"/>
      <c r="OD757"/>
      <c r="OE757"/>
      <c r="OF757"/>
      <c r="OG757"/>
      <c r="OH757"/>
      <c r="OI757"/>
      <c r="OJ757"/>
      <c r="OK757"/>
      <c r="OL757"/>
      <c r="OM757"/>
      <c r="ON757"/>
      <c r="OO757"/>
      <c r="OP757"/>
      <c r="OQ757"/>
      <c r="OR757"/>
      <c r="OS757"/>
      <c r="OT757"/>
      <c r="OU757"/>
      <c r="OV757"/>
      <c r="OW757"/>
      <c r="OX757"/>
      <c r="OY757"/>
      <c r="OZ757"/>
      <c r="PA757"/>
      <c r="PB757"/>
      <c r="PC757"/>
      <c r="PD757"/>
      <c r="PE757"/>
      <c r="PF757"/>
      <c r="PG757"/>
      <c r="PH757"/>
      <c r="PI757"/>
      <c r="PJ757"/>
      <c r="PK757"/>
      <c r="PL757"/>
      <c r="PM757"/>
      <c r="PN757"/>
      <c r="PO757"/>
      <c r="PP757"/>
      <c r="PQ757"/>
      <c r="PR757"/>
      <c r="PS757"/>
      <c r="PT757"/>
      <c r="PU757"/>
      <c r="PV757"/>
      <c r="PW757"/>
      <c r="PX757"/>
      <c r="PY757"/>
      <c r="PZ757"/>
      <c r="QA757"/>
      <c r="QB757"/>
      <c r="QC757"/>
      <c r="QD757"/>
      <c r="QE757"/>
      <c r="QF757"/>
      <c r="QG757"/>
      <c r="QH757"/>
      <c r="QI757"/>
      <c r="QJ757"/>
      <c r="QK757"/>
      <c r="QL757"/>
      <c r="QM757"/>
      <c r="QN757"/>
      <c r="QO757"/>
      <c r="QP757"/>
      <c r="QQ757"/>
      <c r="QR757"/>
      <c r="QS757"/>
      <c r="QT757"/>
      <c r="QU757"/>
      <c r="QV757"/>
      <c r="QW757"/>
      <c r="QX757"/>
      <c r="QY757"/>
      <c r="QZ757"/>
      <c r="RA757"/>
      <c r="RB757"/>
      <c r="RC757"/>
      <c r="RD757"/>
      <c r="RE757"/>
      <c r="RF757"/>
      <c r="RG757"/>
      <c r="RH757"/>
      <c r="RI757"/>
      <c r="RJ757"/>
      <c r="RK757"/>
      <c r="RL757"/>
      <c r="RM757"/>
      <c r="RN757"/>
      <c r="RO757"/>
      <c r="RP757"/>
      <c r="RQ757"/>
      <c r="RR757"/>
      <c r="RS757"/>
      <c r="RT757"/>
      <c r="RU757"/>
      <c r="RV757"/>
      <c r="RW757"/>
      <c r="RX757"/>
      <c r="RY757"/>
      <c r="RZ757"/>
      <c r="SA757"/>
      <c r="SB757"/>
      <c r="SC757"/>
      <c r="SD757"/>
      <c r="SE757"/>
      <c r="SF757"/>
      <c r="SG757"/>
      <c r="SH757"/>
      <c r="SI757"/>
      <c r="SJ757"/>
      <c r="SK757"/>
      <c r="SL757"/>
      <c r="SM757"/>
      <c r="SN757"/>
      <c r="SO757"/>
      <c r="SP757"/>
      <c r="SQ757"/>
      <c r="SR757"/>
      <c r="SS757"/>
      <c r="ST757"/>
      <c r="SU757"/>
      <c r="SV757"/>
      <c r="SW757"/>
      <c r="SX757"/>
      <c r="SY757"/>
      <c r="SZ757"/>
      <c r="TA757"/>
      <c r="TB757"/>
      <c r="TC757"/>
      <c r="TD757"/>
      <c r="TE757"/>
      <c r="TF757"/>
      <c r="TG757"/>
      <c r="TH757"/>
      <c r="TI757"/>
      <c r="TJ757"/>
      <c r="TK757"/>
      <c r="TL757"/>
      <c r="TM757"/>
      <c r="TN757"/>
      <c r="TO757"/>
      <c r="TP757"/>
      <c r="TQ757"/>
      <c r="TR757"/>
      <c r="TS757"/>
      <c r="TT757"/>
      <c r="TU757"/>
      <c r="TV757"/>
      <c r="TW757"/>
      <c r="TX757"/>
      <c r="TY757"/>
      <c r="TZ757"/>
      <c r="UA757"/>
      <c r="UB757"/>
      <c r="UC757"/>
      <c r="UD757"/>
      <c r="UE757"/>
      <c r="UF757"/>
      <c r="UG757"/>
      <c r="UH757"/>
      <c r="UI757"/>
      <c r="UJ757"/>
      <c r="UK757"/>
      <c r="UL757"/>
      <c r="UM757"/>
      <c r="UN757"/>
      <c r="UO757"/>
      <c r="UP757"/>
      <c r="UQ757"/>
      <c r="UR757"/>
      <c r="US757"/>
      <c r="UT757"/>
      <c r="UU757"/>
      <c r="UV757"/>
      <c r="UW757"/>
      <c r="UX757"/>
      <c r="UY757"/>
      <c r="UZ757"/>
      <c r="VA757"/>
      <c r="VB757"/>
      <c r="VC757"/>
      <c r="VD757"/>
      <c r="VE757"/>
      <c r="VF757"/>
      <c r="VG757"/>
      <c r="VH757"/>
      <c r="VI757"/>
      <c r="VJ757"/>
      <c r="VK757"/>
      <c r="VL757"/>
      <c r="VM757"/>
      <c r="VN757"/>
      <c r="VO757"/>
      <c r="VP757"/>
      <c r="VQ757"/>
      <c r="VR757"/>
      <c r="VS757"/>
      <c r="VT757"/>
      <c r="VU757"/>
      <c r="VV757"/>
      <c r="VW757"/>
      <c r="VX757"/>
      <c r="VY757"/>
      <c r="VZ757"/>
      <c r="WA757"/>
      <c r="WB757"/>
      <c r="WC757"/>
      <c r="WD757"/>
      <c r="WE757"/>
      <c r="WF757"/>
      <c r="WG757"/>
      <c r="WH757"/>
      <c r="WI757"/>
      <c r="WJ757"/>
      <c r="WK757"/>
      <c r="WL757"/>
      <c r="WM757"/>
      <c r="WN757"/>
      <c r="WO757"/>
      <c r="WP757"/>
      <c r="WQ757"/>
      <c r="WR757"/>
      <c r="WS757"/>
      <c r="WT757"/>
      <c r="WU757"/>
      <c r="WV757"/>
      <c r="WW757"/>
      <c r="WX757"/>
      <c r="WY757"/>
      <c r="WZ757"/>
      <c r="XA757"/>
      <c r="XB757"/>
      <c r="XC757"/>
      <c r="XD757"/>
      <c r="XE757"/>
      <c r="XF757"/>
      <c r="XG757"/>
      <c r="XH757"/>
      <c r="XI757"/>
      <c r="XJ757"/>
      <c r="XK757"/>
      <c r="XL757"/>
      <c r="XM757"/>
      <c r="XN757"/>
      <c r="XO757"/>
      <c r="XP757"/>
      <c r="XQ757"/>
      <c r="XR757"/>
      <c r="XS757"/>
      <c r="XT757"/>
      <c r="XU757"/>
      <c r="XV757"/>
      <c r="XW757"/>
      <c r="XX757"/>
      <c r="XY757"/>
      <c r="XZ757"/>
      <c r="YA757"/>
      <c r="YB757"/>
      <c r="YC757"/>
      <c r="YD757"/>
      <c r="YE757"/>
      <c r="YF757"/>
      <c r="YG757"/>
      <c r="YH757"/>
      <c r="YI757"/>
      <c r="YJ757"/>
      <c r="YK757"/>
      <c r="YL757"/>
      <c r="YM757"/>
      <c r="YN757"/>
      <c r="YO757"/>
      <c r="YP757"/>
      <c r="YQ757"/>
      <c r="YR757"/>
      <c r="YS757"/>
      <c r="YT757"/>
      <c r="YU757"/>
      <c r="YV757"/>
      <c r="YW757"/>
      <c r="YX757"/>
      <c r="YY757"/>
      <c r="YZ757"/>
      <c r="ZA757"/>
      <c r="ZB757"/>
      <c r="ZC757"/>
      <c r="ZD757"/>
      <c r="ZE757"/>
      <c r="ZF757"/>
      <c r="ZG757"/>
      <c r="ZH757"/>
      <c r="ZI757"/>
      <c r="ZJ757"/>
      <c r="ZK757"/>
      <c r="ZL757"/>
      <c r="ZM757"/>
      <c r="ZN757"/>
      <c r="ZO757"/>
      <c r="ZP757"/>
      <c r="ZQ757"/>
      <c r="ZR757"/>
      <c r="ZS757"/>
      <c r="ZT757"/>
      <c r="ZU757"/>
      <c r="ZV757"/>
      <c r="ZW757"/>
      <c r="ZX757"/>
    </row>
    <row r="758" spans="1:700" hidden="1">
      <c r="A758"/>
      <c r="B758"/>
      <c r="C758"/>
      <c r="D758" t="s">
        <v>10</v>
      </c>
      <c r="E758" s="11"/>
      <c r="F758" s="3"/>
      <c r="G758" s="3"/>
      <c r="H758" s="3"/>
      <c r="I758" s="3"/>
      <c r="J758" s="3"/>
      <c r="K758" s="4"/>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c r="ME758"/>
      <c r="MF758"/>
      <c r="MG758"/>
      <c r="MH758"/>
      <c r="MI758"/>
      <c r="MJ758"/>
      <c r="MK758"/>
      <c r="ML758"/>
      <c r="MM758"/>
      <c r="MN758"/>
      <c r="MO758"/>
      <c r="MP758"/>
      <c r="MQ758"/>
      <c r="MR758"/>
      <c r="MS758"/>
      <c r="MT758"/>
      <c r="MU758"/>
      <c r="MV758"/>
      <c r="MW758"/>
      <c r="MX758"/>
      <c r="MY758"/>
      <c r="MZ758"/>
      <c r="NA758"/>
      <c r="NB758"/>
      <c r="NC758"/>
      <c r="ND758"/>
      <c r="NE758"/>
      <c r="NF758"/>
      <c r="NG758"/>
      <c r="NH758"/>
      <c r="NI758"/>
      <c r="NJ758"/>
      <c r="NK758"/>
      <c r="NL758"/>
      <c r="NM758"/>
      <c r="NN758"/>
      <c r="NO758"/>
      <c r="NP758"/>
      <c r="NQ758"/>
      <c r="NR758"/>
      <c r="NS758"/>
      <c r="NT758"/>
      <c r="NU758"/>
      <c r="NV758"/>
      <c r="NW758"/>
      <c r="NX758"/>
      <c r="NY758"/>
      <c r="NZ758"/>
      <c r="OA758"/>
      <c r="OB758"/>
      <c r="OC758"/>
      <c r="OD758"/>
      <c r="OE758"/>
      <c r="OF758"/>
      <c r="OG758"/>
      <c r="OH758"/>
      <c r="OI758"/>
      <c r="OJ758"/>
      <c r="OK758"/>
      <c r="OL758"/>
      <c r="OM758"/>
      <c r="ON758"/>
      <c r="OO758"/>
      <c r="OP758"/>
      <c r="OQ758"/>
      <c r="OR758"/>
      <c r="OS758"/>
      <c r="OT758"/>
      <c r="OU758"/>
      <c r="OV758"/>
      <c r="OW758"/>
      <c r="OX758"/>
      <c r="OY758"/>
      <c r="OZ758"/>
      <c r="PA758"/>
      <c r="PB758"/>
      <c r="PC758"/>
      <c r="PD758"/>
      <c r="PE758"/>
      <c r="PF758"/>
      <c r="PG758"/>
      <c r="PH758"/>
      <c r="PI758"/>
      <c r="PJ758"/>
      <c r="PK758"/>
      <c r="PL758"/>
      <c r="PM758"/>
      <c r="PN758"/>
      <c r="PO758"/>
      <c r="PP758"/>
      <c r="PQ758"/>
      <c r="PR758"/>
      <c r="PS758"/>
      <c r="PT758"/>
      <c r="PU758"/>
      <c r="PV758"/>
      <c r="PW758"/>
      <c r="PX758"/>
      <c r="PY758"/>
      <c r="PZ758"/>
      <c r="QA758"/>
      <c r="QB758"/>
      <c r="QC758"/>
      <c r="QD758"/>
      <c r="QE758"/>
      <c r="QF758"/>
      <c r="QG758"/>
      <c r="QH758"/>
      <c r="QI758"/>
      <c r="QJ758"/>
      <c r="QK758"/>
      <c r="QL758"/>
      <c r="QM758"/>
      <c r="QN758"/>
      <c r="QO758"/>
      <c r="QP758"/>
      <c r="QQ758"/>
      <c r="QR758"/>
      <c r="QS758"/>
      <c r="QT758"/>
      <c r="QU758"/>
      <c r="QV758"/>
      <c r="QW758"/>
      <c r="QX758"/>
      <c r="QY758"/>
      <c r="QZ758"/>
      <c r="RA758"/>
      <c r="RB758"/>
      <c r="RC758"/>
      <c r="RD758"/>
      <c r="RE758"/>
      <c r="RF758"/>
      <c r="RG758"/>
      <c r="RH758"/>
      <c r="RI758"/>
      <c r="RJ758"/>
      <c r="RK758"/>
      <c r="RL758"/>
      <c r="RM758"/>
      <c r="RN758"/>
      <c r="RO758"/>
      <c r="RP758"/>
      <c r="RQ758"/>
      <c r="RR758"/>
      <c r="RS758"/>
      <c r="RT758"/>
      <c r="RU758"/>
      <c r="RV758"/>
      <c r="RW758"/>
      <c r="RX758"/>
      <c r="RY758"/>
      <c r="RZ758"/>
      <c r="SA758"/>
      <c r="SB758"/>
      <c r="SC758"/>
      <c r="SD758"/>
      <c r="SE758"/>
      <c r="SF758"/>
      <c r="SG758"/>
      <c r="SH758"/>
      <c r="SI758"/>
      <c r="SJ758"/>
      <c r="SK758"/>
      <c r="SL758"/>
      <c r="SM758"/>
      <c r="SN758"/>
      <c r="SO758"/>
      <c r="SP758"/>
      <c r="SQ758"/>
      <c r="SR758"/>
      <c r="SS758"/>
      <c r="ST758"/>
      <c r="SU758"/>
      <c r="SV758"/>
      <c r="SW758"/>
      <c r="SX758"/>
      <c r="SY758"/>
      <c r="SZ758"/>
      <c r="TA758"/>
      <c r="TB758"/>
      <c r="TC758"/>
      <c r="TD758"/>
      <c r="TE758"/>
      <c r="TF758"/>
      <c r="TG758"/>
      <c r="TH758"/>
      <c r="TI758"/>
      <c r="TJ758"/>
      <c r="TK758"/>
      <c r="TL758"/>
      <c r="TM758"/>
      <c r="TN758"/>
      <c r="TO758"/>
      <c r="TP758"/>
      <c r="TQ758"/>
      <c r="TR758"/>
      <c r="TS758"/>
      <c r="TT758"/>
      <c r="TU758"/>
      <c r="TV758"/>
      <c r="TW758"/>
      <c r="TX758"/>
      <c r="TY758"/>
      <c r="TZ758"/>
      <c r="UA758"/>
      <c r="UB758"/>
      <c r="UC758"/>
      <c r="UD758"/>
      <c r="UE758"/>
      <c r="UF758"/>
      <c r="UG758"/>
      <c r="UH758"/>
      <c r="UI758"/>
      <c r="UJ758"/>
      <c r="UK758"/>
      <c r="UL758"/>
      <c r="UM758"/>
      <c r="UN758"/>
      <c r="UO758"/>
      <c r="UP758"/>
      <c r="UQ758"/>
      <c r="UR758"/>
      <c r="US758"/>
      <c r="UT758"/>
      <c r="UU758"/>
      <c r="UV758"/>
      <c r="UW758"/>
      <c r="UX758"/>
      <c r="UY758"/>
      <c r="UZ758"/>
      <c r="VA758"/>
      <c r="VB758"/>
      <c r="VC758"/>
      <c r="VD758"/>
      <c r="VE758"/>
      <c r="VF758"/>
      <c r="VG758"/>
      <c r="VH758"/>
      <c r="VI758"/>
      <c r="VJ758"/>
      <c r="VK758"/>
      <c r="VL758"/>
      <c r="VM758"/>
      <c r="VN758"/>
      <c r="VO758"/>
      <c r="VP758"/>
      <c r="VQ758"/>
      <c r="VR758"/>
      <c r="VS758"/>
      <c r="VT758"/>
      <c r="VU758"/>
      <c r="VV758"/>
      <c r="VW758"/>
      <c r="VX758"/>
      <c r="VY758"/>
      <c r="VZ758"/>
      <c r="WA758"/>
      <c r="WB758"/>
      <c r="WC758"/>
      <c r="WD758"/>
      <c r="WE758"/>
      <c r="WF758"/>
      <c r="WG758"/>
      <c r="WH758"/>
      <c r="WI758"/>
      <c r="WJ758"/>
      <c r="WK758"/>
      <c r="WL758"/>
      <c r="WM758"/>
      <c r="WN758"/>
      <c r="WO758"/>
      <c r="WP758"/>
      <c r="WQ758"/>
      <c r="WR758"/>
      <c r="WS758"/>
      <c r="WT758"/>
      <c r="WU758"/>
      <c r="WV758"/>
      <c r="WW758"/>
      <c r="WX758"/>
      <c r="WY758"/>
      <c r="WZ758"/>
      <c r="XA758"/>
      <c r="XB758"/>
      <c r="XC758"/>
      <c r="XD758"/>
      <c r="XE758"/>
      <c r="XF758"/>
      <c r="XG758"/>
      <c r="XH758"/>
      <c r="XI758"/>
      <c r="XJ758"/>
      <c r="XK758"/>
      <c r="XL758"/>
      <c r="XM758"/>
      <c r="XN758"/>
      <c r="XO758"/>
      <c r="XP758"/>
      <c r="XQ758"/>
      <c r="XR758"/>
      <c r="XS758"/>
      <c r="XT758"/>
      <c r="XU758"/>
      <c r="XV758"/>
      <c r="XW758"/>
      <c r="XX758"/>
      <c r="XY758"/>
      <c r="XZ758"/>
      <c r="YA758"/>
      <c r="YB758"/>
      <c r="YC758"/>
      <c r="YD758"/>
      <c r="YE758"/>
      <c r="YF758"/>
      <c r="YG758"/>
      <c r="YH758"/>
      <c r="YI758"/>
      <c r="YJ758"/>
      <c r="YK758"/>
      <c r="YL758"/>
      <c r="YM758"/>
      <c r="YN758"/>
      <c r="YO758"/>
      <c r="YP758"/>
      <c r="YQ758"/>
      <c r="YR758"/>
      <c r="YS758"/>
      <c r="YT758"/>
      <c r="YU758"/>
      <c r="YV758"/>
      <c r="YW758"/>
      <c r="YX758"/>
      <c r="YY758"/>
      <c r="YZ758"/>
      <c r="ZA758"/>
      <c r="ZB758"/>
      <c r="ZC758"/>
      <c r="ZD758"/>
      <c r="ZE758"/>
      <c r="ZF758"/>
      <c r="ZG758"/>
      <c r="ZH758"/>
      <c r="ZI758"/>
      <c r="ZJ758"/>
      <c r="ZK758"/>
      <c r="ZL758"/>
      <c r="ZM758"/>
      <c r="ZN758"/>
      <c r="ZO758"/>
      <c r="ZP758"/>
      <c r="ZQ758"/>
      <c r="ZR758"/>
      <c r="ZS758"/>
      <c r="ZT758"/>
      <c r="ZU758"/>
      <c r="ZV758"/>
      <c r="ZW758"/>
      <c r="ZX758"/>
    </row>
    <row r="759" spans="1:700" hidden="1">
      <c r="A759"/>
      <c r="B759"/>
      <c r="C759"/>
      <c r="D759" t="s">
        <v>10</v>
      </c>
      <c r="E759" s="11"/>
      <c r="F759" s="3"/>
      <c r="G759" s="3"/>
      <c r="H759" s="3"/>
      <c r="I759" s="3"/>
      <c r="J759" s="3"/>
      <c r="K759" s="4"/>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c r="ME759"/>
      <c r="MF759"/>
      <c r="MG759"/>
      <c r="MH759"/>
      <c r="MI759"/>
      <c r="MJ759"/>
      <c r="MK759"/>
      <c r="ML759"/>
      <c r="MM759"/>
      <c r="MN759"/>
      <c r="MO759"/>
      <c r="MP759"/>
      <c r="MQ759"/>
      <c r="MR759"/>
      <c r="MS759"/>
      <c r="MT759"/>
      <c r="MU759"/>
      <c r="MV759"/>
      <c r="MW759"/>
      <c r="MX759"/>
      <c r="MY759"/>
      <c r="MZ759"/>
      <c r="NA759"/>
      <c r="NB759"/>
      <c r="NC759"/>
      <c r="ND759"/>
      <c r="NE759"/>
      <c r="NF759"/>
      <c r="NG759"/>
      <c r="NH759"/>
      <c r="NI759"/>
      <c r="NJ759"/>
      <c r="NK759"/>
      <c r="NL759"/>
      <c r="NM759"/>
      <c r="NN759"/>
      <c r="NO759"/>
      <c r="NP759"/>
      <c r="NQ759"/>
      <c r="NR759"/>
      <c r="NS759"/>
      <c r="NT759"/>
      <c r="NU759"/>
      <c r="NV759"/>
      <c r="NW759"/>
      <c r="NX759"/>
      <c r="NY759"/>
      <c r="NZ759"/>
      <c r="OA759"/>
      <c r="OB759"/>
      <c r="OC759"/>
      <c r="OD759"/>
      <c r="OE759"/>
      <c r="OF759"/>
      <c r="OG759"/>
      <c r="OH759"/>
      <c r="OI759"/>
      <c r="OJ759"/>
      <c r="OK759"/>
      <c r="OL759"/>
      <c r="OM759"/>
      <c r="ON759"/>
      <c r="OO759"/>
      <c r="OP759"/>
      <c r="OQ759"/>
      <c r="OR759"/>
      <c r="OS759"/>
      <c r="OT759"/>
      <c r="OU759"/>
      <c r="OV759"/>
      <c r="OW759"/>
      <c r="OX759"/>
      <c r="OY759"/>
      <c r="OZ759"/>
      <c r="PA759"/>
      <c r="PB759"/>
      <c r="PC759"/>
      <c r="PD759"/>
      <c r="PE759"/>
      <c r="PF759"/>
      <c r="PG759"/>
      <c r="PH759"/>
      <c r="PI759"/>
      <c r="PJ759"/>
      <c r="PK759"/>
      <c r="PL759"/>
      <c r="PM759"/>
      <c r="PN759"/>
      <c r="PO759"/>
      <c r="PP759"/>
      <c r="PQ759"/>
      <c r="PR759"/>
      <c r="PS759"/>
      <c r="PT759"/>
      <c r="PU759"/>
      <c r="PV759"/>
      <c r="PW759"/>
      <c r="PX759"/>
      <c r="PY759"/>
      <c r="PZ759"/>
      <c r="QA759"/>
      <c r="QB759"/>
      <c r="QC759"/>
      <c r="QD759"/>
      <c r="QE759"/>
      <c r="QF759"/>
      <c r="QG759"/>
      <c r="QH759"/>
      <c r="QI759"/>
      <c r="QJ759"/>
      <c r="QK759"/>
      <c r="QL759"/>
      <c r="QM759"/>
      <c r="QN759"/>
      <c r="QO759"/>
      <c r="QP759"/>
      <c r="QQ759"/>
      <c r="QR759"/>
      <c r="QS759"/>
      <c r="QT759"/>
      <c r="QU759"/>
      <c r="QV759"/>
      <c r="QW759"/>
      <c r="QX759"/>
      <c r="QY759"/>
      <c r="QZ759"/>
      <c r="RA759"/>
      <c r="RB759"/>
      <c r="RC759"/>
      <c r="RD759"/>
      <c r="RE759"/>
      <c r="RF759"/>
      <c r="RG759"/>
      <c r="RH759"/>
      <c r="RI759"/>
      <c r="RJ759"/>
      <c r="RK759"/>
      <c r="RL759"/>
      <c r="RM759"/>
      <c r="RN759"/>
      <c r="RO759"/>
      <c r="RP759"/>
      <c r="RQ759"/>
      <c r="RR759"/>
      <c r="RS759"/>
      <c r="RT759"/>
      <c r="RU759"/>
      <c r="RV759"/>
      <c r="RW759"/>
      <c r="RX759"/>
      <c r="RY759"/>
      <c r="RZ759"/>
      <c r="SA759"/>
      <c r="SB759"/>
      <c r="SC759"/>
      <c r="SD759"/>
      <c r="SE759"/>
      <c r="SF759"/>
      <c r="SG759"/>
      <c r="SH759"/>
      <c r="SI759"/>
      <c r="SJ759"/>
      <c r="SK759"/>
      <c r="SL759"/>
      <c r="SM759"/>
      <c r="SN759"/>
      <c r="SO759"/>
      <c r="SP759"/>
      <c r="SQ759"/>
      <c r="SR759"/>
      <c r="SS759"/>
      <c r="ST759"/>
      <c r="SU759"/>
      <c r="SV759"/>
      <c r="SW759"/>
      <c r="SX759"/>
      <c r="SY759"/>
      <c r="SZ759"/>
      <c r="TA759"/>
      <c r="TB759"/>
      <c r="TC759"/>
      <c r="TD759"/>
      <c r="TE759"/>
      <c r="TF759"/>
      <c r="TG759"/>
      <c r="TH759"/>
      <c r="TI759"/>
      <c r="TJ759"/>
      <c r="TK759"/>
      <c r="TL759"/>
      <c r="TM759"/>
      <c r="TN759"/>
      <c r="TO759"/>
      <c r="TP759"/>
      <c r="TQ759"/>
      <c r="TR759"/>
      <c r="TS759"/>
      <c r="TT759"/>
      <c r="TU759"/>
      <c r="TV759"/>
      <c r="TW759"/>
      <c r="TX759"/>
      <c r="TY759"/>
      <c r="TZ759"/>
      <c r="UA759"/>
      <c r="UB759"/>
      <c r="UC759"/>
      <c r="UD759"/>
      <c r="UE759"/>
      <c r="UF759"/>
      <c r="UG759"/>
      <c r="UH759"/>
      <c r="UI759"/>
      <c r="UJ759"/>
      <c r="UK759"/>
      <c r="UL759"/>
      <c r="UM759"/>
      <c r="UN759"/>
      <c r="UO759"/>
      <c r="UP759"/>
      <c r="UQ759"/>
      <c r="UR759"/>
      <c r="US759"/>
      <c r="UT759"/>
      <c r="UU759"/>
      <c r="UV759"/>
      <c r="UW759"/>
      <c r="UX759"/>
      <c r="UY759"/>
      <c r="UZ759"/>
      <c r="VA759"/>
      <c r="VB759"/>
      <c r="VC759"/>
      <c r="VD759"/>
      <c r="VE759"/>
      <c r="VF759"/>
      <c r="VG759"/>
      <c r="VH759"/>
      <c r="VI759"/>
      <c r="VJ759"/>
      <c r="VK759"/>
      <c r="VL759"/>
      <c r="VM759"/>
      <c r="VN759"/>
      <c r="VO759"/>
      <c r="VP759"/>
      <c r="VQ759"/>
      <c r="VR759"/>
      <c r="VS759"/>
      <c r="VT759"/>
      <c r="VU759"/>
      <c r="VV759"/>
      <c r="VW759"/>
      <c r="VX759"/>
      <c r="VY759"/>
      <c r="VZ759"/>
      <c r="WA759"/>
      <c r="WB759"/>
      <c r="WC759"/>
      <c r="WD759"/>
      <c r="WE759"/>
      <c r="WF759"/>
      <c r="WG759"/>
      <c r="WH759"/>
      <c r="WI759"/>
      <c r="WJ759"/>
      <c r="WK759"/>
      <c r="WL759"/>
      <c r="WM759"/>
      <c r="WN759"/>
      <c r="WO759"/>
      <c r="WP759"/>
      <c r="WQ759"/>
      <c r="WR759"/>
      <c r="WS759"/>
      <c r="WT759"/>
      <c r="WU759"/>
      <c r="WV759"/>
      <c r="WW759"/>
      <c r="WX759"/>
      <c r="WY759"/>
      <c r="WZ759"/>
      <c r="XA759"/>
      <c r="XB759"/>
      <c r="XC759"/>
      <c r="XD759"/>
      <c r="XE759"/>
      <c r="XF759"/>
      <c r="XG759"/>
      <c r="XH759"/>
      <c r="XI759"/>
      <c r="XJ759"/>
      <c r="XK759"/>
      <c r="XL759"/>
      <c r="XM759"/>
      <c r="XN759"/>
      <c r="XO759"/>
      <c r="XP759"/>
      <c r="XQ759"/>
      <c r="XR759"/>
      <c r="XS759"/>
      <c r="XT759"/>
      <c r="XU759"/>
      <c r="XV759"/>
      <c r="XW759"/>
      <c r="XX759"/>
      <c r="XY759"/>
      <c r="XZ759"/>
      <c r="YA759"/>
      <c r="YB759"/>
      <c r="YC759"/>
      <c r="YD759"/>
      <c r="YE759"/>
      <c r="YF759"/>
      <c r="YG759"/>
      <c r="YH759"/>
      <c r="YI759"/>
      <c r="YJ759"/>
      <c r="YK759"/>
      <c r="YL759"/>
      <c r="YM759"/>
      <c r="YN759"/>
      <c r="YO759"/>
      <c r="YP759"/>
      <c r="YQ759"/>
      <c r="YR759"/>
      <c r="YS759"/>
      <c r="YT759"/>
      <c r="YU759"/>
      <c r="YV759"/>
      <c r="YW759"/>
      <c r="YX759"/>
      <c r="YY759"/>
      <c r="YZ759"/>
      <c r="ZA759"/>
      <c r="ZB759"/>
      <c r="ZC759"/>
      <c r="ZD759"/>
      <c r="ZE759"/>
      <c r="ZF759"/>
      <c r="ZG759"/>
      <c r="ZH759"/>
      <c r="ZI759"/>
      <c r="ZJ759"/>
      <c r="ZK759"/>
      <c r="ZL759"/>
      <c r="ZM759"/>
      <c r="ZN759"/>
      <c r="ZO759"/>
      <c r="ZP759"/>
      <c r="ZQ759"/>
      <c r="ZR759"/>
      <c r="ZS759"/>
      <c r="ZT759"/>
      <c r="ZU759"/>
      <c r="ZV759"/>
      <c r="ZW759"/>
      <c r="ZX759"/>
    </row>
    <row r="760" spans="1:700" hidden="1">
      <c r="A760"/>
      <c r="B760"/>
      <c r="C760"/>
      <c r="D760" t="s">
        <v>10</v>
      </c>
      <c r="E760" s="11"/>
      <c r="F760" s="3"/>
      <c r="G760" s="3"/>
      <c r="H760" s="3"/>
      <c r="I760" s="3"/>
      <c r="J760" s="3"/>
      <c r="K760" s="4"/>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c r="ME760"/>
      <c r="MF760"/>
      <c r="MG760"/>
      <c r="MH760"/>
      <c r="MI760"/>
      <c r="MJ760"/>
      <c r="MK760"/>
      <c r="ML760"/>
      <c r="MM760"/>
      <c r="MN760"/>
      <c r="MO760"/>
      <c r="MP760"/>
      <c r="MQ760"/>
      <c r="MR760"/>
      <c r="MS760"/>
      <c r="MT760"/>
      <c r="MU760"/>
      <c r="MV760"/>
      <c r="MW760"/>
      <c r="MX760"/>
      <c r="MY760"/>
      <c r="MZ760"/>
      <c r="NA760"/>
      <c r="NB760"/>
      <c r="NC760"/>
      <c r="ND760"/>
      <c r="NE760"/>
      <c r="NF760"/>
      <c r="NG760"/>
      <c r="NH760"/>
      <c r="NI760"/>
      <c r="NJ760"/>
      <c r="NK760"/>
      <c r="NL760"/>
      <c r="NM760"/>
      <c r="NN760"/>
      <c r="NO760"/>
      <c r="NP760"/>
      <c r="NQ760"/>
      <c r="NR760"/>
      <c r="NS760"/>
      <c r="NT760"/>
      <c r="NU760"/>
      <c r="NV760"/>
      <c r="NW760"/>
      <c r="NX760"/>
      <c r="NY760"/>
      <c r="NZ760"/>
      <c r="OA760"/>
      <c r="OB760"/>
      <c r="OC760"/>
      <c r="OD760"/>
      <c r="OE760"/>
      <c r="OF760"/>
      <c r="OG760"/>
      <c r="OH760"/>
      <c r="OI760"/>
      <c r="OJ760"/>
      <c r="OK760"/>
      <c r="OL760"/>
      <c r="OM760"/>
      <c r="ON760"/>
      <c r="OO760"/>
      <c r="OP760"/>
      <c r="OQ760"/>
      <c r="OR760"/>
      <c r="OS760"/>
      <c r="OT760"/>
      <c r="OU760"/>
      <c r="OV760"/>
      <c r="OW760"/>
      <c r="OX760"/>
      <c r="OY760"/>
      <c r="OZ760"/>
      <c r="PA760"/>
      <c r="PB760"/>
      <c r="PC760"/>
      <c r="PD760"/>
      <c r="PE760"/>
      <c r="PF760"/>
      <c r="PG760"/>
      <c r="PH760"/>
      <c r="PI760"/>
      <c r="PJ760"/>
      <c r="PK760"/>
      <c r="PL760"/>
      <c r="PM760"/>
      <c r="PN760"/>
      <c r="PO760"/>
      <c r="PP760"/>
      <c r="PQ760"/>
      <c r="PR760"/>
      <c r="PS760"/>
      <c r="PT760"/>
      <c r="PU760"/>
      <c r="PV760"/>
      <c r="PW760"/>
      <c r="PX760"/>
      <c r="PY760"/>
      <c r="PZ760"/>
      <c r="QA760"/>
      <c r="QB760"/>
      <c r="QC760"/>
      <c r="QD760"/>
      <c r="QE760"/>
      <c r="QF760"/>
      <c r="QG760"/>
      <c r="QH760"/>
      <c r="QI760"/>
      <c r="QJ760"/>
      <c r="QK760"/>
      <c r="QL760"/>
      <c r="QM760"/>
      <c r="QN760"/>
      <c r="QO760"/>
      <c r="QP760"/>
      <c r="QQ760"/>
      <c r="QR760"/>
      <c r="QS760"/>
      <c r="QT760"/>
      <c r="QU760"/>
      <c r="QV760"/>
      <c r="QW760"/>
      <c r="QX760"/>
      <c r="QY760"/>
      <c r="QZ760"/>
      <c r="RA760"/>
      <c r="RB760"/>
      <c r="RC760"/>
      <c r="RD760"/>
      <c r="RE760"/>
      <c r="RF760"/>
      <c r="RG760"/>
      <c r="RH760"/>
      <c r="RI760"/>
      <c r="RJ760"/>
      <c r="RK760"/>
      <c r="RL760"/>
      <c r="RM760"/>
      <c r="RN760"/>
      <c r="RO760"/>
      <c r="RP760"/>
      <c r="RQ760"/>
      <c r="RR760"/>
      <c r="RS760"/>
      <c r="RT760"/>
      <c r="RU760"/>
      <c r="RV760"/>
      <c r="RW760"/>
      <c r="RX760"/>
      <c r="RY760"/>
      <c r="RZ760"/>
      <c r="SA760"/>
      <c r="SB760"/>
      <c r="SC760"/>
      <c r="SD760"/>
      <c r="SE760"/>
      <c r="SF760"/>
      <c r="SG760"/>
      <c r="SH760"/>
      <c r="SI760"/>
      <c r="SJ760"/>
      <c r="SK760"/>
      <c r="SL760"/>
      <c r="SM760"/>
      <c r="SN760"/>
      <c r="SO760"/>
      <c r="SP760"/>
      <c r="SQ760"/>
      <c r="SR760"/>
      <c r="SS760"/>
      <c r="ST760"/>
      <c r="SU760"/>
      <c r="SV760"/>
      <c r="SW760"/>
      <c r="SX760"/>
      <c r="SY760"/>
      <c r="SZ760"/>
      <c r="TA760"/>
      <c r="TB760"/>
      <c r="TC760"/>
      <c r="TD760"/>
      <c r="TE760"/>
      <c r="TF760"/>
      <c r="TG760"/>
      <c r="TH760"/>
      <c r="TI760"/>
      <c r="TJ760"/>
      <c r="TK760"/>
      <c r="TL760"/>
      <c r="TM760"/>
      <c r="TN760"/>
      <c r="TO760"/>
      <c r="TP760"/>
      <c r="TQ760"/>
      <c r="TR760"/>
      <c r="TS760"/>
      <c r="TT760"/>
      <c r="TU760"/>
      <c r="TV760"/>
      <c r="TW760"/>
      <c r="TX760"/>
      <c r="TY760"/>
      <c r="TZ760"/>
      <c r="UA760"/>
      <c r="UB760"/>
      <c r="UC760"/>
      <c r="UD760"/>
      <c r="UE760"/>
      <c r="UF760"/>
      <c r="UG760"/>
      <c r="UH760"/>
      <c r="UI760"/>
      <c r="UJ760"/>
      <c r="UK760"/>
      <c r="UL760"/>
      <c r="UM760"/>
      <c r="UN760"/>
      <c r="UO760"/>
      <c r="UP760"/>
      <c r="UQ760"/>
      <c r="UR760"/>
      <c r="US760"/>
      <c r="UT760"/>
      <c r="UU760"/>
      <c r="UV760"/>
      <c r="UW760"/>
      <c r="UX760"/>
      <c r="UY760"/>
      <c r="UZ760"/>
      <c r="VA760"/>
      <c r="VB760"/>
      <c r="VC760"/>
      <c r="VD760"/>
      <c r="VE760"/>
      <c r="VF760"/>
      <c r="VG760"/>
      <c r="VH760"/>
      <c r="VI760"/>
      <c r="VJ760"/>
      <c r="VK760"/>
      <c r="VL760"/>
      <c r="VM760"/>
      <c r="VN760"/>
      <c r="VO760"/>
      <c r="VP760"/>
      <c r="VQ760"/>
      <c r="VR760"/>
      <c r="VS760"/>
      <c r="VT760"/>
      <c r="VU760"/>
      <c r="VV760"/>
      <c r="VW760"/>
      <c r="VX760"/>
      <c r="VY760"/>
      <c r="VZ760"/>
      <c r="WA760"/>
      <c r="WB760"/>
      <c r="WC760"/>
      <c r="WD760"/>
      <c r="WE760"/>
      <c r="WF760"/>
      <c r="WG760"/>
      <c r="WH760"/>
      <c r="WI760"/>
      <c r="WJ760"/>
      <c r="WK760"/>
      <c r="WL760"/>
      <c r="WM760"/>
      <c r="WN760"/>
      <c r="WO760"/>
      <c r="WP760"/>
      <c r="WQ760"/>
      <c r="WR760"/>
      <c r="WS760"/>
      <c r="WT760"/>
      <c r="WU760"/>
      <c r="WV760"/>
      <c r="WW760"/>
      <c r="WX760"/>
      <c r="WY760"/>
      <c r="WZ760"/>
      <c r="XA760"/>
      <c r="XB760"/>
      <c r="XC760"/>
      <c r="XD760"/>
      <c r="XE760"/>
      <c r="XF760"/>
      <c r="XG760"/>
      <c r="XH760"/>
      <c r="XI760"/>
      <c r="XJ760"/>
      <c r="XK760"/>
      <c r="XL760"/>
      <c r="XM760"/>
      <c r="XN760"/>
      <c r="XO760"/>
      <c r="XP760"/>
      <c r="XQ760"/>
      <c r="XR760"/>
      <c r="XS760"/>
      <c r="XT760"/>
      <c r="XU760"/>
      <c r="XV760"/>
      <c r="XW760"/>
      <c r="XX760"/>
      <c r="XY760"/>
      <c r="XZ760"/>
      <c r="YA760"/>
      <c r="YB760"/>
      <c r="YC760"/>
      <c r="YD760"/>
      <c r="YE760"/>
      <c r="YF760"/>
      <c r="YG760"/>
      <c r="YH760"/>
      <c r="YI760"/>
      <c r="YJ760"/>
      <c r="YK760"/>
      <c r="YL760"/>
      <c r="YM760"/>
      <c r="YN760"/>
      <c r="YO760"/>
      <c r="YP760"/>
      <c r="YQ760"/>
      <c r="YR760"/>
      <c r="YS760"/>
      <c r="YT760"/>
      <c r="YU760"/>
      <c r="YV760"/>
      <c r="YW760"/>
      <c r="YX760"/>
      <c r="YY760"/>
      <c r="YZ760"/>
      <c r="ZA760"/>
      <c r="ZB760"/>
      <c r="ZC760"/>
      <c r="ZD760"/>
      <c r="ZE760"/>
      <c r="ZF760"/>
      <c r="ZG760"/>
      <c r="ZH760"/>
      <c r="ZI760"/>
      <c r="ZJ760"/>
      <c r="ZK760"/>
      <c r="ZL760"/>
      <c r="ZM760"/>
      <c r="ZN760"/>
      <c r="ZO760"/>
      <c r="ZP760"/>
      <c r="ZQ760"/>
      <c r="ZR760"/>
      <c r="ZS760"/>
      <c r="ZT760"/>
      <c r="ZU760"/>
      <c r="ZV760"/>
      <c r="ZW760"/>
      <c r="ZX760"/>
    </row>
    <row r="761" spans="1:700" hidden="1">
      <c r="A761"/>
      <c r="B761"/>
      <c r="C761"/>
      <c r="D761" t="s">
        <v>10</v>
      </c>
      <c r="E761" s="11"/>
      <c r="F761" s="3"/>
      <c r="G761" s="3"/>
      <c r="H761" s="3"/>
      <c r="I761" s="3"/>
      <c r="J761" s="3"/>
      <c r="K761" s="4"/>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c r="PL761"/>
      <c r="PM761"/>
      <c r="PN761"/>
      <c r="PO761"/>
      <c r="PP761"/>
      <c r="PQ761"/>
      <c r="PR761"/>
      <c r="PS761"/>
      <c r="PT761"/>
      <c r="PU761"/>
      <c r="PV761"/>
      <c r="PW761"/>
      <c r="PX761"/>
      <c r="PY761"/>
      <c r="PZ761"/>
      <c r="QA761"/>
      <c r="QB761"/>
      <c r="QC761"/>
      <c r="QD761"/>
      <c r="QE761"/>
      <c r="QF761"/>
      <c r="QG761"/>
      <c r="QH761"/>
      <c r="QI761"/>
      <c r="QJ761"/>
      <c r="QK761"/>
      <c r="QL761"/>
      <c r="QM761"/>
      <c r="QN761"/>
      <c r="QO761"/>
      <c r="QP761"/>
      <c r="QQ761"/>
      <c r="QR761"/>
      <c r="QS761"/>
      <c r="QT761"/>
      <c r="QU761"/>
      <c r="QV761"/>
      <c r="QW761"/>
      <c r="QX761"/>
      <c r="QY761"/>
      <c r="QZ761"/>
      <c r="RA761"/>
      <c r="RB761"/>
      <c r="RC761"/>
      <c r="RD761"/>
      <c r="RE761"/>
      <c r="RF761"/>
      <c r="RG761"/>
      <c r="RH761"/>
      <c r="RI761"/>
      <c r="RJ761"/>
      <c r="RK761"/>
      <c r="RL761"/>
      <c r="RM761"/>
      <c r="RN761"/>
      <c r="RO761"/>
      <c r="RP761"/>
      <c r="RQ761"/>
      <c r="RR761"/>
      <c r="RS761"/>
      <c r="RT761"/>
      <c r="RU761"/>
      <c r="RV761"/>
      <c r="RW761"/>
      <c r="RX761"/>
      <c r="RY761"/>
      <c r="RZ761"/>
      <c r="SA761"/>
      <c r="SB761"/>
      <c r="SC761"/>
      <c r="SD761"/>
      <c r="SE761"/>
      <c r="SF761"/>
      <c r="SG761"/>
      <c r="SH761"/>
      <c r="SI761"/>
      <c r="SJ761"/>
      <c r="SK761"/>
      <c r="SL761"/>
      <c r="SM761"/>
      <c r="SN761"/>
      <c r="SO761"/>
      <c r="SP761"/>
      <c r="SQ761"/>
      <c r="SR761"/>
      <c r="SS761"/>
      <c r="ST761"/>
      <c r="SU761"/>
      <c r="SV761"/>
      <c r="SW761"/>
      <c r="SX761"/>
      <c r="SY761"/>
      <c r="SZ761"/>
      <c r="TA761"/>
      <c r="TB761"/>
      <c r="TC761"/>
      <c r="TD761"/>
      <c r="TE761"/>
      <c r="TF761"/>
      <c r="TG761"/>
      <c r="TH761"/>
      <c r="TI761"/>
      <c r="TJ761"/>
      <c r="TK761"/>
      <c r="TL761"/>
      <c r="TM761"/>
      <c r="TN761"/>
      <c r="TO761"/>
      <c r="TP761"/>
      <c r="TQ761"/>
      <c r="TR761"/>
      <c r="TS761"/>
      <c r="TT761"/>
      <c r="TU761"/>
      <c r="TV761"/>
      <c r="TW761"/>
      <c r="TX761"/>
      <c r="TY761"/>
      <c r="TZ761"/>
      <c r="UA761"/>
      <c r="UB761"/>
      <c r="UC761"/>
      <c r="UD761"/>
      <c r="UE761"/>
      <c r="UF761"/>
      <c r="UG761"/>
      <c r="UH761"/>
      <c r="UI761"/>
      <c r="UJ761"/>
      <c r="UK761"/>
      <c r="UL761"/>
      <c r="UM761"/>
      <c r="UN761"/>
      <c r="UO761"/>
      <c r="UP761"/>
      <c r="UQ761"/>
      <c r="UR761"/>
      <c r="US761"/>
      <c r="UT761"/>
      <c r="UU761"/>
      <c r="UV761"/>
      <c r="UW761"/>
      <c r="UX761"/>
      <c r="UY761"/>
      <c r="UZ761"/>
      <c r="VA761"/>
      <c r="VB761"/>
      <c r="VC761"/>
      <c r="VD761"/>
      <c r="VE761"/>
      <c r="VF761"/>
      <c r="VG761"/>
      <c r="VH761"/>
      <c r="VI761"/>
      <c r="VJ761"/>
      <c r="VK761"/>
      <c r="VL761"/>
      <c r="VM761"/>
      <c r="VN761"/>
      <c r="VO761"/>
      <c r="VP761"/>
      <c r="VQ761"/>
      <c r="VR761"/>
      <c r="VS761"/>
      <c r="VT761"/>
      <c r="VU761"/>
      <c r="VV761"/>
      <c r="VW761"/>
      <c r="VX761"/>
      <c r="VY761"/>
      <c r="VZ761"/>
      <c r="WA761"/>
      <c r="WB761"/>
      <c r="WC761"/>
      <c r="WD761"/>
      <c r="WE761"/>
      <c r="WF761"/>
      <c r="WG761"/>
      <c r="WH761"/>
      <c r="WI761"/>
      <c r="WJ761"/>
      <c r="WK761"/>
      <c r="WL761"/>
      <c r="WM761"/>
      <c r="WN761"/>
      <c r="WO761"/>
      <c r="WP761"/>
      <c r="WQ761"/>
      <c r="WR761"/>
      <c r="WS761"/>
      <c r="WT761"/>
      <c r="WU761"/>
      <c r="WV761"/>
      <c r="WW761"/>
      <c r="WX761"/>
      <c r="WY761"/>
      <c r="WZ761"/>
      <c r="XA761"/>
      <c r="XB761"/>
      <c r="XC761"/>
      <c r="XD761"/>
      <c r="XE761"/>
      <c r="XF761"/>
      <c r="XG761"/>
      <c r="XH761"/>
      <c r="XI761"/>
      <c r="XJ761"/>
      <c r="XK761"/>
      <c r="XL761"/>
      <c r="XM761"/>
      <c r="XN761"/>
      <c r="XO761"/>
      <c r="XP761"/>
      <c r="XQ761"/>
      <c r="XR761"/>
      <c r="XS761"/>
      <c r="XT761"/>
      <c r="XU761"/>
      <c r="XV761"/>
      <c r="XW761"/>
      <c r="XX761"/>
      <c r="XY761"/>
      <c r="XZ761"/>
      <c r="YA761"/>
      <c r="YB761"/>
      <c r="YC761"/>
      <c r="YD761"/>
      <c r="YE761"/>
      <c r="YF761"/>
      <c r="YG761"/>
      <c r="YH761"/>
      <c r="YI761"/>
      <c r="YJ761"/>
      <c r="YK761"/>
      <c r="YL761"/>
      <c r="YM761"/>
      <c r="YN761"/>
      <c r="YO761"/>
      <c r="YP761"/>
      <c r="YQ761"/>
      <c r="YR761"/>
      <c r="YS761"/>
      <c r="YT761"/>
      <c r="YU761"/>
      <c r="YV761"/>
      <c r="YW761"/>
      <c r="YX761"/>
      <c r="YY761"/>
      <c r="YZ761"/>
      <c r="ZA761"/>
      <c r="ZB761"/>
      <c r="ZC761"/>
      <c r="ZD761"/>
      <c r="ZE761"/>
      <c r="ZF761"/>
      <c r="ZG761"/>
      <c r="ZH761"/>
      <c r="ZI761"/>
      <c r="ZJ761"/>
      <c r="ZK761"/>
      <c r="ZL761"/>
      <c r="ZM761"/>
      <c r="ZN761"/>
      <c r="ZO761"/>
      <c r="ZP761"/>
      <c r="ZQ761"/>
      <c r="ZR761"/>
      <c r="ZS761"/>
      <c r="ZT761"/>
      <c r="ZU761"/>
      <c r="ZV761"/>
      <c r="ZW761"/>
      <c r="ZX761"/>
    </row>
    <row r="762" spans="1:700" hidden="1">
      <c r="A762"/>
      <c r="B762"/>
      <c r="C762"/>
      <c r="D762" t="s">
        <v>20</v>
      </c>
      <c r="E762" s="11"/>
      <c r="F762" s="3"/>
      <c r="G762" s="3"/>
      <c r="H762" s="3"/>
      <c r="I762" s="3"/>
      <c r="J762" s="3"/>
      <c r="K762" s="4"/>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c r="ME762"/>
      <c r="MF762"/>
      <c r="MG762"/>
      <c r="MH762"/>
      <c r="MI762"/>
      <c r="MJ762"/>
      <c r="MK762"/>
      <c r="ML762"/>
      <c r="MM762"/>
      <c r="MN762"/>
      <c r="MO762"/>
      <c r="MP762"/>
      <c r="MQ762"/>
      <c r="MR762"/>
      <c r="MS762"/>
      <c r="MT762"/>
      <c r="MU762"/>
      <c r="MV762"/>
      <c r="MW762"/>
      <c r="MX762"/>
      <c r="MY762"/>
      <c r="MZ762"/>
      <c r="NA762"/>
      <c r="NB762"/>
      <c r="NC762"/>
      <c r="ND762"/>
      <c r="NE762"/>
      <c r="NF762"/>
      <c r="NG762"/>
      <c r="NH762"/>
      <c r="NI762"/>
      <c r="NJ762"/>
      <c r="NK762"/>
      <c r="NL762"/>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c r="PL762"/>
      <c r="PM762"/>
      <c r="PN762"/>
      <c r="PO762"/>
      <c r="PP762"/>
      <c r="PQ762"/>
      <c r="PR762"/>
      <c r="PS762"/>
      <c r="PT762"/>
      <c r="PU762"/>
      <c r="PV762"/>
      <c r="PW762"/>
      <c r="PX762"/>
      <c r="PY762"/>
      <c r="PZ762"/>
      <c r="QA762"/>
      <c r="QB762"/>
      <c r="QC762"/>
      <c r="QD762"/>
      <c r="QE762"/>
      <c r="QF762"/>
      <c r="QG762"/>
      <c r="QH762"/>
      <c r="QI762"/>
      <c r="QJ762"/>
      <c r="QK762"/>
      <c r="QL762"/>
      <c r="QM762"/>
      <c r="QN762"/>
      <c r="QO762"/>
      <c r="QP762"/>
      <c r="QQ762"/>
      <c r="QR762"/>
      <c r="QS762"/>
      <c r="QT762"/>
      <c r="QU762"/>
      <c r="QV762"/>
      <c r="QW762"/>
      <c r="QX762"/>
      <c r="QY762"/>
      <c r="QZ762"/>
      <c r="RA762"/>
      <c r="RB762"/>
      <c r="RC762"/>
      <c r="RD762"/>
      <c r="RE762"/>
      <c r="RF762"/>
      <c r="RG762"/>
      <c r="RH762"/>
      <c r="RI762"/>
      <c r="RJ762"/>
      <c r="RK762"/>
      <c r="RL762"/>
      <c r="RM762"/>
      <c r="RN762"/>
      <c r="RO762"/>
      <c r="RP762"/>
      <c r="RQ762"/>
      <c r="RR762"/>
      <c r="RS762"/>
      <c r="RT762"/>
      <c r="RU762"/>
      <c r="RV762"/>
      <c r="RW762"/>
      <c r="RX762"/>
      <c r="RY762"/>
      <c r="RZ762"/>
      <c r="SA762"/>
      <c r="SB762"/>
      <c r="SC762"/>
      <c r="SD762"/>
      <c r="SE762"/>
      <c r="SF762"/>
      <c r="SG762"/>
      <c r="SH762"/>
      <c r="SI762"/>
      <c r="SJ762"/>
      <c r="SK762"/>
      <c r="SL762"/>
      <c r="SM762"/>
      <c r="SN762"/>
      <c r="SO762"/>
      <c r="SP762"/>
      <c r="SQ762"/>
      <c r="SR762"/>
      <c r="SS762"/>
      <c r="ST762"/>
      <c r="SU762"/>
      <c r="SV762"/>
      <c r="SW762"/>
      <c r="SX762"/>
      <c r="SY762"/>
      <c r="SZ762"/>
      <c r="TA762"/>
      <c r="TB762"/>
      <c r="TC762"/>
      <c r="TD762"/>
      <c r="TE762"/>
      <c r="TF762"/>
      <c r="TG762"/>
      <c r="TH762"/>
      <c r="TI762"/>
      <c r="TJ762"/>
      <c r="TK762"/>
      <c r="TL762"/>
      <c r="TM762"/>
      <c r="TN762"/>
      <c r="TO762"/>
      <c r="TP762"/>
      <c r="TQ762"/>
      <c r="TR762"/>
      <c r="TS762"/>
      <c r="TT762"/>
      <c r="TU762"/>
      <c r="TV762"/>
      <c r="TW762"/>
      <c r="TX762"/>
      <c r="TY762"/>
      <c r="TZ762"/>
      <c r="UA762"/>
      <c r="UB762"/>
      <c r="UC762"/>
      <c r="UD762"/>
      <c r="UE762"/>
      <c r="UF762"/>
      <c r="UG762"/>
      <c r="UH762"/>
      <c r="UI762"/>
      <c r="UJ762"/>
      <c r="UK762"/>
      <c r="UL762"/>
      <c r="UM762"/>
      <c r="UN762"/>
      <c r="UO762"/>
      <c r="UP762"/>
      <c r="UQ762"/>
      <c r="UR762"/>
      <c r="US762"/>
      <c r="UT762"/>
      <c r="UU762"/>
      <c r="UV762"/>
      <c r="UW762"/>
      <c r="UX762"/>
      <c r="UY762"/>
      <c r="UZ762"/>
      <c r="VA762"/>
      <c r="VB762"/>
      <c r="VC762"/>
      <c r="VD762"/>
      <c r="VE762"/>
      <c r="VF762"/>
      <c r="VG762"/>
      <c r="VH762"/>
      <c r="VI762"/>
      <c r="VJ762"/>
      <c r="VK762"/>
      <c r="VL762"/>
      <c r="VM762"/>
      <c r="VN762"/>
      <c r="VO762"/>
      <c r="VP762"/>
      <c r="VQ762"/>
      <c r="VR762"/>
      <c r="VS762"/>
      <c r="VT762"/>
      <c r="VU762"/>
      <c r="VV762"/>
      <c r="VW762"/>
      <c r="VX762"/>
      <c r="VY762"/>
      <c r="VZ762"/>
      <c r="WA762"/>
      <c r="WB762"/>
      <c r="WC762"/>
      <c r="WD762"/>
      <c r="WE762"/>
      <c r="WF762"/>
      <c r="WG762"/>
      <c r="WH762"/>
      <c r="WI762"/>
      <c r="WJ762"/>
      <c r="WK762"/>
      <c r="WL762"/>
      <c r="WM762"/>
      <c r="WN762"/>
      <c r="WO762"/>
      <c r="WP762"/>
      <c r="WQ762"/>
      <c r="WR762"/>
      <c r="WS762"/>
      <c r="WT762"/>
      <c r="WU762"/>
      <c r="WV762"/>
      <c r="WW762"/>
      <c r="WX762"/>
      <c r="WY762"/>
      <c r="WZ762"/>
      <c r="XA762"/>
      <c r="XB762"/>
      <c r="XC762"/>
      <c r="XD762"/>
      <c r="XE762"/>
      <c r="XF762"/>
      <c r="XG762"/>
      <c r="XH762"/>
      <c r="XI762"/>
      <c r="XJ762"/>
      <c r="XK762"/>
      <c r="XL762"/>
      <c r="XM762"/>
      <c r="XN762"/>
      <c r="XO762"/>
      <c r="XP762"/>
      <c r="XQ762"/>
      <c r="XR762"/>
      <c r="XS762"/>
      <c r="XT762"/>
      <c r="XU762"/>
      <c r="XV762"/>
      <c r="XW762"/>
      <c r="XX762"/>
      <c r="XY762"/>
      <c r="XZ762"/>
      <c r="YA762"/>
      <c r="YB762"/>
      <c r="YC762"/>
      <c r="YD762"/>
      <c r="YE762"/>
      <c r="YF762"/>
      <c r="YG762"/>
      <c r="YH762"/>
      <c r="YI762"/>
      <c r="YJ762"/>
      <c r="YK762"/>
      <c r="YL762"/>
      <c r="YM762"/>
      <c r="YN762"/>
      <c r="YO762"/>
      <c r="YP762"/>
      <c r="YQ762"/>
      <c r="YR762"/>
      <c r="YS762"/>
      <c r="YT762"/>
      <c r="YU762"/>
      <c r="YV762"/>
      <c r="YW762"/>
      <c r="YX762"/>
      <c r="YY762"/>
      <c r="YZ762"/>
      <c r="ZA762"/>
      <c r="ZB762"/>
      <c r="ZC762"/>
      <c r="ZD762"/>
      <c r="ZE762"/>
      <c r="ZF762"/>
      <c r="ZG762"/>
      <c r="ZH762"/>
      <c r="ZI762"/>
      <c r="ZJ762"/>
      <c r="ZK762"/>
      <c r="ZL762"/>
      <c r="ZM762"/>
      <c r="ZN762"/>
      <c r="ZO762"/>
      <c r="ZP762"/>
      <c r="ZQ762"/>
      <c r="ZR762"/>
      <c r="ZS762"/>
      <c r="ZT762"/>
      <c r="ZU762"/>
      <c r="ZV762"/>
      <c r="ZW762"/>
      <c r="ZX762"/>
    </row>
    <row r="763" spans="1:700" hidden="1">
      <c r="A763"/>
      <c r="B763"/>
      <c r="C763"/>
      <c r="D763" t="s">
        <v>20</v>
      </c>
      <c r="E763" s="11"/>
      <c r="F763" s="3"/>
      <c r="G763" s="3"/>
      <c r="H763" s="3"/>
      <c r="I763" s="3"/>
      <c r="J763" s="3"/>
      <c r="K763" s="4"/>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c r="ME763"/>
      <c r="MF763"/>
      <c r="MG763"/>
      <c r="MH763"/>
      <c r="MI763"/>
      <c r="MJ763"/>
      <c r="MK763"/>
      <c r="ML763"/>
      <c r="MM763"/>
      <c r="MN763"/>
      <c r="MO763"/>
      <c r="MP763"/>
      <c r="MQ763"/>
      <c r="MR763"/>
      <c r="MS763"/>
      <c r="MT763"/>
      <c r="MU763"/>
      <c r="MV763"/>
      <c r="MW763"/>
      <c r="MX763"/>
      <c r="MY763"/>
      <c r="MZ763"/>
      <c r="NA763"/>
      <c r="NB763"/>
      <c r="NC763"/>
      <c r="ND763"/>
      <c r="NE763"/>
      <c r="NF763"/>
      <c r="NG763"/>
      <c r="NH763"/>
      <c r="NI763"/>
      <c r="NJ763"/>
      <c r="NK763"/>
      <c r="NL763"/>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c r="PL763"/>
      <c r="PM763"/>
      <c r="PN763"/>
      <c r="PO763"/>
      <c r="PP763"/>
      <c r="PQ763"/>
      <c r="PR763"/>
      <c r="PS763"/>
      <c r="PT763"/>
      <c r="PU763"/>
      <c r="PV763"/>
      <c r="PW763"/>
      <c r="PX763"/>
      <c r="PY763"/>
      <c r="PZ763"/>
      <c r="QA763"/>
      <c r="QB763"/>
      <c r="QC763"/>
      <c r="QD763"/>
      <c r="QE763"/>
      <c r="QF763"/>
      <c r="QG763"/>
      <c r="QH763"/>
      <c r="QI763"/>
      <c r="QJ763"/>
      <c r="QK763"/>
      <c r="QL763"/>
      <c r="QM763"/>
      <c r="QN763"/>
      <c r="QO763"/>
      <c r="QP763"/>
      <c r="QQ763"/>
      <c r="QR763"/>
      <c r="QS763"/>
      <c r="QT763"/>
      <c r="QU763"/>
      <c r="QV763"/>
      <c r="QW763"/>
      <c r="QX763"/>
      <c r="QY763"/>
      <c r="QZ763"/>
      <c r="RA763"/>
      <c r="RB763"/>
      <c r="RC763"/>
      <c r="RD763"/>
      <c r="RE763"/>
      <c r="RF763"/>
      <c r="RG763"/>
      <c r="RH763"/>
      <c r="RI763"/>
      <c r="RJ763"/>
      <c r="RK763"/>
      <c r="RL763"/>
      <c r="RM763"/>
      <c r="RN763"/>
      <c r="RO763"/>
      <c r="RP763"/>
      <c r="RQ763"/>
      <c r="RR763"/>
      <c r="RS763"/>
      <c r="RT763"/>
      <c r="RU763"/>
      <c r="RV763"/>
      <c r="RW763"/>
      <c r="RX763"/>
      <c r="RY763"/>
      <c r="RZ763"/>
      <c r="SA763"/>
      <c r="SB763"/>
      <c r="SC763"/>
      <c r="SD763"/>
      <c r="SE763"/>
      <c r="SF763"/>
      <c r="SG763"/>
      <c r="SH763"/>
      <c r="SI763"/>
      <c r="SJ763"/>
      <c r="SK763"/>
      <c r="SL763"/>
      <c r="SM763"/>
      <c r="SN763"/>
      <c r="SO763"/>
      <c r="SP763"/>
      <c r="SQ763"/>
      <c r="SR763"/>
      <c r="SS763"/>
      <c r="ST763"/>
      <c r="SU763"/>
      <c r="SV763"/>
      <c r="SW763"/>
      <c r="SX763"/>
      <c r="SY763"/>
      <c r="SZ763"/>
      <c r="TA763"/>
      <c r="TB763"/>
      <c r="TC763"/>
      <c r="TD763"/>
      <c r="TE763"/>
      <c r="TF763"/>
      <c r="TG763"/>
      <c r="TH763"/>
      <c r="TI763"/>
      <c r="TJ763"/>
      <c r="TK763"/>
      <c r="TL763"/>
      <c r="TM763"/>
      <c r="TN763"/>
      <c r="TO763"/>
      <c r="TP763"/>
      <c r="TQ763"/>
      <c r="TR763"/>
      <c r="TS763"/>
      <c r="TT763"/>
      <c r="TU763"/>
      <c r="TV763"/>
      <c r="TW763"/>
      <c r="TX763"/>
      <c r="TY763"/>
      <c r="TZ763"/>
      <c r="UA763"/>
      <c r="UB763"/>
      <c r="UC763"/>
      <c r="UD763"/>
      <c r="UE763"/>
      <c r="UF763"/>
      <c r="UG763"/>
      <c r="UH763"/>
      <c r="UI763"/>
      <c r="UJ763"/>
      <c r="UK763"/>
      <c r="UL763"/>
      <c r="UM763"/>
      <c r="UN763"/>
      <c r="UO763"/>
      <c r="UP763"/>
      <c r="UQ763"/>
      <c r="UR763"/>
      <c r="US763"/>
      <c r="UT763"/>
      <c r="UU763"/>
      <c r="UV763"/>
      <c r="UW763"/>
      <c r="UX763"/>
      <c r="UY763"/>
      <c r="UZ763"/>
      <c r="VA763"/>
      <c r="VB763"/>
      <c r="VC763"/>
      <c r="VD763"/>
      <c r="VE763"/>
      <c r="VF763"/>
      <c r="VG763"/>
      <c r="VH763"/>
      <c r="VI763"/>
      <c r="VJ763"/>
      <c r="VK763"/>
      <c r="VL763"/>
      <c r="VM763"/>
      <c r="VN763"/>
      <c r="VO763"/>
      <c r="VP763"/>
      <c r="VQ763"/>
      <c r="VR763"/>
      <c r="VS763"/>
      <c r="VT763"/>
      <c r="VU763"/>
      <c r="VV763"/>
      <c r="VW763"/>
      <c r="VX763"/>
      <c r="VY763"/>
      <c r="VZ763"/>
      <c r="WA763"/>
      <c r="WB763"/>
      <c r="WC763"/>
      <c r="WD763"/>
      <c r="WE763"/>
      <c r="WF763"/>
      <c r="WG763"/>
      <c r="WH763"/>
      <c r="WI763"/>
      <c r="WJ763"/>
      <c r="WK763"/>
      <c r="WL763"/>
      <c r="WM763"/>
      <c r="WN763"/>
      <c r="WO763"/>
      <c r="WP763"/>
      <c r="WQ763"/>
      <c r="WR763"/>
      <c r="WS763"/>
      <c r="WT763"/>
      <c r="WU763"/>
      <c r="WV763"/>
      <c r="WW763"/>
      <c r="WX763"/>
      <c r="WY763"/>
      <c r="WZ763"/>
      <c r="XA763"/>
      <c r="XB763"/>
      <c r="XC763"/>
      <c r="XD763"/>
      <c r="XE763"/>
      <c r="XF763"/>
      <c r="XG763"/>
      <c r="XH763"/>
      <c r="XI763"/>
      <c r="XJ763"/>
      <c r="XK763"/>
      <c r="XL763"/>
      <c r="XM763"/>
      <c r="XN763"/>
      <c r="XO763"/>
      <c r="XP763"/>
      <c r="XQ763"/>
      <c r="XR763"/>
      <c r="XS763"/>
      <c r="XT763"/>
      <c r="XU763"/>
      <c r="XV763"/>
      <c r="XW763"/>
      <c r="XX763"/>
      <c r="XY763"/>
      <c r="XZ763"/>
      <c r="YA763"/>
      <c r="YB763"/>
      <c r="YC763"/>
      <c r="YD763"/>
      <c r="YE763"/>
      <c r="YF763"/>
      <c r="YG763"/>
      <c r="YH763"/>
      <c r="YI763"/>
      <c r="YJ763"/>
      <c r="YK763"/>
      <c r="YL763"/>
      <c r="YM763"/>
      <c r="YN763"/>
      <c r="YO763"/>
      <c r="YP763"/>
      <c r="YQ763"/>
      <c r="YR763"/>
      <c r="YS763"/>
      <c r="YT763"/>
      <c r="YU763"/>
      <c r="YV763"/>
      <c r="YW763"/>
      <c r="YX763"/>
      <c r="YY763"/>
      <c r="YZ763"/>
      <c r="ZA763"/>
      <c r="ZB763"/>
      <c r="ZC763"/>
      <c r="ZD763"/>
      <c r="ZE763"/>
      <c r="ZF763"/>
      <c r="ZG763"/>
      <c r="ZH763"/>
      <c r="ZI763"/>
      <c r="ZJ763"/>
      <c r="ZK763"/>
      <c r="ZL763"/>
      <c r="ZM763"/>
      <c r="ZN763"/>
      <c r="ZO763"/>
      <c r="ZP763"/>
      <c r="ZQ763"/>
      <c r="ZR763"/>
      <c r="ZS763"/>
      <c r="ZT763"/>
      <c r="ZU763"/>
      <c r="ZV763"/>
      <c r="ZW763"/>
      <c r="ZX763"/>
    </row>
    <row r="764" spans="1:700" hidden="1">
      <c r="A764"/>
      <c r="B764"/>
      <c r="C764"/>
      <c r="D764" t="s">
        <v>20</v>
      </c>
      <c r="E764" s="11"/>
      <c r="F764" s="3"/>
      <c r="G764" s="3"/>
      <c r="H764" s="3"/>
      <c r="I764" s="3"/>
      <c r="J764" s="3"/>
      <c r="K764" s="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c r="ME764"/>
      <c r="MF764"/>
      <c r="MG764"/>
      <c r="MH764"/>
      <c r="MI764"/>
      <c r="MJ764"/>
      <c r="MK764"/>
      <c r="ML764"/>
      <c r="MM764"/>
      <c r="MN764"/>
      <c r="MO764"/>
      <c r="MP764"/>
      <c r="MQ764"/>
      <c r="MR764"/>
      <c r="MS764"/>
      <c r="MT764"/>
      <c r="MU764"/>
      <c r="MV764"/>
      <c r="MW764"/>
      <c r="MX764"/>
      <c r="MY764"/>
      <c r="MZ764"/>
      <c r="NA764"/>
      <c r="NB764"/>
      <c r="NC764"/>
      <c r="ND764"/>
      <c r="NE764"/>
      <c r="NF764"/>
      <c r="NG764"/>
      <c r="NH764"/>
      <c r="NI764"/>
      <c r="NJ764"/>
      <c r="NK764"/>
      <c r="NL764"/>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c r="PL764"/>
      <c r="PM764"/>
      <c r="PN764"/>
      <c r="PO764"/>
      <c r="PP764"/>
      <c r="PQ764"/>
      <c r="PR764"/>
      <c r="PS764"/>
      <c r="PT764"/>
      <c r="PU764"/>
      <c r="PV764"/>
      <c r="PW764"/>
      <c r="PX764"/>
      <c r="PY764"/>
      <c r="PZ764"/>
      <c r="QA764"/>
      <c r="QB764"/>
      <c r="QC764"/>
      <c r="QD764"/>
      <c r="QE764"/>
      <c r="QF764"/>
      <c r="QG764"/>
      <c r="QH764"/>
      <c r="QI764"/>
      <c r="QJ764"/>
      <c r="QK764"/>
      <c r="QL764"/>
      <c r="QM764"/>
      <c r="QN764"/>
      <c r="QO764"/>
      <c r="QP764"/>
      <c r="QQ764"/>
      <c r="QR764"/>
      <c r="QS764"/>
      <c r="QT764"/>
      <c r="QU764"/>
      <c r="QV764"/>
      <c r="QW764"/>
      <c r="QX764"/>
      <c r="QY764"/>
      <c r="QZ764"/>
      <c r="RA764"/>
      <c r="RB764"/>
      <c r="RC764"/>
      <c r="RD764"/>
      <c r="RE764"/>
      <c r="RF764"/>
      <c r="RG764"/>
      <c r="RH764"/>
      <c r="RI764"/>
      <c r="RJ764"/>
      <c r="RK764"/>
      <c r="RL764"/>
      <c r="RM764"/>
      <c r="RN764"/>
      <c r="RO764"/>
      <c r="RP764"/>
      <c r="RQ764"/>
      <c r="RR764"/>
      <c r="RS764"/>
      <c r="RT764"/>
      <c r="RU764"/>
      <c r="RV764"/>
      <c r="RW764"/>
      <c r="RX764"/>
      <c r="RY764"/>
      <c r="RZ764"/>
      <c r="SA764"/>
      <c r="SB764"/>
      <c r="SC764"/>
      <c r="SD764"/>
      <c r="SE764"/>
      <c r="SF764"/>
      <c r="SG764"/>
      <c r="SH764"/>
      <c r="SI764"/>
      <c r="SJ764"/>
      <c r="SK764"/>
      <c r="SL764"/>
      <c r="SM764"/>
      <c r="SN764"/>
      <c r="SO764"/>
      <c r="SP764"/>
      <c r="SQ764"/>
      <c r="SR764"/>
      <c r="SS764"/>
      <c r="ST764"/>
      <c r="SU764"/>
      <c r="SV764"/>
      <c r="SW764"/>
      <c r="SX764"/>
      <c r="SY764"/>
      <c r="SZ764"/>
      <c r="TA764"/>
      <c r="TB764"/>
      <c r="TC764"/>
      <c r="TD764"/>
      <c r="TE764"/>
      <c r="TF764"/>
      <c r="TG764"/>
      <c r="TH764"/>
      <c r="TI764"/>
      <c r="TJ764"/>
      <c r="TK764"/>
      <c r="TL764"/>
      <c r="TM764"/>
      <c r="TN764"/>
      <c r="TO764"/>
      <c r="TP764"/>
      <c r="TQ764"/>
      <c r="TR764"/>
      <c r="TS764"/>
      <c r="TT764"/>
      <c r="TU764"/>
      <c r="TV764"/>
      <c r="TW764"/>
      <c r="TX764"/>
      <c r="TY764"/>
      <c r="TZ764"/>
      <c r="UA764"/>
      <c r="UB764"/>
      <c r="UC764"/>
      <c r="UD764"/>
      <c r="UE764"/>
      <c r="UF764"/>
      <c r="UG764"/>
      <c r="UH764"/>
      <c r="UI764"/>
      <c r="UJ764"/>
      <c r="UK764"/>
      <c r="UL764"/>
      <c r="UM764"/>
      <c r="UN764"/>
      <c r="UO764"/>
      <c r="UP764"/>
      <c r="UQ764"/>
      <c r="UR764"/>
      <c r="US764"/>
      <c r="UT764"/>
      <c r="UU764"/>
      <c r="UV764"/>
      <c r="UW764"/>
      <c r="UX764"/>
      <c r="UY764"/>
      <c r="UZ764"/>
      <c r="VA764"/>
      <c r="VB764"/>
      <c r="VC764"/>
      <c r="VD764"/>
      <c r="VE764"/>
      <c r="VF764"/>
      <c r="VG764"/>
      <c r="VH764"/>
      <c r="VI764"/>
      <c r="VJ764"/>
      <c r="VK764"/>
      <c r="VL764"/>
      <c r="VM764"/>
      <c r="VN764"/>
      <c r="VO764"/>
      <c r="VP764"/>
      <c r="VQ764"/>
      <c r="VR764"/>
      <c r="VS764"/>
      <c r="VT764"/>
      <c r="VU764"/>
      <c r="VV764"/>
      <c r="VW764"/>
      <c r="VX764"/>
      <c r="VY764"/>
      <c r="VZ764"/>
      <c r="WA764"/>
      <c r="WB764"/>
      <c r="WC764"/>
      <c r="WD764"/>
      <c r="WE764"/>
      <c r="WF764"/>
      <c r="WG764"/>
      <c r="WH764"/>
      <c r="WI764"/>
      <c r="WJ764"/>
      <c r="WK764"/>
      <c r="WL764"/>
      <c r="WM764"/>
      <c r="WN764"/>
      <c r="WO764"/>
      <c r="WP764"/>
      <c r="WQ764"/>
      <c r="WR764"/>
      <c r="WS764"/>
      <c r="WT764"/>
      <c r="WU764"/>
      <c r="WV764"/>
      <c r="WW764"/>
      <c r="WX764"/>
      <c r="WY764"/>
      <c r="WZ764"/>
      <c r="XA764"/>
      <c r="XB764"/>
      <c r="XC764"/>
      <c r="XD764"/>
      <c r="XE764"/>
      <c r="XF764"/>
      <c r="XG764"/>
      <c r="XH764"/>
      <c r="XI764"/>
      <c r="XJ764"/>
      <c r="XK764"/>
      <c r="XL764"/>
      <c r="XM764"/>
      <c r="XN764"/>
      <c r="XO764"/>
      <c r="XP764"/>
      <c r="XQ764"/>
      <c r="XR764"/>
      <c r="XS764"/>
      <c r="XT764"/>
      <c r="XU764"/>
      <c r="XV764"/>
      <c r="XW764"/>
      <c r="XX764"/>
      <c r="XY764"/>
      <c r="XZ764"/>
      <c r="YA764"/>
      <c r="YB764"/>
      <c r="YC764"/>
      <c r="YD764"/>
      <c r="YE764"/>
      <c r="YF764"/>
      <c r="YG764"/>
      <c r="YH764"/>
      <c r="YI764"/>
      <c r="YJ764"/>
      <c r="YK764"/>
      <c r="YL764"/>
      <c r="YM764"/>
      <c r="YN764"/>
      <c r="YO764"/>
      <c r="YP764"/>
      <c r="YQ764"/>
      <c r="YR764"/>
      <c r="YS764"/>
      <c r="YT764"/>
      <c r="YU764"/>
      <c r="YV764"/>
      <c r="YW764"/>
      <c r="YX764"/>
      <c r="YY764"/>
      <c r="YZ764"/>
      <c r="ZA764"/>
      <c r="ZB764"/>
      <c r="ZC764"/>
      <c r="ZD764"/>
      <c r="ZE764"/>
      <c r="ZF764"/>
      <c r="ZG764"/>
      <c r="ZH764"/>
      <c r="ZI764"/>
      <c r="ZJ764"/>
      <c r="ZK764"/>
      <c r="ZL764"/>
      <c r="ZM764"/>
      <c r="ZN764"/>
      <c r="ZO764"/>
      <c r="ZP764"/>
      <c r="ZQ764"/>
      <c r="ZR764"/>
      <c r="ZS764"/>
      <c r="ZT764"/>
      <c r="ZU764"/>
      <c r="ZV764"/>
      <c r="ZW764"/>
      <c r="ZX764"/>
    </row>
    <row r="765" spans="1:700" hidden="1">
      <c r="A765"/>
      <c r="B765"/>
      <c r="C765"/>
      <c r="D765" t="s">
        <v>20</v>
      </c>
      <c r="E765" s="11"/>
      <c r="F765" s="3"/>
      <c r="G765" s="3"/>
      <c r="H765" s="3"/>
      <c r="I765" s="3"/>
      <c r="J765" s="3"/>
      <c r="K765" s="4"/>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c r="ME765"/>
      <c r="MF765"/>
      <c r="MG765"/>
      <c r="MH765"/>
      <c r="MI765"/>
      <c r="MJ765"/>
      <c r="MK765"/>
      <c r="ML765"/>
      <c r="MM765"/>
      <c r="MN765"/>
      <c r="MO765"/>
      <c r="MP765"/>
      <c r="MQ765"/>
      <c r="MR765"/>
      <c r="MS765"/>
      <c r="MT765"/>
      <c r="MU765"/>
      <c r="MV765"/>
      <c r="MW765"/>
      <c r="MX765"/>
      <c r="MY765"/>
      <c r="MZ765"/>
      <c r="NA765"/>
      <c r="NB765"/>
      <c r="NC765"/>
      <c r="ND765"/>
      <c r="NE765"/>
      <c r="NF765"/>
      <c r="NG765"/>
      <c r="NH765"/>
      <c r="NI765"/>
      <c r="NJ765"/>
      <c r="NK765"/>
      <c r="NL765"/>
      <c r="NM765"/>
      <c r="NN765"/>
      <c r="NO765"/>
      <c r="NP765"/>
      <c r="NQ765"/>
      <c r="NR765"/>
      <c r="NS765"/>
      <c r="NT765"/>
      <c r="NU765"/>
      <c r="NV765"/>
      <c r="NW765"/>
      <c r="NX765"/>
      <c r="NY765"/>
      <c r="NZ765"/>
      <c r="OA765"/>
      <c r="OB765"/>
      <c r="OC765"/>
      <c r="OD765"/>
      <c r="OE765"/>
      <c r="OF765"/>
      <c r="OG765"/>
      <c r="OH765"/>
      <c r="OI765"/>
      <c r="OJ765"/>
      <c r="OK765"/>
      <c r="OL765"/>
      <c r="OM765"/>
      <c r="ON765"/>
      <c r="OO765"/>
      <c r="OP765"/>
      <c r="OQ765"/>
      <c r="OR765"/>
      <c r="OS765"/>
      <c r="OT765"/>
      <c r="OU765"/>
      <c r="OV765"/>
      <c r="OW765"/>
      <c r="OX765"/>
      <c r="OY765"/>
      <c r="OZ765"/>
      <c r="PA765"/>
      <c r="PB765"/>
      <c r="PC765"/>
      <c r="PD765"/>
      <c r="PE765"/>
      <c r="PF765"/>
      <c r="PG765"/>
      <c r="PH765"/>
      <c r="PI765"/>
      <c r="PJ765"/>
      <c r="PK765"/>
      <c r="PL765"/>
      <c r="PM765"/>
      <c r="PN765"/>
      <c r="PO765"/>
      <c r="PP765"/>
      <c r="PQ765"/>
      <c r="PR765"/>
      <c r="PS765"/>
      <c r="PT765"/>
      <c r="PU765"/>
      <c r="PV765"/>
      <c r="PW765"/>
      <c r="PX765"/>
      <c r="PY765"/>
      <c r="PZ765"/>
      <c r="QA765"/>
      <c r="QB765"/>
      <c r="QC765"/>
      <c r="QD765"/>
      <c r="QE765"/>
      <c r="QF765"/>
      <c r="QG765"/>
      <c r="QH765"/>
      <c r="QI765"/>
      <c r="QJ765"/>
      <c r="QK765"/>
      <c r="QL765"/>
      <c r="QM765"/>
      <c r="QN765"/>
      <c r="QO765"/>
      <c r="QP765"/>
      <c r="QQ765"/>
      <c r="QR765"/>
      <c r="QS765"/>
      <c r="QT765"/>
      <c r="QU765"/>
      <c r="QV765"/>
      <c r="QW765"/>
      <c r="QX765"/>
      <c r="QY765"/>
      <c r="QZ765"/>
      <c r="RA765"/>
      <c r="RB765"/>
      <c r="RC765"/>
      <c r="RD765"/>
      <c r="RE765"/>
      <c r="RF765"/>
      <c r="RG765"/>
      <c r="RH765"/>
      <c r="RI765"/>
      <c r="RJ765"/>
      <c r="RK765"/>
      <c r="RL765"/>
      <c r="RM765"/>
      <c r="RN765"/>
      <c r="RO765"/>
      <c r="RP765"/>
      <c r="RQ765"/>
      <c r="RR765"/>
      <c r="RS765"/>
      <c r="RT765"/>
      <c r="RU765"/>
      <c r="RV765"/>
      <c r="RW765"/>
      <c r="RX765"/>
      <c r="RY765"/>
      <c r="RZ765"/>
      <c r="SA765"/>
      <c r="SB765"/>
      <c r="SC765"/>
      <c r="SD765"/>
      <c r="SE765"/>
      <c r="SF765"/>
      <c r="SG765"/>
      <c r="SH765"/>
      <c r="SI765"/>
      <c r="SJ765"/>
      <c r="SK765"/>
      <c r="SL765"/>
      <c r="SM765"/>
      <c r="SN765"/>
      <c r="SO765"/>
      <c r="SP765"/>
      <c r="SQ765"/>
      <c r="SR765"/>
      <c r="SS765"/>
      <c r="ST765"/>
      <c r="SU765"/>
      <c r="SV765"/>
      <c r="SW765"/>
      <c r="SX765"/>
      <c r="SY765"/>
      <c r="SZ765"/>
      <c r="TA765"/>
      <c r="TB765"/>
      <c r="TC765"/>
      <c r="TD765"/>
      <c r="TE765"/>
      <c r="TF765"/>
      <c r="TG765"/>
      <c r="TH765"/>
      <c r="TI765"/>
      <c r="TJ765"/>
      <c r="TK765"/>
      <c r="TL765"/>
      <c r="TM765"/>
      <c r="TN765"/>
      <c r="TO765"/>
      <c r="TP765"/>
      <c r="TQ765"/>
      <c r="TR765"/>
      <c r="TS765"/>
      <c r="TT765"/>
      <c r="TU765"/>
      <c r="TV765"/>
      <c r="TW765"/>
      <c r="TX765"/>
      <c r="TY765"/>
      <c r="TZ765"/>
      <c r="UA765"/>
      <c r="UB765"/>
      <c r="UC765"/>
      <c r="UD765"/>
      <c r="UE765"/>
      <c r="UF765"/>
      <c r="UG765"/>
      <c r="UH765"/>
      <c r="UI765"/>
      <c r="UJ765"/>
      <c r="UK765"/>
      <c r="UL765"/>
      <c r="UM765"/>
      <c r="UN765"/>
      <c r="UO765"/>
      <c r="UP765"/>
      <c r="UQ765"/>
      <c r="UR765"/>
      <c r="US765"/>
      <c r="UT765"/>
      <c r="UU765"/>
      <c r="UV765"/>
      <c r="UW765"/>
      <c r="UX765"/>
      <c r="UY765"/>
      <c r="UZ765"/>
      <c r="VA765"/>
      <c r="VB765"/>
      <c r="VC765"/>
      <c r="VD765"/>
      <c r="VE765"/>
      <c r="VF765"/>
      <c r="VG765"/>
      <c r="VH765"/>
      <c r="VI765"/>
      <c r="VJ765"/>
      <c r="VK765"/>
      <c r="VL765"/>
      <c r="VM765"/>
      <c r="VN765"/>
      <c r="VO765"/>
      <c r="VP765"/>
      <c r="VQ765"/>
      <c r="VR765"/>
      <c r="VS765"/>
      <c r="VT765"/>
      <c r="VU765"/>
      <c r="VV765"/>
      <c r="VW765"/>
      <c r="VX765"/>
      <c r="VY765"/>
      <c r="VZ765"/>
      <c r="WA765"/>
      <c r="WB765"/>
      <c r="WC765"/>
      <c r="WD765"/>
      <c r="WE765"/>
      <c r="WF765"/>
      <c r="WG765"/>
      <c r="WH765"/>
      <c r="WI765"/>
      <c r="WJ765"/>
      <c r="WK765"/>
      <c r="WL765"/>
      <c r="WM765"/>
      <c r="WN765"/>
      <c r="WO765"/>
      <c r="WP765"/>
      <c r="WQ765"/>
      <c r="WR765"/>
      <c r="WS765"/>
      <c r="WT765"/>
      <c r="WU765"/>
      <c r="WV765"/>
      <c r="WW765"/>
      <c r="WX765"/>
      <c r="WY765"/>
      <c r="WZ765"/>
      <c r="XA765"/>
      <c r="XB765"/>
      <c r="XC765"/>
      <c r="XD765"/>
      <c r="XE765"/>
      <c r="XF765"/>
      <c r="XG765"/>
      <c r="XH765"/>
      <c r="XI765"/>
      <c r="XJ765"/>
      <c r="XK765"/>
      <c r="XL765"/>
      <c r="XM765"/>
      <c r="XN765"/>
      <c r="XO765"/>
      <c r="XP765"/>
      <c r="XQ765"/>
      <c r="XR765"/>
      <c r="XS765"/>
      <c r="XT765"/>
      <c r="XU765"/>
      <c r="XV765"/>
      <c r="XW765"/>
      <c r="XX765"/>
      <c r="XY765"/>
      <c r="XZ765"/>
      <c r="YA765"/>
      <c r="YB765"/>
      <c r="YC765"/>
      <c r="YD765"/>
      <c r="YE765"/>
      <c r="YF765"/>
      <c r="YG765"/>
      <c r="YH765"/>
      <c r="YI765"/>
      <c r="YJ765"/>
      <c r="YK765"/>
      <c r="YL765"/>
      <c r="YM765"/>
      <c r="YN765"/>
      <c r="YO765"/>
      <c r="YP765"/>
      <c r="YQ765"/>
      <c r="YR765"/>
      <c r="YS765"/>
      <c r="YT765"/>
      <c r="YU765"/>
      <c r="YV765"/>
      <c r="YW765"/>
      <c r="YX765"/>
      <c r="YY765"/>
      <c r="YZ765"/>
      <c r="ZA765"/>
      <c r="ZB765"/>
      <c r="ZC765"/>
      <c r="ZD765"/>
      <c r="ZE765"/>
      <c r="ZF765"/>
      <c r="ZG765"/>
      <c r="ZH765"/>
      <c r="ZI765"/>
      <c r="ZJ765"/>
      <c r="ZK765"/>
      <c r="ZL765"/>
      <c r="ZM765"/>
      <c r="ZN765"/>
      <c r="ZO765"/>
      <c r="ZP765"/>
      <c r="ZQ765"/>
      <c r="ZR765"/>
      <c r="ZS765"/>
      <c r="ZT765"/>
      <c r="ZU765"/>
      <c r="ZV765"/>
      <c r="ZW765"/>
      <c r="ZX765"/>
    </row>
    <row r="766" spans="1:700" hidden="1">
      <c r="A766"/>
      <c r="B766"/>
      <c r="C766"/>
      <c r="D766" t="s">
        <v>20</v>
      </c>
      <c r="E766" s="11"/>
      <c r="F766" s="3"/>
      <c r="G766" s="3"/>
      <c r="H766" s="3"/>
      <c r="I766" s="3"/>
      <c r="J766" s="3"/>
      <c r="K766" s="4"/>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c r="PL766"/>
      <c r="PM766"/>
      <c r="PN766"/>
      <c r="PO766"/>
      <c r="PP766"/>
      <c r="PQ766"/>
      <c r="PR766"/>
      <c r="PS766"/>
      <c r="PT766"/>
      <c r="PU766"/>
      <c r="PV766"/>
      <c r="PW766"/>
      <c r="PX766"/>
      <c r="PY766"/>
      <c r="PZ766"/>
      <c r="QA766"/>
      <c r="QB766"/>
      <c r="QC766"/>
      <c r="QD766"/>
      <c r="QE766"/>
      <c r="QF766"/>
      <c r="QG766"/>
      <c r="QH766"/>
      <c r="QI766"/>
      <c r="QJ766"/>
      <c r="QK766"/>
      <c r="QL766"/>
      <c r="QM766"/>
      <c r="QN766"/>
      <c r="QO766"/>
      <c r="QP766"/>
      <c r="QQ766"/>
      <c r="QR766"/>
      <c r="QS766"/>
      <c r="QT766"/>
      <c r="QU766"/>
      <c r="QV766"/>
      <c r="QW766"/>
      <c r="QX766"/>
      <c r="QY766"/>
      <c r="QZ766"/>
      <c r="RA766"/>
      <c r="RB766"/>
      <c r="RC766"/>
      <c r="RD766"/>
      <c r="RE766"/>
      <c r="RF766"/>
      <c r="RG766"/>
      <c r="RH766"/>
      <c r="RI766"/>
      <c r="RJ766"/>
      <c r="RK766"/>
      <c r="RL766"/>
      <c r="RM766"/>
      <c r="RN766"/>
      <c r="RO766"/>
      <c r="RP766"/>
      <c r="RQ766"/>
      <c r="RR766"/>
      <c r="RS766"/>
      <c r="RT766"/>
      <c r="RU766"/>
      <c r="RV766"/>
      <c r="RW766"/>
      <c r="RX766"/>
      <c r="RY766"/>
      <c r="RZ766"/>
      <c r="SA766"/>
      <c r="SB766"/>
      <c r="SC766"/>
      <c r="SD766"/>
      <c r="SE766"/>
      <c r="SF766"/>
      <c r="SG766"/>
      <c r="SH766"/>
      <c r="SI766"/>
      <c r="SJ766"/>
      <c r="SK766"/>
      <c r="SL766"/>
      <c r="SM766"/>
      <c r="SN766"/>
      <c r="SO766"/>
      <c r="SP766"/>
      <c r="SQ766"/>
      <c r="SR766"/>
      <c r="SS766"/>
      <c r="ST766"/>
      <c r="SU766"/>
      <c r="SV766"/>
      <c r="SW766"/>
      <c r="SX766"/>
      <c r="SY766"/>
      <c r="SZ766"/>
      <c r="TA766"/>
      <c r="TB766"/>
      <c r="TC766"/>
      <c r="TD766"/>
      <c r="TE766"/>
      <c r="TF766"/>
      <c r="TG766"/>
      <c r="TH766"/>
      <c r="TI766"/>
      <c r="TJ766"/>
      <c r="TK766"/>
      <c r="TL766"/>
      <c r="TM766"/>
      <c r="TN766"/>
      <c r="TO766"/>
      <c r="TP766"/>
      <c r="TQ766"/>
      <c r="TR766"/>
      <c r="TS766"/>
      <c r="TT766"/>
      <c r="TU766"/>
      <c r="TV766"/>
      <c r="TW766"/>
      <c r="TX766"/>
      <c r="TY766"/>
      <c r="TZ766"/>
      <c r="UA766"/>
      <c r="UB766"/>
      <c r="UC766"/>
      <c r="UD766"/>
      <c r="UE766"/>
      <c r="UF766"/>
      <c r="UG766"/>
      <c r="UH766"/>
      <c r="UI766"/>
      <c r="UJ766"/>
      <c r="UK766"/>
      <c r="UL766"/>
      <c r="UM766"/>
      <c r="UN766"/>
      <c r="UO766"/>
      <c r="UP766"/>
      <c r="UQ766"/>
      <c r="UR766"/>
      <c r="US766"/>
      <c r="UT766"/>
      <c r="UU766"/>
      <c r="UV766"/>
      <c r="UW766"/>
      <c r="UX766"/>
      <c r="UY766"/>
      <c r="UZ766"/>
      <c r="VA766"/>
      <c r="VB766"/>
      <c r="VC766"/>
      <c r="VD766"/>
      <c r="VE766"/>
      <c r="VF766"/>
      <c r="VG766"/>
      <c r="VH766"/>
      <c r="VI766"/>
      <c r="VJ766"/>
      <c r="VK766"/>
      <c r="VL766"/>
      <c r="VM766"/>
      <c r="VN766"/>
      <c r="VO766"/>
      <c r="VP766"/>
      <c r="VQ766"/>
      <c r="VR766"/>
      <c r="VS766"/>
      <c r="VT766"/>
      <c r="VU766"/>
      <c r="VV766"/>
      <c r="VW766"/>
      <c r="VX766"/>
      <c r="VY766"/>
      <c r="VZ766"/>
      <c r="WA766"/>
      <c r="WB766"/>
      <c r="WC766"/>
      <c r="WD766"/>
      <c r="WE766"/>
      <c r="WF766"/>
      <c r="WG766"/>
      <c r="WH766"/>
      <c r="WI766"/>
      <c r="WJ766"/>
      <c r="WK766"/>
      <c r="WL766"/>
      <c r="WM766"/>
      <c r="WN766"/>
      <c r="WO766"/>
      <c r="WP766"/>
      <c r="WQ766"/>
      <c r="WR766"/>
      <c r="WS766"/>
      <c r="WT766"/>
      <c r="WU766"/>
      <c r="WV766"/>
      <c r="WW766"/>
      <c r="WX766"/>
      <c r="WY766"/>
      <c r="WZ766"/>
      <c r="XA766"/>
      <c r="XB766"/>
      <c r="XC766"/>
      <c r="XD766"/>
      <c r="XE766"/>
      <c r="XF766"/>
      <c r="XG766"/>
      <c r="XH766"/>
      <c r="XI766"/>
      <c r="XJ766"/>
      <c r="XK766"/>
      <c r="XL766"/>
      <c r="XM766"/>
      <c r="XN766"/>
      <c r="XO766"/>
      <c r="XP766"/>
      <c r="XQ766"/>
      <c r="XR766"/>
      <c r="XS766"/>
      <c r="XT766"/>
      <c r="XU766"/>
      <c r="XV766"/>
      <c r="XW766"/>
      <c r="XX766"/>
      <c r="XY766"/>
      <c r="XZ766"/>
      <c r="YA766"/>
      <c r="YB766"/>
      <c r="YC766"/>
      <c r="YD766"/>
      <c r="YE766"/>
      <c r="YF766"/>
      <c r="YG766"/>
      <c r="YH766"/>
      <c r="YI766"/>
      <c r="YJ766"/>
      <c r="YK766"/>
      <c r="YL766"/>
      <c r="YM766"/>
      <c r="YN766"/>
      <c r="YO766"/>
      <c r="YP766"/>
      <c r="YQ766"/>
      <c r="YR766"/>
      <c r="YS766"/>
      <c r="YT766"/>
      <c r="YU766"/>
      <c r="YV766"/>
      <c r="YW766"/>
      <c r="YX766"/>
      <c r="YY766"/>
      <c r="YZ766"/>
      <c r="ZA766"/>
      <c r="ZB766"/>
      <c r="ZC766"/>
      <c r="ZD766"/>
      <c r="ZE766"/>
      <c r="ZF766"/>
      <c r="ZG766"/>
      <c r="ZH766"/>
      <c r="ZI766"/>
      <c r="ZJ766"/>
      <c r="ZK766"/>
      <c r="ZL766"/>
      <c r="ZM766"/>
      <c r="ZN766"/>
      <c r="ZO766"/>
      <c r="ZP766"/>
      <c r="ZQ766"/>
      <c r="ZR766"/>
      <c r="ZS766"/>
      <c r="ZT766"/>
      <c r="ZU766"/>
      <c r="ZV766"/>
      <c r="ZW766"/>
      <c r="ZX766"/>
    </row>
    <row r="767" spans="1:700" hidden="1">
      <c r="A767"/>
      <c r="B767"/>
      <c r="C767"/>
      <c r="D767" t="s">
        <v>20</v>
      </c>
      <c r="E767" s="11"/>
      <c r="F767" s="3"/>
      <c r="G767" s="3"/>
      <c r="H767" s="3"/>
      <c r="I767" s="3"/>
      <c r="J767" s="3"/>
      <c r="K767" s="4"/>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c r="MD767"/>
      <c r="ME767"/>
      <c r="MF767"/>
      <c r="MG767"/>
      <c r="MH767"/>
      <c r="MI767"/>
      <c r="MJ767"/>
      <c r="MK767"/>
      <c r="ML767"/>
      <c r="MM767"/>
      <c r="MN767"/>
      <c r="MO767"/>
      <c r="MP767"/>
      <c r="MQ767"/>
      <c r="MR767"/>
      <c r="MS767"/>
      <c r="MT767"/>
      <c r="MU767"/>
      <c r="MV767"/>
      <c r="MW767"/>
      <c r="MX767"/>
      <c r="MY767"/>
      <c r="MZ767"/>
      <c r="NA767"/>
      <c r="NB767"/>
      <c r="NC767"/>
      <c r="ND767"/>
      <c r="NE767"/>
      <c r="NF767"/>
      <c r="NG767"/>
      <c r="NH767"/>
      <c r="NI767"/>
      <c r="NJ767"/>
      <c r="NK767"/>
      <c r="NL767"/>
      <c r="NM767"/>
      <c r="NN767"/>
      <c r="NO767"/>
      <c r="NP767"/>
      <c r="NQ767"/>
      <c r="NR767"/>
      <c r="NS767"/>
      <c r="NT767"/>
      <c r="NU767"/>
      <c r="NV767"/>
      <c r="NW767"/>
      <c r="NX767"/>
      <c r="NY767"/>
      <c r="NZ767"/>
      <c r="OA767"/>
      <c r="OB767"/>
      <c r="OC767"/>
      <c r="OD767"/>
      <c r="OE767"/>
      <c r="OF767"/>
      <c r="OG767"/>
      <c r="OH767"/>
      <c r="OI767"/>
      <c r="OJ767"/>
      <c r="OK767"/>
      <c r="OL767"/>
      <c r="OM767"/>
      <c r="ON767"/>
      <c r="OO767"/>
      <c r="OP767"/>
      <c r="OQ767"/>
      <c r="OR767"/>
      <c r="OS767"/>
      <c r="OT767"/>
      <c r="OU767"/>
      <c r="OV767"/>
      <c r="OW767"/>
      <c r="OX767"/>
      <c r="OY767"/>
      <c r="OZ767"/>
      <c r="PA767"/>
      <c r="PB767"/>
      <c r="PC767"/>
      <c r="PD767"/>
      <c r="PE767"/>
      <c r="PF767"/>
      <c r="PG767"/>
      <c r="PH767"/>
      <c r="PI767"/>
      <c r="PJ767"/>
      <c r="PK767"/>
      <c r="PL767"/>
      <c r="PM767"/>
      <c r="PN767"/>
      <c r="PO767"/>
      <c r="PP767"/>
      <c r="PQ767"/>
      <c r="PR767"/>
      <c r="PS767"/>
      <c r="PT767"/>
      <c r="PU767"/>
      <c r="PV767"/>
      <c r="PW767"/>
      <c r="PX767"/>
      <c r="PY767"/>
      <c r="PZ767"/>
      <c r="QA767"/>
      <c r="QB767"/>
      <c r="QC767"/>
      <c r="QD767"/>
      <c r="QE767"/>
      <c r="QF767"/>
      <c r="QG767"/>
      <c r="QH767"/>
      <c r="QI767"/>
      <c r="QJ767"/>
      <c r="QK767"/>
      <c r="QL767"/>
      <c r="QM767"/>
      <c r="QN767"/>
      <c r="QO767"/>
      <c r="QP767"/>
      <c r="QQ767"/>
      <c r="QR767"/>
      <c r="QS767"/>
      <c r="QT767"/>
      <c r="QU767"/>
      <c r="QV767"/>
      <c r="QW767"/>
      <c r="QX767"/>
      <c r="QY767"/>
      <c r="QZ767"/>
      <c r="RA767"/>
      <c r="RB767"/>
      <c r="RC767"/>
      <c r="RD767"/>
      <c r="RE767"/>
      <c r="RF767"/>
      <c r="RG767"/>
      <c r="RH767"/>
      <c r="RI767"/>
      <c r="RJ767"/>
      <c r="RK767"/>
      <c r="RL767"/>
      <c r="RM767"/>
      <c r="RN767"/>
      <c r="RO767"/>
      <c r="RP767"/>
      <c r="RQ767"/>
      <c r="RR767"/>
      <c r="RS767"/>
      <c r="RT767"/>
      <c r="RU767"/>
      <c r="RV767"/>
      <c r="RW767"/>
      <c r="RX767"/>
      <c r="RY767"/>
      <c r="RZ767"/>
      <c r="SA767"/>
      <c r="SB767"/>
      <c r="SC767"/>
      <c r="SD767"/>
      <c r="SE767"/>
      <c r="SF767"/>
      <c r="SG767"/>
      <c r="SH767"/>
      <c r="SI767"/>
      <c r="SJ767"/>
      <c r="SK767"/>
      <c r="SL767"/>
      <c r="SM767"/>
      <c r="SN767"/>
      <c r="SO767"/>
      <c r="SP767"/>
      <c r="SQ767"/>
      <c r="SR767"/>
      <c r="SS767"/>
      <c r="ST767"/>
      <c r="SU767"/>
      <c r="SV767"/>
      <c r="SW767"/>
      <c r="SX767"/>
      <c r="SY767"/>
      <c r="SZ767"/>
      <c r="TA767"/>
      <c r="TB767"/>
      <c r="TC767"/>
      <c r="TD767"/>
      <c r="TE767"/>
      <c r="TF767"/>
      <c r="TG767"/>
      <c r="TH767"/>
      <c r="TI767"/>
      <c r="TJ767"/>
      <c r="TK767"/>
      <c r="TL767"/>
      <c r="TM767"/>
      <c r="TN767"/>
      <c r="TO767"/>
      <c r="TP767"/>
      <c r="TQ767"/>
      <c r="TR767"/>
      <c r="TS767"/>
      <c r="TT767"/>
      <c r="TU767"/>
      <c r="TV767"/>
      <c r="TW767"/>
      <c r="TX767"/>
      <c r="TY767"/>
      <c r="TZ767"/>
      <c r="UA767"/>
      <c r="UB767"/>
      <c r="UC767"/>
      <c r="UD767"/>
      <c r="UE767"/>
      <c r="UF767"/>
      <c r="UG767"/>
      <c r="UH767"/>
      <c r="UI767"/>
      <c r="UJ767"/>
      <c r="UK767"/>
      <c r="UL767"/>
      <c r="UM767"/>
      <c r="UN767"/>
      <c r="UO767"/>
      <c r="UP767"/>
      <c r="UQ767"/>
      <c r="UR767"/>
      <c r="US767"/>
      <c r="UT767"/>
      <c r="UU767"/>
      <c r="UV767"/>
      <c r="UW767"/>
      <c r="UX767"/>
      <c r="UY767"/>
      <c r="UZ767"/>
      <c r="VA767"/>
      <c r="VB767"/>
      <c r="VC767"/>
      <c r="VD767"/>
      <c r="VE767"/>
      <c r="VF767"/>
      <c r="VG767"/>
      <c r="VH767"/>
      <c r="VI767"/>
      <c r="VJ767"/>
      <c r="VK767"/>
      <c r="VL767"/>
      <c r="VM767"/>
      <c r="VN767"/>
      <c r="VO767"/>
      <c r="VP767"/>
      <c r="VQ767"/>
      <c r="VR767"/>
      <c r="VS767"/>
      <c r="VT767"/>
      <c r="VU767"/>
      <c r="VV767"/>
      <c r="VW767"/>
      <c r="VX767"/>
      <c r="VY767"/>
      <c r="VZ767"/>
      <c r="WA767"/>
      <c r="WB767"/>
      <c r="WC767"/>
      <c r="WD767"/>
      <c r="WE767"/>
      <c r="WF767"/>
      <c r="WG767"/>
      <c r="WH767"/>
      <c r="WI767"/>
      <c r="WJ767"/>
      <c r="WK767"/>
      <c r="WL767"/>
      <c r="WM767"/>
      <c r="WN767"/>
      <c r="WO767"/>
      <c r="WP767"/>
      <c r="WQ767"/>
      <c r="WR767"/>
      <c r="WS767"/>
      <c r="WT767"/>
      <c r="WU767"/>
      <c r="WV767"/>
      <c r="WW767"/>
      <c r="WX767"/>
      <c r="WY767"/>
      <c r="WZ767"/>
      <c r="XA767"/>
      <c r="XB767"/>
      <c r="XC767"/>
      <c r="XD767"/>
      <c r="XE767"/>
      <c r="XF767"/>
      <c r="XG767"/>
      <c r="XH767"/>
      <c r="XI767"/>
      <c r="XJ767"/>
      <c r="XK767"/>
      <c r="XL767"/>
      <c r="XM767"/>
      <c r="XN767"/>
      <c r="XO767"/>
      <c r="XP767"/>
      <c r="XQ767"/>
      <c r="XR767"/>
      <c r="XS767"/>
      <c r="XT767"/>
      <c r="XU767"/>
      <c r="XV767"/>
      <c r="XW767"/>
      <c r="XX767"/>
      <c r="XY767"/>
      <c r="XZ767"/>
      <c r="YA767"/>
      <c r="YB767"/>
      <c r="YC767"/>
      <c r="YD767"/>
      <c r="YE767"/>
      <c r="YF767"/>
      <c r="YG767"/>
      <c r="YH767"/>
      <c r="YI767"/>
      <c r="YJ767"/>
      <c r="YK767"/>
      <c r="YL767"/>
      <c r="YM767"/>
      <c r="YN767"/>
      <c r="YO767"/>
      <c r="YP767"/>
      <c r="YQ767"/>
      <c r="YR767"/>
      <c r="YS767"/>
      <c r="YT767"/>
      <c r="YU767"/>
      <c r="YV767"/>
      <c r="YW767"/>
      <c r="YX767"/>
      <c r="YY767"/>
      <c r="YZ767"/>
      <c r="ZA767"/>
      <c r="ZB767"/>
      <c r="ZC767"/>
      <c r="ZD767"/>
      <c r="ZE767"/>
      <c r="ZF767"/>
      <c r="ZG767"/>
      <c r="ZH767"/>
      <c r="ZI767"/>
      <c r="ZJ767"/>
      <c r="ZK767"/>
      <c r="ZL767"/>
      <c r="ZM767"/>
      <c r="ZN767"/>
      <c r="ZO767"/>
      <c r="ZP767"/>
      <c r="ZQ767"/>
      <c r="ZR767"/>
      <c r="ZS767"/>
      <c r="ZT767"/>
      <c r="ZU767"/>
      <c r="ZV767"/>
      <c r="ZW767"/>
      <c r="ZX767"/>
    </row>
    <row r="768" spans="1:700" hidden="1">
      <c r="A768"/>
      <c r="B768"/>
      <c r="C768"/>
      <c r="D768" t="s">
        <v>18</v>
      </c>
      <c r="E768" s="11"/>
      <c r="F768" s="3"/>
      <c r="G768" s="3"/>
      <c r="H768" s="3"/>
      <c r="I768" s="3"/>
      <c r="J768" s="3"/>
      <c r="K768" s="4"/>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c r="MD768"/>
      <c r="ME768"/>
      <c r="MF768"/>
      <c r="MG768"/>
      <c r="MH768"/>
      <c r="MI768"/>
      <c r="MJ768"/>
      <c r="MK768"/>
      <c r="ML768"/>
      <c r="MM768"/>
      <c r="MN768"/>
      <c r="MO768"/>
      <c r="MP768"/>
      <c r="MQ768"/>
      <c r="MR768"/>
      <c r="MS768"/>
      <c r="MT768"/>
      <c r="MU768"/>
      <c r="MV768"/>
      <c r="MW768"/>
      <c r="MX768"/>
      <c r="MY768"/>
      <c r="MZ768"/>
      <c r="NA768"/>
      <c r="NB768"/>
      <c r="NC768"/>
      <c r="ND768"/>
      <c r="NE768"/>
      <c r="NF768"/>
      <c r="NG768"/>
      <c r="NH768"/>
      <c r="NI768"/>
      <c r="NJ768"/>
      <c r="NK768"/>
      <c r="NL768"/>
      <c r="NM768"/>
      <c r="NN768"/>
      <c r="NO768"/>
      <c r="NP768"/>
      <c r="NQ768"/>
      <c r="NR768"/>
      <c r="NS768"/>
      <c r="NT768"/>
      <c r="NU768"/>
      <c r="NV768"/>
      <c r="NW768"/>
      <c r="NX768"/>
      <c r="NY768"/>
      <c r="NZ768"/>
      <c r="OA768"/>
      <c r="OB768"/>
      <c r="OC768"/>
      <c r="OD768"/>
      <c r="OE768"/>
      <c r="OF768"/>
      <c r="OG768"/>
      <c r="OH768"/>
      <c r="OI768"/>
      <c r="OJ768"/>
      <c r="OK768"/>
      <c r="OL768"/>
      <c r="OM768"/>
      <c r="ON768"/>
      <c r="OO768"/>
      <c r="OP768"/>
      <c r="OQ768"/>
      <c r="OR768"/>
      <c r="OS768"/>
      <c r="OT768"/>
      <c r="OU768"/>
      <c r="OV768"/>
      <c r="OW768"/>
      <c r="OX768"/>
      <c r="OY768"/>
      <c r="OZ768"/>
      <c r="PA768"/>
      <c r="PB768"/>
      <c r="PC768"/>
      <c r="PD768"/>
      <c r="PE768"/>
      <c r="PF768"/>
      <c r="PG768"/>
      <c r="PH768"/>
      <c r="PI768"/>
      <c r="PJ768"/>
      <c r="PK768"/>
      <c r="PL768"/>
      <c r="PM768"/>
      <c r="PN768"/>
      <c r="PO768"/>
      <c r="PP768"/>
      <c r="PQ768"/>
      <c r="PR768"/>
      <c r="PS768"/>
      <c r="PT768"/>
      <c r="PU768"/>
      <c r="PV768"/>
      <c r="PW768"/>
      <c r="PX768"/>
      <c r="PY768"/>
      <c r="PZ768"/>
      <c r="QA768"/>
      <c r="QB768"/>
      <c r="QC768"/>
      <c r="QD768"/>
      <c r="QE768"/>
      <c r="QF768"/>
      <c r="QG768"/>
      <c r="QH768"/>
      <c r="QI768"/>
      <c r="QJ768"/>
      <c r="QK768"/>
      <c r="QL768"/>
      <c r="QM768"/>
      <c r="QN768"/>
      <c r="QO768"/>
      <c r="QP768"/>
      <c r="QQ768"/>
      <c r="QR768"/>
      <c r="QS768"/>
      <c r="QT768"/>
      <c r="QU768"/>
      <c r="QV768"/>
      <c r="QW768"/>
      <c r="QX768"/>
      <c r="QY768"/>
      <c r="QZ768"/>
      <c r="RA768"/>
      <c r="RB768"/>
      <c r="RC768"/>
      <c r="RD768"/>
      <c r="RE768"/>
      <c r="RF768"/>
      <c r="RG768"/>
      <c r="RH768"/>
      <c r="RI768"/>
      <c r="RJ768"/>
      <c r="RK768"/>
      <c r="RL768"/>
      <c r="RM768"/>
      <c r="RN768"/>
      <c r="RO768"/>
      <c r="RP768"/>
      <c r="RQ768"/>
      <c r="RR768"/>
      <c r="RS768"/>
      <c r="RT768"/>
      <c r="RU768"/>
      <c r="RV768"/>
      <c r="RW768"/>
      <c r="RX768"/>
      <c r="RY768"/>
      <c r="RZ768"/>
      <c r="SA768"/>
      <c r="SB768"/>
      <c r="SC768"/>
      <c r="SD768"/>
      <c r="SE768"/>
      <c r="SF768"/>
      <c r="SG768"/>
      <c r="SH768"/>
      <c r="SI768"/>
      <c r="SJ768"/>
      <c r="SK768"/>
      <c r="SL768"/>
      <c r="SM768"/>
      <c r="SN768"/>
      <c r="SO768"/>
      <c r="SP768"/>
      <c r="SQ768"/>
      <c r="SR768"/>
      <c r="SS768"/>
      <c r="ST768"/>
      <c r="SU768"/>
      <c r="SV768"/>
      <c r="SW768"/>
      <c r="SX768"/>
      <c r="SY768"/>
      <c r="SZ768"/>
      <c r="TA768"/>
      <c r="TB768"/>
      <c r="TC768"/>
      <c r="TD768"/>
      <c r="TE768"/>
      <c r="TF768"/>
      <c r="TG768"/>
      <c r="TH768"/>
      <c r="TI768"/>
      <c r="TJ768"/>
      <c r="TK768"/>
      <c r="TL768"/>
      <c r="TM768"/>
      <c r="TN768"/>
      <c r="TO768"/>
      <c r="TP768"/>
      <c r="TQ768"/>
      <c r="TR768"/>
      <c r="TS768"/>
      <c r="TT768"/>
      <c r="TU768"/>
      <c r="TV768"/>
      <c r="TW768"/>
      <c r="TX768"/>
      <c r="TY768"/>
      <c r="TZ768"/>
      <c r="UA768"/>
      <c r="UB768"/>
      <c r="UC768"/>
      <c r="UD768"/>
      <c r="UE768"/>
      <c r="UF768"/>
      <c r="UG768"/>
      <c r="UH768"/>
      <c r="UI768"/>
      <c r="UJ768"/>
      <c r="UK768"/>
      <c r="UL768"/>
      <c r="UM768"/>
      <c r="UN768"/>
      <c r="UO768"/>
      <c r="UP768"/>
      <c r="UQ768"/>
      <c r="UR768"/>
      <c r="US768"/>
      <c r="UT768"/>
      <c r="UU768"/>
      <c r="UV768"/>
      <c r="UW768"/>
      <c r="UX768"/>
      <c r="UY768"/>
      <c r="UZ768"/>
      <c r="VA768"/>
      <c r="VB768"/>
      <c r="VC768"/>
      <c r="VD768"/>
      <c r="VE768"/>
      <c r="VF768"/>
      <c r="VG768"/>
      <c r="VH768"/>
      <c r="VI768"/>
      <c r="VJ768"/>
      <c r="VK768"/>
      <c r="VL768"/>
      <c r="VM768"/>
      <c r="VN768"/>
      <c r="VO768"/>
      <c r="VP768"/>
      <c r="VQ768"/>
      <c r="VR768"/>
      <c r="VS768"/>
      <c r="VT768"/>
      <c r="VU768"/>
      <c r="VV768"/>
      <c r="VW768"/>
      <c r="VX768"/>
      <c r="VY768"/>
      <c r="VZ768"/>
      <c r="WA768"/>
      <c r="WB768"/>
      <c r="WC768"/>
      <c r="WD768"/>
      <c r="WE768"/>
      <c r="WF768"/>
      <c r="WG768"/>
      <c r="WH768"/>
      <c r="WI768"/>
      <c r="WJ768"/>
      <c r="WK768"/>
      <c r="WL768"/>
      <c r="WM768"/>
      <c r="WN768"/>
      <c r="WO768"/>
      <c r="WP768"/>
      <c r="WQ768"/>
      <c r="WR768"/>
      <c r="WS768"/>
      <c r="WT768"/>
      <c r="WU768"/>
      <c r="WV768"/>
      <c r="WW768"/>
      <c r="WX768"/>
      <c r="WY768"/>
      <c r="WZ768"/>
      <c r="XA768"/>
      <c r="XB768"/>
      <c r="XC768"/>
      <c r="XD768"/>
      <c r="XE768"/>
      <c r="XF768"/>
      <c r="XG768"/>
      <c r="XH768"/>
      <c r="XI768"/>
      <c r="XJ768"/>
      <c r="XK768"/>
      <c r="XL768"/>
      <c r="XM768"/>
      <c r="XN768"/>
      <c r="XO768"/>
      <c r="XP768"/>
      <c r="XQ768"/>
      <c r="XR768"/>
      <c r="XS768"/>
      <c r="XT768"/>
      <c r="XU768"/>
      <c r="XV768"/>
      <c r="XW768"/>
      <c r="XX768"/>
      <c r="XY768"/>
      <c r="XZ768"/>
      <c r="YA768"/>
      <c r="YB768"/>
      <c r="YC768"/>
      <c r="YD768"/>
      <c r="YE768"/>
      <c r="YF768"/>
      <c r="YG768"/>
      <c r="YH768"/>
      <c r="YI768"/>
      <c r="YJ768"/>
      <c r="YK768"/>
      <c r="YL768"/>
      <c r="YM768"/>
      <c r="YN768"/>
      <c r="YO768"/>
      <c r="YP768"/>
      <c r="YQ768"/>
      <c r="YR768"/>
      <c r="YS768"/>
      <c r="YT768"/>
      <c r="YU768"/>
      <c r="YV768"/>
      <c r="YW768"/>
      <c r="YX768"/>
      <c r="YY768"/>
      <c r="YZ768"/>
      <c r="ZA768"/>
      <c r="ZB768"/>
      <c r="ZC768"/>
      <c r="ZD768"/>
      <c r="ZE768"/>
      <c r="ZF768"/>
      <c r="ZG768"/>
      <c r="ZH768"/>
      <c r="ZI768"/>
      <c r="ZJ768"/>
      <c r="ZK768"/>
      <c r="ZL768"/>
      <c r="ZM768"/>
      <c r="ZN768"/>
      <c r="ZO768"/>
      <c r="ZP768"/>
      <c r="ZQ768"/>
      <c r="ZR768"/>
      <c r="ZS768"/>
      <c r="ZT768"/>
      <c r="ZU768"/>
      <c r="ZV768"/>
      <c r="ZW768"/>
      <c r="ZX768"/>
    </row>
    <row r="769" spans="1:700" hidden="1">
      <c r="A769"/>
      <c r="B769"/>
      <c r="C769"/>
      <c r="D769" t="s">
        <v>18</v>
      </c>
      <c r="E769" s="11"/>
      <c r="F769" s="3"/>
      <c r="G769" s="3"/>
      <c r="H769" s="3"/>
      <c r="I769" s="3"/>
      <c r="J769" s="3"/>
      <c r="K769" s="4"/>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c r="ME769"/>
      <c r="MF769"/>
      <c r="MG769"/>
      <c r="MH769"/>
      <c r="MI769"/>
      <c r="MJ769"/>
      <c r="MK769"/>
      <c r="ML769"/>
      <c r="MM769"/>
      <c r="MN769"/>
      <c r="MO769"/>
      <c r="MP769"/>
      <c r="MQ769"/>
      <c r="MR769"/>
      <c r="MS769"/>
      <c r="MT769"/>
      <c r="MU769"/>
      <c r="MV769"/>
      <c r="MW769"/>
      <c r="MX769"/>
      <c r="MY769"/>
      <c r="MZ769"/>
      <c r="NA769"/>
      <c r="NB769"/>
      <c r="NC769"/>
      <c r="ND769"/>
      <c r="NE769"/>
      <c r="NF769"/>
      <c r="NG769"/>
      <c r="NH769"/>
      <c r="NI769"/>
      <c r="NJ769"/>
      <c r="NK769"/>
      <c r="NL769"/>
      <c r="NM769"/>
      <c r="NN769"/>
      <c r="NO769"/>
      <c r="NP769"/>
      <c r="NQ769"/>
      <c r="NR769"/>
      <c r="NS769"/>
      <c r="NT769"/>
      <c r="NU769"/>
      <c r="NV769"/>
      <c r="NW769"/>
      <c r="NX769"/>
      <c r="NY769"/>
      <c r="NZ769"/>
      <c r="OA769"/>
      <c r="OB769"/>
      <c r="OC769"/>
      <c r="OD769"/>
      <c r="OE769"/>
      <c r="OF769"/>
      <c r="OG769"/>
      <c r="OH769"/>
      <c r="OI769"/>
      <c r="OJ769"/>
      <c r="OK769"/>
      <c r="OL769"/>
      <c r="OM769"/>
      <c r="ON769"/>
      <c r="OO769"/>
      <c r="OP769"/>
      <c r="OQ769"/>
      <c r="OR769"/>
      <c r="OS769"/>
      <c r="OT769"/>
      <c r="OU769"/>
      <c r="OV769"/>
      <c r="OW769"/>
      <c r="OX769"/>
      <c r="OY769"/>
      <c r="OZ769"/>
      <c r="PA769"/>
      <c r="PB769"/>
      <c r="PC769"/>
      <c r="PD769"/>
      <c r="PE769"/>
      <c r="PF769"/>
      <c r="PG769"/>
      <c r="PH769"/>
      <c r="PI769"/>
      <c r="PJ769"/>
      <c r="PK769"/>
      <c r="PL769"/>
      <c r="PM769"/>
      <c r="PN769"/>
      <c r="PO769"/>
      <c r="PP769"/>
      <c r="PQ769"/>
      <c r="PR769"/>
      <c r="PS769"/>
      <c r="PT769"/>
      <c r="PU769"/>
      <c r="PV769"/>
      <c r="PW769"/>
      <c r="PX769"/>
      <c r="PY769"/>
      <c r="PZ769"/>
      <c r="QA769"/>
      <c r="QB769"/>
      <c r="QC769"/>
      <c r="QD769"/>
      <c r="QE769"/>
      <c r="QF769"/>
      <c r="QG769"/>
      <c r="QH769"/>
      <c r="QI769"/>
      <c r="QJ769"/>
      <c r="QK769"/>
      <c r="QL769"/>
      <c r="QM769"/>
      <c r="QN769"/>
      <c r="QO769"/>
      <c r="QP769"/>
      <c r="QQ769"/>
      <c r="QR769"/>
      <c r="QS769"/>
      <c r="QT769"/>
      <c r="QU769"/>
      <c r="QV769"/>
      <c r="QW769"/>
      <c r="QX769"/>
      <c r="QY769"/>
      <c r="QZ769"/>
      <c r="RA769"/>
      <c r="RB769"/>
      <c r="RC769"/>
      <c r="RD769"/>
      <c r="RE769"/>
      <c r="RF769"/>
      <c r="RG769"/>
      <c r="RH769"/>
      <c r="RI769"/>
      <c r="RJ769"/>
      <c r="RK769"/>
      <c r="RL769"/>
      <c r="RM769"/>
      <c r="RN769"/>
      <c r="RO769"/>
      <c r="RP769"/>
      <c r="RQ769"/>
      <c r="RR769"/>
      <c r="RS769"/>
      <c r="RT769"/>
      <c r="RU769"/>
      <c r="RV769"/>
      <c r="RW769"/>
      <c r="RX769"/>
      <c r="RY769"/>
      <c r="RZ769"/>
      <c r="SA769"/>
      <c r="SB769"/>
      <c r="SC769"/>
      <c r="SD769"/>
      <c r="SE769"/>
      <c r="SF769"/>
      <c r="SG769"/>
      <c r="SH769"/>
      <c r="SI769"/>
      <c r="SJ769"/>
      <c r="SK769"/>
      <c r="SL769"/>
      <c r="SM769"/>
      <c r="SN769"/>
      <c r="SO769"/>
      <c r="SP769"/>
      <c r="SQ769"/>
      <c r="SR769"/>
      <c r="SS769"/>
      <c r="ST769"/>
      <c r="SU769"/>
      <c r="SV769"/>
      <c r="SW769"/>
      <c r="SX769"/>
      <c r="SY769"/>
      <c r="SZ769"/>
      <c r="TA769"/>
      <c r="TB769"/>
      <c r="TC769"/>
      <c r="TD769"/>
      <c r="TE769"/>
      <c r="TF769"/>
      <c r="TG769"/>
      <c r="TH769"/>
      <c r="TI769"/>
      <c r="TJ769"/>
      <c r="TK769"/>
      <c r="TL769"/>
      <c r="TM769"/>
      <c r="TN769"/>
      <c r="TO769"/>
      <c r="TP769"/>
      <c r="TQ769"/>
      <c r="TR769"/>
      <c r="TS769"/>
      <c r="TT769"/>
      <c r="TU769"/>
      <c r="TV769"/>
      <c r="TW769"/>
      <c r="TX769"/>
      <c r="TY769"/>
      <c r="TZ769"/>
      <c r="UA769"/>
      <c r="UB769"/>
      <c r="UC769"/>
      <c r="UD769"/>
      <c r="UE769"/>
      <c r="UF769"/>
      <c r="UG769"/>
      <c r="UH769"/>
      <c r="UI769"/>
      <c r="UJ769"/>
      <c r="UK769"/>
      <c r="UL769"/>
      <c r="UM769"/>
      <c r="UN769"/>
      <c r="UO769"/>
      <c r="UP769"/>
      <c r="UQ769"/>
      <c r="UR769"/>
      <c r="US769"/>
      <c r="UT769"/>
      <c r="UU769"/>
      <c r="UV769"/>
      <c r="UW769"/>
      <c r="UX769"/>
      <c r="UY769"/>
      <c r="UZ769"/>
      <c r="VA769"/>
      <c r="VB769"/>
      <c r="VC769"/>
      <c r="VD769"/>
      <c r="VE769"/>
      <c r="VF769"/>
      <c r="VG769"/>
      <c r="VH769"/>
      <c r="VI769"/>
      <c r="VJ769"/>
      <c r="VK769"/>
      <c r="VL769"/>
      <c r="VM769"/>
      <c r="VN769"/>
      <c r="VO769"/>
      <c r="VP769"/>
      <c r="VQ769"/>
      <c r="VR769"/>
      <c r="VS769"/>
      <c r="VT769"/>
      <c r="VU769"/>
      <c r="VV769"/>
      <c r="VW769"/>
      <c r="VX769"/>
      <c r="VY769"/>
      <c r="VZ769"/>
      <c r="WA769"/>
      <c r="WB769"/>
      <c r="WC769"/>
      <c r="WD769"/>
      <c r="WE769"/>
      <c r="WF769"/>
      <c r="WG769"/>
      <c r="WH769"/>
      <c r="WI769"/>
      <c r="WJ769"/>
      <c r="WK769"/>
      <c r="WL769"/>
      <c r="WM769"/>
      <c r="WN769"/>
      <c r="WO769"/>
      <c r="WP769"/>
      <c r="WQ769"/>
      <c r="WR769"/>
      <c r="WS769"/>
      <c r="WT769"/>
      <c r="WU769"/>
      <c r="WV769"/>
      <c r="WW769"/>
      <c r="WX769"/>
      <c r="WY769"/>
      <c r="WZ769"/>
      <c r="XA769"/>
      <c r="XB769"/>
      <c r="XC769"/>
      <c r="XD769"/>
      <c r="XE769"/>
      <c r="XF769"/>
      <c r="XG769"/>
      <c r="XH769"/>
      <c r="XI769"/>
      <c r="XJ769"/>
      <c r="XK769"/>
      <c r="XL769"/>
      <c r="XM769"/>
      <c r="XN769"/>
      <c r="XO769"/>
      <c r="XP769"/>
      <c r="XQ769"/>
      <c r="XR769"/>
      <c r="XS769"/>
      <c r="XT769"/>
      <c r="XU769"/>
      <c r="XV769"/>
      <c r="XW769"/>
      <c r="XX769"/>
      <c r="XY769"/>
      <c r="XZ769"/>
      <c r="YA769"/>
      <c r="YB769"/>
      <c r="YC769"/>
      <c r="YD769"/>
      <c r="YE769"/>
      <c r="YF769"/>
      <c r="YG769"/>
      <c r="YH769"/>
      <c r="YI769"/>
      <c r="YJ769"/>
      <c r="YK769"/>
      <c r="YL769"/>
      <c r="YM769"/>
      <c r="YN769"/>
      <c r="YO769"/>
      <c r="YP769"/>
      <c r="YQ769"/>
      <c r="YR769"/>
      <c r="YS769"/>
      <c r="YT769"/>
      <c r="YU769"/>
      <c r="YV769"/>
      <c r="YW769"/>
      <c r="YX769"/>
      <c r="YY769"/>
      <c r="YZ769"/>
      <c r="ZA769"/>
      <c r="ZB769"/>
      <c r="ZC769"/>
      <c r="ZD769"/>
      <c r="ZE769"/>
      <c r="ZF769"/>
      <c r="ZG769"/>
      <c r="ZH769"/>
      <c r="ZI769"/>
      <c r="ZJ769"/>
      <c r="ZK769"/>
      <c r="ZL769"/>
      <c r="ZM769"/>
      <c r="ZN769"/>
      <c r="ZO769"/>
      <c r="ZP769"/>
      <c r="ZQ769"/>
      <c r="ZR769"/>
      <c r="ZS769"/>
      <c r="ZT769"/>
      <c r="ZU769"/>
      <c r="ZV769"/>
      <c r="ZW769"/>
      <c r="ZX769"/>
    </row>
    <row r="770" spans="1:700" hidden="1">
      <c r="A770"/>
      <c r="B770"/>
      <c r="C770"/>
      <c r="D770" t="s">
        <v>18</v>
      </c>
      <c r="E770" s="11"/>
      <c r="F770" s="3"/>
      <c r="G770" s="3"/>
      <c r="H770" s="3"/>
      <c r="I770" s="3"/>
      <c r="J770" s="3"/>
      <c r="K770" s="4"/>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c r="ME770"/>
      <c r="MF770"/>
      <c r="MG770"/>
      <c r="MH770"/>
      <c r="MI770"/>
      <c r="MJ770"/>
      <c r="MK770"/>
      <c r="ML770"/>
      <c r="MM770"/>
      <c r="MN770"/>
      <c r="MO770"/>
      <c r="MP770"/>
      <c r="MQ770"/>
      <c r="MR770"/>
      <c r="MS770"/>
      <c r="MT770"/>
      <c r="MU770"/>
      <c r="MV770"/>
      <c r="MW770"/>
      <c r="MX770"/>
      <c r="MY770"/>
      <c r="MZ770"/>
      <c r="NA770"/>
      <c r="NB770"/>
      <c r="NC770"/>
      <c r="ND770"/>
      <c r="NE770"/>
      <c r="NF770"/>
      <c r="NG770"/>
      <c r="NH770"/>
      <c r="NI770"/>
      <c r="NJ770"/>
      <c r="NK770"/>
      <c r="NL770"/>
      <c r="NM770"/>
      <c r="NN770"/>
      <c r="NO770"/>
      <c r="NP770"/>
      <c r="NQ770"/>
      <c r="NR770"/>
      <c r="NS770"/>
      <c r="NT770"/>
      <c r="NU770"/>
      <c r="NV770"/>
      <c r="NW770"/>
      <c r="NX770"/>
      <c r="NY770"/>
      <c r="NZ770"/>
      <c r="OA770"/>
      <c r="OB770"/>
      <c r="OC770"/>
      <c r="OD770"/>
      <c r="OE770"/>
      <c r="OF770"/>
      <c r="OG770"/>
      <c r="OH770"/>
      <c r="OI770"/>
      <c r="OJ770"/>
      <c r="OK770"/>
      <c r="OL770"/>
      <c r="OM770"/>
      <c r="ON770"/>
      <c r="OO770"/>
      <c r="OP770"/>
      <c r="OQ770"/>
      <c r="OR770"/>
      <c r="OS770"/>
      <c r="OT770"/>
      <c r="OU770"/>
      <c r="OV770"/>
      <c r="OW770"/>
      <c r="OX770"/>
      <c r="OY770"/>
      <c r="OZ770"/>
      <c r="PA770"/>
      <c r="PB770"/>
      <c r="PC770"/>
      <c r="PD770"/>
      <c r="PE770"/>
      <c r="PF770"/>
      <c r="PG770"/>
      <c r="PH770"/>
      <c r="PI770"/>
      <c r="PJ770"/>
      <c r="PK770"/>
      <c r="PL770"/>
      <c r="PM770"/>
      <c r="PN770"/>
      <c r="PO770"/>
      <c r="PP770"/>
      <c r="PQ770"/>
      <c r="PR770"/>
      <c r="PS770"/>
      <c r="PT770"/>
      <c r="PU770"/>
      <c r="PV770"/>
      <c r="PW770"/>
      <c r="PX770"/>
      <c r="PY770"/>
      <c r="PZ770"/>
      <c r="QA770"/>
      <c r="QB770"/>
      <c r="QC770"/>
      <c r="QD770"/>
      <c r="QE770"/>
      <c r="QF770"/>
      <c r="QG770"/>
      <c r="QH770"/>
      <c r="QI770"/>
      <c r="QJ770"/>
      <c r="QK770"/>
      <c r="QL770"/>
      <c r="QM770"/>
      <c r="QN770"/>
      <c r="QO770"/>
      <c r="QP770"/>
      <c r="QQ770"/>
      <c r="QR770"/>
      <c r="QS770"/>
      <c r="QT770"/>
      <c r="QU770"/>
      <c r="QV770"/>
      <c r="QW770"/>
      <c r="QX770"/>
      <c r="QY770"/>
      <c r="QZ770"/>
      <c r="RA770"/>
      <c r="RB770"/>
      <c r="RC770"/>
      <c r="RD770"/>
      <c r="RE770"/>
      <c r="RF770"/>
      <c r="RG770"/>
      <c r="RH770"/>
      <c r="RI770"/>
      <c r="RJ770"/>
      <c r="RK770"/>
      <c r="RL770"/>
      <c r="RM770"/>
      <c r="RN770"/>
      <c r="RO770"/>
      <c r="RP770"/>
      <c r="RQ770"/>
      <c r="RR770"/>
      <c r="RS770"/>
      <c r="RT770"/>
      <c r="RU770"/>
      <c r="RV770"/>
      <c r="RW770"/>
      <c r="RX770"/>
      <c r="RY770"/>
      <c r="RZ770"/>
      <c r="SA770"/>
      <c r="SB770"/>
      <c r="SC770"/>
      <c r="SD770"/>
      <c r="SE770"/>
      <c r="SF770"/>
      <c r="SG770"/>
      <c r="SH770"/>
      <c r="SI770"/>
      <c r="SJ770"/>
      <c r="SK770"/>
      <c r="SL770"/>
      <c r="SM770"/>
      <c r="SN770"/>
      <c r="SO770"/>
      <c r="SP770"/>
      <c r="SQ770"/>
      <c r="SR770"/>
      <c r="SS770"/>
      <c r="ST770"/>
      <c r="SU770"/>
      <c r="SV770"/>
      <c r="SW770"/>
      <c r="SX770"/>
      <c r="SY770"/>
      <c r="SZ770"/>
      <c r="TA770"/>
      <c r="TB770"/>
      <c r="TC770"/>
      <c r="TD770"/>
      <c r="TE770"/>
      <c r="TF770"/>
      <c r="TG770"/>
      <c r="TH770"/>
      <c r="TI770"/>
      <c r="TJ770"/>
      <c r="TK770"/>
      <c r="TL770"/>
      <c r="TM770"/>
      <c r="TN770"/>
      <c r="TO770"/>
      <c r="TP770"/>
      <c r="TQ770"/>
      <c r="TR770"/>
      <c r="TS770"/>
      <c r="TT770"/>
      <c r="TU770"/>
      <c r="TV770"/>
      <c r="TW770"/>
      <c r="TX770"/>
      <c r="TY770"/>
      <c r="TZ770"/>
      <c r="UA770"/>
      <c r="UB770"/>
      <c r="UC770"/>
      <c r="UD770"/>
      <c r="UE770"/>
      <c r="UF770"/>
      <c r="UG770"/>
      <c r="UH770"/>
      <c r="UI770"/>
      <c r="UJ770"/>
      <c r="UK770"/>
      <c r="UL770"/>
      <c r="UM770"/>
      <c r="UN770"/>
      <c r="UO770"/>
      <c r="UP770"/>
      <c r="UQ770"/>
      <c r="UR770"/>
      <c r="US770"/>
      <c r="UT770"/>
      <c r="UU770"/>
      <c r="UV770"/>
      <c r="UW770"/>
      <c r="UX770"/>
      <c r="UY770"/>
      <c r="UZ770"/>
      <c r="VA770"/>
      <c r="VB770"/>
      <c r="VC770"/>
      <c r="VD770"/>
      <c r="VE770"/>
      <c r="VF770"/>
      <c r="VG770"/>
      <c r="VH770"/>
      <c r="VI770"/>
      <c r="VJ770"/>
      <c r="VK770"/>
      <c r="VL770"/>
      <c r="VM770"/>
      <c r="VN770"/>
      <c r="VO770"/>
      <c r="VP770"/>
      <c r="VQ770"/>
      <c r="VR770"/>
      <c r="VS770"/>
      <c r="VT770"/>
      <c r="VU770"/>
      <c r="VV770"/>
      <c r="VW770"/>
      <c r="VX770"/>
      <c r="VY770"/>
      <c r="VZ770"/>
      <c r="WA770"/>
      <c r="WB770"/>
      <c r="WC770"/>
      <c r="WD770"/>
      <c r="WE770"/>
      <c r="WF770"/>
      <c r="WG770"/>
      <c r="WH770"/>
      <c r="WI770"/>
      <c r="WJ770"/>
      <c r="WK770"/>
      <c r="WL770"/>
      <c r="WM770"/>
      <c r="WN770"/>
      <c r="WO770"/>
      <c r="WP770"/>
      <c r="WQ770"/>
      <c r="WR770"/>
      <c r="WS770"/>
      <c r="WT770"/>
      <c r="WU770"/>
      <c r="WV770"/>
      <c r="WW770"/>
      <c r="WX770"/>
      <c r="WY770"/>
      <c r="WZ770"/>
      <c r="XA770"/>
      <c r="XB770"/>
      <c r="XC770"/>
      <c r="XD770"/>
      <c r="XE770"/>
      <c r="XF770"/>
      <c r="XG770"/>
      <c r="XH770"/>
      <c r="XI770"/>
      <c r="XJ770"/>
      <c r="XK770"/>
      <c r="XL770"/>
      <c r="XM770"/>
      <c r="XN770"/>
      <c r="XO770"/>
      <c r="XP770"/>
      <c r="XQ770"/>
      <c r="XR770"/>
      <c r="XS770"/>
      <c r="XT770"/>
      <c r="XU770"/>
      <c r="XV770"/>
      <c r="XW770"/>
      <c r="XX770"/>
      <c r="XY770"/>
      <c r="XZ770"/>
      <c r="YA770"/>
      <c r="YB770"/>
      <c r="YC770"/>
      <c r="YD770"/>
      <c r="YE770"/>
      <c r="YF770"/>
      <c r="YG770"/>
      <c r="YH770"/>
      <c r="YI770"/>
      <c r="YJ770"/>
      <c r="YK770"/>
      <c r="YL770"/>
      <c r="YM770"/>
      <c r="YN770"/>
      <c r="YO770"/>
      <c r="YP770"/>
      <c r="YQ770"/>
      <c r="YR770"/>
      <c r="YS770"/>
      <c r="YT770"/>
      <c r="YU770"/>
      <c r="YV770"/>
      <c r="YW770"/>
      <c r="YX770"/>
      <c r="YY770"/>
      <c r="YZ770"/>
      <c r="ZA770"/>
      <c r="ZB770"/>
      <c r="ZC770"/>
      <c r="ZD770"/>
      <c r="ZE770"/>
      <c r="ZF770"/>
      <c r="ZG770"/>
      <c r="ZH770"/>
      <c r="ZI770"/>
      <c r="ZJ770"/>
      <c r="ZK770"/>
      <c r="ZL770"/>
      <c r="ZM770"/>
      <c r="ZN770"/>
      <c r="ZO770"/>
      <c r="ZP770"/>
      <c r="ZQ770"/>
      <c r="ZR770"/>
      <c r="ZS770"/>
      <c r="ZT770"/>
      <c r="ZU770"/>
      <c r="ZV770"/>
      <c r="ZW770"/>
      <c r="ZX770"/>
    </row>
    <row r="771" spans="1:700" hidden="1">
      <c r="A771"/>
      <c r="B771"/>
      <c r="C771"/>
      <c r="D771" t="s">
        <v>18</v>
      </c>
      <c r="E771" s="11"/>
      <c r="F771" s="3"/>
      <c r="G771" s="3"/>
      <c r="H771" s="3"/>
      <c r="I771" s="3"/>
      <c r="J771" s="3"/>
      <c r="K771" s="4"/>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c r="ME771"/>
      <c r="MF771"/>
      <c r="MG771"/>
      <c r="MH771"/>
      <c r="MI771"/>
      <c r="MJ771"/>
      <c r="MK771"/>
      <c r="ML771"/>
      <c r="MM771"/>
      <c r="MN771"/>
      <c r="MO771"/>
      <c r="MP771"/>
      <c r="MQ771"/>
      <c r="MR771"/>
      <c r="MS771"/>
      <c r="MT771"/>
      <c r="MU771"/>
      <c r="MV771"/>
      <c r="MW771"/>
      <c r="MX771"/>
      <c r="MY771"/>
      <c r="MZ771"/>
      <c r="NA771"/>
      <c r="NB771"/>
      <c r="NC771"/>
      <c r="ND771"/>
      <c r="NE771"/>
      <c r="NF771"/>
      <c r="NG771"/>
      <c r="NH771"/>
      <c r="NI771"/>
      <c r="NJ771"/>
      <c r="NK771"/>
      <c r="NL771"/>
      <c r="NM771"/>
      <c r="NN771"/>
      <c r="NO771"/>
      <c r="NP771"/>
      <c r="NQ771"/>
      <c r="NR771"/>
      <c r="NS771"/>
      <c r="NT771"/>
      <c r="NU771"/>
      <c r="NV771"/>
      <c r="NW771"/>
      <c r="NX771"/>
      <c r="NY771"/>
      <c r="NZ771"/>
      <c r="OA771"/>
      <c r="OB771"/>
      <c r="OC771"/>
      <c r="OD771"/>
      <c r="OE771"/>
      <c r="OF771"/>
      <c r="OG771"/>
      <c r="OH771"/>
      <c r="OI771"/>
      <c r="OJ771"/>
      <c r="OK771"/>
      <c r="OL771"/>
      <c r="OM771"/>
      <c r="ON771"/>
      <c r="OO771"/>
      <c r="OP771"/>
      <c r="OQ771"/>
      <c r="OR771"/>
      <c r="OS771"/>
      <c r="OT771"/>
      <c r="OU771"/>
      <c r="OV771"/>
      <c r="OW771"/>
      <c r="OX771"/>
      <c r="OY771"/>
      <c r="OZ771"/>
      <c r="PA771"/>
      <c r="PB771"/>
      <c r="PC771"/>
      <c r="PD771"/>
      <c r="PE771"/>
      <c r="PF771"/>
      <c r="PG771"/>
      <c r="PH771"/>
      <c r="PI771"/>
      <c r="PJ771"/>
      <c r="PK771"/>
      <c r="PL771"/>
      <c r="PM771"/>
      <c r="PN771"/>
      <c r="PO771"/>
      <c r="PP771"/>
      <c r="PQ771"/>
      <c r="PR771"/>
      <c r="PS771"/>
      <c r="PT771"/>
      <c r="PU771"/>
      <c r="PV771"/>
      <c r="PW771"/>
      <c r="PX771"/>
      <c r="PY771"/>
      <c r="PZ771"/>
      <c r="QA771"/>
      <c r="QB771"/>
      <c r="QC771"/>
      <c r="QD771"/>
      <c r="QE771"/>
      <c r="QF771"/>
      <c r="QG771"/>
      <c r="QH771"/>
      <c r="QI771"/>
      <c r="QJ771"/>
      <c r="QK771"/>
      <c r="QL771"/>
      <c r="QM771"/>
      <c r="QN771"/>
      <c r="QO771"/>
      <c r="QP771"/>
      <c r="QQ771"/>
      <c r="QR771"/>
      <c r="QS771"/>
      <c r="QT771"/>
      <c r="QU771"/>
      <c r="QV771"/>
      <c r="QW771"/>
      <c r="QX771"/>
      <c r="QY771"/>
      <c r="QZ771"/>
      <c r="RA771"/>
      <c r="RB771"/>
      <c r="RC771"/>
      <c r="RD771"/>
      <c r="RE771"/>
      <c r="RF771"/>
      <c r="RG771"/>
      <c r="RH771"/>
      <c r="RI771"/>
      <c r="RJ771"/>
      <c r="RK771"/>
      <c r="RL771"/>
      <c r="RM771"/>
      <c r="RN771"/>
      <c r="RO771"/>
      <c r="RP771"/>
      <c r="RQ771"/>
      <c r="RR771"/>
      <c r="RS771"/>
      <c r="RT771"/>
      <c r="RU771"/>
      <c r="RV771"/>
      <c r="RW771"/>
      <c r="RX771"/>
      <c r="RY771"/>
      <c r="RZ771"/>
      <c r="SA771"/>
      <c r="SB771"/>
      <c r="SC771"/>
      <c r="SD771"/>
      <c r="SE771"/>
      <c r="SF771"/>
      <c r="SG771"/>
      <c r="SH771"/>
      <c r="SI771"/>
      <c r="SJ771"/>
      <c r="SK771"/>
      <c r="SL771"/>
      <c r="SM771"/>
      <c r="SN771"/>
      <c r="SO771"/>
      <c r="SP771"/>
      <c r="SQ771"/>
      <c r="SR771"/>
      <c r="SS771"/>
      <c r="ST771"/>
      <c r="SU771"/>
      <c r="SV771"/>
      <c r="SW771"/>
      <c r="SX771"/>
      <c r="SY771"/>
      <c r="SZ771"/>
      <c r="TA771"/>
      <c r="TB771"/>
      <c r="TC771"/>
      <c r="TD771"/>
      <c r="TE771"/>
      <c r="TF771"/>
      <c r="TG771"/>
      <c r="TH771"/>
      <c r="TI771"/>
      <c r="TJ771"/>
      <c r="TK771"/>
      <c r="TL771"/>
      <c r="TM771"/>
      <c r="TN771"/>
      <c r="TO771"/>
      <c r="TP771"/>
      <c r="TQ771"/>
      <c r="TR771"/>
      <c r="TS771"/>
      <c r="TT771"/>
      <c r="TU771"/>
      <c r="TV771"/>
      <c r="TW771"/>
      <c r="TX771"/>
      <c r="TY771"/>
      <c r="TZ771"/>
      <c r="UA771"/>
      <c r="UB771"/>
      <c r="UC771"/>
      <c r="UD771"/>
      <c r="UE771"/>
      <c r="UF771"/>
      <c r="UG771"/>
      <c r="UH771"/>
      <c r="UI771"/>
      <c r="UJ771"/>
      <c r="UK771"/>
      <c r="UL771"/>
      <c r="UM771"/>
      <c r="UN771"/>
      <c r="UO771"/>
      <c r="UP771"/>
      <c r="UQ771"/>
      <c r="UR771"/>
      <c r="US771"/>
      <c r="UT771"/>
      <c r="UU771"/>
      <c r="UV771"/>
      <c r="UW771"/>
      <c r="UX771"/>
      <c r="UY771"/>
      <c r="UZ771"/>
      <c r="VA771"/>
      <c r="VB771"/>
      <c r="VC771"/>
      <c r="VD771"/>
      <c r="VE771"/>
      <c r="VF771"/>
      <c r="VG771"/>
      <c r="VH771"/>
      <c r="VI771"/>
      <c r="VJ771"/>
      <c r="VK771"/>
      <c r="VL771"/>
      <c r="VM771"/>
      <c r="VN771"/>
      <c r="VO771"/>
      <c r="VP771"/>
      <c r="VQ771"/>
      <c r="VR771"/>
      <c r="VS771"/>
      <c r="VT771"/>
      <c r="VU771"/>
      <c r="VV771"/>
      <c r="VW771"/>
      <c r="VX771"/>
      <c r="VY771"/>
      <c r="VZ771"/>
      <c r="WA771"/>
      <c r="WB771"/>
      <c r="WC771"/>
      <c r="WD771"/>
      <c r="WE771"/>
      <c r="WF771"/>
      <c r="WG771"/>
      <c r="WH771"/>
      <c r="WI771"/>
      <c r="WJ771"/>
      <c r="WK771"/>
      <c r="WL771"/>
      <c r="WM771"/>
      <c r="WN771"/>
      <c r="WO771"/>
      <c r="WP771"/>
      <c r="WQ771"/>
      <c r="WR771"/>
      <c r="WS771"/>
      <c r="WT771"/>
      <c r="WU771"/>
      <c r="WV771"/>
      <c r="WW771"/>
      <c r="WX771"/>
      <c r="WY771"/>
      <c r="WZ771"/>
      <c r="XA771"/>
      <c r="XB771"/>
      <c r="XC771"/>
      <c r="XD771"/>
      <c r="XE771"/>
      <c r="XF771"/>
      <c r="XG771"/>
      <c r="XH771"/>
      <c r="XI771"/>
      <c r="XJ771"/>
      <c r="XK771"/>
      <c r="XL771"/>
      <c r="XM771"/>
      <c r="XN771"/>
      <c r="XO771"/>
      <c r="XP771"/>
      <c r="XQ771"/>
      <c r="XR771"/>
      <c r="XS771"/>
      <c r="XT771"/>
      <c r="XU771"/>
      <c r="XV771"/>
      <c r="XW771"/>
      <c r="XX771"/>
      <c r="XY771"/>
      <c r="XZ771"/>
      <c r="YA771"/>
      <c r="YB771"/>
      <c r="YC771"/>
      <c r="YD771"/>
      <c r="YE771"/>
      <c r="YF771"/>
      <c r="YG771"/>
      <c r="YH771"/>
      <c r="YI771"/>
      <c r="YJ771"/>
      <c r="YK771"/>
      <c r="YL771"/>
      <c r="YM771"/>
      <c r="YN771"/>
      <c r="YO771"/>
      <c r="YP771"/>
      <c r="YQ771"/>
      <c r="YR771"/>
      <c r="YS771"/>
      <c r="YT771"/>
      <c r="YU771"/>
      <c r="YV771"/>
      <c r="YW771"/>
      <c r="YX771"/>
      <c r="YY771"/>
      <c r="YZ771"/>
      <c r="ZA771"/>
      <c r="ZB771"/>
      <c r="ZC771"/>
      <c r="ZD771"/>
      <c r="ZE771"/>
      <c r="ZF771"/>
      <c r="ZG771"/>
      <c r="ZH771"/>
      <c r="ZI771"/>
      <c r="ZJ771"/>
      <c r="ZK771"/>
      <c r="ZL771"/>
      <c r="ZM771"/>
      <c r="ZN771"/>
      <c r="ZO771"/>
      <c r="ZP771"/>
      <c r="ZQ771"/>
      <c r="ZR771"/>
      <c r="ZS771"/>
      <c r="ZT771"/>
      <c r="ZU771"/>
      <c r="ZV771"/>
      <c r="ZW771"/>
      <c r="ZX771"/>
    </row>
    <row r="772" spans="1:700" hidden="1">
      <c r="A772"/>
      <c r="B772"/>
      <c r="C772"/>
      <c r="D772" t="s">
        <v>18</v>
      </c>
      <c r="E772" s="11"/>
      <c r="F772" s="3"/>
      <c r="G772" s="3"/>
      <c r="H772" s="3"/>
      <c r="I772" s="3"/>
      <c r="J772" s="3"/>
      <c r="K772" s="4"/>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c r="ME772"/>
      <c r="MF772"/>
      <c r="MG772"/>
      <c r="MH772"/>
      <c r="MI772"/>
      <c r="MJ772"/>
      <c r="MK772"/>
      <c r="ML772"/>
      <c r="MM772"/>
      <c r="MN772"/>
      <c r="MO772"/>
      <c r="MP772"/>
      <c r="MQ772"/>
      <c r="MR772"/>
      <c r="MS772"/>
      <c r="MT772"/>
      <c r="MU772"/>
      <c r="MV772"/>
      <c r="MW772"/>
      <c r="MX772"/>
      <c r="MY772"/>
      <c r="MZ772"/>
      <c r="NA772"/>
      <c r="NB772"/>
      <c r="NC772"/>
      <c r="ND772"/>
      <c r="NE772"/>
      <c r="NF772"/>
      <c r="NG772"/>
      <c r="NH772"/>
      <c r="NI772"/>
      <c r="NJ772"/>
      <c r="NK772"/>
      <c r="NL772"/>
      <c r="NM772"/>
      <c r="NN772"/>
      <c r="NO772"/>
      <c r="NP772"/>
      <c r="NQ772"/>
      <c r="NR772"/>
      <c r="NS772"/>
      <c r="NT772"/>
      <c r="NU772"/>
      <c r="NV772"/>
      <c r="NW772"/>
      <c r="NX772"/>
      <c r="NY772"/>
      <c r="NZ772"/>
      <c r="OA772"/>
      <c r="OB772"/>
      <c r="OC772"/>
      <c r="OD772"/>
      <c r="OE772"/>
      <c r="OF772"/>
      <c r="OG772"/>
      <c r="OH772"/>
      <c r="OI772"/>
      <c r="OJ772"/>
      <c r="OK772"/>
      <c r="OL772"/>
      <c r="OM772"/>
      <c r="ON772"/>
      <c r="OO772"/>
      <c r="OP772"/>
      <c r="OQ772"/>
      <c r="OR772"/>
      <c r="OS772"/>
      <c r="OT772"/>
      <c r="OU772"/>
      <c r="OV772"/>
      <c r="OW772"/>
      <c r="OX772"/>
      <c r="OY772"/>
      <c r="OZ772"/>
      <c r="PA772"/>
      <c r="PB772"/>
      <c r="PC772"/>
      <c r="PD772"/>
      <c r="PE772"/>
      <c r="PF772"/>
      <c r="PG772"/>
      <c r="PH772"/>
      <c r="PI772"/>
      <c r="PJ772"/>
      <c r="PK772"/>
      <c r="PL772"/>
      <c r="PM772"/>
      <c r="PN772"/>
      <c r="PO772"/>
      <c r="PP772"/>
      <c r="PQ772"/>
      <c r="PR772"/>
      <c r="PS772"/>
      <c r="PT772"/>
      <c r="PU772"/>
      <c r="PV772"/>
      <c r="PW772"/>
      <c r="PX772"/>
      <c r="PY772"/>
      <c r="PZ772"/>
      <c r="QA772"/>
      <c r="QB772"/>
      <c r="QC772"/>
      <c r="QD772"/>
      <c r="QE772"/>
      <c r="QF772"/>
      <c r="QG772"/>
      <c r="QH772"/>
      <c r="QI772"/>
      <c r="QJ772"/>
      <c r="QK772"/>
      <c r="QL772"/>
      <c r="QM772"/>
      <c r="QN772"/>
      <c r="QO772"/>
      <c r="QP772"/>
      <c r="QQ772"/>
      <c r="QR772"/>
      <c r="QS772"/>
      <c r="QT772"/>
      <c r="QU772"/>
      <c r="QV772"/>
      <c r="QW772"/>
      <c r="QX772"/>
      <c r="QY772"/>
      <c r="QZ772"/>
      <c r="RA772"/>
      <c r="RB772"/>
      <c r="RC772"/>
      <c r="RD772"/>
      <c r="RE772"/>
      <c r="RF772"/>
      <c r="RG772"/>
      <c r="RH772"/>
      <c r="RI772"/>
      <c r="RJ772"/>
      <c r="RK772"/>
      <c r="RL772"/>
      <c r="RM772"/>
      <c r="RN772"/>
      <c r="RO772"/>
      <c r="RP772"/>
      <c r="RQ772"/>
      <c r="RR772"/>
      <c r="RS772"/>
      <c r="RT772"/>
      <c r="RU772"/>
      <c r="RV772"/>
      <c r="RW772"/>
      <c r="RX772"/>
      <c r="RY772"/>
      <c r="RZ772"/>
      <c r="SA772"/>
      <c r="SB772"/>
      <c r="SC772"/>
      <c r="SD772"/>
      <c r="SE772"/>
      <c r="SF772"/>
      <c r="SG772"/>
      <c r="SH772"/>
      <c r="SI772"/>
      <c r="SJ772"/>
      <c r="SK772"/>
      <c r="SL772"/>
      <c r="SM772"/>
      <c r="SN772"/>
      <c r="SO772"/>
      <c r="SP772"/>
      <c r="SQ772"/>
      <c r="SR772"/>
      <c r="SS772"/>
      <c r="ST772"/>
      <c r="SU772"/>
      <c r="SV772"/>
      <c r="SW772"/>
      <c r="SX772"/>
      <c r="SY772"/>
      <c r="SZ772"/>
      <c r="TA772"/>
      <c r="TB772"/>
      <c r="TC772"/>
      <c r="TD772"/>
      <c r="TE772"/>
      <c r="TF772"/>
      <c r="TG772"/>
      <c r="TH772"/>
      <c r="TI772"/>
      <c r="TJ772"/>
      <c r="TK772"/>
      <c r="TL772"/>
      <c r="TM772"/>
      <c r="TN772"/>
      <c r="TO772"/>
      <c r="TP772"/>
      <c r="TQ772"/>
      <c r="TR772"/>
      <c r="TS772"/>
      <c r="TT772"/>
      <c r="TU772"/>
      <c r="TV772"/>
      <c r="TW772"/>
      <c r="TX772"/>
      <c r="TY772"/>
      <c r="TZ772"/>
      <c r="UA772"/>
      <c r="UB772"/>
      <c r="UC772"/>
      <c r="UD772"/>
      <c r="UE772"/>
      <c r="UF772"/>
      <c r="UG772"/>
      <c r="UH772"/>
      <c r="UI772"/>
      <c r="UJ772"/>
      <c r="UK772"/>
      <c r="UL772"/>
      <c r="UM772"/>
      <c r="UN772"/>
      <c r="UO772"/>
      <c r="UP772"/>
      <c r="UQ772"/>
      <c r="UR772"/>
      <c r="US772"/>
      <c r="UT772"/>
      <c r="UU772"/>
      <c r="UV772"/>
      <c r="UW772"/>
      <c r="UX772"/>
      <c r="UY772"/>
      <c r="UZ772"/>
      <c r="VA772"/>
      <c r="VB772"/>
      <c r="VC772"/>
      <c r="VD772"/>
      <c r="VE772"/>
      <c r="VF772"/>
      <c r="VG772"/>
      <c r="VH772"/>
      <c r="VI772"/>
      <c r="VJ772"/>
      <c r="VK772"/>
      <c r="VL772"/>
      <c r="VM772"/>
      <c r="VN772"/>
      <c r="VO772"/>
      <c r="VP772"/>
      <c r="VQ772"/>
      <c r="VR772"/>
      <c r="VS772"/>
      <c r="VT772"/>
      <c r="VU772"/>
      <c r="VV772"/>
      <c r="VW772"/>
      <c r="VX772"/>
      <c r="VY772"/>
      <c r="VZ772"/>
      <c r="WA772"/>
      <c r="WB772"/>
      <c r="WC772"/>
      <c r="WD772"/>
      <c r="WE772"/>
      <c r="WF772"/>
      <c r="WG772"/>
      <c r="WH772"/>
      <c r="WI772"/>
      <c r="WJ772"/>
      <c r="WK772"/>
      <c r="WL772"/>
      <c r="WM772"/>
      <c r="WN772"/>
      <c r="WO772"/>
      <c r="WP772"/>
      <c r="WQ772"/>
      <c r="WR772"/>
      <c r="WS772"/>
      <c r="WT772"/>
      <c r="WU772"/>
      <c r="WV772"/>
      <c r="WW772"/>
      <c r="WX772"/>
      <c r="WY772"/>
      <c r="WZ772"/>
      <c r="XA772"/>
      <c r="XB772"/>
      <c r="XC772"/>
      <c r="XD772"/>
      <c r="XE772"/>
      <c r="XF772"/>
      <c r="XG772"/>
      <c r="XH772"/>
      <c r="XI772"/>
      <c r="XJ772"/>
      <c r="XK772"/>
      <c r="XL772"/>
      <c r="XM772"/>
      <c r="XN772"/>
      <c r="XO772"/>
      <c r="XP772"/>
      <c r="XQ772"/>
      <c r="XR772"/>
      <c r="XS772"/>
      <c r="XT772"/>
      <c r="XU772"/>
      <c r="XV772"/>
      <c r="XW772"/>
      <c r="XX772"/>
      <c r="XY772"/>
      <c r="XZ772"/>
      <c r="YA772"/>
      <c r="YB772"/>
      <c r="YC772"/>
      <c r="YD772"/>
      <c r="YE772"/>
      <c r="YF772"/>
      <c r="YG772"/>
      <c r="YH772"/>
      <c r="YI772"/>
      <c r="YJ772"/>
      <c r="YK772"/>
      <c r="YL772"/>
      <c r="YM772"/>
      <c r="YN772"/>
      <c r="YO772"/>
      <c r="YP772"/>
      <c r="YQ772"/>
      <c r="YR772"/>
      <c r="YS772"/>
      <c r="YT772"/>
      <c r="YU772"/>
      <c r="YV772"/>
      <c r="YW772"/>
      <c r="YX772"/>
      <c r="YY772"/>
      <c r="YZ772"/>
      <c r="ZA772"/>
      <c r="ZB772"/>
      <c r="ZC772"/>
      <c r="ZD772"/>
      <c r="ZE772"/>
      <c r="ZF772"/>
      <c r="ZG772"/>
      <c r="ZH772"/>
      <c r="ZI772"/>
      <c r="ZJ772"/>
      <c r="ZK772"/>
      <c r="ZL772"/>
      <c r="ZM772"/>
      <c r="ZN772"/>
      <c r="ZO772"/>
      <c r="ZP772"/>
      <c r="ZQ772"/>
      <c r="ZR772"/>
      <c r="ZS772"/>
      <c r="ZT772"/>
      <c r="ZU772"/>
      <c r="ZV772"/>
      <c r="ZW772"/>
      <c r="ZX772"/>
    </row>
    <row r="773" spans="1:700" hidden="1">
      <c r="A773"/>
      <c r="B773"/>
      <c r="C773"/>
      <c r="D773" t="s">
        <v>18</v>
      </c>
      <c r="E773" s="11"/>
      <c r="F773" s="3"/>
      <c r="G773" s="3"/>
      <c r="H773" s="3"/>
      <c r="I773" s="3"/>
      <c r="J773" s="3"/>
      <c r="K773" s="4"/>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c r="ME773"/>
      <c r="MF773"/>
      <c r="MG773"/>
      <c r="MH773"/>
      <c r="MI773"/>
      <c r="MJ773"/>
      <c r="MK773"/>
      <c r="ML773"/>
      <c r="MM773"/>
      <c r="MN773"/>
      <c r="MO773"/>
      <c r="MP773"/>
      <c r="MQ773"/>
      <c r="MR773"/>
      <c r="MS773"/>
      <c r="MT773"/>
      <c r="MU773"/>
      <c r="MV773"/>
      <c r="MW773"/>
      <c r="MX773"/>
      <c r="MY773"/>
      <c r="MZ773"/>
      <c r="NA773"/>
      <c r="NB773"/>
      <c r="NC773"/>
      <c r="ND773"/>
      <c r="NE773"/>
      <c r="NF773"/>
      <c r="NG773"/>
      <c r="NH773"/>
      <c r="NI773"/>
      <c r="NJ773"/>
      <c r="NK773"/>
      <c r="NL773"/>
      <c r="NM773"/>
      <c r="NN773"/>
      <c r="NO773"/>
      <c r="NP773"/>
      <c r="NQ773"/>
      <c r="NR773"/>
      <c r="NS773"/>
      <c r="NT773"/>
      <c r="NU773"/>
      <c r="NV773"/>
      <c r="NW773"/>
      <c r="NX773"/>
      <c r="NY773"/>
      <c r="NZ773"/>
      <c r="OA773"/>
      <c r="OB773"/>
      <c r="OC773"/>
      <c r="OD773"/>
      <c r="OE773"/>
      <c r="OF773"/>
      <c r="OG773"/>
      <c r="OH773"/>
      <c r="OI773"/>
      <c r="OJ773"/>
      <c r="OK773"/>
      <c r="OL773"/>
      <c r="OM773"/>
      <c r="ON773"/>
      <c r="OO773"/>
      <c r="OP773"/>
      <c r="OQ773"/>
      <c r="OR773"/>
      <c r="OS773"/>
      <c r="OT773"/>
      <c r="OU773"/>
      <c r="OV773"/>
      <c r="OW773"/>
      <c r="OX773"/>
      <c r="OY773"/>
      <c r="OZ773"/>
      <c r="PA773"/>
      <c r="PB773"/>
      <c r="PC773"/>
      <c r="PD773"/>
      <c r="PE773"/>
      <c r="PF773"/>
      <c r="PG773"/>
      <c r="PH773"/>
      <c r="PI773"/>
      <c r="PJ773"/>
      <c r="PK773"/>
      <c r="PL773"/>
      <c r="PM773"/>
      <c r="PN773"/>
      <c r="PO773"/>
      <c r="PP773"/>
      <c r="PQ773"/>
      <c r="PR773"/>
      <c r="PS773"/>
      <c r="PT773"/>
      <c r="PU773"/>
      <c r="PV773"/>
      <c r="PW773"/>
      <c r="PX773"/>
      <c r="PY773"/>
      <c r="PZ773"/>
      <c r="QA773"/>
      <c r="QB773"/>
      <c r="QC773"/>
      <c r="QD773"/>
      <c r="QE773"/>
      <c r="QF773"/>
      <c r="QG773"/>
      <c r="QH773"/>
      <c r="QI773"/>
      <c r="QJ773"/>
      <c r="QK773"/>
      <c r="QL773"/>
      <c r="QM773"/>
      <c r="QN773"/>
      <c r="QO773"/>
      <c r="QP773"/>
      <c r="QQ773"/>
      <c r="QR773"/>
      <c r="QS773"/>
      <c r="QT773"/>
      <c r="QU773"/>
      <c r="QV773"/>
      <c r="QW773"/>
      <c r="QX773"/>
      <c r="QY773"/>
      <c r="QZ773"/>
      <c r="RA773"/>
      <c r="RB773"/>
      <c r="RC773"/>
      <c r="RD773"/>
      <c r="RE773"/>
      <c r="RF773"/>
      <c r="RG773"/>
      <c r="RH773"/>
      <c r="RI773"/>
      <c r="RJ773"/>
      <c r="RK773"/>
      <c r="RL773"/>
      <c r="RM773"/>
      <c r="RN773"/>
      <c r="RO773"/>
      <c r="RP773"/>
      <c r="RQ773"/>
      <c r="RR773"/>
      <c r="RS773"/>
      <c r="RT773"/>
      <c r="RU773"/>
      <c r="RV773"/>
      <c r="RW773"/>
      <c r="RX773"/>
      <c r="RY773"/>
      <c r="RZ773"/>
      <c r="SA773"/>
      <c r="SB773"/>
      <c r="SC773"/>
      <c r="SD773"/>
      <c r="SE773"/>
      <c r="SF773"/>
      <c r="SG773"/>
      <c r="SH773"/>
      <c r="SI773"/>
      <c r="SJ773"/>
      <c r="SK773"/>
      <c r="SL773"/>
      <c r="SM773"/>
      <c r="SN773"/>
      <c r="SO773"/>
      <c r="SP773"/>
      <c r="SQ773"/>
      <c r="SR773"/>
      <c r="SS773"/>
      <c r="ST773"/>
      <c r="SU773"/>
      <c r="SV773"/>
      <c r="SW773"/>
      <c r="SX773"/>
      <c r="SY773"/>
      <c r="SZ773"/>
      <c r="TA773"/>
      <c r="TB773"/>
      <c r="TC773"/>
      <c r="TD773"/>
      <c r="TE773"/>
      <c r="TF773"/>
      <c r="TG773"/>
      <c r="TH773"/>
      <c r="TI773"/>
      <c r="TJ773"/>
      <c r="TK773"/>
      <c r="TL773"/>
      <c r="TM773"/>
      <c r="TN773"/>
      <c r="TO773"/>
      <c r="TP773"/>
      <c r="TQ773"/>
      <c r="TR773"/>
      <c r="TS773"/>
      <c r="TT773"/>
      <c r="TU773"/>
      <c r="TV773"/>
      <c r="TW773"/>
      <c r="TX773"/>
      <c r="TY773"/>
      <c r="TZ773"/>
      <c r="UA773"/>
      <c r="UB773"/>
      <c r="UC773"/>
      <c r="UD773"/>
      <c r="UE773"/>
      <c r="UF773"/>
      <c r="UG773"/>
      <c r="UH773"/>
      <c r="UI773"/>
      <c r="UJ773"/>
      <c r="UK773"/>
      <c r="UL773"/>
      <c r="UM773"/>
      <c r="UN773"/>
      <c r="UO773"/>
      <c r="UP773"/>
      <c r="UQ773"/>
      <c r="UR773"/>
      <c r="US773"/>
      <c r="UT773"/>
      <c r="UU773"/>
      <c r="UV773"/>
      <c r="UW773"/>
      <c r="UX773"/>
      <c r="UY773"/>
      <c r="UZ773"/>
      <c r="VA773"/>
      <c r="VB773"/>
      <c r="VC773"/>
      <c r="VD773"/>
      <c r="VE773"/>
      <c r="VF773"/>
      <c r="VG773"/>
      <c r="VH773"/>
      <c r="VI773"/>
      <c r="VJ773"/>
      <c r="VK773"/>
      <c r="VL773"/>
      <c r="VM773"/>
      <c r="VN773"/>
      <c r="VO773"/>
      <c r="VP773"/>
      <c r="VQ773"/>
      <c r="VR773"/>
      <c r="VS773"/>
      <c r="VT773"/>
      <c r="VU773"/>
      <c r="VV773"/>
      <c r="VW773"/>
      <c r="VX773"/>
      <c r="VY773"/>
      <c r="VZ773"/>
      <c r="WA773"/>
      <c r="WB773"/>
      <c r="WC773"/>
      <c r="WD773"/>
      <c r="WE773"/>
      <c r="WF773"/>
      <c r="WG773"/>
      <c r="WH773"/>
      <c r="WI773"/>
      <c r="WJ773"/>
      <c r="WK773"/>
      <c r="WL773"/>
      <c r="WM773"/>
      <c r="WN773"/>
      <c r="WO773"/>
      <c r="WP773"/>
      <c r="WQ773"/>
      <c r="WR773"/>
      <c r="WS773"/>
      <c r="WT773"/>
      <c r="WU773"/>
      <c r="WV773"/>
      <c r="WW773"/>
      <c r="WX773"/>
      <c r="WY773"/>
      <c r="WZ773"/>
      <c r="XA773"/>
      <c r="XB773"/>
      <c r="XC773"/>
      <c r="XD773"/>
      <c r="XE773"/>
      <c r="XF773"/>
      <c r="XG773"/>
      <c r="XH773"/>
      <c r="XI773"/>
      <c r="XJ773"/>
      <c r="XK773"/>
      <c r="XL773"/>
      <c r="XM773"/>
      <c r="XN773"/>
      <c r="XO773"/>
      <c r="XP773"/>
      <c r="XQ773"/>
      <c r="XR773"/>
      <c r="XS773"/>
      <c r="XT773"/>
      <c r="XU773"/>
      <c r="XV773"/>
      <c r="XW773"/>
      <c r="XX773"/>
      <c r="XY773"/>
      <c r="XZ773"/>
      <c r="YA773"/>
      <c r="YB773"/>
      <c r="YC773"/>
      <c r="YD773"/>
      <c r="YE773"/>
      <c r="YF773"/>
      <c r="YG773"/>
      <c r="YH773"/>
      <c r="YI773"/>
      <c r="YJ773"/>
      <c r="YK773"/>
      <c r="YL773"/>
      <c r="YM773"/>
      <c r="YN773"/>
      <c r="YO773"/>
      <c r="YP773"/>
      <c r="YQ773"/>
      <c r="YR773"/>
      <c r="YS773"/>
      <c r="YT773"/>
      <c r="YU773"/>
      <c r="YV773"/>
      <c r="YW773"/>
      <c r="YX773"/>
      <c r="YY773"/>
      <c r="YZ773"/>
      <c r="ZA773"/>
      <c r="ZB773"/>
      <c r="ZC773"/>
      <c r="ZD773"/>
      <c r="ZE773"/>
      <c r="ZF773"/>
      <c r="ZG773"/>
      <c r="ZH773"/>
      <c r="ZI773"/>
      <c r="ZJ773"/>
      <c r="ZK773"/>
      <c r="ZL773"/>
      <c r="ZM773"/>
      <c r="ZN773"/>
      <c r="ZO773"/>
      <c r="ZP773"/>
      <c r="ZQ773"/>
      <c r="ZR773"/>
      <c r="ZS773"/>
      <c r="ZT773"/>
      <c r="ZU773"/>
      <c r="ZV773"/>
      <c r="ZW773"/>
      <c r="ZX773"/>
    </row>
    <row r="774" spans="1:700" hidden="1">
      <c r="A774"/>
      <c r="B774"/>
      <c r="C774"/>
      <c r="D774" t="s">
        <v>22</v>
      </c>
      <c r="E774" s="11"/>
      <c r="F774" s="3"/>
      <c r="G774" s="3"/>
      <c r="H774" s="3"/>
      <c r="I774" s="3"/>
      <c r="J774" s="3"/>
      <c r="K774" s="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c r="ME774"/>
      <c r="MF774"/>
      <c r="MG774"/>
      <c r="MH774"/>
      <c r="MI774"/>
      <c r="MJ774"/>
      <c r="MK774"/>
      <c r="ML774"/>
      <c r="MM774"/>
      <c r="MN774"/>
      <c r="MO774"/>
      <c r="MP774"/>
      <c r="MQ774"/>
      <c r="MR774"/>
      <c r="MS774"/>
      <c r="MT774"/>
      <c r="MU774"/>
      <c r="MV774"/>
      <c r="MW774"/>
      <c r="MX774"/>
      <c r="MY774"/>
      <c r="MZ774"/>
      <c r="NA774"/>
      <c r="NB774"/>
      <c r="NC774"/>
      <c r="ND774"/>
      <c r="NE774"/>
      <c r="NF774"/>
      <c r="NG774"/>
      <c r="NH774"/>
      <c r="NI774"/>
      <c r="NJ774"/>
      <c r="NK774"/>
      <c r="NL774"/>
      <c r="NM774"/>
      <c r="NN774"/>
      <c r="NO774"/>
      <c r="NP774"/>
      <c r="NQ774"/>
      <c r="NR774"/>
      <c r="NS774"/>
      <c r="NT774"/>
      <c r="NU774"/>
      <c r="NV774"/>
      <c r="NW774"/>
      <c r="NX774"/>
      <c r="NY774"/>
      <c r="NZ774"/>
      <c r="OA774"/>
      <c r="OB774"/>
      <c r="OC774"/>
      <c r="OD774"/>
      <c r="OE774"/>
      <c r="OF774"/>
      <c r="OG774"/>
      <c r="OH774"/>
      <c r="OI774"/>
      <c r="OJ774"/>
      <c r="OK774"/>
      <c r="OL774"/>
      <c r="OM774"/>
      <c r="ON774"/>
      <c r="OO774"/>
      <c r="OP774"/>
      <c r="OQ774"/>
      <c r="OR774"/>
      <c r="OS774"/>
      <c r="OT774"/>
      <c r="OU774"/>
      <c r="OV774"/>
      <c r="OW774"/>
      <c r="OX774"/>
      <c r="OY774"/>
      <c r="OZ774"/>
      <c r="PA774"/>
      <c r="PB774"/>
      <c r="PC774"/>
      <c r="PD774"/>
      <c r="PE774"/>
      <c r="PF774"/>
      <c r="PG774"/>
      <c r="PH774"/>
      <c r="PI774"/>
      <c r="PJ774"/>
      <c r="PK774"/>
      <c r="PL774"/>
      <c r="PM774"/>
      <c r="PN774"/>
      <c r="PO774"/>
      <c r="PP774"/>
      <c r="PQ774"/>
      <c r="PR774"/>
      <c r="PS774"/>
      <c r="PT774"/>
      <c r="PU774"/>
      <c r="PV774"/>
      <c r="PW774"/>
      <c r="PX774"/>
      <c r="PY774"/>
      <c r="PZ774"/>
      <c r="QA774"/>
      <c r="QB774"/>
      <c r="QC774"/>
      <c r="QD774"/>
      <c r="QE774"/>
      <c r="QF774"/>
      <c r="QG774"/>
      <c r="QH774"/>
      <c r="QI774"/>
      <c r="QJ774"/>
      <c r="QK774"/>
      <c r="QL774"/>
      <c r="QM774"/>
      <c r="QN774"/>
      <c r="QO774"/>
      <c r="QP774"/>
      <c r="QQ774"/>
      <c r="QR774"/>
      <c r="QS774"/>
      <c r="QT774"/>
      <c r="QU774"/>
      <c r="QV774"/>
      <c r="QW774"/>
      <c r="QX774"/>
      <c r="QY774"/>
      <c r="QZ774"/>
      <c r="RA774"/>
      <c r="RB774"/>
      <c r="RC774"/>
      <c r="RD774"/>
      <c r="RE774"/>
      <c r="RF774"/>
      <c r="RG774"/>
      <c r="RH774"/>
      <c r="RI774"/>
      <c r="RJ774"/>
      <c r="RK774"/>
      <c r="RL774"/>
      <c r="RM774"/>
      <c r="RN774"/>
      <c r="RO774"/>
      <c r="RP774"/>
      <c r="RQ774"/>
      <c r="RR774"/>
      <c r="RS774"/>
      <c r="RT774"/>
      <c r="RU774"/>
      <c r="RV774"/>
      <c r="RW774"/>
      <c r="RX774"/>
      <c r="RY774"/>
      <c r="RZ774"/>
      <c r="SA774"/>
      <c r="SB774"/>
      <c r="SC774"/>
      <c r="SD774"/>
      <c r="SE774"/>
      <c r="SF774"/>
      <c r="SG774"/>
      <c r="SH774"/>
      <c r="SI774"/>
      <c r="SJ774"/>
      <c r="SK774"/>
      <c r="SL774"/>
      <c r="SM774"/>
      <c r="SN774"/>
      <c r="SO774"/>
      <c r="SP774"/>
      <c r="SQ774"/>
      <c r="SR774"/>
      <c r="SS774"/>
      <c r="ST774"/>
      <c r="SU774"/>
      <c r="SV774"/>
      <c r="SW774"/>
      <c r="SX774"/>
      <c r="SY774"/>
      <c r="SZ774"/>
      <c r="TA774"/>
      <c r="TB774"/>
      <c r="TC774"/>
      <c r="TD774"/>
      <c r="TE774"/>
      <c r="TF774"/>
      <c r="TG774"/>
      <c r="TH774"/>
      <c r="TI774"/>
      <c r="TJ774"/>
      <c r="TK774"/>
      <c r="TL774"/>
      <c r="TM774"/>
      <c r="TN774"/>
      <c r="TO774"/>
      <c r="TP774"/>
      <c r="TQ774"/>
      <c r="TR774"/>
      <c r="TS774"/>
      <c r="TT774"/>
      <c r="TU774"/>
      <c r="TV774"/>
      <c r="TW774"/>
      <c r="TX774"/>
      <c r="TY774"/>
      <c r="TZ774"/>
      <c r="UA774"/>
      <c r="UB774"/>
      <c r="UC774"/>
      <c r="UD774"/>
      <c r="UE774"/>
      <c r="UF774"/>
      <c r="UG774"/>
      <c r="UH774"/>
      <c r="UI774"/>
      <c r="UJ774"/>
      <c r="UK774"/>
      <c r="UL774"/>
      <c r="UM774"/>
      <c r="UN774"/>
      <c r="UO774"/>
      <c r="UP774"/>
      <c r="UQ774"/>
      <c r="UR774"/>
      <c r="US774"/>
      <c r="UT774"/>
      <c r="UU774"/>
      <c r="UV774"/>
      <c r="UW774"/>
      <c r="UX774"/>
      <c r="UY774"/>
      <c r="UZ774"/>
      <c r="VA774"/>
      <c r="VB774"/>
      <c r="VC774"/>
      <c r="VD774"/>
      <c r="VE774"/>
      <c r="VF774"/>
      <c r="VG774"/>
      <c r="VH774"/>
      <c r="VI774"/>
      <c r="VJ774"/>
      <c r="VK774"/>
      <c r="VL774"/>
      <c r="VM774"/>
      <c r="VN774"/>
      <c r="VO774"/>
      <c r="VP774"/>
      <c r="VQ774"/>
      <c r="VR774"/>
      <c r="VS774"/>
      <c r="VT774"/>
      <c r="VU774"/>
      <c r="VV774"/>
      <c r="VW774"/>
      <c r="VX774"/>
      <c r="VY774"/>
      <c r="VZ774"/>
      <c r="WA774"/>
      <c r="WB774"/>
      <c r="WC774"/>
      <c r="WD774"/>
      <c r="WE774"/>
      <c r="WF774"/>
      <c r="WG774"/>
      <c r="WH774"/>
      <c r="WI774"/>
      <c r="WJ774"/>
      <c r="WK774"/>
      <c r="WL774"/>
      <c r="WM774"/>
      <c r="WN774"/>
      <c r="WO774"/>
      <c r="WP774"/>
      <c r="WQ774"/>
      <c r="WR774"/>
      <c r="WS774"/>
      <c r="WT774"/>
      <c r="WU774"/>
      <c r="WV774"/>
      <c r="WW774"/>
      <c r="WX774"/>
      <c r="WY774"/>
      <c r="WZ774"/>
      <c r="XA774"/>
      <c r="XB774"/>
      <c r="XC774"/>
      <c r="XD774"/>
      <c r="XE774"/>
      <c r="XF774"/>
      <c r="XG774"/>
      <c r="XH774"/>
      <c r="XI774"/>
      <c r="XJ774"/>
      <c r="XK774"/>
      <c r="XL774"/>
      <c r="XM774"/>
      <c r="XN774"/>
      <c r="XO774"/>
      <c r="XP774"/>
      <c r="XQ774"/>
      <c r="XR774"/>
      <c r="XS774"/>
      <c r="XT774"/>
      <c r="XU774"/>
      <c r="XV774"/>
      <c r="XW774"/>
      <c r="XX774"/>
      <c r="XY774"/>
      <c r="XZ774"/>
      <c r="YA774"/>
      <c r="YB774"/>
      <c r="YC774"/>
      <c r="YD774"/>
      <c r="YE774"/>
      <c r="YF774"/>
      <c r="YG774"/>
      <c r="YH774"/>
      <c r="YI774"/>
      <c r="YJ774"/>
      <c r="YK774"/>
      <c r="YL774"/>
      <c r="YM774"/>
      <c r="YN774"/>
      <c r="YO774"/>
      <c r="YP774"/>
      <c r="YQ774"/>
      <c r="YR774"/>
      <c r="YS774"/>
      <c r="YT774"/>
      <c r="YU774"/>
      <c r="YV774"/>
      <c r="YW774"/>
      <c r="YX774"/>
      <c r="YY774"/>
      <c r="YZ774"/>
      <c r="ZA774"/>
      <c r="ZB774"/>
      <c r="ZC774"/>
      <c r="ZD774"/>
      <c r="ZE774"/>
      <c r="ZF774"/>
      <c r="ZG774"/>
      <c r="ZH774"/>
      <c r="ZI774"/>
      <c r="ZJ774"/>
      <c r="ZK774"/>
      <c r="ZL774"/>
      <c r="ZM774"/>
      <c r="ZN774"/>
      <c r="ZO774"/>
      <c r="ZP774"/>
      <c r="ZQ774"/>
      <c r="ZR774"/>
      <c r="ZS774"/>
      <c r="ZT774"/>
      <c r="ZU774"/>
      <c r="ZV774"/>
      <c r="ZW774"/>
      <c r="ZX774"/>
    </row>
    <row r="775" spans="1:700" hidden="1">
      <c r="A775"/>
      <c r="B775"/>
      <c r="C775"/>
      <c r="D775" t="s">
        <v>22</v>
      </c>
      <c r="E775" s="11"/>
      <c r="F775" s="3"/>
      <c r="G775" s="3"/>
      <c r="H775" s="3"/>
      <c r="I775" s="3"/>
      <c r="J775" s="3"/>
      <c r="K775" s="4"/>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c r="ME775"/>
      <c r="MF775"/>
      <c r="MG775"/>
      <c r="MH775"/>
      <c r="MI775"/>
      <c r="MJ775"/>
      <c r="MK775"/>
      <c r="ML775"/>
      <c r="MM775"/>
      <c r="MN775"/>
      <c r="MO775"/>
      <c r="MP775"/>
      <c r="MQ775"/>
      <c r="MR775"/>
      <c r="MS775"/>
      <c r="MT775"/>
      <c r="MU775"/>
      <c r="MV775"/>
      <c r="MW775"/>
      <c r="MX775"/>
      <c r="MY775"/>
      <c r="MZ775"/>
      <c r="NA775"/>
      <c r="NB775"/>
      <c r="NC775"/>
      <c r="ND775"/>
      <c r="NE775"/>
      <c r="NF775"/>
      <c r="NG775"/>
      <c r="NH775"/>
      <c r="NI775"/>
      <c r="NJ775"/>
      <c r="NK775"/>
      <c r="NL775"/>
      <c r="NM775"/>
      <c r="NN775"/>
      <c r="NO775"/>
      <c r="NP775"/>
      <c r="NQ775"/>
      <c r="NR775"/>
      <c r="NS775"/>
      <c r="NT775"/>
      <c r="NU775"/>
      <c r="NV775"/>
      <c r="NW775"/>
      <c r="NX775"/>
      <c r="NY775"/>
      <c r="NZ775"/>
      <c r="OA775"/>
      <c r="OB775"/>
      <c r="OC775"/>
      <c r="OD775"/>
      <c r="OE775"/>
      <c r="OF775"/>
      <c r="OG775"/>
      <c r="OH775"/>
      <c r="OI775"/>
      <c r="OJ775"/>
      <c r="OK775"/>
      <c r="OL775"/>
      <c r="OM775"/>
      <c r="ON775"/>
      <c r="OO775"/>
      <c r="OP775"/>
      <c r="OQ775"/>
      <c r="OR775"/>
      <c r="OS775"/>
      <c r="OT775"/>
      <c r="OU775"/>
      <c r="OV775"/>
      <c r="OW775"/>
      <c r="OX775"/>
      <c r="OY775"/>
      <c r="OZ775"/>
      <c r="PA775"/>
      <c r="PB775"/>
      <c r="PC775"/>
      <c r="PD775"/>
      <c r="PE775"/>
      <c r="PF775"/>
      <c r="PG775"/>
      <c r="PH775"/>
      <c r="PI775"/>
      <c r="PJ775"/>
      <c r="PK775"/>
      <c r="PL775"/>
      <c r="PM775"/>
      <c r="PN775"/>
      <c r="PO775"/>
      <c r="PP775"/>
      <c r="PQ775"/>
      <c r="PR775"/>
      <c r="PS775"/>
      <c r="PT775"/>
      <c r="PU775"/>
      <c r="PV775"/>
      <c r="PW775"/>
      <c r="PX775"/>
      <c r="PY775"/>
      <c r="PZ775"/>
      <c r="QA775"/>
      <c r="QB775"/>
      <c r="QC775"/>
      <c r="QD775"/>
      <c r="QE775"/>
      <c r="QF775"/>
      <c r="QG775"/>
      <c r="QH775"/>
      <c r="QI775"/>
      <c r="QJ775"/>
      <c r="QK775"/>
      <c r="QL775"/>
      <c r="QM775"/>
      <c r="QN775"/>
      <c r="QO775"/>
      <c r="QP775"/>
      <c r="QQ775"/>
      <c r="QR775"/>
      <c r="QS775"/>
      <c r="QT775"/>
      <c r="QU775"/>
      <c r="QV775"/>
      <c r="QW775"/>
      <c r="QX775"/>
      <c r="QY775"/>
      <c r="QZ775"/>
      <c r="RA775"/>
      <c r="RB775"/>
      <c r="RC775"/>
      <c r="RD775"/>
      <c r="RE775"/>
      <c r="RF775"/>
      <c r="RG775"/>
      <c r="RH775"/>
      <c r="RI775"/>
      <c r="RJ775"/>
      <c r="RK775"/>
      <c r="RL775"/>
      <c r="RM775"/>
      <c r="RN775"/>
      <c r="RO775"/>
      <c r="RP775"/>
      <c r="RQ775"/>
      <c r="RR775"/>
      <c r="RS775"/>
      <c r="RT775"/>
      <c r="RU775"/>
      <c r="RV775"/>
      <c r="RW775"/>
      <c r="RX775"/>
      <c r="RY775"/>
      <c r="RZ775"/>
      <c r="SA775"/>
      <c r="SB775"/>
      <c r="SC775"/>
      <c r="SD775"/>
      <c r="SE775"/>
      <c r="SF775"/>
      <c r="SG775"/>
      <c r="SH775"/>
      <c r="SI775"/>
      <c r="SJ775"/>
      <c r="SK775"/>
      <c r="SL775"/>
      <c r="SM775"/>
      <c r="SN775"/>
      <c r="SO775"/>
      <c r="SP775"/>
      <c r="SQ775"/>
      <c r="SR775"/>
      <c r="SS775"/>
      <c r="ST775"/>
      <c r="SU775"/>
      <c r="SV775"/>
      <c r="SW775"/>
      <c r="SX775"/>
      <c r="SY775"/>
      <c r="SZ775"/>
      <c r="TA775"/>
      <c r="TB775"/>
      <c r="TC775"/>
      <c r="TD775"/>
      <c r="TE775"/>
      <c r="TF775"/>
      <c r="TG775"/>
      <c r="TH775"/>
      <c r="TI775"/>
      <c r="TJ775"/>
      <c r="TK775"/>
      <c r="TL775"/>
      <c r="TM775"/>
      <c r="TN775"/>
      <c r="TO775"/>
      <c r="TP775"/>
      <c r="TQ775"/>
      <c r="TR775"/>
      <c r="TS775"/>
      <c r="TT775"/>
      <c r="TU775"/>
      <c r="TV775"/>
      <c r="TW775"/>
      <c r="TX775"/>
      <c r="TY775"/>
      <c r="TZ775"/>
      <c r="UA775"/>
      <c r="UB775"/>
      <c r="UC775"/>
      <c r="UD775"/>
      <c r="UE775"/>
      <c r="UF775"/>
      <c r="UG775"/>
      <c r="UH775"/>
      <c r="UI775"/>
      <c r="UJ775"/>
      <c r="UK775"/>
      <c r="UL775"/>
      <c r="UM775"/>
      <c r="UN775"/>
      <c r="UO775"/>
      <c r="UP775"/>
      <c r="UQ775"/>
      <c r="UR775"/>
      <c r="US775"/>
      <c r="UT775"/>
      <c r="UU775"/>
      <c r="UV775"/>
      <c r="UW775"/>
      <c r="UX775"/>
      <c r="UY775"/>
      <c r="UZ775"/>
      <c r="VA775"/>
      <c r="VB775"/>
      <c r="VC775"/>
      <c r="VD775"/>
      <c r="VE775"/>
      <c r="VF775"/>
      <c r="VG775"/>
      <c r="VH775"/>
      <c r="VI775"/>
      <c r="VJ775"/>
      <c r="VK775"/>
      <c r="VL775"/>
      <c r="VM775"/>
      <c r="VN775"/>
      <c r="VO775"/>
      <c r="VP775"/>
      <c r="VQ775"/>
      <c r="VR775"/>
      <c r="VS775"/>
      <c r="VT775"/>
      <c r="VU775"/>
      <c r="VV775"/>
      <c r="VW775"/>
      <c r="VX775"/>
      <c r="VY775"/>
      <c r="VZ775"/>
      <c r="WA775"/>
      <c r="WB775"/>
      <c r="WC775"/>
      <c r="WD775"/>
      <c r="WE775"/>
      <c r="WF775"/>
      <c r="WG775"/>
      <c r="WH775"/>
      <c r="WI775"/>
      <c r="WJ775"/>
      <c r="WK775"/>
      <c r="WL775"/>
      <c r="WM775"/>
      <c r="WN775"/>
      <c r="WO775"/>
      <c r="WP775"/>
      <c r="WQ775"/>
      <c r="WR775"/>
      <c r="WS775"/>
      <c r="WT775"/>
      <c r="WU775"/>
      <c r="WV775"/>
      <c r="WW775"/>
      <c r="WX775"/>
      <c r="WY775"/>
      <c r="WZ775"/>
      <c r="XA775"/>
      <c r="XB775"/>
      <c r="XC775"/>
      <c r="XD775"/>
      <c r="XE775"/>
      <c r="XF775"/>
      <c r="XG775"/>
      <c r="XH775"/>
      <c r="XI775"/>
      <c r="XJ775"/>
      <c r="XK775"/>
      <c r="XL775"/>
      <c r="XM775"/>
      <c r="XN775"/>
      <c r="XO775"/>
      <c r="XP775"/>
      <c r="XQ775"/>
      <c r="XR775"/>
      <c r="XS775"/>
      <c r="XT775"/>
      <c r="XU775"/>
      <c r="XV775"/>
      <c r="XW775"/>
      <c r="XX775"/>
      <c r="XY775"/>
      <c r="XZ775"/>
      <c r="YA775"/>
      <c r="YB775"/>
      <c r="YC775"/>
      <c r="YD775"/>
      <c r="YE775"/>
      <c r="YF775"/>
      <c r="YG775"/>
      <c r="YH775"/>
      <c r="YI775"/>
      <c r="YJ775"/>
      <c r="YK775"/>
      <c r="YL775"/>
      <c r="YM775"/>
      <c r="YN775"/>
      <c r="YO775"/>
      <c r="YP775"/>
      <c r="YQ775"/>
      <c r="YR775"/>
      <c r="YS775"/>
      <c r="YT775"/>
      <c r="YU775"/>
      <c r="YV775"/>
      <c r="YW775"/>
      <c r="YX775"/>
      <c r="YY775"/>
      <c r="YZ775"/>
      <c r="ZA775"/>
      <c r="ZB775"/>
      <c r="ZC775"/>
      <c r="ZD775"/>
      <c r="ZE775"/>
      <c r="ZF775"/>
      <c r="ZG775"/>
      <c r="ZH775"/>
      <c r="ZI775"/>
      <c r="ZJ775"/>
      <c r="ZK775"/>
      <c r="ZL775"/>
      <c r="ZM775"/>
      <c r="ZN775"/>
      <c r="ZO775"/>
      <c r="ZP775"/>
      <c r="ZQ775"/>
      <c r="ZR775"/>
      <c r="ZS775"/>
      <c r="ZT775"/>
      <c r="ZU775"/>
      <c r="ZV775"/>
      <c r="ZW775"/>
      <c r="ZX775"/>
    </row>
    <row r="776" spans="1:700" hidden="1">
      <c r="A776"/>
      <c r="B776"/>
      <c r="C776"/>
      <c r="D776" t="s">
        <v>23</v>
      </c>
      <c r="E776" s="11"/>
      <c r="F776" s="3"/>
      <c r="G776" s="3"/>
      <c r="H776" s="3"/>
      <c r="I776" s="3"/>
      <c r="J776" s="3"/>
      <c r="K776" s="4"/>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c r="ME776"/>
      <c r="MF776"/>
      <c r="MG776"/>
      <c r="MH776"/>
      <c r="MI776"/>
      <c r="MJ776"/>
      <c r="MK776"/>
      <c r="ML776"/>
      <c r="MM776"/>
      <c r="MN776"/>
      <c r="MO776"/>
      <c r="MP776"/>
      <c r="MQ776"/>
      <c r="MR776"/>
      <c r="MS776"/>
      <c r="MT776"/>
      <c r="MU776"/>
      <c r="MV776"/>
      <c r="MW776"/>
      <c r="MX776"/>
      <c r="MY776"/>
      <c r="MZ776"/>
      <c r="NA776"/>
      <c r="NB776"/>
      <c r="NC776"/>
      <c r="ND776"/>
      <c r="NE776"/>
      <c r="NF776"/>
      <c r="NG776"/>
      <c r="NH776"/>
      <c r="NI776"/>
      <c r="NJ776"/>
      <c r="NK776"/>
      <c r="NL776"/>
      <c r="NM776"/>
      <c r="NN776"/>
      <c r="NO776"/>
      <c r="NP776"/>
      <c r="NQ776"/>
      <c r="NR776"/>
      <c r="NS776"/>
      <c r="NT776"/>
      <c r="NU776"/>
      <c r="NV776"/>
      <c r="NW776"/>
      <c r="NX776"/>
      <c r="NY776"/>
      <c r="NZ776"/>
      <c r="OA776"/>
      <c r="OB776"/>
      <c r="OC776"/>
      <c r="OD776"/>
      <c r="OE776"/>
      <c r="OF776"/>
      <c r="OG776"/>
      <c r="OH776"/>
      <c r="OI776"/>
      <c r="OJ776"/>
      <c r="OK776"/>
      <c r="OL776"/>
      <c r="OM776"/>
      <c r="ON776"/>
      <c r="OO776"/>
      <c r="OP776"/>
      <c r="OQ776"/>
      <c r="OR776"/>
      <c r="OS776"/>
      <c r="OT776"/>
      <c r="OU776"/>
      <c r="OV776"/>
      <c r="OW776"/>
      <c r="OX776"/>
      <c r="OY776"/>
      <c r="OZ776"/>
      <c r="PA776"/>
      <c r="PB776"/>
      <c r="PC776"/>
      <c r="PD776"/>
      <c r="PE776"/>
      <c r="PF776"/>
      <c r="PG776"/>
      <c r="PH776"/>
      <c r="PI776"/>
      <c r="PJ776"/>
      <c r="PK776"/>
      <c r="PL776"/>
      <c r="PM776"/>
      <c r="PN776"/>
      <c r="PO776"/>
      <c r="PP776"/>
      <c r="PQ776"/>
      <c r="PR776"/>
      <c r="PS776"/>
      <c r="PT776"/>
      <c r="PU776"/>
      <c r="PV776"/>
      <c r="PW776"/>
      <c r="PX776"/>
      <c r="PY776"/>
      <c r="PZ776"/>
      <c r="QA776"/>
      <c r="QB776"/>
      <c r="QC776"/>
      <c r="QD776"/>
      <c r="QE776"/>
      <c r="QF776"/>
      <c r="QG776"/>
      <c r="QH776"/>
      <c r="QI776"/>
      <c r="QJ776"/>
      <c r="QK776"/>
      <c r="QL776"/>
      <c r="QM776"/>
      <c r="QN776"/>
      <c r="QO776"/>
      <c r="QP776"/>
      <c r="QQ776"/>
      <c r="QR776"/>
      <c r="QS776"/>
      <c r="QT776"/>
      <c r="QU776"/>
      <c r="QV776"/>
      <c r="QW776"/>
      <c r="QX776"/>
      <c r="QY776"/>
      <c r="QZ776"/>
      <c r="RA776"/>
      <c r="RB776"/>
      <c r="RC776"/>
      <c r="RD776"/>
      <c r="RE776"/>
      <c r="RF776"/>
      <c r="RG776"/>
      <c r="RH776"/>
      <c r="RI776"/>
      <c r="RJ776"/>
      <c r="RK776"/>
      <c r="RL776"/>
      <c r="RM776"/>
      <c r="RN776"/>
      <c r="RO776"/>
      <c r="RP776"/>
      <c r="RQ776"/>
      <c r="RR776"/>
      <c r="RS776"/>
      <c r="RT776"/>
      <c r="RU776"/>
      <c r="RV776"/>
      <c r="RW776"/>
      <c r="RX776"/>
      <c r="RY776"/>
      <c r="RZ776"/>
      <c r="SA776"/>
      <c r="SB776"/>
      <c r="SC776"/>
      <c r="SD776"/>
      <c r="SE776"/>
      <c r="SF776"/>
      <c r="SG776"/>
      <c r="SH776"/>
      <c r="SI776"/>
      <c r="SJ776"/>
      <c r="SK776"/>
      <c r="SL776"/>
      <c r="SM776"/>
      <c r="SN776"/>
      <c r="SO776"/>
      <c r="SP776"/>
      <c r="SQ776"/>
      <c r="SR776"/>
      <c r="SS776"/>
      <c r="ST776"/>
      <c r="SU776"/>
      <c r="SV776"/>
      <c r="SW776"/>
      <c r="SX776"/>
      <c r="SY776"/>
      <c r="SZ776"/>
      <c r="TA776"/>
      <c r="TB776"/>
      <c r="TC776"/>
      <c r="TD776"/>
      <c r="TE776"/>
      <c r="TF776"/>
      <c r="TG776"/>
      <c r="TH776"/>
      <c r="TI776"/>
      <c r="TJ776"/>
      <c r="TK776"/>
      <c r="TL776"/>
      <c r="TM776"/>
      <c r="TN776"/>
      <c r="TO776"/>
      <c r="TP776"/>
      <c r="TQ776"/>
      <c r="TR776"/>
      <c r="TS776"/>
      <c r="TT776"/>
      <c r="TU776"/>
      <c r="TV776"/>
      <c r="TW776"/>
      <c r="TX776"/>
      <c r="TY776"/>
      <c r="TZ776"/>
      <c r="UA776"/>
      <c r="UB776"/>
      <c r="UC776"/>
      <c r="UD776"/>
      <c r="UE776"/>
      <c r="UF776"/>
      <c r="UG776"/>
      <c r="UH776"/>
      <c r="UI776"/>
      <c r="UJ776"/>
      <c r="UK776"/>
      <c r="UL776"/>
      <c r="UM776"/>
      <c r="UN776"/>
      <c r="UO776"/>
      <c r="UP776"/>
      <c r="UQ776"/>
      <c r="UR776"/>
      <c r="US776"/>
      <c r="UT776"/>
      <c r="UU776"/>
      <c r="UV776"/>
      <c r="UW776"/>
      <c r="UX776"/>
      <c r="UY776"/>
      <c r="UZ776"/>
      <c r="VA776"/>
      <c r="VB776"/>
      <c r="VC776"/>
      <c r="VD776"/>
      <c r="VE776"/>
      <c r="VF776"/>
      <c r="VG776"/>
      <c r="VH776"/>
      <c r="VI776"/>
      <c r="VJ776"/>
      <c r="VK776"/>
      <c r="VL776"/>
      <c r="VM776"/>
      <c r="VN776"/>
      <c r="VO776"/>
      <c r="VP776"/>
      <c r="VQ776"/>
      <c r="VR776"/>
      <c r="VS776"/>
      <c r="VT776"/>
      <c r="VU776"/>
      <c r="VV776"/>
      <c r="VW776"/>
      <c r="VX776"/>
      <c r="VY776"/>
      <c r="VZ776"/>
      <c r="WA776"/>
      <c r="WB776"/>
      <c r="WC776"/>
      <c r="WD776"/>
      <c r="WE776"/>
      <c r="WF776"/>
      <c r="WG776"/>
      <c r="WH776"/>
      <c r="WI776"/>
      <c r="WJ776"/>
      <c r="WK776"/>
      <c r="WL776"/>
      <c r="WM776"/>
      <c r="WN776"/>
      <c r="WO776"/>
      <c r="WP776"/>
      <c r="WQ776"/>
      <c r="WR776"/>
      <c r="WS776"/>
      <c r="WT776"/>
      <c r="WU776"/>
      <c r="WV776"/>
      <c r="WW776"/>
      <c r="WX776"/>
      <c r="WY776"/>
      <c r="WZ776"/>
      <c r="XA776"/>
      <c r="XB776"/>
      <c r="XC776"/>
      <c r="XD776"/>
      <c r="XE776"/>
      <c r="XF776"/>
      <c r="XG776"/>
      <c r="XH776"/>
      <c r="XI776"/>
      <c r="XJ776"/>
      <c r="XK776"/>
      <c r="XL776"/>
      <c r="XM776"/>
      <c r="XN776"/>
      <c r="XO776"/>
      <c r="XP776"/>
      <c r="XQ776"/>
      <c r="XR776"/>
      <c r="XS776"/>
      <c r="XT776"/>
      <c r="XU776"/>
      <c r="XV776"/>
      <c r="XW776"/>
      <c r="XX776"/>
      <c r="XY776"/>
      <c r="XZ776"/>
      <c r="YA776"/>
      <c r="YB776"/>
      <c r="YC776"/>
      <c r="YD776"/>
      <c r="YE776"/>
      <c r="YF776"/>
      <c r="YG776"/>
      <c r="YH776"/>
      <c r="YI776"/>
      <c r="YJ776"/>
      <c r="YK776"/>
      <c r="YL776"/>
      <c r="YM776"/>
      <c r="YN776"/>
      <c r="YO776"/>
      <c r="YP776"/>
      <c r="YQ776"/>
      <c r="YR776"/>
      <c r="YS776"/>
      <c r="YT776"/>
      <c r="YU776"/>
      <c r="YV776"/>
      <c r="YW776"/>
      <c r="YX776"/>
      <c r="YY776"/>
      <c r="YZ776"/>
      <c r="ZA776"/>
      <c r="ZB776"/>
      <c r="ZC776"/>
      <c r="ZD776"/>
      <c r="ZE776"/>
      <c r="ZF776"/>
      <c r="ZG776"/>
      <c r="ZH776"/>
      <c r="ZI776"/>
      <c r="ZJ776"/>
      <c r="ZK776"/>
      <c r="ZL776"/>
      <c r="ZM776"/>
      <c r="ZN776"/>
      <c r="ZO776"/>
      <c r="ZP776"/>
      <c r="ZQ776"/>
      <c r="ZR776"/>
      <c r="ZS776"/>
      <c r="ZT776"/>
      <c r="ZU776"/>
      <c r="ZV776"/>
      <c r="ZW776"/>
      <c r="ZX776"/>
    </row>
    <row r="777" spans="1:700" hidden="1">
      <c r="A777"/>
      <c r="B777"/>
      <c r="C777"/>
      <c r="D777" t="s">
        <v>23</v>
      </c>
      <c r="E777" s="11"/>
      <c r="F777" s="3"/>
      <c r="G777" s="3"/>
      <c r="H777" s="3"/>
      <c r="I777" s="3"/>
      <c r="J777" s="3"/>
      <c r="K777" s="4"/>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c r="ME777"/>
      <c r="MF777"/>
      <c r="MG777"/>
      <c r="MH777"/>
      <c r="MI777"/>
      <c r="MJ777"/>
      <c r="MK777"/>
      <c r="ML777"/>
      <c r="MM777"/>
      <c r="MN777"/>
      <c r="MO777"/>
      <c r="MP777"/>
      <c r="MQ777"/>
      <c r="MR777"/>
      <c r="MS777"/>
      <c r="MT777"/>
      <c r="MU777"/>
      <c r="MV777"/>
      <c r="MW777"/>
      <c r="MX777"/>
      <c r="MY777"/>
      <c r="MZ777"/>
      <c r="NA777"/>
      <c r="NB777"/>
      <c r="NC777"/>
      <c r="ND777"/>
      <c r="NE777"/>
      <c r="NF777"/>
      <c r="NG777"/>
      <c r="NH777"/>
      <c r="NI777"/>
      <c r="NJ777"/>
      <c r="NK777"/>
      <c r="NL777"/>
      <c r="NM777"/>
      <c r="NN777"/>
      <c r="NO777"/>
      <c r="NP777"/>
      <c r="NQ777"/>
      <c r="NR777"/>
      <c r="NS777"/>
      <c r="NT777"/>
      <c r="NU777"/>
      <c r="NV777"/>
      <c r="NW777"/>
      <c r="NX777"/>
      <c r="NY777"/>
      <c r="NZ777"/>
      <c r="OA777"/>
      <c r="OB777"/>
      <c r="OC777"/>
      <c r="OD777"/>
      <c r="OE777"/>
      <c r="OF777"/>
      <c r="OG777"/>
      <c r="OH777"/>
      <c r="OI777"/>
      <c r="OJ777"/>
      <c r="OK777"/>
      <c r="OL777"/>
      <c r="OM777"/>
      <c r="ON777"/>
      <c r="OO777"/>
      <c r="OP777"/>
      <c r="OQ777"/>
      <c r="OR777"/>
      <c r="OS777"/>
      <c r="OT777"/>
      <c r="OU777"/>
      <c r="OV777"/>
      <c r="OW777"/>
      <c r="OX777"/>
      <c r="OY777"/>
      <c r="OZ777"/>
      <c r="PA777"/>
      <c r="PB777"/>
      <c r="PC777"/>
      <c r="PD777"/>
      <c r="PE777"/>
      <c r="PF777"/>
      <c r="PG777"/>
      <c r="PH777"/>
      <c r="PI777"/>
      <c r="PJ777"/>
      <c r="PK777"/>
      <c r="PL777"/>
      <c r="PM777"/>
      <c r="PN777"/>
      <c r="PO777"/>
      <c r="PP777"/>
      <c r="PQ777"/>
      <c r="PR777"/>
      <c r="PS777"/>
      <c r="PT777"/>
      <c r="PU777"/>
      <c r="PV777"/>
      <c r="PW777"/>
      <c r="PX777"/>
      <c r="PY777"/>
      <c r="PZ777"/>
      <c r="QA777"/>
      <c r="QB777"/>
      <c r="QC777"/>
      <c r="QD777"/>
      <c r="QE777"/>
      <c r="QF777"/>
      <c r="QG777"/>
      <c r="QH777"/>
      <c r="QI777"/>
      <c r="QJ777"/>
      <c r="QK777"/>
      <c r="QL777"/>
      <c r="QM777"/>
      <c r="QN777"/>
      <c r="QO777"/>
      <c r="QP777"/>
      <c r="QQ777"/>
      <c r="QR777"/>
      <c r="QS777"/>
      <c r="QT777"/>
      <c r="QU777"/>
      <c r="QV777"/>
      <c r="QW777"/>
      <c r="QX777"/>
      <c r="QY777"/>
      <c r="QZ777"/>
      <c r="RA777"/>
      <c r="RB777"/>
      <c r="RC777"/>
      <c r="RD777"/>
      <c r="RE777"/>
      <c r="RF777"/>
      <c r="RG777"/>
      <c r="RH777"/>
      <c r="RI777"/>
      <c r="RJ777"/>
      <c r="RK777"/>
      <c r="RL777"/>
      <c r="RM777"/>
      <c r="RN777"/>
      <c r="RO777"/>
      <c r="RP777"/>
      <c r="RQ777"/>
      <c r="RR777"/>
      <c r="RS777"/>
      <c r="RT777"/>
      <c r="RU777"/>
      <c r="RV777"/>
      <c r="RW777"/>
      <c r="RX777"/>
      <c r="RY777"/>
      <c r="RZ777"/>
      <c r="SA777"/>
      <c r="SB777"/>
      <c r="SC777"/>
      <c r="SD777"/>
      <c r="SE777"/>
      <c r="SF777"/>
      <c r="SG777"/>
      <c r="SH777"/>
      <c r="SI777"/>
      <c r="SJ777"/>
      <c r="SK777"/>
      <c r="SL777"/>
      <c r="SM777"/>
      <c r="SN777"/>
      <c r="SO777"/>
      <c r="SP777"/>
      <c r="SQ777"/>
      <c r="SR777"/>
      <c r="SS777"/>
      <c r="ST777"/>
      <c r="SU777"/>
      <c r="SV777"/>
      <c r="SW777"/>
      <c r="SX777"/>
      <c r="SY777"/>
      <c r="SZ777"/>
      <c r="TA777"/>
      <c r="TB777"/>
      <c r="TC777"/>
      <c r="TD777"/>
      <c r="TE777"/>
      <c r="TF777"/>
      <c r="TG777"/>
      <c r="TH777"/>
      <c r="TI777"/>
      <c r="TJ777"/>
      <c r="TK777"/>
      <c r="TL777"/>
      <c r="TM777"/>
      <c r="TN777"/>
      <c r="TO777"/>
      <c r="TP777"/>
      <c r="TQ777"/>
      <c r="TR777"/>
      <c r="TS777"/>
      <c r="TT777"/>
      <c r="TU777"/>
      <c r="TV777"/>
      <c r="TW777"/>
      <c r="TX777"/>
      <c r="TY777"/>
      <c r="TZ777"/>
      <c r="UA777"/>
      <c r="UB777"/>
      <c r="UC777"/>
      <c r="UD777"/>
      <c r="UE777"/>
      <c r="UF777"/>
      <c r="UG777"/>
      <c r="UH777"/>
      <c r="UI777"/>
      <c r="UJ777"/>
      <c r="UK777"/>
      <c r="UL777"/>
      <c r="UM777"/>
      <c r="UN777"/>
      <c r="UO777"/>
      <c r="UP777"/>
      <c r="UQ777"/>
      <c r="UR777"/>
      <c r="US777"/>
      <c r="UT777"/>
      <c r="UU777"/>
      <c r="UV777"/>
      <c r="UW777"/>
      <c r="UX777"/>
      <c r="UY777"/>
      <c r="UZ777"/>
      <c r="VA777"/>
      <c r="VB777"/>
      <c r="VC777"/>
      <c r="VD777"/>
      <c r="VE777"/>
      <c r="VF777"/>
      <c r="VG777"/>
      <c r="VH777"/>
      <c r="VI777"/>
      <c r="VJ777"/>
      <c r="VK777"/>
      <c r="VL777"/>
      <c r="VM777"/>
      <c r="VN777"/>
      <c r="VO777"/>
      <c r="VP777"/>
      <c r="VQ777"/>
      <c r="VR777"/>
      <c r="VS777"/>
      <c r="VT777"/>
      <c r="VU777"/>
      <c r="VV777"/>
      <c r="VW777"/>
      <c r="VX777"/>
      <c r="VY777"/>
      <c r="VZ777"/>
      <c r="WA777"/>
      <c r="WB777"/>
      <c r="WC777"/>
      <c r="WD777"/>
      <c r="WE777"/>
      <c r="WF777"/>
      <c r="WG777"/>
      <c r="WH777"/>
      <c r="WI777"/>
      <c r="WJ777"/>
      <c r="WK777"/>
      <c r="WL777"/>
      <c r="WM777"/>
      <c r="WN777"/>
      <c r="WO777"/>
      <c r="WP777"/>
      <c r="WQ777"/>
      <c r="WR777"/>
      <c r="WS777"/>
      <c r="WT777"/>
      <c r="WU777"/>
      <c r="WV777"/>
      <c r="WW777"/>
      <c r="WX777"/>
      <c r="WY777"/>
      <c r="WZ777"/>
      <c r="XA777"/>
      <c r="XB777"/>
      <c r="XC777"/>
      <c r="XD777"/>
      <c r="XE777"/>
      <c r="XF777"/>
      <c r="XG777"/>
      <c r="XH777"/>
      <c r="XI777"/>
      <c r="XJ777"/>
      <c r="XK777"/>
      <c r="XL777"/>
      <c r="XM777"/>
      <c r="XN777"/>
      <c r="XO777"/>
      <c r="XP777"/>
      <c r="XQ777"/>
      <c r="XR777"/>
      <c r="XS777"/>
      <c r="XT777"/>
      <c r="XU777"/>
      <c r="XV777"/>
      <c r="XW777"/>
      <c r="XX777"/>
      <c r="XY777"/>
      <c r="XZ777"/>
      <c r="YA777"/>
      <c r="YB777"/>
      <c r="YC777"/>
      <c r="YD777"/>
      <c r="YE777"/>
      <c r="YF777"/>
      <c r="YG777"/>
      <c r="YH777"/>
      <c r="YI777"/>
      <c r="YJ777"/>
      <c r="YK777"/>
      <c r="YL777"/>
      <c r="YM777"/>
      <c r="YN777"/>
      <c r="YO777"/>
      <c r="YP777"/>
      <c r="YQ777"/>
      <c r="YR777"/>
      <c r="YS777"/>
      <c r="YT777"/>
      <c r="YU777"/>
      <c r="YV777"/>
      <c r="YW777"/>
      <c r="YX777"/>
      <c r="YY777"/>
      <c r="YZ777"/>
      <c r="ZA777"/>
      <c r="ZB777"/>
      <c r="ZC777"/>
      <c r="ZD777"/>
      <c r="ZE777"/>
      <c r="ZF777"/>
      <c r="ZG777"/>
      <c r="ZH777"/>
      <c r="ZI777"/>
      <c r="ZJ777"/>
      <c r="ZK777"/>
      <c r="ZL777"/>
      <c r="ZM777"/>
      <c r="ZN777"/>
      <c r="ZO777"/>
      <c r="ZP777"/>
      <c r="ZQ777"/>
      <c r="ZR777"/>
      <c r="ZS777"/>
      <c r="ZT777"/>
      <c r="ZU777"/>
      <c r="ZV777"/>
      <c r="ZW777"/>
      <c r="ZX777"/>
    </row>
    <row r="778" spans="1:700" hidden="1">
      <c r="A778"/>
      <c r="B778"/>
      <c r="C778"/>
      <c r="D778" t="s">
        <v>23</v>
      </c>
      <c r="E778" s="11"/>
      <c r="F778" s="3"/>
      <c r="G778" s="3"/>
      <c r="H778" s="3"/>
      <c r="I778" s="3"/>
      <c r="J778" s="3"/>
      <c r="K778" s="4"/>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c r="ME778"/>
      <c r="MF778"/>
      <c r="MG778"/>
      <c r="MH778"/>
      <c r="MI778"/>
      <c r="MJ778"/>
      <c r="MK778"/>
      <c r="ML778"/>
      <c r="MM778"/>
      <c r="MN778"/>
      <c r="MO778"/>
      <c r="MP778"/>
      <c r="MQ778"/>
      <c r="MR778"/>
      <c r="MS778"/>
      <c r="MT778"/>
      <c r="MU778"/>
      <c r="MV778"/>
      <c r="MW778"/>
      <c r="MX778"/>
      <c r="MY778"/>
      <c r="MZ778"/>
      <c r="NA778"/>
      <c r="NB778"/>
      <c r="NC778"/>
      <c r="ND778"/>
      <c r="NE778"/>
      <c r="NF778"/>
      <c r="NG778"/>
      <c r="NH778"/>
      <c r="NI778"/>
      <c r="NJ778"/>
      <c r="NK778"/>
      <c r="NL778"/>
      <c r="NM778"/>
      <c r="NN778"/>
      <c r="NO778"/>
      <c r="NP778"/>
      <c r="NQ778"/>
      <c r="NR778"/>
      <c r="NS778"/>
      <c r="NT778"/>
      <c r="NU778"/>
      <c r="NV778"/>
      <c r="NW778"/>
      <c r="NX778"/>
      <c r="NY778"/>
      <c r="NZ778"/>
      <c r="OA778"/>
      <c r="OB778"/>
      <c r="OC778"/>
      <c r="OD778"/>
      <c r="OE778"/>
      <c r="OF778"/>
      <c r="OG778"/>
      <c r="OH778"/>
      <c r="OI778"/>
      <c r="OJ778"/>
      <c r="OK778"/>
      <c r="OL778"/>
      <c r="OM778"/>
      <c r="ON778"/>
      <c r="OO778"/>
      <c r="OP778"/>
      <c r="OQ778"/>
      <c r="OR778"/>
      <c r="OS778"/>
      <c r="OT778"/>
      <c r="OU778"/>
      <c r="OV778"/>
      <c r="OW778"/>
      <c r="OX778"/>
      <c r="OY778"/>
      <c r="OZ778"/>
      <c r="PA778"/>
      <c r="PB778"/>
      <c r="PC778"/>
      <c r="PD778"/>
      <c r="PE778"/>
      <c r="PF778"/>
      <c r="PG778"/>
      <c r="PH778"/>
      <c r="PI778"/>
      <c r="PJ778"/>
      <c r="PK778"/>
      <c r="PL778"/>
      <c r="PM778"/>
      <c r="PN778"/>
      <c r="PO778"/>
      <c r="PP778"/>
      <c r="PQ778"/>
      <c r="PR778"/>
      <c r="PS778"/>
      <c r="PT778"/>
      <c r="PU778"/>
      <c r="PV778"/>
      <c r="PW778"/>
      <c r="PX778"/>
      <c r="PY778"/>
      <c r="PZ778"/>
      <c r="QA778"/>
      <c r="QB778"/>
      <c r="QC778"/>
      <c r="QD778"/>
      <c r="QE778"/>
      <c r="QF778"/>
      <c r="QG778"/>
      <c r="QH778"/>
      <c r="QI778"/>
      <c r="QJ778"/>
      <c r="QK778"/>
      <c r="QL778"/>
      <c r="QM778"/>
      <c r="QN778"/>
      <c r="QO778"/>
      <c r="QP778"/>
      <c r="QQ778"/>
      <c r="QR778"/>
      <c r="QS778"/>
      <c r="QT778"/>
      <c r="QU778"/>
      <c r="QV778"/>
      <c r="QW778"/>
      <c r="QX778"/>
      <c r="QY778"/>
      <c r="QZ778"/>
      <c r="RA778"/>
      <c r="RB778"/>
      <c r="RC778"/>
      <c r="RD778"/>
      <c r="RE778"/>
      <c r="RF778"/>
      <c r="RG778"/>
      <c r="RH778"/>
      <c r="RI778"/>
      <c r="RJ778"/>
      <c r="RK778"/>
      <c r="RL778"/>
      <c r="RM778"/>
      <c r="RN778"/>
      <c r="RO778"/>
      <c r="RP778"/>
      <c r="RQ778"/>
      <c r="RR778"/>
      <c r="RS778"/>
      <c r="RT778"/>
      <c r="RU778"/>
      <c r="RV778"/>
      <c r="RW778"/>
      <c r="RX778"/>
      <c r="RY778"/>
      <c r="RZ778"/>
      <c r="SA778"/>
      <c r="SB778"/>
      <c r="SC778"/>
      <c r="SD778"/>
      <c r="SE778"/>
      <c r="SF778"/>
      <c r="SG778"/>
      <c r="SH778"/>
      <c r="SI778"/>
      <c r="SJ778"/>
      <c r="SK778"/>
      <c r="SL778"/>
      <c r="SM778"/>
      <c r="SN778"/>
      <c r="SO778"/>
      <c r="SP778"/>
      <c r="SQ778"/>
      <c r="SR778"/>
      <c r="SS778"/>
      <c r="ST778"/>
      <c r="SU778"/>
      <c r="SV778"/>
      <c r="SW778"/>
      <c r="SX778"/>
      <c r="SY778"/>
      <c r="SZ778"/>
      <c r="TA778"/>
      <c r="TB778"/>
      <c r="TC778"/>
      <c r="TD778"/>
      <c r="TE778"/>
      <c r="TF778"/>
      <c r="TG778"/>
      <c r="TH778"/>
      <c r="TI778"/>
      <c r="TJ778"/>
      <c r="TK778"/>
      <c r="TL778"/>
      <c r="TM778"/>
      <c r="TN778"/>
      <c r="TO778"/>
      <c r="TP778"/>
      <c r="TQ778"/>
      <c r="TR778"/>
      <c r="TS778"/>
      <c r="TT778"/>
      <c r="TU778"/>
      <c r="TV778"/>
      <c r="TW778"/>
      <c r="TX778"/>
      <c r="TY778"/>
      <c r="TZ778"/>
      <c r="UA778"/>
      <c r="UB778"/>
      <c r="UC778"/>
      <c r="UD778"/>
      <c r="UE778"/>
      <c r="UF778"/>
      <c r="UG778"/>
      <c r="UH778"/>
      <c r="UI778"/>
      <c r="UJ778"/>
      <c r="UK778"/>
      <c r="UL778"/>
      <c r="UM778"/>
      <c r="UN778"/>
      <c r="UO778"/>
      <c r="UP778"/>
      <c r="UQ778"/>
      <c r="UR778"/>
      <c r="US778"/>
      <c r="UT778"/>
      <c r="UU778"/>
      <c r="UV778"/>
      <c r="UW778"/>
      <c r="UX778"/>
      <c r="UY778"/>
      <c r="UZ778"/>
      <c r="VA778"/>
      <c r="VB778"/>
      <c r="VC778"/>
      <c r="VD778"/>
      <c r="VE778"/>
      <c r="VF778"/>
      <c r="VG778"/>
      <c r="VH778"/>
      <c r="VI778"/>
      <c r="VJ778"/>
      <c r="VK778"/>
      <c r="VL778"/>
      <c r="VM778"/>
      <c r="VN778"/>
      <c r="VO778"/>
      <c r="VP778"/>
      <c r="VQ778"/>
      <c r="VR778"/>
      <c r="VS778"/>
      <c r="VT778"/>
      <c r="VU778"/>
      <c r="VV778"/>
      <c r="VW778"/>
      <c r="VX778"/>
      <c r="VY778"/>
      <c r="VZ778"/>
      <c r="WA778"/>
      <c r="WB778"/>
      <c r="WC778"/>
      <c r="WD778"/>
      <c r="WE778"/>
      <c r="WF778"/>
      <c r="WG778"/>
      <c r="WH778"/>
      <c r="WI778"/>
      <c r="WJ778"/>
      <c r="WK778"/>
      <c r="WL778"/>
      <c r="WM778"/>
      <c r="WN778"/>
      <c r="WO778"/>
      <c r="WP778"/>
      <c r="WQ778"/>
      <c r="WR778"/>
      <c r="WS778"/>
      <c r="WT778"/>
      <c r="WU778"/>
      <c r="WV778"/>
      <c r="WW778"/>
      <c r="WX778"/>
      <c r="WY778"/>
      <c r="WZ778"/>
      <c r="XA778"/>
      <c r="XB778"/>
      <c r="XC778"/>
      <c r="XD778"/>
      <c r="XE778"/>
      <c r="XF778"/>
      <c r="XG778"/>
      <c r="XH778"/>
      <c r="XI778"/>
      <c r="XJ778"/>
      <c r="XK778"/>
      <c r="XL778"/>
      <c r="XM778"/>
      <c r="XN778"/>
      <c r="XO778"/>
      <c r="XP778"/>
      <c r="XQ778"/>
      <c r="XR778"/>
      <c r="XS778"/>
      <c r="XT778"/>
      <c r="XU778"/>
      <c r="XV778"/>
      <c r="XW778"/>
      <c r="XX778"/>
      <c r="XY778"/>
      <c r="XZ778"/>
      <c r="YA778"/>
      <c r="YB778"/>
      <c r="YC778"/>
      <c r="YD778"/>
      <c r="YE778"/>
      <c r="YF778"/>
      <c r="YG778"/>
      <c r="YH778"/>
      <c r="YI778"/>
      <c r="YJ778"/>
      <c r="YK778"/>
      <c r="YL778"/>
      <c r="YM778"/>
      <c r="YN778"/>
      <c r="YO778"/>
      <c r="YP778"/>
      <c r="YQ778"/>
      <c r="YR778"/>
      <c r="YS778"/>
      <c r="YT778"/>
      <c r="YU778"/>
      <c r="YV778"/>
      <c r="YW778"/>
      <c r="YX778"/>
      <c r="YY778"/>
      <c r="YZ778"/>
      <c r="ZA778"/>
      <c r="ZB778"/>
      <c r="ZC778"/>
      <c r="ZD778"/>
      <c r="ZE778"/>
      <c r="ZF778"/>
      <c r="ZG778"/>
      <c r="ZH778"/>
      <c r="ZI778"/>
      <c r="ZJ778"/>
      <c r="ZK778"/>
      <c r="ZL778"/>
      <c r="ZM778"/>
      <c r="ZN778"/>
      <c r="ZO778"/>
      <c r="ZP778"/>
      <c r="ZQ778"/>
      <c r="ZR778"/>
      <c r="ZS778"/>
      <c r="ZT778"/>
      <c r="ZU778"/>
      <c r="ZV778"/>
      <c r="ZW778"/>
      <c r="ZX778"/>
    </row>
    <row r="779" spans="1:700" hidden="1">
      <c r="A779"/>
      <c r="B779"/>
      <c r="C779"/>
      <c r="D779" t="s">
        <v>23</v>
      </c>
      <c r="E779" s="11"/>
      <c r="F779" s="3"/>
      <c r="G779" s="3"/>
      <c r="H779" s="3"/>
      <c r="I779" s="3"/>
      <c r="J779" s="3"/>
      <c r="K779" s="4"/>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c r="ME779"/>
      <c r="MF779"/>
      <c r="MG779"/>
      <c r="MH779"/>
      <c r="MI779"/>
      <c r="MJ779"/>
      <c r="MK779"/>
      <c r="ML779"/>
      <c r="MM779"/>
      <c r="MN779"/>
      <c r="MO779"/>
      <c r="MP779"/>
      <c r="MQ779"/>
      <c r="MR779"/>
      <c r="MS779"/>
      <c r="MT779"/>
      <c r="MU779"/>
      <c r="MV779"/>
      <c r="MW779"/>
      <c r="MX779"/>
      <c r="MY779"/>
      <c r="MZ779"/>
      <c r="NA779"/>
      <c r="NB779"/>
      <c r="NC779"/>
      <c r="ND779"/>
      <c r="NE779"/>
      <c r="NF779"/>
      <c r="NG779"/>
      <c r="NH779"/>
      <c r="NI779"/>
      <c r="NJ779"/>
      <c r="NK779"/>
      <c r="NL779"/>
      <c r="NM779"/>
      <c r="NN779"/>
      <c r="NO779"/>
      <c r="NP779"/>
      <c r="NQ779"/>
      <c r="NR779"/>
      <c r="NS779"/>
      <c r="NT779"/>
      <c r="NU779"/>
      <c r="NV779"/>
      <c r="NW779"/>
      <c r="NX779"/>
      <c r="NY779"/>
      <c r="NZ779"/>
      <c r="OA779"/>
      <c r="OB779"/>
      <c r="OC779"/>
      <c r="OD779"/>
      <c r="OE779"/>
      <c r="OF779"/>
      <c r="OG779"/>
      <c r="OH779"/>
      <c r="OI779"/>
      <c r="OJ779"/>
      <c r="OK779"/>
      <c r="OL779"/>
      <c r="OM779"/>
      <c r="ON779"/>
      <c r="OO779"/>
      <c r="OP779"/>
      <c r="OQ779"/>
      <c r="OR779"/>
      <c r="OS779"/>
      <c r="OT779"/>
      <c r="OU779"/>
      <c r="OV779"/>
      <c r="OW779"/>
      <c r="OX779"/>
      <c r="OY779"/>
      <c r="OZ779"/>
      <c r="PA779"/>
      <c r="PB779"/>
      <c r="PC779"/>
      <c r="PD779"/>
      <c r="PE779"/>
      <c r="PF779"/>
      <c r="PG779"/>
      <c r="PH779"/>
      <c r="PI779"/>
      <c r="PJ779"/>
      <c r="PK779"/>
      <c r="PL779"/>
      <c r="PM779"/>
      <c r="PN779"/>
      <c r="PO779"/>
      <c r="PP779"/>
      <c r="PQ779"/>
      <c r="PR779"/>
      <c r="PS779"/>
      <c r="PT779"/>
      <c r="PU779"/>
      <c r="PV779"/>
      <c r="PW779"/>
      <c r="PX779"/>
      <c r="PY779"/>
      <c r="PZ779"/>
      <c r="QA779"/>
      <c r="QB779"/>
      <c r="QC779"/>
      <c r="QD779"/>
      <c r="QE779"/>
      <c r="QF779"/>
      <c r="QG779"/>
      <c r="QH779"/>
      <c r="QI779"/>
      <c r="QJ779"/>
      <c r="QK779"/>
      <c r="QL779"/>
      <c r="QM779"/>
      <c r="QN779"/>
      <c r="QO779"/>
      <c r="QP779"/>
      <c r="QQ779"/>
      <c r="QR779"/>
      <c r="QS779"/>
      <c r="QT779"/>
      <c r="QU779"/>
      <c r="QV779"/>
      <c r="QW779"/>
      <c r="QX779"/>
      <c r="QY779"/>
      <c r="QZ779"/>
      <c r="RA779"/>
      <c r="RB779"/>
      <c r="RC779"/>
      <c r="RD779"/>
      <c r="RE779"/>
      <c r="RF779"/>
      <c r="RG779"/>
      <c r="RH779"/>
      <c r="RI779"/>
      <c r="RJ779"/>
      <c r="RK779"/>
      <c r="RL779"/>
      <c r="RM779"/>
      <c r="RN779"/>
      <c r="RO779"/>
      <c r="RP779"/>
      <c r="RQ779"/>
      <c r="RR779"/>
      <c r="RS779"/>
      <c r="RT779"/>
      <c r="RU779"/>
      <c r="RV779"/>
      <c r="RW779"/>
      <c r="RX779"/>
      <c r="RY779"/>
      <c r="RZ779"/>
      <c r="SA779"/>
      <c r="SB779"/>
      <c r="SC779"/>
      <c r="SD779"/>
      <c r="SE779"/>
      <c r="SF779"/>
      <c r="SG779"/>
      <c r="SH779"/>
      <c r="SI779"/>
      <c r="SJ779"/>
      <c r="SK779"/>
      <c r="SL779"/>
      <c r="SM779"/>
      <c r="SN779"/>
      <c r="SO779"/>
      <c r="SP779"/>
      <c r="SQ779"/>
      <c r="SR779"/>
      <c r="SS779"/>
      <c r="ST779"/>
      <c r="SU779"/>
      <c r="SV779"/>
      <c r="SW779"/>
      <c r="SX779"/>
      <c r="SY779"/>
      <c r="SZ779"/>
      <c r="TA779"/>
      <c r="TB779"/>
      <c r="TC779"/>
      <c r="TD779"/>
      <c r="TE779"/>
      <c r="TF779"/>
      <c r="TG779"/>
      <c r="TH779"/>
      <c r="TI779"/>
      <c r="TJ779"/>
      <c r="TK779"/>
      <c r="TL779"/>
      <c r="TM779"/>
      <c r="TN779"/>
      <c r="TO779"/>
      <c r="TP779"/>
      <c r="TQ779"/>
      <c r="TR779"/>
      <c r="TS779"/>
      <c r="TT779"/>
      <c r="TU779"/>
      <c r="TV779"/>
      <c r="TW779"/>
      <c r="TX779"/>
      <c r="TY779"/>
      <c r="TZ779"/>
      <c r="UA779"/>
      <c r="UB779"/>
      <c r="UC779"/>
      <c r="UD779"/>
      <c r="UE779"/>
      <c r="UF779"/>
      <c r="UG779"/>
      <c r="UH779"/>
      <c r="UI779"/>
      <c r="UJ779"/>
      <c r="UK779"/>
      <c r="UL779"/>
      <c r="UM779"/>
      <c r="UN779"/>
      <c r="UO779"/>
      <c r="UP779"/>
      <c r="UQ779"/>
      <c r="UR779"/>
      <c r="US779"/>
      <c r="UT779"/>
      <c r="UU779"/>
      <c r="UV779"/>
      <c r="UW779"/>
      <c r="UX779"/>
      <c r="UY779"/>
      <c r="UZ779"/>
      <c r="VA779"/>
      <c r="VB779"/>
      <c r="VC779"/>
      <c r="VD779"/>
      <c r="VE779"/>
      <c r="VF779"/>
      <c r="VG779"/>
      <c r="VH779"/>
      <c r="VI779"/>
      <c r="VJ779"/>
      <c r="VK779"/>
      <c r="VL779"/>
      <c r="VM779"/>
      <c r="VN779"/>
      <c r="VO779"/>
      <c r="VP779"/>
      <c r="VQ779"/>
      <c r="VR779"/>
      <c r="VS779"/>
      <c r="VT779"/>
      <c r="VU779"/>
      <c r="VV779"/>
      <c r="VW779"/>
      <c r="VX779"/>
      <c r="VY779"/>
      <c r="VZ779"/>
      <c r="WA779"/>
      <c r="WB779"/>
      <c r="WC779"/>
      <c r="WD779"/>
      <c r="WE779"/>
      <c r="WF779"/>
      <c r="WG779"/>
      <c r="WH779"/>
      <c r="WI779"/>
      <c r="WJ779"/>
      <c r="WK779"/>
      <c r="WL779"/>
      <c r="WM779"/>
      <c r="WN779"/>
      <c r="WO779"/>
      <c r="WP779"/>
      <c r="WQ779"/>
      <c r="WR779"/>
      <c r="WS779"/>
      <c r="WT779"/>
      <c r="WU779"/>
      <c r="WV779"/>
      <c r="WW779"/>
      <c r="WX779"/>
      <c r="WY779"/>
      <c r="WZ779"/>
      <c r="XA779"/>
      <c r="XB779"/>
      <c r="XC779"/>
      <c r="XD779"/>
      <c r="XE779"/>
      <c r="XF779"/>
      <c r="XG779"/>
      <c r="XH779"/>
      <c r="XI779"/>
      <c r="XJ779"/>
      <c r="XK779"/>
      <c r="XL779"/>
      <c r="XM779"/>
      <c r="XN779"/>
      <c r="XO779"/>
      <c r="XP779"/>
      <c r="XQ779"/>
      <c r="XR779"/>
      <c r="XS779"/>
      <c r="XT779"/>
      <c r="XU779"/>
      <c r="XV779"/>
      <c r="XW779"/>
      <c r="XX779"/>
      <c r="XY779"/>
      <c r="XZ779"/>
      <c r="YA779"/>
      <c r="YB779"/>
      <c r="YC779"/>
      <c r="YD779"/>
      <c r="YE779"/>
      <c r="YF779"/>
      <c r="YG779"/>
      <c r="YH779"/>
      <c r="YI779"/>
      <c r="YJ779"/>
      <c r="YK779"/>
      <c r="YL779"/>
      <c r="YM779"/>
      <c r="YN779"/>
      <c r="YO779"/>
      <c r="YP779"/>
      <c r="YQ779"/>
      <c r="YR779"/>
      <c r="YS779"/>
      <c r="YT779"/>
      <c r="YU779"/>
      <c r="YV779"/>
      <c r="YW779"/>
      <c r="YX779"/>
      <c r="YY779"/>
      <c r="YZ779"/>
      <c r="ZA779"/>
      <c r="ZB779"/>
      <c r="ZC779"/>
      <c r="ZD779"/>
      <c r="ZE779"/>
      <c r="ZF779"/>
      <c r="ZG779"/>
      <c r="ZH779"/>
      <c r="ZI779"/>
      <c r="ZJ779"/>
      <c r="ZK779"/>
      <c r="ZL779"/>
      <c r="ZM779"/>
      <c r="ZN779"/>
      <c r="ZO779"/>
      <c r="ZP779"/>
      <c r="ZQ779"/>
      <c r="ZR779"/>
      <c r="ZS779"/>
      <c r="ZT779"/>
      <c r="ZU779"/>
      <c r="ZV779"/>
      <c r="ZW779"/>
      <c r="ZX779"/>
    </row>
    <row r="780" spans="1:700" hidden="1">
      <c r="A780"/>
      <c r="B780"/>
      <c r="C780"/>
      <c r="D780" t="s">
        <v>23</v>
      </c>
      <c r="E780" s="11"/>
      <c r="F780" s="3"/>
      <c r="G780" s="3"/>
      <c r="H780" s="3"/>
      <c r="I780" s="3"/>
      <c r="J780" s="3"/>
      <c r="K780" s="4"/>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c r="ME780"/>
      <c r="MF780"/>
      <c r="MG780"/>
      <c r="MH780"/>
      <c r="MI780"/>
      <c r="MJ780"/>
      <c r="MK780"/>
      <c r="ML780"/>
      <c r="MM780"/>
      <c r="MN780"/>
      <c r="MO780"/>
      <c r="MP780"/>
      <c r="MQ780"/>
      <c r="MR780"/>
      <c r="MS780"/>
      <c r="MT780"/>
      <c r="MU780"/>
      <c r="MV780"/>
      <c r="MW780"/>
      <c r="MX780"/>
      <c r="MY780"/>
      <c r="MZ780"/>
      <c r="NA780"/>
      <c r="NB780"/>
      <c r="NC780"/>
      <c r="ND780"/>
      <c r="NE780"/>
      <c r="NF780"/>
      <c r="NG780"/>
      <c r="NH780"/>
      <c r="NI780"/>
      <c r="NJ780"/>
      <c r="NK780"/>
      <c r="NL780"/>
      <c r="NM780"/>
      <c r="NN780"/>
      <c r="NO780"/>
      <c r="NP780"/>
      <c r="NQ780"/>
      <c r="NR780"/>
      <c r="NS780"/>
      <c r="NT780"/>
      <c r="NU780"/>
      <c r="NV780"/>
      <c r="NW780"/>
      <c r="NX780"/>
      <c r="NY780"/>
      <c r="NZ780"/>
      <c r="OA780"/>
      <c r="OB780"/>
      <c r="OC780"/>
      <c r="OD780"/>
      <c r="OE780"/>
      <c r="OF780"/>
      <c r="OG780"/>
      <c r="OH780"/>
      <c r="OI780"/>
      <c r="OJ780"/>
      <c r="OK780"/>
      <c r="OL780"/>
      <c r="OM780"/>
      <c r="ON780"/>
      <c r="OO780"/>
      <c r="OP780"/>
      <c r="OQ780"/>
      <c r="OR780"/>
      <c r="OS780"/>
      <c r="OT780"/>
      <c r="OU780"/>
      <c r="OV780"/>
      <c r="OW780"/>
      <c r="OX780"/>
      <c r="OY780"/>
      <c r="OZ780"/>
      <c r="PA780"/>
      <c r="PB780"/>
      <c r="PC780"/>
      <c r="PD780"/>
      <c r="PE780"/>
      <c r="PF780"/>
      <c r="PG780"/>
      <c r="PH780"/>
      <c r="PI780"/>
      <c r="PJ780"/>
      <c r="PK780"/>
      <c r="PL780"/>
      <c r="PM780"/>
      <c r="PN780"/>
      <c r="PO780"/>
      <c r="PP780"/>
      <c r="PQ780"/>
      <c r="PR780"/>
      <c r="PS780"/>
      <c r="PT780"/>
      <c r="PU780"/>
      <c r="PV780"/>
      <c r="PW780"/>
      <c r="PX780"/>
      <c r="PY780"/>
      <c r="PZ780"/>
      <c r="QA780"/>
      <c r="QB780"/>
      <c r="QC780"/>
      <c r="QD780"/>
      <c r="QE780"/>
      <c r="QF780"/>
      <c r="QG780"/>
      <c r="QH780"/>
      <c r="QI780"/>
      <c r="QJ780"/>
      <c r="QK780"/>
      <c r="QL780"/>
      <c r="QM780"/>
      <c r="QN780"/>
      <c r="QO780"/>
      <c r="QP780"/>
      <c r="QQ780"/>
      <c r="QR780"/>
      <c r="QS780"/>
      <c r="QT780"/>
      <c r="QU780"/>
      <c r="QV780"/>
      <c r="QW780"/>
      <c r="QX780"/>
      <c r="QY780"/>
      <c r="QZ780"/>
      <c r="RA780"/>
      <c r="RB780"/>
      <c r="RC780"/>
      <c r="RD780"/>
      <c r="RE780"/>
      <c r="RF780"/>
      <c r="RG780"/>
      <c r="RH780"/>
      <c r="RI780"/>
      <c r="RJ780"/>
      <c r="RK780"/>
      <c r="RL780"/>
      <c r="RM780"/>
      <c r="RN780"/>
      <c r="RO780"/>
      <c r="RP780"/>
      <c r="RQ780"/>
      <c r="RR780"/>
      <c r="RS780"/>
      <c r="RT780"/>
      <c r="RU780"/>
      <c r="RV780"/>
      <c r="RW780"/>
      <c r="RX780"/>
      <c r="RY780"/>
      <c r="RZ780"/>
      <c r="SA780"/>
      <c r="SB780"/>
      <c r="SC780"/>
      <c r="SD780"/>
      <c r="SE780"/>
      <c r="SF780"/>
      <c r="SG780"/>
      <c r="SH780"/>
      <c r="SI780"/>
      <c r="SJ780"/>
      <c r="SK780"/>
      <c r="SL780"/>
      <c r="SM780"/>
      <c r="SN780"/>
      <c r="SO780"/>
      <c r="SP780"/>
      <c r="SQ780"/>
      <c r="SR780"/>
      <c r="SS780"/>
      <c r="ST780"/>
      <c r="SU780"/>
      <c r="SV780"/>
      <c r="SW780"/>
      <c r="SX780"/>
      <c r="SY780"/>
      <c r="SZ780"/>
      <c r="TA780"/>
      <c r="TB780"/>
      <c r="TC780"/>
      <c r="TD780"/>
      <c r="TE780"/>
      <c r="TF780"/>
      <c r="TG780"/>
      <c r="TH780"/>
      <c r="TI780"/>
      <c r="TJ780"/>
      <c r="TK780"/>
      <c r="TL780"/>
      <c r="TM780"/>
      <c r="TN780"/>
      <c r="TO780"/>
      <c r="TP780"/>
      <c r="TQ780"/>
      <c r="TR780"/>
      <c r="TS780"/>
      <c r="TT780"/>
      <c r="TU780"/>
      <c r="TV780"/>
      <c r="TW780"/>
      <c r="TX780"/>
      <c r="TY780"/>
      <c r="TZ780"/>
      <c r="UA780"/>
      <c r="UB780"/>
      <c r="UC780"/>
      <c r="UD780"/>
      <c r="UE780"/>
      <c r="UF780"/>
      <c r="UG780"/>
      <c r="UH780"/>
      <c r="UI780"/>
      <c r="UJ780"/>
      <c r="UK780"/>
      <c r="UL780"/>
      <c r="UM780"/>
      <c r="UN780"/>
      <c r="UO780"/>
      <c r="UP780"/>
      <c r="UQ780"/>
      <c r="UR780"/>
      <c r="US780"/>
      <c r="UT780"/>
      <c r="UU780"/>
      <c r="UV780"/>
      <c r="UW780"/>
      <c r="UX780"/>
      <c r="UY780"/>
      <c r="UZ780"/>
      <c r="VA780"/>
      <c r="VB780"/>
      <c r="VC780"/>
      <c r="VD780"/>
      <c r="VE780"/>
      <c r="VF780"/>
      <c r="VG780"/>
      <c r="VH780"/>
      <c r="VI780"/>
      <c r="VJ780"/>
      <c r="VK780"/>
      <c r="VL780"/>
      <c r="VM780"/>
      <c r="VN780"/>
      <c r="VO780"/>
      <c r="VP780"/>
      <c r="VQ780"/>
      <c r="VR780"/>
      <c r="VS780"/>
      <c r="VT780"/>
      <c r="VU780"/>
      <c r="VV780"/>
      <c r="VW780"/>
      <c r="VX780"/>
      <c r="VY780"/>
      <c r="VZ780"/>
      <c r="WA780"/>
      <c r="WB780"/>
      <c r="WC780"/>
      <c r="WD780"/>
      <c r="WE780"/>
      <c r="WF780"/>
      <c r="WG780"/>
      <c r="WH780"/>
      <c r="WI780"/>
      <c r="WJ780"/>
      <c r="WK780"/>
      <c r="WL780"/>
      <c r="WM780"/>
      <c r="WN780"/>
      <c r="WO780"/>
      <c r="WP780"/>
      <c r="WQ780"/>
      <c r="WR780"/>
      <c r="WS780"/>
      <c r="WT780"/>
      <c r="WU780"/>
      <c r="WV780"/>
      <c r="WW780"/>
      <c r="WX780"/>
      <c r="WY780"/>
      <c r="WZ780"/>
      <c r="XA780"/>
      <c r="XB780"/>
      <c r="XC780"/>
      <c r="XD780"/>
      <c r="XE780"/>
      <c r="XF780"/>
      <c r="XG780"/>
      <c r="XH780"/>
      <c r="XI780"/>
      <c r="XJ780"/>
      <c r="XK780"/>
      <c r="XL780"/>
      <c r="XM780"/>
      <c r="XN780"/>
      <c r="XO780"/>
      <c r="XP780"/>
      <c r="XQ780"/>
      <c r="XR780"/>
      <c r="XS780"/>
      <c r="XT780"/>
      <c r="XU780"/>
      <c r="XV780"/>
      <c r="XW780"/>
      <c r="XX780"/>
      <c r="XY780"/>
      <c r="XZ780"/>
      <c r="YA780"/>
      <c r="YB780"/>
      <c r="YC780"/>
      <c r="YD780"/>
      <c r="YE780"/>
      <c r="YF780"/>
      <c r="YG780"/>
      <c r="YH780"/>
      <c r="YI780"/>
      <c r="YJ780"/>
      <c r="YK780"/>
      <c r="YL780"/>
      <c r="YM780"/>
      <c r="YN780"/>
      <c r="YO780"/>
      <c r="YP780"/>
      <c r="YQ780"/>
      <c r="YR780"/>
      <c r="YS780"/>
      <c r="YT780"/>
      <c r="YU780"/>
      <c r="YV780"/>
      <c r="YW780"/>
      <c r="YX780"/>
      <c r="YY780"/>
      <c r="YZ780"/>
      <c r="ZA780"/>
      <c r="ZB780"/>
      <c r="ZC780"/>
      <c r="ZD780"/>
      <c r="ZE780"/>
      <c r="ZF780"/>
      <c r="ZG780"/>
      <c r="ZH780"/>
      <c r="ZI780"/>
      <c r="ZJ780"/>
      <c r="ZK780"/>
      <c r="ZL780"/>
      <c r="ZM780"/>
      <c r="ZN780"/>
      <c r="ZO780"/>
      <c r="ZP780"/>
      <c r="ZQ780"/>
      <c r="ZR780"/>
      <c r="ZS780"/>
      <c r="ZT780"/>
      <c r="ZU780"/>
      <c r="ZV780"/>
      <c r="ZW780"/>
      <c r="ZX780"/>
    </row>
    <row r="781" spans="1:700" hidden="1">
      <c r="A781"/>
      <c r="B781"/>
      <c r="C781"/>
      <c r="D781" t="s">
        <v>23</v>
      </c>
      <c r="E781" s="11"/>
      <c r="F781" s="3"/>
      <c r="G781" s="3"/>
      <c r="H781" s="3"/>
      <c r="I781" s="3"/>
      <c r="J781" s="3"/>
      <c r="K781" s="4"/>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c r="ME781"/>
      <c r="MF781"/>
      <c r="MG781"/>
      <c r="MH781"/>
      <c r="MI781"/>
      <c r="MJ781"/>
      <c r="MK781"/>
      <c r="ML781"/>
      <c r="MM781"/>
      <c r="MN781"/>
      <c r="MO781"/>
      <c r="MP781"/>
      <c r="MQ781"/>
      <c r="MR781"/>
      <c r="MS781"/>
      <c r="MT781"/>
      <c r="MU781"/>
      <c r="MV781"/>
      <c r="MW781"/>
      <c r="MX781"/>
      <c r="MY781"/>
      <c r="MZ781"/>
      <c r="NA781"/>
      <c r="NB781"/>
      <c r="NC781"/>
      <c r="ND781"/>
      <c r="NE781"/>
      <c r="NF781"/>
      <c r="NG781"/>
      <c r="NH781"/>
      <c r="NI781"/>
      <c r="NJ781"/>
      <c r="NK781"/>
      <c r="NL781"/>
      <c r="NM781"/>
      <c r="NN781"/>
      <c r="NO781"/>
      <c r="NP781"/>
      <c r="NQ781"/>
      <c r="NR781"/>
      <c r="NS781"/>
      <c r="NT781"/>
      <c r="NU781"/>
      <c r="NV781"/>
      <c r="NW781"/>
      <c r="NX781"/>
      <c r="NY781"/>
      <c r="NZ781"/>
      <c r="OA781"/>
      <c r="OB781"/>
      <c r="OC781"/>
      <c r="OD781"/>
      <c r="OE781"/>
      <c r="OF781"/>
      <c r="OG781"/>
      <c r="OH781"/>
      <c r="OI781"/>
      <c r="OJ781"/>
      <c r="OK781"/>
      <c r="OL781"/>
      <c r="OM781"/>
      <c r="ON781"/>
      <c r="OO781"/>
      <c r="OP781"/>
      <c r="OQ781"/>
      <c r="OR781"/>
      <c r="OS781"/>
      <c r="OT781"/>
      <c r="OU781"/>
      <c r="OV781"/>
      <c r="OW781"/>
      <c r="OX781"/>
      <c r="OY781"/>
      <c r="OZ781"/>
      <c r="PA781"/>
      <c r="PB781"/>
      <c r="PC781"/>
      <c r="PD781"/>
      <c r="PE781"/>
      <c r="PF781"/>
      <c r="PG781"/>
      <c r="PH781"/>
      <c r="PI781"/>
      <c r="PJ781"/>
      <c r="PK781"/>
      <c r="PL781"/>
      <c r="PM781"/>
      <c r="PN781"/>
      <c r="PO781"/>
      <c r="PP781"/>
      <c r="PQ781"/>
      <c r="PR781"/>
      <c r="PS781"/>
      <c r="PT781"/>
      <c r="PU781"/>
      <c r="PV781"/>
      <c r="PW781"/>
      <c r="PX781"/>
      <c r="PY781"/>
      <c r="PZ781"/>
      <c r="QA781"/>
      <c r="QB781"/>
      <c r="QC781"/>
      <c r="QD781"/>
      <c r="QE781"/>
      <c r="QF781"/>
      <c r="QG781"/>
      <c r="QH781"/>
      <c r="QI781"/>
      <c r="QJ781"/>
      <c r="QK781"/>
      <c r="QL781"/>
      <c r="QM781"/>
      <c r="QN781"/>
      <c r="QO781"/>
      <c r="QP781"/>
      <c r="QQ781"/>
      <c r="QR781"/>
      <c r="QS781"/>
      <c r="QT781"/>
      <c r="QU781"/>
      <c r="QV781"/>
      <c r="QW781"/>
      <c r="QX781"/>
      <c r="QY781"/>
      <c r="QZ781"/>
      <c r="RA781"/>
      <c r="RB781"/>
      <c r="RC781"/>
      <c r="RD781"/>
      <c r="RE781"/>
      <c r="RF781"/>
      <c r="RG781"/>
      <c r="RH781"/>
      <c r="RI781"/>
      <c r="RJ781"/>
      <c r="RK781"/>
      <c r="RL781"/>
      <c r="RM781"/>
      <c r="RN781"/>
      <c r="RO781"/>
      <c r="RP781"/>
      <c r="RQ781"/>
      <c r="RR781"/>
      <c r="RS781"/>
      <c r="RT781"/>
      <c r="RU781"/>
      <c r="RV781"/>
      <c r="RW781"/>
      <c r="RX781"/>
      <c r="RY781"/>
      <c r="RZ781"/>
      <c r="SA781"/>
      <c r="SB781"/>
      <c r="SC781"/>
      <c r="SD781"/>
      <c r="SE781"/>
      <c r="SF781"/>
      <c r="SG781"/>
      <c r="SH781"/>
      <c r="SI781"/>
      <c r="SJ781"/>
      <c r="SK781"/>
      <c r="SL781"/>
      <c r="SM781"/>
      <c r="SN781"/>
      <c r="SO781"/>
      <c r="SP781"/>
      <c r="SQ781"/>
      <c r="SR781"/>
      <c r="SS781"/>
      <c r="ST781"/>
      <c r="SU781"/>
      <c r="SV781"/>
      <c r="SW781"/>
      <c r="SX781"/>
      <c r="SY781"/>
      <c r="SZ781"/>
      <c r="TA781"/>
      <c r="TB781"/>
      <c r="TC781"/>
      <c r="TD781"/>
      <c r="TE781"/>
      <c r="TF781"/>
      <c r="TG781"/>
      <c r="TH781"/>
      <c r="TI781"/>
      <c r="TJ781"/>
      <c r="TK781"/>
      <c r="TL781"/>
      <c r="TM781"/>
      <c r="TN781"/>
      <c r="TO781"/>
      <c r="TP781"/>
      <c r="TQ781"/>
      <c r="TR781"/>
      <c r="TS781"/>
      <c r="TT781"/>
      <c r="TU781"/>
      <c r="TV781"/>
      <c r="TW781"/>
      <c r="TX781"/>
      <c r="TY781"/>
      <c r="TZ781"/>
      <c r="UA781"/>
      <c r="UB781"/>
      <c r="UC781"/>
      <c r="UD781"/>
      <c r="UE781"/>
      <c r="UF781"/>
      <c r="UG781"/>
      <c r="UH781"/>
      <c r="UI781"/>
      <c r="UJ781"/>
      <c r="UK781"/>
      <c r="UL781"/>
      <c r="UM781"/>
      <c r="UN781"/>
      <c r="UO781"/>
      <c r="UP781"/>
      <c r="UQ781"/>
      <c r="UR781"/>
      <c r="US781"/>
      <c r="UT781"/>
      <c r="UU781"/>
      <c r="UV781"/>
      <c r="UW781"/>
      <c r="UX781"/>
      <c r="UY781"/>
      <c r="UZ781"/>
      <c r="VA781"/>
      <c r="VB781"/>
      <c r="VC781"/>
      <c r="VD781"/>
      <c r="VE781"/>
      <c r="VF781"/>
      <c r="VG781"/>
      <c r="VH781"/>
      <c r="VI781"/>
      <c r="VJ781"/>
      <c r="VK781"/>
      <c r="VL781"/>
      <c r="VM781"/>
      <c r="VN781"/>
      <c r="VO781"/>
      <c r="VP781"/>
      <c r="VQ781"/>
      <c r="VR781"/>
      <c r="VS781"/>
      <c r="VT781"/>
      <c r="VU781"/>
      <c r="VV781"/>
      <c r="VW781"/>
      <c r="VX781"/>
      <c r="VY781"/>
      <c r="VZ781"/>
      <c r="WA781"/>
      <c r="WB781"/>
      <c r="WC781"/>
      <c r="WD781"/>
      <c r="WE781"/>
      <c r="WF781"/>
      <c r="WG781"/>
      <c r="WH781"/>
      <c r="WI781"/>
      <c r="WJ781"/>
      <c r="WK781"/>
      <c r="WL781"/>
      <c r="WM781"/>
      <c r="WN781"/>
      <c r="WO781"/>
      <c r="WP781"/>
      <c r="WQ781"/>
      <c r="WR781"/>
      <c r="WS781"/>
      <c r="WT781"/>
      <c r="WU781"/>
      <c r="WV781"/>
      <c r="WW781"/>
      <c r="WX781"/>
      <c r="WY781"/>
      <c r="WZ781"/>
      <c r="XA781"/>
      <c r="XB781"/>
      <c r="XC781"/>
      <c r="XD781"/>
      <c r="XE781"/>
      <c r="XF781"/>
      <c r="XG781"/>
      <c r="XH781"/>
      <c r="XI781"/>
      <c r="XJ781"/>
      <c r="XK781"/>
      <c r="XL781"/>
      <c r="XM781"/>
      <c r="XN781"/>
      <c r="XO781"/>
      <c r="XP781"/>
      <c r="XQ781"/>
      <c r="XR781"/>
      <c r="XS781"/>
      <c r="XT781"/>
      <c r="XU781"/>
      <c r="XV781"/>
      <c r="XW781"/>
      <c r="XX781"/>
      <c r="XY781"/>
      <c r="XZ781"/>
      <c r="YA781"/>
      <c r="YB781"/>
      <c r="YC781"/>
      <c r="YD781"/>
      <c r="YE781"/>
      <c r="YF781"/>
      <c r="YG781"/>
      <c r="YH781"/>
      <c r="YI781"/>
      <c r="YJ781"/>
      <c r="YK781"/>
      <c r="YL781"/>
      <c r="YM781"/>
      <c r="YN781"/>
      <c r="YO781"/>
      <c r="YP781"/>
      <c r="YQ781"/>
      <c r="YR781"/>
      <c r="YS781"/>
      <c r="YT781"/>
      <c r="YU781"/>
      <c r="YV781"/>
      <c r="YW781"/>
      <c r="YX781"/>
      <c r="YY781"/>
      <c r="YZ781"/>
      <c r="ZA781"/>
      <c r="ZB781"/>
      <c r="ZC781"/>
      <c r="ZD781"/>
      <c r="ZE781"/>
      <c r="ZF781"/>
      <c r="ZG781"/>
      <c r="ZH781"/>
      <c r="ZI781"/>
      <c r="ZJ781"/>
      <c r="ZK781"/>
      <c r="ZL781"/>
      <c r="ZM781"/>
      <c r="ZN781"/>
      <c r="ZO781"/>
      <c r="ZP781"/>
      <c r="ZQ781"/>
      <c r="ZR781"/>
      <c r="ZS781"/>
      <c r="ZT781"/>
      <c r="ZU781"/>
      <c r="ZV781"/>
      <c r="ZW781"/>
      <c r="ZX781"/>
    </row>
    <row r="782" spans="1:700" hidden="1">
      <c r="A782"/>
      <c r="B782"/>
      <c r="C782"/>
      <c r="D782" t="s">
        <v>23</v>
      </c>
      <c r="E782" s="11"/>
      <c r="F782" s="3"/>
      <c r="G782" s="3"/>
      <c r="H782" s="3"/>
      <c r="I782" s="3"/>
      <c r="J782" s="3"/>
      <c r="K782" s="4"/>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c r="ME782"/>
      <c r="MF782"/>
      <c r="MG782"/>
      <c r="MH782"/>
      <c r="MI782"/>
      <c r="MJ782"/>
      <c r="MK782"/>
      <c r="ML782"/>
      <c r="MM782"/>
      <c r="MN782"/>
      <c r="MO782"/>
      <c r="MP782"/>
      <c r="MQ782"/>
      <c r="MR782"/>
      <c r="MS782"/>
      <c r="MT782"/>
      <c r="MU782"/>
      <c r="MV782"/>
      <c r="MW782"/>
      <c r="MX782"/>
      <c r="MY782"/>
      <c r="MZ782"/>
      <c r="NA782"/>
      <c r="NB782"/>
      <c r="NC782"/>
      <c r="ND782"/>
      <c r="NE782"/>
      <c r="NF782"/>
      <c r="NG782"/>
      <c r="NH782"/>
      <c r="NI782"/>
      <c r="NJ782"/>
      <c r="NK782"/>
      <c r="NL782"/>
      <c r="NM782"/>
      <c r="NN782"/>
      <c r="NO782"/>
      <c r="NP782"/>
      <c r="NQ782"/>
      <c r="NR782"/>
      <c r="NS782"/>
      <c r="NT782"/>
      <c r="NU782"/>
      <c r="NV782"/>
      <c r="NW782"/>
      <c r="NX782"/>
      <c r="NY782"/>
      <c r="NZ782"/>
      <c r="OA782"/>
      <c r="OB782"/>
      <c r="OC782"/>
      <c r="OD782"/>
      <c r="OE782"/>
      <c r="OF782"/>
      <c r="OG782"/>
      <c r="OH782"/>
      <c r="OI782"/>
      <c r="OJ782"/>
      <c r="OK782"/>
      <c r="OL782"/>
      <c r="OM782"/>
      <c r="ON782"/>
      <c r="OO782"/>
      <c r="OP782"/>
      <c r="OQ782"/>
      <c r="OR782"/>
      <c r="OS782"/>
      <c r="OT782"/>
      <c r="OU782"/>
      <c r="OV782"/>
      <c r="OW782"/>
      <c r="OX782"/>
      <c r="OY782"/>
      <c r="OZ782"/>
      <c r="PA782"/>
      <c r="PB782"/>
      <c r="PC782"/>
      <c r="PD782"/>
      <c r="PE782"/>
      <c r="PF782"/>
      <c r="PG782"/>
      <c r="PH782"/>
      <c r="PI782"/>
      <c r="PJ782"/>
      <c r="PK782"/>
      <c r="PL782"/>
      <c r="PM782"/>
      <c r="PN782"/>
      <c r="PO782"/>
      <c r="PP782"/>
      <c r="PQ782"/>
      <c r="PR782"/>
      <c r="PS782"/>
      <c r="PT782"/>
      <c r="PU782"/>
      <c r="PV782"/>
      <c r="PW782"/>
      <c r="PX782"/>
      <c r="PY782"/>
      <c r="PZ782"/>
      <c r="QA782"/>
      <c r="QB782"/>
      <c r="QC782"/>
      <c r="QD782"/>
      <c r="QE782"/>
      <c r="QF782"/>
      <c r="QG782"/>
      <c r="QH782"/>
      <c r="QI782"/>
      <c r="QJ782"/>
      <c r="QK782"/>
      <c r="QL782"/>
      <c r="QM782"/>
      <c r="QN782"/>
      <c r="QO782"/>
      <c r="QP782"/>
      <c r="QQ782"/>
      <c r="QR782"/>
      <c r="QS782"/>
      <c r="QT782"/>
      <c r="QU782"/>
      <c r="QV782"/>
      <c r="QW782"/>
      <c r="QX782"/>
      <c r="QY782"/>
      <c r="QZ782"/>
      <c r="RA782"/>
      <c r="RB782"/>
      <c r="RC782"/>
      <c r="RD782"/>
      <c r="RE782"/>
      <c r="RF782"/>
      <c r="RG782"/>
      <c r="RH782"/>
      <c r="RI782"/>
      <c r="RJ782"/>
      <c r="RK782"/>
      <c r="RL782"/>
      <c r="RM782"/>
      <c r="RN782"/>
      <c r="RO782"/>
      <c r="RP782"/>
      <c r="RQ782"/>
      <c r="RR782"/>
      <c r="RS782"/>
      <c r="RT782"/>
      <c r="RU782"/>
      <c r="RV782"/>
      <c r="RW782"/>
      <c r="RX782"/>
      <c r="RY782"/>
      <c r="RZ782"/>
      <c r="SA782"/>
      <c r="SB782"/>
      <c r="SC782"/>
      <c r="SD782"/>
      <c r="SE782"/>
      <c r="SF782"/>
      <c r="SG782"/>
      <c r="SH782"/>
      <c r="SI782"/>
      <c r="SJ782"/>
      <c r="SK782"/>
      <c r="SL782"/>
      <c r="SM782"/>
      <c r="SN782"/>
      <c r="SO782"/>
      <c r="SP782"/>
      <c r="SQ782"/>
      <c r="SR782"/>
      <c r="SS782"/>
      <c r="ST782"/>
      <c r="SU782"/>
      <c r="SV782"/>
      <c r="SW782"/>
      <c r="SX782"/>
      <c r="SY782"/>
      <c r="SZ782"/>
      <c r="TA782"/>
      <c r="TB782"/>
      <c r="TC782"/>
      <c r="TD782"/>
      <c r="TE782"/>
      <c r="TF782"/>
      <c r="TG782"/>
      <c r="TH782"/>
      <c r="TI782"/>
      <c r="TJ782"/>
      <c r="TK782"/>
      <c r="TL782"/>
      <c r="TM782"/>
      <c r="TN782"/>
      <c r="TO782"/>
      <c r="TP782"/>
      <c r="TQ782"/>
      <c r="TR782"/>
      <c r="TS782"/>
      <c r="TT782"/>
      <c r="TU782"/>
      <c r="TV782"/>
      <c r="TW782"/>
      <c r="TX782"/>
      <c r="TY782"/>
      <c r="TZ782"/>
      <c r="UA782"/>
      <c r="UB782"/>
      <c r="UC782"/>
      <c r="UD782"/>
      <c r="UE782"/>
      <c r="UF782"/>
      <c r="UG782"/>
      <c r="UH782"/>
      <c r="UI782"/>
      <c r="UJ782"/>
      <c r="UK782"/>
      <c r="UL782"/>
      <c r="UM782"/>
      <c r="UN782"/>
      <c r="UO782"/>
      <c r="UP782"/>
      <c r="UQ782"/>
      <c r="UR782"/>
      <c r="US782"/>
      <c r="UT782"/>
      <c r="UU782"/>
      <c r="UV782"/>
      <c r="UW782"/>
      <c r="UX782"/>
      <c r="UY782"/>
      <c r="UZ782"/>
      <c r="VA782"/>
      <c r="VB782"/>
      <c r="VC782"/>
      <c r="VD782"/>
      <c r="VE782"/>
      <c r="VF782"/>
      <c r="VG782"/>
      <c r="VH782"/>
      <c r="VI782"/>
      <c r="VJ782"/>
      <c r="VK782"/>
      <c r="VL782"/>
      <c r="VM782"/>
      <c r="VN782"/>
      <c r="VO782"/>
      <c r="VP782"/>
      <c r="VQ782"/>
      <c r="VR782"/>
      <c r="VS782"/>
      <c r="VT782"/>
      <c r="VU782"/>
      <c r="VV782"/>
      <c r="VW782"/>
      <c r="VX782"/>
      <c r="VY782"/>
      <c r="VZ782"/>
      <c r="WA782"/>
      <c r="WB782"/>
      <c r="WC782"/>
      <c r="WD782"/>
      <c r="WE782"/>
      <c r="WF782"/>
      <c r="WG782"/>
      <c r="WH782"/>
      <c r="WI782"/>
      <c r="WJ782"/>
      <c r="WK782"/>
      <c r="WL782"/>
      <c r="WM782"/>
      <c r="WN782"/>
      <c r="WO782"/>
      <c r="WP782"/>
      <c r="WQ782"/>
      <c r="WR782"/>
      <c r="WS782"/>
      <c r="WT782"/>
      <c r="WU782"/>
      <c r="WV782"/>
      <c r="WW782"/>
      <c r="WX782"/>
      <c r="WY782"/>
      <c r="WZ782"/>
      <c r="XA782"/>
      <c r="XB782"/>
      <c r="XC782"/>
      <c r="XD782"/>
      <c r="XE782"/>
      <c r="XF782"/>
      <c r="XG782"/>
      <c r="XH782"/>
      <c r="XI782"/>
      <c r="XJ782"/>
      <c r="XK782"/>
      <c r="XL782"/>
      <c r="XM782"/>
      <c r="XN782"/>
      <c r="XO782"/>
      <c r="XP782"/>
      <c r="XQ782"/>
      <c r="XR782"/>
      <c r="XS782"/>
      <c r="XT782"/>
      <c r="XU782"/>
      <c r="XV782"/>
      <c r="XW782"/>
      <c r="XX782"/>
      <c r="XY782"/>
      <c r="XZ782"/>
      <c r="YA782"/>
      <c r="YB782"/>
      <c r="YC782"/>
      <c r="YD782"/>
      <c r="YE782"/>
      <c r="YF782"/>
      <c r="YG782"/>
      <c r="YH782"/>
      <c r="YI782"/>
      <c r="YJ782"/>
      <c r="YK782"/>
      <c r="YL782"/>
      <c r="YM782"/>
      <c r="YN782"/>
      <c r="YO782"/>
      <c r="YP782"/>
      <c r="YQ782"/>
      <c r="YR782"/>
      <c r="YS782"/>
      <c r="YT782"/>
      <c r="YU782"/>
      <c r="YV782"/>
      <c r="YW782"/>
      <c r="YX782"/>
      <c r="YY782"/>
      <c r="YZ782"/>
      <c r="ZA782"/>
      <c r="ZB782"/>
      <c r="ZC782"/>
      <c r="ZD782"/>
      <c r="ZE782"/>
      <c r="ZF782"/>
      <c r="ZG782"/>
      <c r="ZH782"/>
      <c r="ZI782"/>
      <c r="ZJ782"/>
      <c r="ZK782"/>
      <c r="ZL782"/>
      <c r="ZM782"/>
      <c r="ZN782"/>
      <c r="ZO782"/>
      <c r="ZP782"/>
      <c r="ZQ782"/>
      <c r="ZR782"/>
      <c r="ZS782"/>
      <c r="ZT782"/>
      <c r="ZU782"/>
      <c r="ZV782"/>
      <c r="ZW782"/>
      <c r="ZX782"/>
    </row>
    <row r="783" spans="1:700" hidden="1">
      <c r="A783"/>
      <c r="B783"/>
      <c r="C783"/>
      <c r="D783" t="s">
        <v>23</v>
      </c>
      <c r="E783" s="11"/>
      <c r="F783" s="3"/>
      <c r="G783" s="3"/>
      <c r="H783" s="3"/>
      <c r="I783" s="3"/>
      <c r="J783" s="3"/>
      <c r="K783" s="4"/>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c r="ME783"/>
      <c r="MF783"/>
      <c r="MG783"/>
      <c r="MH783"/>
      <c r="MI783"/>
      <c r="MJ783"/>
      <c r="MK783"/>
      <c r="ML783"/>
      <c r="MM783"/>
      <c r="MN783"/>
      <c r="MO783"/>
      <c r="MP783"/>
      <c r="MQ783"/>
      <c r="MR783"/>
      <c r="MS783"/>
      <c r="MT783"/>
      <c r="MU783"/>
      <c r="MV783"/>
      <c r="MW783"/>
      <c r="MX783"/>
      <c r="MY783"/>
      <c r="MZ783"/>
      <c r="NA783"/>
      <c r="NB783"/>
      <c r="NC783"/>
      <c r="ND783"/>
      <c r="NE783"/>
      <c r="NF783"/>
      <c r="NG783"/>
      <c r="NH783"/>
      <c r="NI783"/>
      <c r="NJ783"/>
      <c r="NK783"/>
      <c r="NL783"/>
      <c r="NM783"/>
      <c r="NN783"/>
      <c r="NO783"/>
      <c r="NP783"/>
      <c r="NQ783"/>
      <c r="NR783"/>
      <c r="NS783"/>
      <c r="NT783"/>
      <c r="NU783"/>
      <c r="NV783"/>
      <c r="NW783"/>
      <c r="NX783"/>
      <c r="NY783"/>
      <c r="NZ783"/>
      <c r="OA783"/>
      <c r="OB783"/>
      <c r="OC783"/>
      <c r="OD783"/>
      <c r="OE783"/>
      <c r="OF783"/>
      <c r="OG783"/>
      <c r="OH783"/>
      <c r="OI783"/>
      <c r="OJ783"/>
      <c r="OK783"/>
      <c r="OL783"/>
      <c r="OM783"/>
      <c r="ON783"/>
      <c r="OO783"/>
      <c r="OP783"/>
      <c r="OQ783"/>
      <c r="OR783"/>
      <c r="OS783"/>
      <c r="OT783"/>
      <c r="OU783"/>
      <c r="OV783"/>
      <c r="OW783"/>
      <c r="OX783"/>
      <c r="OY783"/>
      <c r="OZ783"/>
      <c r="PA783"/>
      <c r="PB783"/>
      <c r="PC783"/>
      <c r="PD783"/>
      <c r="PE783"/>
      <c r="PF783"/>
      <c r="PG783"/>
      <c r="PH783"/>
      <c r="PI783"/>
      <c r="PJ783"/>
      <c r="PK783"/>
      <c r="PL783"/>
      <c r="PM783"/>
      <c r="PN783"/>
      <c r="PO783"/>
      <c r="PP783"/>
      <c r="PQ783"/>
      <c r="PR783"/>
      <c r="PS783"/>
      <c r="PT783"/>
      <c r="PU783"/>
      <c r="PV783"/>
      <c r="PW783"/>
      <c r="PX783"/>
      <c r="PY783"/>
      <c r="PZ783"/>
      <c r="QA783"/>
      <c r="QB783"/>
      <c r="QC783"/>
      <c r="QD783"/>
      <c r="QE783"/>
      <c r="QF783"/>
      <c r="QG783"/>
      <c r="QH783"/>
      <c r="QI783"/>
      <c r="QJ783"/>
      <c r="QK783"/>
      <c r="QL783"/>
      <c r="QM783"/>
      <c r="QN783"/>
      <c r="QO783"/>
      <c r="QP783"/>
      <c r="QQ783"/>
      <c r="QR783"/>
      <c r="QS783"/>
      <c r="QT783"/>
      <c r="QU783"/>
      <c r="QV783"/>
      <c r="QW783"/>
      <c r="QX783"/>
      <c r="QY783"/>
      <c r="QZ783"/>
      <c r="RA783"/>
      <c r="RB783"/>
      <c r="RC783"/>
      <c r="RD783"/>
      <c r="RE783"/>
      <c r="RF783"/>
      <c r="RG783"/>
      <c r="RH783"/>
      <c r="RI783"/>
      <c r="RJ783"/>
      <c r="RK783"/>
      <c r="RL783"/>
      <c r="RM783"/>
      <c r="RN783"/>
      <c r="RO783"/>
      <c r="RP783"/>
      <c r="RQ783"/>
      <c r="RR783"/>
      <c r="RS783"/>
      <c r="RT783"/>
      <c r="RU783"/>
      <c r="RV783"/>
      <c r="RW783"/>
      <c r="RX783"/>
      <c r="RY783"/>
      <c r="RZ783"/>
      <c r="SA783"/>
      <c r="SB783"/>
      <c r="SC783"/>
      <c r="SD783"/>
      <c r="SE783"/>
      <c r="SF783"/>
      <c r="SG783"/>
      <c r="SH783"/>
      <c r="SI783"/>
      <c r="SJ783"/>
      <c r="SK783"/>
      <c r="SL783"/>
      <c r="SM783"/>
      <c r="SN783"/>
      <c r="SO783"/>
      <c r="SP783"/>
      <c r="SQ783"/>
      <c r="SR783"/>
      <c r="SS783"/>
      <c r="ST783"/>
      <c r="SU783"/>
      <c r="SV783"/>
      <c r="SW783"/>
      <c r="SX783"/>
      <c r="SY783"/>
      <c r="SZ783"/>
      <c r="TA783"/>
      <c r="TB783"/>
      <c r="TC783"/>
      <c r="TD783"/>
      <c r="TE783"/>
      <c r="TF783"/>
      <c r="TG783"/>
      <c r="TH783"/>
      <c r="TI783"/>
      <c r="TJ783"/>
      <c r="TK783"/>
      <c r="TL783"/>
      <c r="TM783"/>
      <c r="TN783"/>
      <c r="TO783"/>
      <c r="TP783"/>
      <c r="TQ783"/>
      <c r="TR783"/>
      <c r="TS783"/>
      <c r="TT783"/>
      <c r="TU783"/>
      <c r="TV783"/>
      <c r="TW783"/>
      <c r="TX783"/>
      <c r="TY783"/>
      <c r="TZ783"/>
      <c r="UA783"/>
      <c r="UB783"/>
      <c r="UC783"/>
      <c r="UD783"/>
      <c r="UE783"/>
      <c r="UF783"/>
      <c r="UG783"/>
      <c r="UH783"/>
      <c r="UI783"/>
      <c r="UJ783"/>
      <c r="UK783"/>
      <c r="UL783"/>
      <c r="UM783"/>
      <c r="UN783"/>
      <c r="UO783"/>
      <c r="UP783"/>
      <c r="UQ783"/>
      <c r="UR783"/>
      <c r="US783"/>
      <c r="UT783"/>
      <c r="UU783"/>
      <c r="UV783"/>
      <c r="UW783"/>
      <c r="UX783"/>
      <c r="UY783"/>
      <c r="UZ783"/>
      <c r="VA783"/>
      <c r="VB783"/>
      <c r="VC783"/>
      <c r="VD783"/>
      <c r="VE783"/>
      <c r="VF783"/>
      <c r="VG783"/>
      <c r="VH783"/>
      <c r="VI783"/>
      <c r="VJ783"/>
      <c r="VK783"/>
      <c r="VL783"/>
      <c r="VM783"/>
      <c r="VN783"/>
      <c r="VO783"/>
      <c r="VP783"/>
      <c r="VQ783"/>
      <c r="VR783"/>
      <c r="VS783"/>
      <c r="VT783"/>
      <c r="VU783"/>
      <c r="VV783"/>
      <c r="VW783"/>
      <c r="VX783"/>
      <c r="VY783"/>
      <c r="VZ783"/>
      <c r="WA783"/>
      <c r="WB783"/>
      <c r="WC783"/>
      <c r="WD783"/>
      <c r="WE783"/>
      <c r="WF783"/>
      <c r="WG783"/>
      <c r="WH783"/>
      <c r="WI783"/>
      <c r="WJ783"/>
      <c r="WK783"/>
      <c r="WL783"/>
      <c r="WM783"/>
      <c r="WN783"/>
      <c r="WO783"/>
      <c r="WP783"/>
      <c r="WQ783"/>
      <c r="WR783"/>
      <c r="WS783"/>
      <c r="WT783"/>
      <c r="WU783"/>
      <c r="WV783"/>
      <c r="WW783"/>
      <c r="WX783"/>
      <c r="WY783"/>
      <c r="WZ783"/>
      <c r="XA783"/>
      <c r="XB783"/>
      <c r="XC783"/>
      <c r="XD783"/>
      <c r="XE783"/>
      <c r="XF783"/>
      <c r="XG783"/>
      <c r="XH783"/>
      <c r="XI783"/>
      <c r="XJ783"/>
      <c r="XK783"/>
      <c r="XL783"/>
      <c r="XM783"/>
      <c r="XN783"/>
      <c r="XO783"/>
      <c r="XP783"/>
      <c r="XQ783"/>
      <c r="XR783"/>
      <c r="XS783"/>
      <c r="XT783"/>
      <c r="XU783"/>
      <c r="XV783"/>
      <c r="XW783"/>
      <c r="XX783"/>
      <c r="XY783"/>
      <c r="XZ783"/>
      <c r="YA783"/>
      <c r="YB783"/>
      <c r="YC783"/>
      <c r="YD783"/>
      <c r="YE783"/>
      <c r="YF783"/>
      <c r="YG783"/>
      <c r="YH783"/>
      <c r="YI783"/>
      <c r="YJ783"/>
      <c r="YK783"/>
      <c r="YL783"/>
      <c r="YM783"/>
      <c r="YN783"/>
      <c r="YO783"/>
      <c r="YP783"/>
      <c r="YQ783"/>
      <c r="YR783"/>
      <c r="YS783"/>
      <c r="YT783"/>
      <c r="YU783"/>
      <c r="YV783"/>
      <c r="YW783"/>
      <c r="YX783"/>
      <c r="YY783"/>
      <c r="YZ783"/>
      <c r="ZA783"/>
      <c r="ZB783"/>
      <c r="ZC783"/>
      <c r="ZD783"/>
      <c r="ZE783"/>
      <c r="ZF783"/>
      <c r="ZG783"/>
      <c r="ZH783"/>
      <c r="ZI783"/>
      <c r="ZJ783"/>
      <c r="ZK783"/>
      <c r="ZL783"/>
      <c r="ZM783"/>
      <c r="ZN783"/>
      <c r="ZO783"/>
      <c r="ZP783"/>
      <c r="ZQ783"/>
      <c r="ZR783"/>
      <c r="ZS783"/>
      <c r="ZT783"/>
      <c r="ZU783"/>
      <c r="ZV783"/>
      <c r="ZW783"/>
      <c r="ZX783"/>
    </row>
    <row r="784" spans="1:700" hidden="1">
      <c r="A784"/>
      <c r="B784"/>
      <c r="C784"/>
      <c r="D784" t="s">
        <v>26</v>
      </c>
      <c r="E784" s="11"/>
      <c r="F784" s="3"/>
      <c r="G784" s="3"/>
      <c r="H784" s="3"/>
      <c r="I784" s="3"/>
      <c r="J784" s="3"/>
      <c r="K784" s="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c r="ME784"/>
      <c r="MF784"/>
      <c r="MG784"/>
      <c r="MH784"/>
      <c r="MI784"/>
      <c r="MJ784"/>
      <c r="MK784"/>
      <c r="ML784"/>
      <c r="MM784"/>
      <c r="MN784"/>
      <c r="MO784"/>
      <c r="MP784"/>
      <c r="MQ784"/>
      <c r="MR784"/>
      <c r="MS784"/>
      <c r="MT784"/>
      <c r="MU784"/>
      <c r="MV784"/>
      <c r="MW784"/>
      <c r="MX784"/>
      <c r="MY784"/>
      <c r="MZ784"/>
      <c r="NA784"/>
      <c r="NB784"/>
      <c r="NC784"/>
      <c r="ND784"/>
      <c r="NE784"/>
      <c r="NF784"/>
      <c r="NG784"/>
      <c r="NH784"/>
      <c r="NI784"/>
      <c r="NJ784"/>
      <c r="NK784"/>
      <c r="NL784"/>
      <c r="NM784"/>
      <c r="NN784"/>
      <c r="NO784"/>
      <c r="NP784"/>
      <c r="NQ784"/>
      <c r="NR784"/>
      <c r="NS784"/>
      <c r="NT784"/>
      <c r="NU784"/>
      <c r="NV784"/>
      <c r="NW784"/>
      <c r="NX784"/>
      <c r="NY784"/>
      <c r="NZ784"/>
      <c r="OA784"/>
      <c r="OB784"/>
      <c r="OC784"/>
      <c r="OD784"/>
      <c r="OE784"/>
      <c r="OF784"/>
      <c r="OG784"/>
      <c r="OH784"/>
      <c r="OI784"/>
      <c r="OJ784"/>
      <c r="OK784"/>
      <c r="OL784"/>
      <c r="OM784"/>
      <c r="ON784"/>
      <c r="OO784"/>
      <c r="OP784"/>
      <c r="OQ784"/>
      <c r="OR784"/>
      <c r="OS784"/>
      <c r="OT784"/>
      <c r="OU784"/>
      <c r="OV784"/>
      <c r="OW784"/>
      <c r="OX784"/>
      <c r="OY784"/>
      <c r="OZ784"/>
      <c r="PA784"/>
      <c r="PB784"/>
      <c r="PC784"/>
      <c r="PD784"/>
      <c r="PE784"/>
      <c r="PF784"/>
      <c r="PG784"/>
      <c r="PH784"/>
      <c r="PI784"/>
      <c r="PJ784"/>
      <c r="PK784"/>
      <c r="PL784"/>
      <c r="PM784"/>
      <c r="PN784"/>
      <c r="PO784"/>
      <c r="PP784"/>
      <c r="PQ784"/>
      <c r="PR784"/>
      <c r="PS784"/>
      <c r="PT784"/>
      <c r="PU784"/>
      <c r="PV784"/>
      <c r="PW784"/>
      <c r="PX784"/>
      <c r="PY784"/>
      <c r="PZ784"/>
      <c r="QA784"/>
      <c r="QB784"/>
      <c r="QC784"/>
      <c r="QD784"/>
      <c r="QE784"/>
      <c r="QF784"/>
      <c r="QG784"/>
      <c r="QH784"/>
      <c r="QI784"/>
      <c r="QJ784"/>
      <c r="QK784"/>
      <c r="QL784"/>
      <c r="QM784"/>
      <c r="QN784"/>
      <c r="QO784"/>
      <c r="QP784"/>
      <c r="QQ784"/>
      <c r="QR784"/>
      <c r="QS784"/>
      <c r="QT784"/>
      <c r="QU784"/>
      <c r="QV784"/>
      <c r="QW784"/>
      <c r="QX784"/>
      <c r="QY784"/>
      <c r="QZ784"/>
      <c r="RA784"/>
      <c r="RB784"/>
      <c r="RC784"/>
      <c r="RD784"/>
      <c r="RE784"/>
      <c r="RF784"/>
      <c r="RG784"/>
      <c r="RH784"/>
      <c r="RI784"/>
      <c r="RJ784"/>
      <c r="RK784"/>
      <c r="RL784"/>
      <c r="RM784"/>
      <c r="RN784"/>
      <c r="RO784"/>
      <c r="RP784"/>
      <c r="RQ784"/>
      <c r="RR784"/>
      <c r="RS784"/>
      <c r="RT784"/>
      <c r="RU784"/>
      <c r="RV784"/>
      <c r="RW784"/>
      <c r="RX784"/>
      <c r="RY784"/>
      <c r="RZ784"/>
      <c r="SA784"/>
      <c r="SB784"/>
      <c r="SC784"/>
      <c r="SD784"/>
      <c r="SE784"/>
      <c r="SF784"/>
      <c r="SG784"/>
      <c r="SH784"/>
      <c r="SI784"/>
      <c r="SJ784"/>
      <c r="SK784"/>
      <c r="SL784"/>
      <c r="SM784"/>
      <c r="SN784"/>
      <c r="SO784"/>
      <c r="SP784"/>
      <c r="SQ784"/>
      <c r="SR784"/>
      <c r="SS784"/>
      <c r="ST784"/>
      <c r="SU784"/>
      <c r="SV784"/>
      <c r="SW784"/>
      <c r="SX784"/>
      <c r="SY784"/>
      <c r="SZ784"/>
      <c r="TA784"/>
      <c r="TB784"/>
      <c r="TC784"/>
      <c r="TD784"/>
      <c r="TE784"/>
      <c r="TF784"/>
      <c r="TG784"/>
      <c r="TH784"/>
      <c r="TI784"/>
      <c r="TJ784"/>
      <c r="TK784"/>
      <c r="TL784"/>
      <c r="TM784"/>
      <c r="TN784"/>
      <c r="TO784"/>
      <c r="TP784"/>
      <c r="TQ784"/>
      <c r="TR784"/>
      <c r="TS784"/>
      <c r="TT784"/>
      <c r="TU784"/>
      <c r="TV784"/>
      <c r="TW784"/>
      <c r="TX784"/>
      <c r="TY784"/>
      <c r="TZ784"/>
      <c r="UA784"/>
      <c r="UB784"/>
      <c r="UC784"/>
      <c r="UD784"/>
      <c r="UE784"/>
      <c r="UF784"/>
      <c r="UG784"/>
      <c r="UH784"/>
      <c r="UI784"/>
      <c r="UJ784"/>
      <c r="UK784"/>
      <c r="UL784"/>
      <c r="UM784"/>
      <c r="UN784"/>
      <c r="UO784"/>
      <c r="UP784"/>
      <c r="UQ784"/>
      <c r="UR784"/>
      <c r="US784"/>
      <c r="UT784"/>
      <c r="UU784"/>
      <c r="UV784"/>
      <c r="UW784"/>
      <c r="UX784"/>
      <c r="UY784"/>
      <c r="UZ784"/>
      <c r="VA784"/>
      <c r="VB784"/>
      <c r="VC784"/>
      <c r="VD784"/>
      <c r="VE784"/>
      <c r="VF784"/>
      <c r="VG784"/>
      <c r="VH784"/>
      <c r="VI784"/>
      <c r="VJ784"/>
      <c r="VK784"/>
      <c r="VL784"/>
      <c r="VM784"/>
      <c r="VN784"/>
      <c r="VO784"/>
      <c r="VP784"/>
      <c r="VQ784"/>
      <c r="VR784"/>
      <c r="VS784"/>
      <c r="VT784"/>
      <c r="VU784"/>
      <c r="VV784"/>
      <c r="VW784"/>
      <c r="VX784"/>
      <c r="VY784"/>
      <c r="VZ784"/>
      <c r="WA784"/>
      <c r="WB784"/>
      <c r="WC784"/>
      <c r="WD784"/>
      <c r="WE784"/>
      <c r="WF784"/>
      <c r="WG784"/>
      <c r="WH784"/>
      <c r="WI784"/>
      <c r="WJ784"/>
      <c r="WK784"/>
      <c r="WL784"/>
      <c r="WM784"/>
      <c r="WN784"/>
      <c r="WO784"/>
      <c r="WP784"/>
      <c r="WQ784"/>
      <c r="WR784"/>
      <c r="WS784"/>
      <c r="WT784"/>
      <c r="WU784"/>
      <c r="WV784"/>
      <c r="WW784"/>
      <c r="WX784"/>
      <c r="WY784"/>
      <c r="WZ784"/>
      <c r="XA784"/>
      <c r="XB784"/>
      <c r="XC784"/>
      <c r="XD784"/>
      <c r="XE784"/>
      <c r="XF784"/>
      <c r="XG784"/>
      <c r="XH784"/>
      <c r="XI784"/>
      <c r="XJ784"/>
      <c r="XK784"/>
      <c r="XL784"/>
      <c r="XM784"/>
      <c r="XN784"/>
      <c r="XO784"/>
      <c r="XP784"/>
      <c r="XQ784"/>
      <c r="XR784"/>
      <c r="XS784"/>
      <c r="XT784"/>
      <c r="XU784"/>
      <c r="XV784"/>
      <c r="XW784"/>
      <c r="XX784"/>
      <c r="XY784"/>
      <c r="XZ784"/>
      <c r="YA784"/>
      <c r="YB784"/>
      <c r="YC784"/>
      <c r="YD784"/>
      <c r="YE784"/>
      <c r="YF784"/>
      <c r="YG784"/>
      <c r="YH784"/>
      <c r="YI784"/>
      <c r="YJ784"/>
      <c r="YK784"/>
      <c r="YL784"/>
      <c r="YM784"/>
      <c r="YN784"/>
      <c r="YO784"/>
      <c r="YP784"/>
      <c r="YQ784"/>
      <c r="YR784"/>
      <c r="YS784"/>
      <c r="YT784"/>
      <c r="YU784"/>
      <c r="YV784"/>
      <c r="YW784"/>
      <c r="YX784"/>
      <c r="YY784"/>
      <c r="YZ784"/>
      <c r="ZA784"/>
      <c r="ZB784"/>
      <c r="ZC784"/>
      <c r="ZD784"/>
      <c r="ZE784"/>
      <c r="ZF784"/>
      <c r="ZG784"/>
      <c r="ZH784"/>
      <c r="ZI784"/>
      <c r="ZJ784"/>
      <c r="ZK784"/>
      <c r="ZL784"/>
      <c r="ZM784"/>
      <c r="ZN784"/>
      <c r="ZO784"/>
      <c r="ZP784"/>
      <c r="ZQ784"/>
      <c r="ZR784"/>
      <c r="ZS784"/>
      <c r="ZT784"/>
      <c r="ZU784"/>
      <c r="ZV784"/>
      <c r="ZW784"/>
      <c r="ZX784"/>
    </row>
    <row r="785" spans="1:700" hidden="1">
      <c r="A785"/>
      <c r="B785"/>
      <c r="C785"/>
      <c r="D785" t="s">
        <v>26</v>
      </c>
      <c r="E785" s="11"/>
      <c r="F785" s="3"/>
      <c r="G785" s="3"/>
      <c r="H785" s="3"/>
      <c r="I785" s="3"/>
      <c r="J785" s="3"/>
      <c r="K785" s="4"/>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c r="ME785"/>
      <c r="MF785"/>
      <c r="MG785"/>
      <c r="MH785"/>
      <c r="MI785"/>
      <c r="MJ785"/>
      <c r="MK785"/>
      <c r="ML785"/>
      <c r="MM785"/>
      <c r="MN785"/>
      <c r="MO785"/>
      <c r="MP785"/>
      <c r="MQ785"/>
      <c r="MR785"/>
      <c r="MS785"/>
      <c r="MT785"/>
      <c r="MU785"/>
      <c r="MV785"/>
      <c r="MW785"/>
      <c r="MX785"/>
      <c r="MY785"/>
      <c r="MZ785"/>
      <c r="NA785"/>
      <c r="NB785"/>
      <c r="NC785"/>
      <c r="ND785"/>
      <c r="NE785"/>
      <c r="NF785"/>
      <c r="NG785"/>
      <c r="NH785"/>
      <c r="NI785"/>
      <c r="NJ785"/>
      <c r="NK785"/>
      <c r="NL785"/>
      <c r="NM785"/>
      <c r="NN785"/>
      <c r="NO785"/>
      <c r="NP785"/>
      <c r="NQ785"/>
      <c r="NR785"/>
      <c r="NS785"/>
      <c r="NT785"/>
      <c r="NU785"/>
      <c r="NV785"/>
      <c r="NW785"/>
      <c r="NX785"/>
      <c r="NY785"/>
      <c r="NZ785"/>
      <c r="OA785"/>
      <c r="OB785"/>
      <c r="OC785"/>
      <c r="OD785"/>
      <c r="OE785"/>
      <c r="OF785"/>
      <c r="OG785"/>
      <c r="OH785"/>
      <c r="OI785"/>
      <c r="OJ785"/>
      <c r="OK785"/>
      <c r="OL785"/>
      <c r="OM785"/>
      <c r="ON785"/>
      <c r="OO785"/>
      <c r="OP785"/>
      <c r="OQ785"/>
      <c r="OR785"/>
      <c r="OS785"/>
      <c r="OT785"/>
      <c r="OU785"/>
      <c r="OV785"/>
      <c r="OW785"/>
      <c r="OX785"/>
      <c r="OY785"/>
      <c r="OZ785"/>
      <c r="PA785"/>
      <c r="PB785"/>
      <c r="PC785"/>
      <c r="PD785"/>
      <c r="PE785"/>
      <c r="PF785"/>
      <c r="PG785"/>
      <c r="PH785"/>
      <c r="PI785"/>
      <c r="PJ785"/>
      <c r="PK785"/>
      <c r="PL785"/>
      <c r="PM785"/>
      <c r="PN785"/>
      <c r="PO785"/>
      <c r="PP785"/>
      <c r="PQ785"/>
      <c r="PR785"/>
      <c r="PS785"/>
      <c r="PT785"/>
      <c r="PU785"/>
      <c r="PV785"/>
      <c r="PW785"/>
      <c r="PX785"/>
      <c r="PY785"/>
      <c r="PZ785"/>
      <c r="QA785"/>
      <c r="QB785"/>
      <c r="QC785"/>
      <c r="QD785"/>
      <c r="QE785"/>
      <c r="QF785"/>
      <c r="QG785"/>
      <c r="QH785"/>
      <c r="QI785"/>
      <c r="QJ785"/>
      <c r="QK785"/>
      <c r="QL785"/>
      <c r="QM785"/>
      <c r="QN785"/>
      <c r="QO785"/>
      <c r="QP785"/>
      <c r="QQ785"/>
      <c r="QR785"/>
      <c r="QS785"/>
      <c r="QT785"/>
      <c r="QU785"/>
      <c r="QV785"/>
      <c r="QW785"/>
      <c r="QX785"/>
      <c r="QY785"/>
      <c r="QZ785"/>
      <c r="RA785"/>
      <c r="RB785"/>
      <c r="RC785"/>
      <c r="RD785"/>
      <c r="RE785"/>
      <c r="RF785"/>
      <c r="RG785"/>
      <c r="RH785"/>
      <c r="RI785"/>
      <c r="RJ785"/>
      <c r="RK785"/>
      <c r="RL785"/>
      <c r="RM785"/>
      <c r="RN785"/>
      <c r="RO785"/>
      <c r="RP785"/>
      <c r="RQ785"/>
      <c r="RR785"/>
      <c r="RS785"/>
      <c r="RT785"/>
      <c r="RU785"/>
      <c r="RV785"/>
      <c r="RW785"/>
      <c r="RX785"/>
      <c r="RY785"/>
      <c r="RZ785"/>
      <c r="SA785"/>
      <c r="SB785"/>
      <c r="SC785"/>
      <c r="SD785"/>
      <c r="SE785"/>
      <c r="SF785"/>
      <c r="SG785"/>
      <c r="SH785"/>
      <c r="SI785"/>
      <c r="SJ785"/>
      <c r="SK785"/>
      <c r="SL785"/>
      <c r="SM785"/>
      <c r="SN785"/>
      <c r="SO785"/>
      <c r="SP785"/>
      <c r="SQ785"/>
      <c r="SR785"/>
      <c r="SS785"/>
      <c r="ST785"/>
      <c r="SU785"/>
      <c r="SV785"/>
      <c r="SW785"/>
      <c r="SX785"/>
      <c r="SY785"/>
      <c r="SZ785"/>
      <c r="TA785"/>
      <c r="TB785"/>
      <c r="TC785"/>
      <c r="TD785"/>
      <c r="TE785"/>
      <c r="TF785"/>
      <c r="TG785"/>
      <c r="TH785"/>
      <c r="TI785"/>
      <c r="TJ785"/>
      <c r="TK785"/>
      <c r="TL785"/>
      <c r="TM785"/>
      <c r="TN785"/>
      <c r="TO785"/>
      <c r="TP785"/>
      <c r="TQ785"/>
      <c r="TR785"/>
      <c r="TS785"/>
      <c r="TT785"/>
      <c r="TU785"/>
      <c r="TV785"/>
      <c r="TW785"/>
      <c r="TX785"/>
      <c r="TY785"/>
      <c r="TZ785"/>
      <c r="UA785"/>
      <c r="UB785"/>
      <c r="UC785"/>
      <c r="UD785"/>
      <c r="UE785"/>
      <c r="UF785"/>
      <c r="UG785"/>
      <c r="UH785"/>
      <c r="UI785"/>
      <c r="UJ785"/>
      <c r="UK785"/>
      <c r="UL785"/>
      <c r="UM785"/>
      <c r="UN785"/>
      <c r="UO785"/>
      <c r="UP785"/>
      <c r="UQ785"/>
      <c r="UR785"/>
      <c r="US785"/>
      <c r="UT785"/>
      <c r="UU785"/>
      <c r="UV785"/>
      <c r="UW785"/>
      <c r="UX785"/>
      <c r="UY785"/>
      <c r="UZ785"/>
      <c r="VA785"/>
      <c r="VB785"/>
      <c r="VC785"/>
      <c r="VD785"/>
      <c r="VE785"/>
      <c r="VF785"/>
      <c r="VG785"/>
      <c r="VH785"/>
      <c r="VI785"/>
      <c r="VJ785"/>
      <c r="VK785"/>
      <c r="VL785"/>
      <c r="VM785"/>
      <c r="VN785"/>
      <c r="VO785"/>
      <c r="VP785"/>
      <c r="VQ785"/>
      <c r="VR785"/>
      <c r="VS785"/>
      <c r="VT785"/>
      <c r="VU785"/>
      <c r="VV785"/>
      <c r="VW785"/>
      <c r="VX785"/>
      <c r="VY785"/>
      <c r="VZ785"/>
      <c r="WA785"/>
      <c r="WB785"/>
      <c r="WC785"/>
      <c r="WD785"/>
      <c r="WE785"/>
      <c r="WF785"/>
      <c r="WG785"/>
      <c r="WH785"/>
      <c r="WI785"/>
      <c r="WJ785"/>
      <c r="WK785"/>
      <c r="WL785"/>
      <c r="WM785"/>
      <c r="WN785"/>
      <c r="WO785"/>
      <c r="WP785"/>
      <c r="WQ785"/>
      <c r="WR785"/>
      <c r="WS785"/>
      <c r="WT785"/>
      <c r="WU785"/>
      <c r="WV785"/>
      <c r="WW785"/>
      <c r="WX785"/>
      <c r="WY785"/>
      <c r="WZ785"/>
      <c r="XA785"/>
      <c r="XB785"/>
      <c r="XC785"/>
      <c r="XD785"/>
      <c r="XE785"/>
      <c r="XF785"/>
      <c r="XG785"/>
      <c r="XH785"/>
      <c r="XI785"/>
      <c r="XJ785"/>
      <c r="XK785"/>
      <c r="XL785"/>
      <c r="XM785"/>
      <c r="XN785"/>
      <c r="XO785"/>
      <c r="XP785"/>
      <c r="XQ785"/>
      <c r="XR785"/>
      <c r="XS785"/>
      <c r="XT785"/>
      <c r="XU785"/>
      <c r="XV785"/>
      <c r="XW785"/>
      <c r="XX785"/>
      <c r="XY785"/>
      <c r="XZ785"/>
      <c r="YA785"/>
      <c r="YB785"/>
      <c r="YC785"/>
      <c r="YD785"/>
      <c r="YE785"/>
      <c r="YF785"/>
      <c r="YG785"/>
      <c r="YH785"/>
      <c r="YI785"/>
      <c r="YJ785"/>
      <c r="YK785"/>
      <c r="YL785"/>
      <c r="YM785"/>
      <c r="YN785"/>
      <c r="YO785"/>
      <c r="YP785"/>
      <c r="YQ785"/>
      <c r="YR785"/>
      <c r="YS785"/>
      <c r="YT785"/>
      <c r="YU785"/>
      <c r="YV785"/>
      <c r="YW785"/>
      <c r="YX785"/>
      <c r="YY785"/>
      <c r="YZ785"/>
      <c r="ZA785"/>
      <c r="ZB785"/>
      <c r="ZC785"/>
      <c r="ZD785"/>
      <c r="ZE785"/>
      <c r="ZF785"/>
      <c r="ZG785"/>
      <c r="ZH785"/>
      <c r="ZI785"/>
      <c r="ZJ785"/>
      <c r="ZK785"/>
      <c r="ZL785"/>
      <c r="ZM785"/>
      <c r="ZN785"/>
      <c r="ZO785"/>
      <c r="ZP785"/>
      <c r="ZQ785"/>
      <c r="ZR785"/>
      <c r="ZS785"/>
      <c r="ZT785"/>
      <c r="ZU785"/>
      <c r="ZV785"/>
      <c r="ZW785"/>
      <c r="ZX785"/>
    </row>
    <row r="786" spans="1:700" hidden="1">
      <c r="A786"/>
      <c r="B786"/>
      <c r="C786"/>
      <c r="D786" t="s">
        <v>26</v>
      </c>
      <c r="E786" s="11"/>
      <c r="F786" s="3"/>
      <c r="G786" s="3"/>
      <c r="H786" s="3"/>
      <c r="I786" s="3"/>
      <c r="J786" s="3"/>
      <c r="K786" s="4"/>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c r="ME786"/>
      <c r="MF786"/>
      <c r="MG786"/>
      <c r="MH786"/>
      <c r="MI786"/>
      <c r="MJ786"/>
      <c r="MK786"/>
      <c r="ML786"/>
      <c r="MM786"/>
      <c r="MN786"/>
      <c r="MO786"/>
      <c r="MP786"/>
      <c r="MQ786"/>
      <c r="MR786"/>
      <c r="MS786"/>
      <c r="MT786"/>
      <c r="MU786"/>
      <c r="MV786"/>
      <c r="MW786"/>
      <c r="MX786"/>
      <c r="MY786"/>
      <c r="MZ786"/>
      <c r="NA786"/>
      <c r="NB786"/>
      <c r="NC786"/>
      <c r="ND786"/>
      <c r="NE786"/>
      <c r="NF786"/>
      <c r="NG786"/>
      <c r="NH786"/>
      <c r="NI786"/>
      <c r="NJ786"/>
      <c r="NK786"/>
      <c r="NL786"/>
      <c r="NM786"/>
      <c r="NN786"/>
      <c r="NO786"/>
      <c r="NP786"/>
      <c r="NQ786"/>
      <c r="NR786"/>
      <c r="NS786"/>
      <c r="NT786"/>
      <c r="NU786"/>
      <c r="NV786"/>
      <c r="NW786"/>
      <c r="NX786"/>
      <c r="NY786"/>
      <c r="NZ786"/>
      <c r="OA786"/>
      <c r="OB786"/>
      <c r="OC786"/>
      <c r="OD786"/>
      <c r="OE786"/>
      <c r="OF786"/>
      <c r="OG786"/>
      <c r="OH786"/>
      <c r="OI786"/>
      <c r="OJ786"/>
      <c r="OK786"/>
      <c r="OL786"/>
      <c r="OM786"/>
      <c r="ON786"/>
      <c r="OO786"/>
      <c r="OP786"/>
      <c r="OQ786"/>
      <c r="OR786"/>
      <c r="OS786"/>
      <c r="OT786"/>
      <c r="OU786"/>
      <c r="OV786"/>
      <c r="OW786"/>
      <c r="OX786"/>
      <c r="OY786"/>
      <c r="OZ786"/>
      <c r="PA786"/>
      <c r="PB786"/>
      <c r="PC786"/>
      <c r="PD786"/>
      <c r="PE786"/>
      <c r="PF786"/>
      <c r="PG786"/>
      <c r="PH786"/>
      <c r="PI786"/>
      <c r="PJ786"/>
      <c r="PK786"/>
      <c r="PL786"/>
      <c r="PM786"/>
      <c r="PN786"/>
      <c r="PO786"/>
      <c r="PP786"/>
      <c r="PQ786"/>
      <c r="PR786"/>
      <c r="PS786"/>
      <c r="PT786"/>
      <c r="PU786"/>
      <c r="PV786"/>
      <c r="PW786"/>
      <c r="PX786"/>
      <c r="PY786"/>
      <c r="PZ786"/>
      <c r="QA786"/>
      <c r="QB786"/>
      <c r="QC786"/>
      <c r="QD786"/>
      <c r="QE786"/>
      <c r="QF786"/>
      <c r="QG786"/>
      <c r="QH786"/>
      <c r="QI786"/>
      <c r="QJ786"/>
      <c r="QK786"/>
      <c r="QL786"/>
      <c r="QM786"/>
      <c r="QN786"/>
      <c r="QO786"/>
      <c r="QP786"/>
      <c r="QQ786"/>
      <c r="QR786"/>
      <c r="QS786"/>
      <c r="QT786"/>
      <c r="QU786"/>
      <c r="QV786"/>
      <c r="QW786"/>
      <c r="QX786"/>
      <c r="QY786"/>
      <c r="QZ786"/>
      <c r="RA786"/>
      <c r="RB786"/>
      <c r="RC786"/>
      <c r="RD786"/>
      <c r="RE786"/>
      <c r="RF786"/>
      <c r="RG786"/>
      <c r="RH786"/>
      <c r="RI786"/>
      <c r="RJ786"/>
      <c r="RK786"/>
      <c r="RL786"/>
      <c r="RM786"/>
      <c r="RN786"/>
      <c r="RO786"/>
      <c r="RP786"/>
      <c r="RQ786"/>
      <c r="RR786"/>
      <c r="RS786"/>
      <c r="RT786"/>
      <c r="RU786"/>
      <c r="RV786"/>
      <c r="RW786"/>
      <c r="RX786"/>
      <c r="RY786"/>
      <c r="RZ786"/>
      <c r="SA786"/>
      <c r="SB786"/>
      <c r="SC786"/>
      <c r="SD786"/>
      <c r="SE786"/>
      <c r="SF786"/>
      <c r="SG786"/>
      <c r="SH786"/>
      <c r="SI786"/>
      <c r="SJ786"/>
      <c r="SK786"/>
      <c r="SL786"/>
      <c r="SM786"/>
      <c r="SN786"/>
      <c r="SO786"/>
      <c r="SP786"/>
      <c r="SQ786"/>
      <c r="SR786"/>
      <c r="SS786"/>
      <c r="ST786"/>
      <c r="SU786"/>
      <c r="SV786"/>
      <c r="SW786"/>
      <c r="SX786"/>
      <c r="SY786"/>
      <c r="SZ786"/>
      <c r="TA786"/>
      <c r="TB786"/>
      <c r="TC786"/>
      <c r="TD786"/>
      <c r="TE786"/>
      <c r="TF786"/>
      <c r="TG786"/>
      <c r="TH786"/>
      <c r="TI786"/>
      <c r="TJ786"/>
      <c r="TK786"/>
      <c r="TL786"/>
      <c r="TM786"/>
      <c r="TN786"/>
      <c r="TO786"/>
      <c r="TP786"/>
      <c r="TQ786"/>
      <c r="TR786"/>
      <c r="TS786"/>
      <c r="TT786"/>
      <c r="TU786"/>
      <c r="TV786"/>
      <c r="TW786"/>
      <c r="TX786"/>
      <c r="TY786"/>
      <c r="TZ786"/>
      <c r="UA786"/>
      <c r="UB786"/>
      <c r="UC786"/>
      <c r="UD786"/>
      <c r="UE786"/>
      <c r="UF786"/>
      <c r="UG786"/>
      <c r="UH786"/>
      <c r="UI786"/>
      <c r="UJ786"/>
      <c r="UK786"/>
      <c r="UL786"/>
      <c r="UM786"/>
      <c r="UN786"/>
      <c r="UO786"/>
      <c r="UP786"/>
      <c r="UQ786"/>
      <c r="UR786"/>
      <c r="US786"/>
      <c r="UT786"/>
      <c r="UU786"/>
      <c r="UV786"/>
      <c r="UW786"/>
      <c r="UX786"/>
      <c r="UY786"/>
      <c r="UZ786"/>
      <c r="VA786"/>
      <c r="VB786"/>
      <c r="VC786"/>
      <c r="VD786"/>
      <c r="VE786"/>
      <c r="VF786"/>
      <c r="VG786"/>
      <c r="VH786"/>
      <c r="VI786"/>
      <c r="VJ786"/>
      <c r="VK786"/>
      <c r="VL786"/>
      <c r="VM786"/>
      <c r="VN786"/>
      <c r="VO786"/>
      <c r="VP786"/>
      <c r="VQ786"/>
      <c r="VR786"/>
      <c r="VS786"/>
      <c r="VT786"/>
      <c r="VU786"/>
      <c r="VV786"/>
      <c r="VW786"/>
      <c r="VX786"/>
      <c r="VY786"/>
      <c r="VZ786"/>
      <c r="WA786"/>
      <c r="WB786"/>
      <c r="WC786"/>
      <c r="WD786"/>
      <c r="WE786"/>
      <c r="WF786"/>
      <c r="WG786"/>
      <c r="WH786"/>
      <c r="WI786"/>
      <c r="WJ786"/>
      <c r="WK786"/>
      <c r="WL786"/>
      <c r="WM786"/>
      <c r="WN786"/>
      <c r="WO786"/>
      <c r="WP786"/>
      <c r="WQ786"/>
      <c r="WR786"/>
      <c r="WS786"/>
      <c r="WT786"/>
      <c r="WU786"/>
      <c r="WV786"/>
      <c r="WW786"/>
      <c r="WX786"/>
      <c r="WY786"/>
      <c r="WZ786"/>
      <c r="XA786"/>
      <c r="XB786"/>
      <c r="XC786"/>
      <c r="XD786"/>
      <c r="XE786"/>
      <c r="XF786"/>
      <c r="XG786"/>
      <c r="XH786"/>
      <c r="XI786"/>
      <c r="XJ786"/>
      <c r="XK786"/>
      <c r="XL786"/>
      <c r="XM786"/>
      <c r="XN786"/>
      <c r="XO786"/>
      <c r="XP786"/>
      <c r="XQ786"/>
      <c r="XR786"/>
      <c r="XS786"/>
      <c r="XT786"/>
      <c r="XU786"/>
      <c r="XV786"/>
      <c r="XW786"/>
      <c r="XX786"/>
      <c r="XY786"/>
      <c r="XZ786"/>
      <c r="YA786"/>
      <c r="YB786"/>
      <c r="YC786"/>
      <c r="YD786"/>
      <c r="YE786"/>
      <c r="YF786"/>
      <c r="YG786"/>
      <c r="YH786"/>
      <c r="YI786"/>
      <c r="YJ786"/>
      <c r="YK786"/>
      <c r="YL786"/>
      <c r="YM786"/>
      <c r="YN786"/>
      <c r="YO786"/>
      <c r="YP786"/>
      <c r="YQ786"/>
      <c r="YR786"/>
      <c r="YS786"/>
      <c r="YT786"/>
      <c r="YU786"/>
      <c r="YV786"/>
      <c r="YW786"/>
      <c r="YX786"/>
      <c r="YY786"/>
      <c r="YZ786"/>
      <c r="ZA786"/>
      <c r="ZB786"/>
      <c r="ZC786"/>
      <c r="ZD786"/>
      <c r="ZE786"/>
      <c r="ZF786"/>
      <c r="ZG786"/>
      <c r="ZH786"/>
      <c r="ZI786"/>
      <c r="ZJ786"/>
      <c r="ZK786"/>
      <c r="ZL786"/>
      <c r="ZM786"/>
      <c r="ZN786"/>
      <c r="ZO786"/>
      <c r="ZP786"/>
      <c r="ZQ786"/>
      <c r="ZR786"/>
      <c r="ZS786"/>
      <c r="ZT786"/>
      <c r="ZU786"/>
      <c r="ZV786"/>
      <c r="ZW786"/>
      <c r="ZX786"/>
    </row>
    <row r="787" spans="1:700" hidden="1">
      <c r="A787"/>
      <c r="B787"/>
      <c r="C787"/>
      <c r="D787" t="s">
        <v>26</v>
      </c>
      <c r="E787" s="11"/>
      <c r="F787" s="3"/>
      <c r="G787" s="3"/>
      <c r="H787" s="3"/>
      <c r="I787" s="3"/>
      <c r="J787" s="3"/>
      <c r="K787" s="4"/>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c r="MD787"/>
      <c r="ME787"/>
      <c r="MF787"/>
      <c r="MG787"/>
      <c r="MH787"/>
      <c r="MI787"/>
      <c r="MJ787"/>
      <c r="MK787"/>
      <c r="ML787"/>
      <c r="MM787"/>
      <c r="MN787"/>
      <c r="MO787"/>
      <c r="MP787"/>
      <c r="MQ787"/>
      <c r="MR787"/>
      <c r="MS787"/>
      <c r="MT787"/>
      <c r="MU787"/>
      <c r="MV787"/>
      <c r="MW787"/>
      <c r="MX787"/>
      <c r="MY787"/>
      <c r="MZ787"/>
      <c r="NA787"/>
      <c r="NB787"/>
      <c r="NC787"/>
      <c r="ND787"/>
      <c r="NE787"/>
      <c r="NF787"/>
      <c r="NG787"/>
      <c r="NH787"/>
      <c r="NI787"/>
      <c r="NJ787"/>
      <c r="NK787"/>
      <c r="NL787"/>
      <c r="NM787"/>
      <c r="NN787"/>
      <c r="NO787"/>
      <c r="NP787"/>
      <c r="NQ787"/>
      <c r="NR787"/>
      <c r="NS787"/>
      <c r="NT787"/>
      <c r="NU787"/>
      <c r="NV787"/>
      <c r="NW787"/>
      <c r="NX787"/>
      <c r="NY787"/>
      <c r="NZ787"/>
      <c r="OA787"/>
      <c r="OB787"/>
      <c r="OC787"/>
      <c r="OD787"/>
      <c r="OE787"/>
      <c r="OF787"/>
      <c r="OG787"/>
      <c r="OH787"/>
      <c r="OI787"/>
      <c r="OJ787"/>
      <c r="OK787"/>
      <c r="OL787"/>
      <c r="OM787"/>
      <c r="ON787"/>
      <c r="OO787"/>
      <c r="OP787"/>
      <c r="OQ787"/>
      <c r="OR787"/>
      <c r="OS787"/>
      <c r="OT787"/>
      <c r="OU787"/>
      <c r="OV787"/>
      <c r="OW787"/>
      <c r="OX787"/>
      <c r="OY787"/>
      <c r="OZ787"/>
      <c r="PA787"/>
      <c r="PB787"/>
      <c r="PC787"/>
      <c r="PD787"/>
      <c r="PE787"/>
      <c r="PF787"/>
      <c r="PG787"/>
      <c r="PH787"/>
      <c r="PI787"/>
      <c r="PJ787"/>
      <c r="PK787"/>
      <c r="PL787"/>
      <c r="PM787"/>
      <c r="PN787"/>
      <c r="PO787"/>
      <c r="PP787"/>
      <c r="PQ787"/>
      <c r="PR787"/>
      <c r="PS787"/>
      <c r="PT787"/>
      <c r="PU787"/>
      <c r="PV787"/>
      <c r="PW787"/>
      <c r="PX787"/>
      <c r="PY787"/>
      <c r="PZ787"/>
      <c r="QA787"/>
      <c r="QB787"/>
      <c r="QC787"/>
      <c r="QD787"/>
      <c r="QE787"/>
      <c r="QF787"/>
      <c r="QG787"/>
      <c r="QH787"/>
      <c r="QI787"/>
      <c r="QJ787"/>
      <c r="QK787"/>
      <c r="QL787"/>
      <c r="QM787"/>
      <c r="QN787"/>
      <c r="QO787"/>
      <c r="QP787"/>
      <c r="QQ787"/>
      <c r="QR787"/>
      <c r="QS787"/>
      <c r="QT787"/>
      <c r="QU787"/>
      <c r="QV787"/>
      <c r="QW787"/>
      <c r="QX787"/>
      <c r="QY787"/>
      <c r="QZ787"/>
      <c r="RA787"/>
      <c r="RB787"/>
      <c r="RC787"/>
      <c r="RD787"/>
      <c r="RE787"/>
      <c r="RF787"/>
      <c r="RG787"/>
      <c r="RH787"/>
      <c r="RI787"/>
      <c r="RJ787"/>
      <c r="RK787"/>
      <c r="RL787"/>
      <c r="RM787"/>
      <c r="RN787"/>
      <c r="RO787"/>
      <c r="RP787"/>
      <c r="RQ787"/>
      <c r="RR787"/>
      <c r="RS787"/>
      <c r="RT787"/>
      <c r="RU787"/>
      <c r="RV787"/>
      <c r="RW787"/>
      <c r="RX787"/>
      <c r="RY787"/>
      <c r="RZ787"/>
      <c r="SA787"/>
      <c r="SB787"/>
      <c r="SC787"/>
      <c r="SD787"/>
      <c r="SE787"/>
      <c r="SF787"/>
      <c r="SG787"/>
      <c r="SH787"/>
      <c r="SI787"/>
      <c r="SJ787"/>
      <c r="SK787"/>
      <c r="SL787"/>
      <c r="SM787"/>
      <c r="SN787"/>
      <c r="SO787"/>
      <c r="SP787"/>
      <c r="SQ787"/>
      <c r="SR787"/>
      <c r="SS787"/>
      <c r="ST787"/>
      <c r="SU787"/>
      <c r="SV787"/>
      <c r="SW787"/>
      <c r="SX787"/>
      <c r="SY787"/>
      <c r="SZ787"/>
      <c r="TA787"/>
      <c r="TB787"/>
      <c r="TC787"/>
      <c r="TD787"/>
      <c r="TE787"/>
      <c r="TF787"/>
      <c r="TG787"/>
      <c r="TH787"/>
      <c r="TI787"/>
      <c r="TJ787"/>
      <c r="TK787"/>
      <c r="TL787"/>
      <c r="TM787"/>
      <c r="TN787"/>
      <c r="TO787"/>
      <c r="TP787"/>
      <c r="TQ787"/>
      <c r="TR787"/>
      <c r="TS787"/>
      <c r="TT787"/>
      <c r="TU787"/>
      <c r="TV787"/>
      <c r="TW787"/>
      <c r="TX787"/>
      <c r="TY787"/>
      <c r="TZ787"/>
      <c r="UA787"/>
      <c r="UB787"/>
      <c r="UC787"/>
      <c r="UD787"/>
      <c r="UE787"/>
      <c r="UF787"/>
      <c r="UG787"/>
      <c r="UH787"/>
      <c r="UI787"/>
      <c r="UJ787"/>
      <c r="UK787"/>
      <c r="UL787"/>
      <c r="UM787"/>
      <c r="UN787"/>
      <c r="UO787"/>
      <c r="UP787"/>
      <c r="UQ787"/>
      <c r="UR787"/>
      <c r="US787"/>
      <c r="UT787"/>
      <c r="UU787"/>
      <c r="UV787"/>
      <c r="UW787"/>
      <c r="UX787"/>
      <c r="UY787"/>
      <c r="UZ787"/>
      <c r="VA787"/>
      <c r="VB787"/>
      <c r="VC787"/>
      <c r="VD787"/>
      <c r="VE787"/>
      <c r="VF787"/>
      <c r="VG787"/>
      <c r="VH787"/>
      <c r="VI787"/>
      <c r="VJ787"/>
      <c r="VK787"/>
      <c r="VL787"/>
      <c r="VM787"/>
      <c r="VN787"/>
      <c r="VO787"/>
      <c r="VP787"/>
      <c r="VQ787"/>
      <c r="VR787"/>
      <c r="VS787"/>
      <c r="VT787"/>
      <c r="VU787"/>
      <c r="VV787"/>
      <c r="VW787"/>
      <c r="VX787"/>
      <c r="VY787"/>
      <c r="VZ787"/>
      <c r="WA787"/>
      <c r="WB787"/>
      <c r="WC787"/>
      <c r="WD787"/>
      <c r="WE787"/>
      <c r="WF787"/>
      <c r="WG787"/>
      <c r="WH787"/>
      <c r="WI787"/>
      <c r="WJ787"/>
      <c r="WK787"/>
      <c r="WL787"/>
      <c r="WM787"/>
      <c r="WN787"/>
      <c r="WO787"/>
      <c r="WP787"/>
      <c r="WQ787"/>
      <c r="WR787"/>
      <c r="WS787"/>
      <c r="WT787"/>
      <c r="WU787"/>
      <c r="WV787"/>
      <c r="WW787"/>
      <c r="WX787"/>
      <c r="WY787"/>
      <c r="WZ787"/>
      <c r="XA787"/>
      <c r="XB787"/>
      <c r="XC787"/>
      <c r="XD787"/>
      <c r="XE787"/>
      <c r="XF787"/>
      <c r="XG787"/>
      <c r="XH787"/>
      <c r="XI787"/>
      <c r="XJ787"/>
      <c r="XK787"/>
      <c r="XL787"/>
      <c r="XM787"/>
      <c r="XN787"/>
      <c r="XO787"/>
      <c r="XP787"/>
      <c r="XQ787"/>
      <c r="XR787"/>
      <c r="XS787"/>
      <c r="XT787"/>
      <c r="XU787"/>
      <c r="XV787"/>
      <c r="XW787"/>
      <c r="XX787"/>
      <c r="XY787"/>
      <c r="XZ787"/>
      <c r="YA787"/>
      <c r="YB787"/>
      <c r="YC787"/>
      <c r="YD787"/>
      <c r="YE787"/>
      <c r="YF787"/>
      <c r="YG787"/>
      <c r="YH787"/>
      <c r="YI787"/>
      <c r="YJ787"/>
      <c r="YK787"/>
      <c r="YL787"/>
      <c r="YM787"/>
      <c r="YN787"/>
      <c r="YO787"/>
      <c r="YP787"/>
      <c r="YQ787"/>
      <c r="YR787"/>
      <c r="YS787"/>
      <c r="YT787"/>
      <c r="YU787"/>
      <c r="YV787"/>
      <c r="YW787"/>
      <c r="YX787"/>
      <c r="YY787"/>
      <c r="YZ787"/>
      <c r="ZA787"/>
      <c r="ZB787"/>
      <c r="ZC787"/>
      <c r="ZD787"/>
      <c r="ZE787"/>
      <c r="ZF787"/>
      <c r="ZG787"/>
      <c r="ZH787"/>
      <c r="ZI787"/>
      <c r="ZJ787"/>
      <c r="ZK787"/>
      <c r="ZL787"/>
      <c r="ZM787"/>
      <c r="ZN787"/>
      <c r="ZO787"/>
      <c r="ZP787"/>
      <c r="ZQ787"/>
      <c r="ZR787"/>
      <c r="ZS787"/>
      <c r="ZT787"/>
      <c r="ZU787"/>
      <c r="ZV787"/>
      <c r="ZW787"/>
      <c r="ZX787"/>
    </row>
    <row r="788" spans="1:700" hidden="1">
      <c r="A788"/>
      <c r="B788"/>
      <c r="C788"/>
      <c r="D788" t="s">
        <v>12</v>
      </c>
      <c r="E788" s="11"/>
      <c r="F788" s="3"/>
      <c r="G788" s="3"/>
      <c r="H788" s="3"/>
      <c r="I788" s="3"/>
      <c r="J788" s="3"/>
      <c r="K788" s="4"/>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c r="ME788"/>
      <c r="MF788"/>
      <c r="MG788"/>
      <c r="MH788"/>
      <c r="MI788"/>
      <c r="MJ788"/>
      <c r="MK788"/>
      <c r="ML788"/>
      <c r="MM788"/>
      <c r="MN788"/>
      <c r="MO788"/>
      <c r="MP788"/>
      <c r="MQ788"/>
      <c r="MR788"/>
      <c r="MS788"/>
      <c r="MT788"/>
      <c r="MU788"/>
      <c r="MV788"/>
      <c r="MW788"/>
      <c r="MX788"/>
      <c r="MY788"/>
      <c r="MZ788"/>
      <c r="NA788"/>
      <c r="NB788"/>
      <c r="NC788"/>
      <c r="ND788"/>
      <c r="NE788"/>
      <c r="NF788"/>
      <c r="NG788"/>
      <c r="NH788"/>
      <c r="NI788"/>
      <c r="NJ788"/>
      <c r="NK788"/>
      <c r="NL788"/>
      <c r="NM788"/>
      <c r="NN788"/>
      <c r="NO788"/>
      <c r="NP788"/>
      <c r="NQ788"/>
      <c r="NR788"/>
      <c r="NS788"/>
      <c r="NT788"/>
      <c r="NU788"/>
      <c r="NV788"/>
      <c r="NW788"/>
      <c r="NX788"/>
      <c r="NY788"/>
      <c r="NZ788"/>
      <c r="OA788"/>
      <c r="OB788"/>
      <c r="OC788"/>
      <c r="OD788"/>
      <c r="OE788"/>
      <c r="OF788"/>
      <c r="OG788"/>
      <c r="OH788"/>
      <c r="OI788"/>
      <c r="OJ788"/>
      <c r="OK788"/>
      <c r="OL788"/>
      <c r="OM788"/>
      <c r="ON788"/>
      <c r="OO788"/>
      <c r="OP788"/>
      <c r="OQ788"/>
      <c r="OR788"/>
      <c r="OS788"/>
      <c r="OT788"/>
      <c r="OU788"/>
      <c r="OV788"/>
      <c r="OW788"/>
      <c r="OX788"/>
      <c r="OY788"/>
      <c r="OZ788"/>
      <c r="PA788"/>
      <c r="PB788"/>
      <c r="PC788"/>
      <c r="PD788"/>
      <c r="PE788"/>
      <c r="PF788"/>
      <c r="PG788"/>
      <c r="PH788"/>
      <c r="PI788"/>
      <c r="PJ788"/>
      <c r="PK788"/>
      <c r="PL788"/>
      <c r="PM788"/>
      <c r="PN788"/>
      <c r="PO788"/>
      <c r="PP788"/>
      <c r="PQ788"/>
      <c r="PR788"/>
      <c r="PS788"/>
      <c r="PT788"/>
      <c r="PU788"/>
      <c r="PV788"/>
      <c r="PW788"/>
      <c r="PX788"/>
      <c r="PY788"/>
      <c r="PZ788"/>
      <c r="QA788"/>
      <c r="QB788"/>
      <c r="QC788"/>
      <c r="QD788"/>
      <c r="QE788"/>
      <c r="QF788"/>
      <c r="QG788"/>
      <c r="QH788"/>
      <c r="QI788"/>
      <c r="QJ788"/>
      <c r="QK788"/>
      <c r="QL788"/>
      <c r="QM788"/>
      <c r="QN788"/>
      <c r="QO788"/>
      <c r="QP788"/>
      <c r="QQ788"/>
      <c r="QR788"/>
      <c r="QS788"/>
      <c r="QT788"/>
      <c r="QU788"/>
      <c r="QV788"/>
      <c r="QW788"/>
      <c r="QX788"/>
      <c r="QY788"/>
      <c r="QZ788"/>
      <c r="RA788"/>
      <c r="RB788"/>
      <c r="RC788"/>
      <c r="RD788"/>
      <c r="RE788"/>
      <c r="RF788"/>
      <c r="RG788"/>
      <c r="RH788"/>
      <c r="RI788"/>
      <c r="RJ788"/>
      <c r="RK788"/>
      <c r="RL788"/>
      <c r="RM788"/>
      <c r="RN788"/>
      <c r="RO788"/>
      <c r="RP788"/>
      <c r="RQ788"/>
      <c r="RR788"/>
      <c r="RS788"/>
      <c r="RT788"/>
      <c r="RU788"/>
      <c r="RV788"/>
      <c r="RW788"/>
      <c r="RX788"/>
      <c r="RY788"/>
      <c r="RZ788"/>
      <c r="SA788"/>
      <c r="SB788"/>
      <c r="SC788"/>
      <c r="SD788"/>
      <c r="SE788"/>
      <c r="SF788"/>
      <c r="SG788"/>
      <c r="SH788"/>
      <c r="SI788"/>
      <c r="SJ788"/>
      <c r="SK788"/>
      <c r="SL788"/>
      <c r="SM788"/>
      <c r="SN788"/>
      <c r="SO788"/>
      <c r="SP788"/>
      <c r="SQ788"/>
      <c r="SR788"/>
      <c r="SS788"/>
      <c r="ST788"/>
      <c r="SU788"/>
      <c r="SV788"/>
      <c r="SW788"/>
      <c r="SX788"/>
      <c r="SY788"/>
      <c r="SZ788"/>
      <c r="TA788"/>
      <c r="TB788"/>
      <c r="TC788"/>
      <c r="TD788"/>
      <c r="TE788"/>
      <c r="TF788"/>
      <c r="TG788"/>
      <c r="TH788"/>
      <c r="TI788"/>
      <c r="TJ788"/>
      <c r="TK788"/>
      <c r="TL788"/>
      <c r="TM788"/>
      <c r="TN788"/>
      <c r="TO788"/>
      <c r="TP788"/>
      <c r="TQ788"/>
      <c r="TR788"/>
      <c r="TS788"/>
      <c r="TT788"/>
      <c r="TU788"/>
      <c r="TV788"/>
      <c r="TW788"/>
      <c r="TX788"/>
      <c r="TY788"/>
      <c r="TZ788"/>
      <c r="UA788"/>
      <c r="UB788"/>
      <c r="UC788"/>
      <c r="UD788"/>
      <c r="UE788"/>
      <c r="UF788"/>
      <c r="UG788"/>
      <c r="UH788"/>
      <c r="UI788"/>
      <c r="UJ788"/>
      <c r="UK788"/>
      <c r="UL788"/>
      <c r="UM788"/>
      <c r="UN788"/>
      <c r="UO788"/>
      <c r="UP788"/>
      <c r="UQ788"/>
      <c r="UR788"/>
      <c r="US788"/>
      <c r="UT788"/>
      <c r="UU788"/>
      <c r="UV788"/>
      <c r="UW788"/>
      <c r="UX788"/>
      <c r="UY788"/>
      <c r="UZ788"/>
      <c r="VA788"/>
      <c r="VB788"/>
      <c r="VC788"/>
      <c r="VD788"/>
      <c r="VE788"/>
      <c r="VF788"/>
      <c r="VG788"/>
      <c r="VH788"/>
      <c r="VI788"/>
      <c r="VJ788"/>
      <c r="VK788"/>
      <c r="VL788"/>
      <c r="VM788"/>
      <c r="VN788"/>
      <c r="VO788"/>
      <c r="VP788"/>
      <c r="VQ788"/>
      <c r="VR788"/>
      <c r="VS788"/>
      <c r="VT788"/>
      <c r="VU788"/>
      <c r="VV788"/>
      <c r="VW788"/>
      <c r="VX788"/>
      <c r="VY788"/>
      <c r="VZ788"/>
      <c r="WA788"/>
      <c r="WB788"/>
      <c r="WC788"/>
      <c r="WD788"/>
      <c r="WE788"/>
      <c r="WF788"/>
      <c r="WG788"/>
      <c r="WH788"/>
      <c r="WI788"/>
      <c r="WJ788"/>
      <c r="WK788"/>
      <c r="WL788"/>
      <c r="WM788"/>
      <c r="WN788"/>
      <c r="WO788"/>
      <c r="WP788"/>
      <c r="WQ788"/>
      <c r="WR788"/>
      <c r="WS788"/>
      <c r="WT788"/>
      <c r="WU788"/>
      <c r="WV788"/>
      <c r="WW788"/>
      <c r="WX788"/>
      <c r="WY788"/>
      <c r="WZ788"/>
      <c r="XA788"/>
      <c r="XB788"/>
      <c r="XC788"/>
      <c r="XD788"/>
      <c r="XE788"/>
      <c r="XF788"/>
      <c r="XG788"/>
      <c r="XH788"/>
      <c r="XI788"/>
      <c r="XJ788"/>
      <c r="XK788"/>
      <c r="XL788"/>
      <c r="XM788"/>
      <c r="XN788"/>
      <c r="XO788"/>
      <c r="XP788"/>
      <c r="XQ788"/>
      <c r="XR788"/>
      <c r="XS788"/>
      <c r="XT788"/>
      <c r="XU788"/>
      <c r="XV788"/>
      <c r="XW788"/>
      <c r="XX788"/>
      <c r="XY788"/>
      <c r="XZ788"/>
      <c r="YA788"/>
      <c r="YB788"/>
      <c r="YC788"/>
      <c r="YD788"/>
      <c r="YE788"/>
      <c r="YF788"/>
      <c r="YG788"/>
      <c r="YH788"/>
      <c r="YI788"/>
      <c r="YJ788"/>
      <c r="YK788"/>
      <c r="YL788"/>
      <c r="YM788"/>
      <c r="YN788"/>
      <c r="YO788"/>
      <c r="YP788"/>
      <c r="YQ788"/>
      <c r="YR788"/>
      <c r="YS788"/>
      <c r="YT788"/>
      <c r="YU788"/>
      <c r="YV788"/>
      <c r="YW788"/>
      <c r="YX788"/>
      <c r="YY788"/>
      <c r="YZ788"/>
      <c r="ZA788"/>
      <c r="ZB788"/>
      <c r="ZC788"/>
      <c r="ZD788"/>
      <c r="ZE788"/>
      <c r="ZF788"/>
      <c r="ZG788"/>
      <c r="ZH788"/>
      <c r="ZI788"/>
      <c r="ZJ788"/>
      <c r="ZK788"/>
      <c r="ZL788"/>
      <c r="ZM788"/>
      <c r="ZN788"/>
      <c r="ZO788"/>
      <c r="ZP788"/>
      <c r="ZQ788"/>
      <c r="ZR788"/>
      <c r="ZS788"/>
      <c r="ZT788"/>
      <c r="ZU788"/>
      <c r="ZV788"/>
      <c r="ZW788"/>
      <c r="ZX788"/>
    </row>
    <row r="789" spans="1:700" hidden="1">
      <c r="A789"/>
      <c r="B789"/>
      <c r="C789"/>
      <c r="D789" t="s">
        <v>12</v>
      </c>
      <c r="E789" s="11"/>
      <c r="F789" s="3"/>
      <c r="G789" s="3"/>
      <c r="H789" s="3"/>
      <c r="I789" s="3"/>
      <c r="J789" s="3"/>
      <c r="K789" s="4"/>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c r="ME789"/>
      <c r="MF789"/>
      <c r="MG789"/>
      <c r="MH789"/>
      <c r="MI789"/>
      <c r="MJ789"/>
      <c r="MK789"/>
      <c r="ML789"/>
      <c r="MM789"/>
      <c r="MN789"/>
      <c r="MO789"/>
      <c r="MP789"/>
      <c r="MQ789"/>
      <c r="MR789"/>
      <c r="MS789"/>
      <c r="MT789"/>
      <c r="MU789"/>
      <c r="MV789"/>
      <c r="MW789"/>
      <c r="MX789"/>
      <c r="MY789"/>
      <c r="MZ789"/>
      <c r="NA789"/>
      <c r="NB789"/>
      <c r="NC789"/>
      <c r="ND789"/>
      <c r="NE789"/>
      <c r="NF789"/>
      <c r="NG789"/>
      <c r="NH789"/>
      <c r="NI789"/>
      <c r="NJ789"/>
      <c r="NK789"/>
      <c r="NL789"/>
      <c r="NM789"/>
      <c r="NN789"/>
      <c r="NO789"/>
      <c r="NP789"/>
      <c r="NQ789"/>
      <c r="NR789"/>
      <c r="NS789"/>
      <c r="NT789"/>
      <c r="NU789"/>
      <c r="NV789"/>
      <c r="NW789"/>
      <c r="NX789"/>
      <c r="NY789"/>
      <c r="NZ789"/>
      <c r="OA789"/>
      <c r="OB789"/>
      <c r="OC789"/>
      <c r="OD789"/>
      <c r="OE789"/>
      <c r="OF789"/>
      <c r="OG789"/>
      <c r="OH789"/>
      <c r="OI789"/>
      <c r="OJ789"/>
      <c r="OK789"/>
      <c r="OL789"/>
      <c r="OM789"/>
      <c r="ON789"/>
      <c r="OO789"/>
      <c r="OP789"/>
      <c r="OQ789"/>
      <c r="OR789"/>
      <c r="OS789"/>
      <c r="OT789"/>
      <c r="OU789"/>
      <c r="OV789"/>
      <c r="OW789"/>
      <c r="OX789"/>
      <c r="OY789"/>
      <c r="OZ789"/>
      <c r="PA789"/>
      <c r="PB789"/>
      <c r="PC789"/>
      <c r="PD789"/>
      <c r="PE789"/>
      <c r="PF789"/>
      <c r="PG789"/>
      <c r="PH789"/>
      <c r="PI789"/>
      <c r="PJ789"/>
      <c r="PK789"/>
      <c r="PL789"/>
      <c r="PM789"/>
      <c r="PN789"/>
      <c r="PO789"/>
      <c r="PP789"/>
      <c r="PQ789"/>
      <c r="PR789"/>
      <c r="PS789"/>
      <c r="PT789"/>
      <c r="PU789"/>
      <c r="PV789"/>
      <c r="PW789"/>
      <c r="PX789"/>
      <c r="PY789"/>
      <c r="PZ789"/>
      <c r="QA789"/>
      <c r="QB789"/>
      <c r="QC789"/>
      <c r="QD789"/>
      <c r="QE789"/>
      <c r="QF789"/>
      <c r="QG789"/>
      <c r="QH789"/>
      <c r="QI789"/>
      <c r="QJ789"/>
      <c r="QK789"/>
      <c r="QL789"/>
      <c r="QM789"/>
      <c r="QN789"/>
      <c r="QO789"/>
      <c r="QP789"/>
      <c r="QQ789"/>
      <c r="QR789"/>
      <c r="QS789"/>
      <c r="QT789"/>
      <c r="QU789"/>
      <c r="QV789"/>
      <c r="QW789"/>
      <c r="QX789"/>
      <c r="QY789"/>
      <c r="QZ789"/>
      <c r="RA789"/>
      <c r="RB789"/>
      <c r="RC789"/>
      <c r="RD789"/>
      <c r="RE789"/>
      <c r="RF789"/>
      <c r="RG789"/>
      <c r="RH789"/>
      <c r="RI789"/>
      <c r="RJ789"/>
      <c r="RK789"/>
      <c r="RL789"/>
      <c r="RM789"/>
      <c r="RN789"/>
      <c r="RO789"/>
      <c r="RP789"/>
      <c r="RQ789"/>
      <c r="RR789"/>
      <c r="RS789"/>
      <c r="RT789"/>
      <c r="RU789"/>
      <c r="RV789"/>
      <c r="RW789"/>
      <c r="RX789"/>
      <c r="RY789"/>
      <c r="RZ789"/>
      <c r="SA789"/>
      <c r="SB789"/>
      <c r="SC789"/>
      <c r="SD789"/>
      <c r="SE789"/>
      <c r="SF789"/>
      <c r="SG789"/>
      <c r="SH789"/>
      <c r="SI789"/>
      <c r="SJ789"/>
      <c r="SK789"/>
      <c r="SL789"/>
      <c r="SM789"/>
      <c r="SN789"/>
      <c r="SO789"/>
      <c r="SP789"/>
      <c r="SQ789"/>
      <c r="SR789"/>
      <c r="SS789"/>
      <c r="ST789"/>
      <c r="SU789"/>
      <c r="SV789"/>
      <c r="SW789"/>
      <c r="SX789"/>
      <c r="SY789"/>
      <c r="SZ789"/>
      <c r="TA789"/>
      <c r="TB789"/>
      <c r="TC789"/>
      <c r="TD789"/>
      <c r="TE789"/>
      <c r="TF789"/>
      <c r="TG789"/>
      <c r="TH789"/>
      <c r="TI789"/>
      <c r="TJ789"/>
      <c r="TK789"/>
      <c r="TL789"/>
      <c r="TM789"/>
      <c r="TN789"/>
      <c r="TO789"/>
      <c r="TP789"/>
      <c r="TQ789"/>
      <c r="TR789"/>
      <c r="TS789"/>
      <c r="TT789"/>
      <c r="TU789"/>
      <c r="TV789"/>
      <c r="TW789"/>
      <c r="TX789"/>
      <c r="TY789"/>
      <c r="TZ789"/>
      <c r="UA789"/>
      <c r="UB789"/>
      <c r="UC789"/>
      <c r="UD789"/>
      <c r="UE789"/>
      <c r="UF789"/>
      <c r="UG789"/>
      <c r="UH789"/>
      <c r="UI789"/>
      <c r="UJ789"/>
      <c r="UK789"/>
      <c r="UL789"/>
      <c r="UM789"/>
      <c r="UN789"/>
      <c r="UO789"/>
      <c r="UP789"/>
      <c r="UQ789"/>
      <c r="UR789"/>
      <c r="US789"/>
      <c r="UT789"/>
      <c r="UU789"/>
      <c r="UV789"/>
      <c r="UW789"/>
      <c r="UX789"/>
      <c r="UY789"/>
      <c r="UZ789"/>
      <c r="VA789"/>
      <c r="VB789"/>
      <c r="VC789"/>
      <c r="VD789"/>
      <c r="VE789"/>
      <c r="VF789"/>
      <c r="VG789"/>
      <c r="VH789"/>
      <c r="VI789"/>
      <c r="VJ789"/>
      <c r="VK789"/>
      <c r="VL789"/>
      <c r="VM789"/>
      <c r="VN789"/>
      <c r="VO789"/>
      <c r="VP789"/>
      <c r="VQ789"/>
      <c r="VR789"/>
      <c r="VS789"/>
      <c r="VT789"/>
      <c r="VU789"/>
      <c r="VV789"/>
      <c r="VW789"/>
      <c r="VX789"/>
      <c r="VY789"/>
      <c r="VZ789"/>
      <c r="WA789"/>
      <c r="WB789"/>
      <c r="WC789"/>
      <c r="WD789"/>
      <c r="WE789"/>
      <c r="WF789"/>
      <c r="WG789"/>
      <c r="WH789"/>
      <c r="WI789"/>
      <c r="WJ789"/>
      <c r="WK789"/>
      <c r="WL789"/>
      <c r="WM789"/>
      <c r="WN789"/>
      <c r="WO789"/>
      <c r="WP789"/>
      <c r="WQ789"/>
      <c r="WR789"/>
      <c r="WS789"/>
      <c r="WT789"/>
      <c r="WU789"/>
      <c r="WV789"/>
      <c r="WW789"/>
      <c r="WX789"/>
      <c r="WY789"/>
      <c r="WZ789"/>
      <c r="XA789"/>
      <c r="XB789"/>
      <c r="XC789"/>
      <c r="XD789"/>
      <c r="XE789"/>
      <c r="XF789"/>
      <c r="XG789"/>
      <c r="XH789"/>
      <c r="XI789"/>
      <c r="XJ789"/>
      <c r="XK789"/>
      <c r="XL789"/>
      <c r="XM789"/>
      <c r="XN789"/>
      <c r="XO789"/>
      <c r="XP789"/>
      <c r="XQ789"/>
      <c r="XR789"/>
      <c r="XS789"/>
      <c r="XT789"/>
      <c r="XU789"/>
      <c r="XV789"/>
      <c r="XW789"/>
      <c r="XX789"/>
      <c r="XY789"/>
      <c r="XZ789"/>
      <c r="YA789"/>
      <c r="YB789"/>
      <c r="YC789"/>
      <c r="YD789"/>
      <c r="YE789"/>
      <c r="YF789"/>
      <c r="YG789"/>
      <c r="YH789"/>
      <c r="YI789"/>
      <c r="YJ789"/>
      <c r="YK789"/>
      <c r="YL789"/>
      <c r="YM789"/>
      <c r="YN789"/>
      <c r="YO789"/>
      <c r="YP789"/>
      <c r="YQ789"/>
      <c r="YR789"/>
      <c r="YS789"/>
      <c r="YT789"/>
      <c r="YU789"/>
      <c r="YV789"/>
      <c r="YW789"/>
      <c r="YX789"/>
      <c r="YY789"/>
      <c r="YZ789"/>
      <c r="ZA789"/>
      <c r="ZB789"/>
      <c r="ZC789"/>
      <c r="ZD789"/>
      <c r="ZE789"/>
      <c r="ZF789"/>
      <c r="ZG789"/>
      <c r="ZH789"/>
      <c r="ZI789"/>
      <c r="ZJ789"/>
      <c r="ZK789"/>
      <c r="ZL789"/>
      <c r="ZM789"/>
      <c r="ZN789"/>
      <c r="ZO789"/>
      <c r="ZP789"/>
      <c r="ZQ789"/>
      <c r="ZR789"/>
      <c r="ZS789"/>
      <c r="ZT789"/>
      <c r="ZU789"/>
      <c r="ZV789"/>
      <c r="ZW789"/>
      <c r="ZX789"/>
    </row>
    <row r="790" spans="1:700" hidden="1">
      <c r="A790"/>
      <c r="B790"/>
      <c r="C790"/>
      <c r="D790" t="s">
        <v>13</v>
      </c>
      <c r="E790" s="11"/>
      <c r="F790" s="3"/>
      <c r="G790" s="3"/>
      <c r="H790" s="3"/>
      <c r="I790" s="3"/>
      <c r="J790" s="3"/>
      <c r="K790" s="4"/>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c r="ME790"/>
      <c r="MF790"/>
      <c r="MG790"/>
      <c r="MH790"/>
      <c r="MI790"/>
      <c r="MJ790"/>
      <c r="MK790"/>
      <c r="ML790"/>
      <c r="MM790"/>
      <c r="MN790"/>
      <c r="MO790"/>
      <c r="MP790"/>
      <c r="MQ790"/>
      <c r="MR790"/>
      <c r="MS790"/>
      <c r="MT790"/>
      <c r="MU790"/>
      <c r="MV790"/>
      <c r="MW790"/>
      <c r="MX790"/>
      <c r="MY790"/>
      <c r="MZ790"/>
      <c r="NA790"/>
      <c r="NB790"/>
      <c r="NC790"/>
      <c r="ND790"/>
      <c r="NE790"/>
      <c r="NF790"/>
      <c r="NG790"/>
      <c r="NH790"/>
      <c r="NI790"/>
      <c r="NJ790"/>
      <c r="NK790"/>
      <c r="NL790"/>
      <c r="NM790"/>
      <c r="NN790"/>
      <c r="NO790"/>
      <c r="NP790"/>
      <c r="NQ790"/>
      <c r="NR790"/>
      <c r="NS790"/>
      <c r="NT790"/>
      <c r="NU790"/>
      <c r="NV790"/>
      <c r="NW790"/>
      <c r="NX790"/>
      <c r="NY790"/>
      <c r="NZ790"/>
      <c r="OA790"/>
      <c r="OB790"/>
      <c r="OC790"/>
      <c r="OD790"/>
      <c r="OE790"/>
      <c r="OF790"/>
      <c r="OG790"/>
      <c r="OH790"/>
      <c r="OI790"/>
      <c r="OJ790"/>
      <c r="OK790"/>
      <c r="OL790"/>
      <c r="OM790"/>
      <c r="ON790"/>
      <c r="OO790"/>
      <c r="OP790"/>
      <c r="OQ790"/>
      <c r="OR790"/>
      <c r="OS790"/>
      <c r="OT790"/>
      <c r="OU790"/>
      <c r="OV790"/>
      <c r="OW790"/>
      <c r="OX790"/>
      <c r="OY790"/>
      <c r="OZ790"/>
      <c r="PA790"/>
      <c r="PB790"/>
      <c r="PC790"/>
      <c r="PD790"/>
      <c r="PE790"/>
      <c r="PF790"/>
      <c r="PG790"/>
      <c r="PH790"/>
      <c r="PI790"/>
      <c r="PJ790"/>
      <c r="PK790"/>
      <c r="PL790"/>
      <c r="PM790"/>
      <c r="PN790"/>
      <c r="PO790"/>
      <c r="PP790"/>
      <c r="PQ790"/>
      <c r="PR790"/>
      <c r="PS790"/>
      <c r="PT790"/>
      <c r="PU790"/>
      <c r="PV790"/>
      <c r="PW790"/>
      <c r="PX790"/>
      <c r="PY790"/>
      <c r="PZ790"/>
      <c r="QA790"/>
      <c r="QB790"/>
      <c r="QC790"/>
      <c r="QD790"/>
      <c r="QE790"/>
      <c r="QF790"/>
      <c r="QG790"/>
      <c r="QH790"/>
      <c r="QI790"/>
      <c r="QJ790"/>
      <c r="QK790"/>
      <c r="QL790"/>
      <c r="QM790"/>
      <c r="QN790"/>
      <c r="QO790"/>
      <c r="QP790"/>
      <c r="QQ790"/>
      <c r="QR790"/>
      <c r="QS790"/>
      <c r="QT790"/>
      <c r="QU790"/>
      <c r="QV790"/>
      <c r="QW790"/>
      <c r="QX790"/>
      <c r="QY790"/>
      <c r="QZ790"/>
      <c r="RA790"/>
      <c r="RB790"/>
      <c r="RC790"/>
      <c r="RD790"/>
      <c r="RE790"/>
      <c r="RF790"/>
      <c r="RG790"/>
      <c r="RH790"/>
      <c r="RI790"/>
      <c r="RJ790"/>
      <c r="RK790"/>
      <c r="RL790"/>
      <c r="RM790"/>
      <c r="RN790"/>
      <c r="RO790"/>
      <c r="RP790"/>
      <c r="RQ790"/>
      <c r="RR790"/>
      <c r="RS790"/>
      <c r="RT790"/>
      <c r="RU790"/>
      <c r="RV790"/>
      <c r="RW790"/>
      <c r="RX790"/>
      <c r="RY790"/>
      <c r="RZ790"/>
      <c r="SA790"/>
      <c r="SB790"/>
      <c r="SC790"/>
      <c r="SD790"/>
      <c r="SE790"/>
      <c r="SF790"/>
      <c r="SG790"/>
      <c r="SH790"/>
      <c r="SI790"/>
      <c r="SJ790"/>
      <c r="SK790"/>
      <c r="SL790"/>
      <c r="SM790"/>
      <c r="SN790"/>
      <c r="SO790"/>
      <c r="SP790"/>
      <c r="SQ790"/>
      <c r="SR790"/>
      <c r="SS790"/>
      <c r="ST790"/>
      <c r="SU790"/>
      <c r="SV790"/>
      <c r="SW790"/>
      <c r="SX790"/>
      <c r="SY790"/>
      <c r="SZ790"/>
      <c r="TA790"/>
      <c r="TB790"/>
      <c r="TC790"/>
      <c r="TD790"/>
      <c r="TE790"/>
      <c r="TF790"/>
      <c r="TG790"/>
      <c r="TH790"/>
      <c r="TI790"/>
      <c r="TJ790"/>
      <c r="TK790"/>
      <c r="TL790"/>
      <c r="TM790"/>
      <c r="TN790"/>
      <c r="TO790"/>
      <c r="TP790"/>
      <c r="TQ790"/>
      <c r="TR790"/>
      <c r="TS790"/>
      <c r="TT790"/>
      <c r="TU790"/>
      <c r="TV790"/>
      <c r="TW790"/>
      <c r="TX790"/>
      <c r="TY790"/>
      <c r="TZ790"/>
      <c r="UA790"/>
      <c r="UB790"/>
      <c r="UC790"/>
      <c r="UD790"/>
      <c r="UE790"/>
      <c r="UF790"/>
      <c r="UG790"/>
      <c r="UH790"/>
      <c r="UI790"/>
      <c r="UJ790"/>
      <c r="UK790"/>
      <c r="UL790"/>
      <c r="UM790"/>
      <c r="UN790"/>
      <c r="UO790"/>
      <c r="UP790"/>
      <c r="UQ790"/>
      <c r="UR790"/>
      <c r="US790"/>
      <c r="UT790"/>
      <c r="UU790"/>
      <c r="UV790"/>
      <c r="UW790"/>
      <c r="UX790"/>
      <c r="UY790"/>
      <c r="UZ790"/>
      <c r="VA790"/>
      <c r="VB790"/>
      <c r="VC790"/>
      <c r="VD790"/>
      <c r="VE790"/>
      <c r="VF790"/>
      <c r="VG790"/>
      <c r="VH790"/>
      <c r="VI790"/>
      <c r="VJ790"/>
      <c r="VK790"/>
      <c r="VL790"/>
      <c r="VM790"/>
      <c r="VN790"/>
      <c r="VO790"/>
      <c r="VP790"/>
      <c r="VQ790"/>
      <c r="VR790"/>
      <c r="VS790"/>
      <c r="VT790"/>
      <c r="VU790"/>
      <c r="VV790"/>
      <c r="VW790"/>
      <c r="VX790"/>
      <c r="VY790"/>
      <c r="VZ790"/>
      <c r="WA790"/>
      <c r="WB790"/>
      <c r="WC790"/>
      <c r="WD790"/>
      <c r="WE790"/>
      <c r="WF790"/>
      <c r="WG790"/>
      <c r="WH790"/>
      <c r="WI790"/>
      <c r="WJ790"/>
      <c r="WK790"/>
      <c r="WL790"/>
      <c r="WM790"/>
      <c r="WN790"/>
      <c r="WO790"/>
      <c r="WP790"/>
      <c r="WQ790"/>
      <c r="WR790"/>
      <c r="WS790"/>
      <c r="WT790"/>
      <c r="WU790"/>
      <c r="WV790"/>
      <c r="WW790"/>
      <c r="WX790"/>
      <c r="WY790"/>
      <c r="WZ790"/>
      <c r="XA790"/>
      <c r="XB790"/>
      <c r="XC790"/>
      <c r="XD790"/>
      <c r="XE790"/>
      <c r="XF790"/>
      <c r="XG790"/>
      <c r="XH790"/>
      <c r="XI790"/>
      <c r="XJ790"/>
      <c r="XK790"/>
      <c r="XL790"/>
      <c r="XM790"/>
      <c r="XN790"/>
      <c r="XO790"/>
      <c r="XP790"/>
      <c r="XQ790"/>
      <c r="XR790"/>
      <c r="XS790"/>
      <c r="XT790"/>
      <c r="XU790"/>
      <c r="XV790"/>
      <c r="XW790"/>
      <c r="XX790"/>
      <c r="XY790"/>
      <c r="XZ790"/>
      <c r="YA790"/>
      <c r="YB790"/>
      <c r="YC790"/>
      <c r="YD790"/>
      <c r="YE790"/>
      <c r="YF790"/>
      <c r="YG790"/>
      <c r="YH790"/>
      <c r="YI790"/>
      <c r="YJ790"/>
      <c r="YK790"/>
      <c r="YL790"/>
      <c r="YM790"/>
      <c r="YN790"/>
      <c r="YO790"/>
      <c r="YP790"/>
      <c r="YQ790"/>
      <c r="YR790"/>
      <c r="YS790"/>
      <c r="YT790"/>
      <c r="YU790"/>
      <c r="YV790"/>
      <c r="YW790"/>
      <c r="YX790"/>
      <c r="YY790"/>
      <c r="YZ790"/>
      <c r="ZA790"/>
      <c r="ZB790"/>
      <c r="ZC790"/>
      <c r="ZD790"/>
      <c r="ZE790"/>
      <c r="ZF790"/>
      <c r="ZG790"/>
      <c r="ZH790"/>
      <c r="ZI790"/>
      <c r="ZJ790"/>
      <c r="ZK790"/>
      <c r="ZL790"/>
      <c r="ZM790"/>
      <c r="ZN790"/>
      <c r="ZO790"/>
      <c r="ZP790"/>
      <c r="ZQ790"/>
      <c r="ZR790"/>
      <c r="ZS790"/>
      <c r="ZT790"/>
      <c r="ZU790"/>
      <c r="ZV790"/>
      <c r="ZW790"/>
      <c r="ZX790"/>
    </row>
    <row r="791" spans="1:700" hidden="1">
      <c r="A791"/>
      <c r="B791"/>
      <c r="C791"/>
      <c r="D791" t="s">
        <v>13</v>
      </c>
      <c r="E791" s="11"/>
      <c r="F791" s="3"/>
      <c r="G791" s="3"/>
      <c r="H791" s="3"/>
      <c r="I791" s="3"/>
      <c r="J791" s="3"/>
      <c r="K791" s="4"/>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c r="ME791"/>
      <c r="MF791"/>
      <c r="MG791"/>
      <c r="MH791"/>
      <c r="MI791"/>
      <c r="MJ791"/>
      <c r="MK791"/>
      <c r="ML791"/>
      <c r="MM791"/>
      <c r="MN791"/>
      <c r="MO791"/>
      <c r="MP791"/>
      <c r="MQ791"/>
      <c r="MR791"/>
      <c r="MS791"/>
      <c r="MT791"/>
      <c r="MU791"/>
      <c r="MV791"/>
      <c r="MW791"/>
      <c r="MX791"/>
      <c r="MY791"/>
      <c r="MZ791"/>
      <c r="NA791"/>
      <c r="NB791"/>
      <c r="NC791"/>
      <c r="ND791"/>
      <c r="NE791"/>
      <c r="NF791"/>
      <c r="NG791"/>
      <c r="NH791"/>
      <c r="NI791"/>
      <c r="NJ791"/>
      <c r="NK791"/>
      <c r="NL791"/>
      <c r="NM791"/>
      <c r="NN791"/>
      <c r="NO791"/>
      <c r="NP791"/>
      <c r="NQ791"/>
      <c r="NR791"/>
      <c r="NS791"/>
      <c r="NT791"/>
      <c r="NU791"/>
      <c r="NV791"/>
      <c r="NW791"/>
      <c r="NX791"/>
      <c r="NY791"/>
      <c r="NZ791"/>
      <c r="OA791"/>
      <c r="OB791"/>
      <c r="OC791"/>
      <c r="OD791"/>
      <c r="OE791"/>
      <c r="OF791"/>
      <c r="OG791"/>
      <c r="OH791"/>
      <c r="OI791"/>
      <c r="OJ791"/>
      <c r="OK791"/>
      <c r="OL791"/>
      <c r="OM791"/>
      <c r="ON791"/>
      <c r="OO791"/>
      <c r="OP791"/>
      <c r="OQ791"/>
      <c r="OR791"/>
      <c r="OS791"/>
      <c r="OT791"/>
      <c r="OU791"/>
      <c r="OV791"/>
      <c r="OW791"/>
      <c r="OX791"/>
      <c r="OY791"/>
      <c r="OZ791"/>
      <c r="PA791"/>
      <c r="PB791"/>
      <c r="PC791"/>
      <c r="PD791"/>
      <c r="PE791"/>
      <c r="PF791"/>
      <c r="PG791"/>
      <c r="PH791"/>
      <c r="PI791"/>
      <c r="PJ791"/>
      <c r="PK791"/>
      <c r="PL791"/>
      <c r="PM791"/>
      <c r="PN791"/>
      <c r="PO791"/>
      <c r="PP791"/>
      <c r="PQ791"/>
      <c r="PR791"/>
      <c r="PS791"/>
      <c r="PT791"/>
      <c r="PU791"/>
      <c r="PV791"/>
      <c r="PW791"/>
      <c r="PX791"/>
      <c r="PY791"/>
      <c r="PZ791"/>
      <c r="QA791"/>
      <c r="QB791"/>
      <c r="QC791"/>
      <c r="QD791"/>
      <c r="QE791"/>
      <c r="QF791"/>
      <c r="QG791"/>
      <c r="QH791"/>
      <c r="QI791"/>
      <c r="QJ791"/>
      <c r="QK791"/>
      <c r="QL791"/>
      <c r="QM791"/>
      <c r="QN791"/>
      <c r="QO791"/>
      <c r="QP791"/>
      <c r="QQ791"/>
      <c r="QR791"/>
      <c r="QS791"/>
      <c r="QT791"/>
      <c r="QU791"/>
      <c r="QV791"/>
      <c r="QW791"/>
      <c r="QX791"/>
      <c r="QY791"/>
      <c r="QZ791"/>
      <c r="RA791"/>
      <c r="RB791"/>
      <c r="RC791"/>
      <c r="RD791"/>
      <c r="RE791"/>
      <c r="RF791"/>
      <c r="RG791"/>
      <c r="RH791"/>
      <c r="RI791"/>
      <c r="RJ791"/>
      <c r="RK791"/>
      <c r="RL791"/>
      <c r="RM791"/>
      <c r="RN791"/>
      <c r="RO791"/>
      <c r="RP791"/>
      <c r="RQ791"/>
      <c r="RR791"/>
      <c r="RS791"/>
      <c r="RT791"/>
      <c r="RU791"/>
      <c r="RV791"/>
      <c r="RW791"/>
      <c r="RX791"/>
      <c r="RY791"/>
      <c r="RZ791"/>
      <c r="SA791"/>
      <c r="SB791"/>
      <c r="SC791"/>
      <c r="SD791"/>
      <c r="SE791"/>
      <c r="SF791"/>
      <c r="SG791"/>
      <c r="SH791"/>
      <c r="SI791"/>
      <c r="SJ791"/>
      <c r="SK791"/>
      <c r="SL791"/>
      <c r="SM791"/>
      <c r="SN791"/>
      <c r="SO791"/>
      <c r="SP791"/>
      <c r="SQ791"/>
      <c r="SR791"/>
      <c r="SS791"/>
      <c r="ST791"/>
      <c r="SU791"/>
      <c r="SV791"/>
      <c r="SW791"/>
      <c r="SX791"/>
      <c r="SY791"/>
      <c r="SZ791"/>
      <c r="TA791"/>
      <c r="TB791"/>
      <c r="TC791"/>
      <c r="TD791"/>
      <c r="TE791"/>
      <c r="TF791"/>
      <c r="TG791"/>
      <c r="TH791"/>
      <c r="TI791"/>
      <c r="TJ791"/>
      <c r="TK791"/>
      <c r="TL791"/>
      <c r="TM791"/>
      <c r="TN791"/>
      <c r="TO791"/>
      <c r="TP791"/>
      <c r="TQ791"/>
      <c r="TR791"/>
      <c r="TS791"/>
      <c r="TT791"/>
      <c r="TU791"/>
      <c r="TV791"/>
      <c r="TW791"/>
      <c r="TX791"/>
      <c r="TY791"/>
      <c r="TZ791"/>
      <c r="UA791"/>
      <c r="UB791"/>
      <c r="UC791"/>
      <c r="UD791"/>
      <c r="UE791"/>
      <c r="UF791"/>
      <c r="UG791"/>
      <c r="UH791"/>
      <c r="UI791"/>
      <c r="UJ791"/>
      <c r="UK791"/>
      <c r="UL791"/>
      <c r="UM791"/>
      <c r="UN791"/>
      <c r="UO791"/>
      <c r="UP791"/>
      <c r="UQ791"/>
      <c r="UR791"/>
      <c r="US791"/>
      <c r="UT791"/>
      <c r="UU791"/>
      <c r="UV791"/>
      <c r="UW791"/>
      <c r="UX791"/>
      <c r="UY791"/>
      <c r="UZ791"/>
      <c r="VA791"/>
      <c r="VB791"/>
      <c r="VC791"/>
      <c r="VD791"/>
      <c r="VE791"/>
      <c r="VF791"/>
      <c r="VG791"/>
      <c r="VH791"/>
      <c r="VI791"/>
      <c r="VJ791"/>
      <c r="VK791"/>
      <c r="VL791"/>
      <c r="VM791"/>
      <c r="VN791"/>
      <c r="VO791"/>
      <c r="VP791"/>
      <c r="VQ791"/>
      <c r="VR791"/>
      <c r="VS791"/>
      <c r="VT791"/>
      <c r="VU791"/>
      <c r="VV791"/>
      <c r="VW791"/>
      <c r="VX791"/>
      <c r="VY791"/>
      <c r="VZ791"/>
      <c r="WA791"/>
      <c r="WB791"/>
      <c r="WC791"/>
      <c r="WD791"/>
      <c r="WE791"/>
      <c r="WF791"/>
      <c r="WG791"/>
      <c r="WH791"/>
      <c r="WI791"/>
      <c r="WJ791"/>
      <c r="WK791"/>
      <c r="WL791"/>
      <c r="WM791"/>
      <c r="WN791"/>
      <c r="WO791"/>
      <c r="WP791"/>
      <c r="WQ791"/>
      <c r="WR791"/>
      <c r="WS791"/>
      <c r="WT791"/>
      <c r="WU791"/>
      <c r="WV791"/>
      <c r="WW791"/>
      <c r="WX791"/>
      <c r="WY791"/>
      <c r="WZ791"/>
      <c r="XA791"/>
      <c r="XB791"/>
      <c r="XC791"/>
      <c r="XD791"/>
      <c r="XE791"/>
      <c r="XF791"/>
      <c r="XG791"/>
      <c r="XH791"/>
      <c r="XI791"/>
      <c r="XJ791"/>
      <c r="XK791"/>
      <c r="XL791"/>
      <c r="XM791"/>
      <c r="XN791"/>
      <c r="XO791"/>
      <c r="XP791"/>
      <c r="XQ791"/>
      <c r="XR791"/>
      <c r="XS791"/>
      <c r="XT791"/>
      <c r="XU791"/>
      <c r="XV791"/>
      <c r="XW791"/>
      <c r="XX791"/>
      <c r="XY791"/>
      <c r="XZ791"/>
      <c r="YA791"/>
      <c r="YB791"/>
      <c r="YC791"/>
      <c r="YD791"/>
      <c r="YE791"/>
      <c r="YF791"/>
      <c r="YG791"/>
      <c r="YH791"/>
      <c r="YI791"/>
      <c r="YJ791"/>
      <c r="YK791"/>
      <c r="YL791"/>
      <c r="YM791"/>
      <c r="YN791"/>
      <c r="YO791"/>
      <c r="YP791"/>
      <c r="YQ791"/>
      <c r="YR791"/>
      <c r="YS791"/>
      <c r="YT791"/>
      <c r="YU791"/>
      <c r="YV791"/>
      <c r="YW791"/>
      <c r="YX791"/>
      <c r="YY791"/>
      <c r="YZ791"/>
      <c r="ZA791"/>
      <c r="ZB791"/>
      <c r="ZC791"/>
      <c r="ZD791"/>
      <c r="ZE791"/>
      <c r="ZF791"/>
      <c r="ZG791"/>
      <c r="ZH791"/>
      <c r="ZI791"/>
      <c r="ZJ791"/>
      <c r="ZK791"/>
      <c r="ZL791"/>
      <c r="ZM791"/>
      <c r="ZN791"/>
      <c r="ZO791"/>
      <c r="ZP791"/>
      <c r="ZQ791"/>
      <c r="ZR791"/>
      <c r="ZS791"/>
      <c r="ZT791"/>
      <c r="ZU791"/>
      <c r="ZV791"/>
      <c r="ZW791"/>
      <c r="ZX791"/>
    </row>
    <row r="792" spans="1:700" hidden="1">
      <c r="A792"/>
      <c r="B792"/>
      <c r="C792"/>
      <c r="D792" t="s">
        <v>13</v>
      </c>
      <c r="E792" s="11"/>
      <c r="F792" s="3"/>
      <c r="G792" s="3"/>
      <c r="H792" s="3"/>
      <c r="I792" s="3"/>
      <c r="J792" s="3"/>
      <c r="K792" s="4"/>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c r="ME792"/>
      <c r="MF792"/>
      <c r="MG792"/>
      <c r="MH792"/>
      <c r="MI792"/>
      <c r="MJ792"/>
      <c r="MK792"/>
      <c r="ML792"/>
      <c r="MM792"/>
      <c r="MN792"/>
      <c r="MO792"/>
      <c r="MP792"/>
      <c r="MQ792"/>
      <c r="MR792"/>
      <c r="MS792"/>
      <c r="MT792"/>
      <c r="MU792"/>
      <c r="MV792"/>
      <c r="MW792"/>
      <c r="MX792"/>
      <c r="MY792"/>
      <c r="MZ792"/>
      <c r="NA792"/>
      <c r="NB792"/>
      <c r="NC792"/>
      <c r="ND792"/>
      <c r="NE792"/>
      <c r="NF792"/>
      <c r="NG792"/>
      <c r="NH792"/>
      <c r="NI792"/>
      <c r="NJ792"/>
      <c r="NK792"/>
      <c r="NL792"/>
      <c r="NM792"/>
      <c r="NN792"/>
      <c r="NO792"/>
      <c r="NP792"/>
      <c r="NQ792"/>
      <c r="NR792"/>
      <c r="NS792"/>
      <c r="NT792"/>
      <c r="NU792"/>
      <c r="NV792"/>
      <c r="NW792"/>
      <c r="NX792"/>
      <c r="NY792"/>
      <c r="NZ792"/>
      <c r="OA792"/>
      <c r="OB792"/>
      <c r="OC792"/>
      <c r="OD792"/>
      <c r="OE792"/>
      <c r="OF792"/>
      <c r="OG792"/>
      <c r="OH792"/>
      <c r="OI792"/>
      <c r="OJ792"/>
      <c r="OK792"/>
      <c r="OL792"/>
      <c r="OM792"/>
      <c r="ON792"/>
      <c r="OO792"/>
      <c r="OP792"/>
      <c r="OQ792"/>
      <c r="OR792"/>
      <c r="OS792"/>
      <c r="OT792"/>
      <c r="OU792"/>
      <c r="OV792"/>
      <c r="OW792"/>
      <c r="OX792"/>
      <c r="OY792"/>
      <c r="OZ792"/>
      <c r="PA792"/>
      <c r="PB792"/>
      <c r="PC792"/>
      <c r="PD792"/>
      <c r="PE792"/>
      <c r="PF792"/>
      <c r="PG792"/>
      <c r="PH792"/>
      <c r="PI792"/>
      <c r="PJ792"/>
      <c r="PK792"/>
      <c r="PL792"/>
      <c r="PM792"/>
      <c r="PN792"/>
      <c r="PO792"/>
      <c r="PP792"/>
      <c r="PQ792"/>
      <c r="PR792"/>
      <c r="PS792"/>
      <c r="PT792"/>
      <c r="PU792"/>
      <c r="PV792"/>
      <c r="PW792"/>
      <c r="PX792"/>
      <c r="PY792"/>
      <c r="PZ792"/>
      <c r="QA792"/>
      <c r="QB792"/>
      <c r="QC792"/>
      <c r="QD792"/>
      <c r="QE792"/>
      <c r="QF792"/>
      <c r="QG792"/>
      <c r="QH792"/>
      <c r="QI792"/>
      <c r="QJ792"/>
      <c r="QK792"/>
      <c r="QL792"/>
      <c r="QM792"/>
      <c r="QN792"/>
      <c r="QO792"/>
      <c r="QP792"/>
      <c r="QQ792"/>
      <c r="QR792"/>
      <c r="QS792"/>
      <c r="QT792"/>
      <c r="QU792"/>
      <c r="QV792"/>
      <c r="QW792"/>
      <c r="QX792"/>
      <c r="QY792"/>
      <c r="QZ792"/>
      <c r="RA792"/>
      <c r="RB792"/>
      <c r="RC792"/>
      <c r="RD792"/>
      <c r="RE792"/>
      <c r="RF792"/>
      <c r="RG792"/>
      <c r="RH792"/>
      <c r="RI792"/>
      <c r="RJ792"/>
      <c r="RK792"/>
      <c r="RL792"/>
      <c r="RM792"/>
      <c r="RN792"/>
      <c r="RO792"/>
      <c r="RP792"/>
      <c r="RQ792"/>
      <c r="RR792"/>
      <c r="RS792"/>
      <c r="RT792"/>
      <c r="RU792"/>
      <c r="RV792"/>
      <c r="RW792"/>
      <c r="RX792"/>
      <c r="RY792"/>
      <c r="RZ792"/>
      <c r="SA792"/>
      <c r="SB792"/>
      <c r="SC792"/>
      <c r="SD792"/>
      <c r="SE792"/>
      <c r="SF792"/>
      <c r="SG792"/>
      <c r="SH792"/>
      <c r="SI792"/>
      <c r="SJ792"/>
      <c r="SK792"/>
      <c r="SL792"/>
      <c r="SM792"/>
      <c r="SN792"/>
      <c r="SO792"/>
      <c r="SP792"/>
      <c r="SQ792"/>
      <c r="SR792"/>
      <c r="SS792"/>
      <c r="ST792"/>
      <c r="SU792"/>
      <c r="SV792"/>
      <c r="SW792"/>
      <c r="SX792"/>
      <c r="SY792"/>
      <c r="SZ792"/>
      <c r="TA792"/>
      <c r="TB792"/>
      <c r="TC792"/>
      <c r="TD792"/>
      <c r="TE792"/>
      <c r="TF792"/>
      <c r="TG792"/>
      <c r="TH792"/>
      <c r="TI792"/>
      <c r="TJ792"/>
      <c r="TK792"/>
      <c r="TL792"/>
      <c r="TM792"/>
      <c r="TN792"/>
      <c r="TO792"/>
      <c r="TP792"/>
      <c r="TQ792"/>
      <c r="TR792"/>
      <c r="TS792"/>
      <c r="TT792"/>
      <c r="TU792"/>
      <c r="TV792"/>
      <c r="TW792"/>
      <c r="TX792"/>
      <c r="TY792"/>
      <c r="TZ792"/>
      <c r="UA792"/>
      <c r="UB792"/>
      <c r="UC792"/>
      <c r="UD792"/>
      <c r="UE792"/>
      <c r="UF792"/>
      <c r="UG792"/>
      <c r="UH792"/>
      <c r="UI792"/>
      <c r="UJ792"/>
      <c r="UK792"/>
      <c r="UL792"/>
      <c r="UM792"/>
      <c r="UN792"/>
      <c r="UO792"/>
      <c r="UP792"/>
      <c r="UQ792"/>
      <c r="UR792"/>
      <c r="US792"/>
      <c r="UT792"/>
      <c r="UU792"/>
      <c r="UV792"/>
      <c r="UW792"/>
      <c r="UX792"/>
      <c r="UY792"/>
      <c r="UZ792"/>
      <c r="VA792"/>
      <c r="VB792"/>
      <c r="VC792"/>
      <c r="VD792"/>
      <c r="VE792"/>
      <c r="VF792"/>
      <c r="VG792"/>
      <c r="VH792"/>
      <c r="VI792"/>
      <c r="VJ792"/>
      <c r="VK792"/>
      <c r="VL792"/>
      <c r="VM792"/>
      <c r="VN792"/>
      <c r="VO792"/>
      <c r="VP792"/>
      <c r="VQ792"/>
      <c r="VR792"/>
      <c r="VS792"/>
      <c r="VT792"/>
      <c r="VU792"/>
      <c r="VV792"/>
      <c r="VW792"/>
      <c r="VX792"/>
      <c r="VY792"/>
      <c r="VZ792"/>
      <c r="WA792"/>
      <c r="WB792"/>
      <c r="WC792"/>
      <c r="WD792"/>
      <c r="WE792"/>
      <c r="WF792"/>
      <c r="WG792"/>
      <c r="WH792"/>
      <c r="WI792"/>
      <c r="WJ792"/>
      <c r="WK792"/>
      <c r="WL792"/>
      <c r="WM792"/>
      <c r="WN792"/>
      <c r="WO792"/>
      <c r="WP792"/>
      <c r="WQ792"/>
      <c r="WR792"/>
      <c r="WS792"/>
      <c r="WT792"/>
      <c r="WU792"/>
      <c r="WV792"/>
      <c r="WW792"/>
      <c r="WX792"/>
      <c r="WY792"/>
      <c r="WZ792"/>
      <c r="XA792"/>
      <c r="XB792"/>
      <c r="XC792"/>
      <c r="XD792"/>
      <c r="XE792"/>
      <c r="XF792"/>
      <c r="XG792"/>
      <c r="XH792"/>
      <c r="XI792"/>
      <c r="XJ792"/>
      <c r="XK792"/>
      <c r="XL792"/>
      <c r="XM792"/>
      <c r="XN792"/>
      <c r="XO792"/>
      <c r="XP792"/>
      <c r="XQ792"/>
      <c r="XR792"/>
      <c r="XS792"/>
      <c r="XT792"/>
      <c r="XU792"/>
      <c r="XV792"/>
      <c r="XW792"/>
      <c r="XX792"/>
      <c r="XY792"/>
      <c r="XZ792"/>
      <c r="YA792"/>
      <c r="YB792"/>
      <c r="YC792"/>
      <c r="YD792"/>
      <c r="YE792"/>
      <c r="YF792"/>
      <c r="YG792"/>
      <c r="YH792"/>
      <c r="YI792"/>
      <c r="YJ792"/>
      <c r="YK792"/>
      <c r="YL792"/>
      <c r="YM792"/>
      <c r="YN792"/>
      <c r="YO792"/>
      <c r="YP792"/>
      <c r="YQ792"/>
      <c r="YR792"/>
      <c r="YS792"/>
      <c r="YT792"/>
      <c r="YU792"/>
      <c r="YV792"/>
      <c r="YW792"/>
      <c r="YX792"/>
      <c r="YY792"/>
      <c r="YZ792"/>
      <c r="ZA792"/>
      <c r="ZB792"/>
      <c r="ZC792"/>
      <c r="ZD792"/>
      <c r="ZE792"/>
      <c r="ZF792"/>
      <c r="ZG792"/>
      <c r="ZH792"/>
      <c r="ZI792"/>
      <c r="ZJ792"/>
      <c r="ZK792"/>
      <c r="ZL792"/>
      <c r="ZM792"/>
      <c r="ZN792"/>
      <c r="ZO792"/>
      <c r="ZP792"/>
      <c r="ZQ792"/>
      <c r="ZR792"/>
      <c r="ZS792"/>
      <c r="ZT792"/>
      <c r="ZU792"/>
      <c r="ZV792"/>
      <c r="ZW792"/>
      <c r="ZX792"/>
    </row>
    <row r="793" spans="1:700" hidden="1">
      <c r="A793"/>
      <c r="B793"/>
      <c r="C793"/>
      <c r="D793" t="s">
        <v>13</v>
      </c>
      <c r="E793" s="11"/>
      <c r="F793" s="3"/>
      <c r="G793" s="3"/>
      <c r="H793" s="3"/>
      <c r="I793" s="3"/>
      <c r="J793" s="3"/>
      <c r="K793" s="4"/>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c r="ME793"/>
      <c r="MF793"/>
      <c r="MG793"/>
      <c r="MH793"/>
      <c r="MI793"/>
      <c r="MJ793"/>
      <c r="MK793"/>
      <c r="ML793"/>
      <c r="MM793"/>
      <c r="MN793"/>
      <c r="MO793"/>
      <c r="MP793"/>
      <c r="MQ793"/>
      <c r="MR793"/>
      <c r="MS793"/>
      <c r="MT793"/>
      <c r="MU793"/>
      <c r="MV793"/>
      <c r="MW793"/>
      <c r="MX793"/>
      <c r="MY793"/>
      <c r="MZ793"/>
      <c r="NA793"/>
      <c r="NB793"/>
      <c r="NC793"/>
      <c r="ND793"/>
      <c r="NE793"/>
      <c r="NF793"/>
      <c r="NG793"/>
      <c r="NH793"/>
      <c r="NI793"/>
      <c r="NJ793"/>
      <c r="NK793"/>
      <c r="NL793"/>
      <c r="NM793"/>
      <c r="NN793"/>
      <c r="NO793"/>
      <c r="NP793"/>
      <c r="NQ793"/>
      <c r="NR793"/>
      <c r="NS793"/>
      <c r="NT793"/>
      <c r="NU793"/>
      <c r="NV793"/>
      <c r="NW793"/>
      <c r="NX793"/>
      <c r="NY793"/>
      <c r="NZ793"/>
      <c r="OA793"/>
      <c r="OB793"/>
      <c r="OC793"/>
      <c r="OD793"/>
      <c r="OE793"/>
      <c r="OF793"/>
      <c r="OG793"/>
      <c r="OH793"/>
      <c r="OI793"/>
      <c r="OJ793"/>
      <c r="OK793"/>
      <c r="OL793"/>
      <c r="OM793"/>
      <c r="ON793"/>
      <c r="OO793"/>
      <c r="OP793"/>
      <c r="OQ793"/>
      <c r="OR793"/>
      <c r="OS793"/>
      <c r="OT793"/>
      <c r="OU793"/>
      <c r="OV793"/>
      <c r="OW793"/>
      <c r="OX793"/>
      <c r="OY793"/>
      <c r="OZ793"/>
      <c r="PA793"/>
      <c r="PB793"/>
      <c r="PC793"/>
      <c r="PD793"/>
      <c r="PE793"/>
      <c r="PF793"/>
      <c r="PG793"/>
      <c r="PH793"/>
      <c r="PI793"/>
      <c r="PJ793"/>
      <c r="PK793"/>
      <c r="PL793"/>
      <c r="PM793"/>
      <c r="PN793"/>
      <c r="PO793"/>
      <c r="PP793"/>
      <c r="PQ793"/>
      <c r="PR793"/>
      <c r="PS793"/>
      <c r="PT793"/>
      <c r="PU793"/>
      <c r="PV793"/>
      <c r="PW793"/>
      <c r="PX793"/>
      <c r="PY793"/>
      <c r="PZ793"/>
      <c r="QA793"/>
      <c r="QB793"/>
      <c r="QC793"/>
      <c r="QD793"/>
      <c r="QE793"/>
      <c r="QF793"/>
      <c r="QG793"/>
      <c r="QH793"/>
      <c r="QI793"/>
      <c r="QJ793"/>
      <c r="QK793"/>
      <c r="QL793"/>
      <c r="QM793"/>
      <c r="QN793"/>
      <c r="QO793"/>
      <c r="QP793"/>
      <c r="QQ793"/>
      <c r="QR793"/>
      <c r="QS793"/>
      <c r="QT793"/>
      <c r="QU793"/>
      <c r="QV793"/>
      <c r="QW793"/>
      <c r="QX793"/>
      <c r="QY793"/>
      <c r="QZ793"/>
      <c r="RA793"/>
      <c r="RB793"/>
      <c r="RC793"/>
      <c r="RD793"/>
      <c r="RE793"/>
      <c r="RF793"/>
      <c r="RG793"/>
      <c r="RH793"/>
      <c r="RI793"/>
      <c r="RJ793"/>
      <c r="RK793"/>
      <c r="RL793"/>
      <c r="RM793"/>
      <c r="RN793"/>
      <c r="RO793"/>
      <c r="RP793"/>
      <c r="RQ793"/>
      <c r="RR793"/>
      <c r="RS793"/>
      <c r="RT793"/>
      <c r="RU793"/>
      <c r="RV793"/>
      <c r="RW793"/>
      <c r="RX793"/>
      <c r="RY793"/>
      <c r="RZ793"/>
      <c r="SA793"/>
      <c r="SB793"/>
      <c r="SC793"/>
      <c r="SD793"/>
      <c r="SE793"/>
      <c r="SF793"/>
      <c r="SG793"/>
      <c r="SH793"/>
      <c r="SI793"/>
      <c r="SJ793"/>
      <c r="SK793"/>
      <c r="SL793"/>
      <c r="SM793"/>
      <c r="SN793"/>
      <c r="SO793"/>
      <c r="SP793"/>
      <c r="SQ793"/>
      <c r="SR793"/>
      <c r="SS793"/>
      <c r="ST793"/>
      <c r="SU793"/>
      <c r="SV793"/>
      <c r="SW793"/>
      <c r="SX793"/>
      <c r="SY793"/>
      <c r="SZ793"/>
      <c r="TA793"/>
      <c r="TB793"/>
      <c r="TC793"/>
      <c r="TD793"/>
      <c r="TE793"/>
      <c r="TF793"/>
      <c r="TG793"/>
      <c r="TH793"/>
      <c r="TI793"/>
      <c r="TJ793"/>
      <c r="TK793"/>
      <c r="TL793"/>
      <c r="TM793"/>
      <c r="TN793"/>
      <c r="TO793"/>
      <c r="TP793"/>
      <c r="TQ793"/>
      <c r="TR793"/>
      <c r="TS793"/>
      <c r="TT793"/>
      <c r="TU793"/>
      <c r="TV793"/>
      <c r="TW793"/>
      <c r="TX793"/>
      <c r="TY793"/>
      <c r="TZ793"/>
      <c r="UA793"/>
      <c r="UB793"/>
      <c r="UC793"/>
      <c r="UD793"/>
      <c r="UE793"/>
      <c r="UF793"/>
      <c r="UG793"/>
      <c r="UH793"/>
      <c r="UI793"/>
      <c r="UJ793"/>
      <c r="UK793"/>
      <c r="UL793"/>
      <c r="UM793"/>
      <c r="UN793"/>
      <c r="UO793"/>
      <c r="UP793"/>
      <c r="UQ793"/>
      <c r="UR793"/>
      <c r="US793"/>
      <c r="UT793"/>
      <c r="UU793"/>
      <c r="UV793"/>
      <c r="UW793"/>
      <c r="UX793"/>
      <c r="UY793"/>
      <c r="UZ793"/>
      <c r="VA793"/>
      <c r="VB793"/>
      <c r="VC793"/>
      <c r="VD793"/>
      <c r="VE793"/>
      <c r="VF793"/>
      <c r="VG793"/>
      <c r="VH793"/>
      <c r="VI793"/>
      <c r="VJ793"/>
      <c r="VK793"/>
      <c r="VL793"/>
      <c r="VM793"/>
      <c r="VN793"/>
      <c r="VO793"/>
      <c r="VP793"/>
      <c r="VQ793"/>
      <c r="VR793"/>
      <c r="VS793"/>
      <c r="VT793"/>
      <c r="VU793"/>
      <c r="VV793"/>
      <c r="VW793"/>
      <c r="VX793"/>
      <c r="VY793"/>
      <c r="VZ793"/>
      <c r="WA793"/>
      <c r="WB793"/>
      <c r="WC793"/>
      <c r="WD793"/>
      <c r="WE793"/>
      <c r="WF793"/>
      <c r="WG793"/>
      <c r="WH793"/>
      <c r="WI793"/>
      <c r="WJ793"/>
      <c r="WK793"/>
      <c r="WL793"/>
      <c r="WM793"/>
      <c r="WN793"/>
      <c r="WO793"/>
      <c r="WP793"/>
      <c r="WQ793"/>
      <c r="WR793"/>
      <c r="WS793"/>
      <c r="WT793"/>
      <c r="WU793"/>
      <c r="WV793"/>
      <c r="WW793"/>
      <c r="WX793"/>
      <c r="WY793"/>
      <c r="WZ793"/>
      <c r="XA793"/>
      <c r="XB793"/>
      <c r="XC793"/>
      <c r="XD793"/>
      <c r="XE793"/>
      <c r="XF793"/>
      <c r="XG793"/>
      <c r="XH793"/>
      <c r="XI793"/>
      <c r="XJ793"/>
      <c r="XK793"/>
      <c r="XL793"/>
      <c r="XM793"/>
      <c r="XN793"/>
      <c r="XO793"/>
      <c r="XP793"/>
      <c r="XQ793"/>
      <c r="XR793"/>
      <c r="XS793"/>
      <c r="XT793"/>
      <c r="XU793"/>
      <c r="XV793"/>
      <c r="XW793"/>
      <c r="XX793"/>
      <c r="XY793"/>
      <c r="XZ793"/>
      <c r="YA793"/>
      <c r="YB793"/>
      <c r="YC793"/>
      <c r="YD793"/>
      <c r="YE793"/>
      <c r="YF793"/>
      <c r="YG793"/>
      <c r="YH793"/>
      <c r="YI793"/>
      <c r="YJ793"/>
      <c r="YK793"/>
      <c r="YL793"/>
      <c r="YM793"/>
      <c r="YN793"/>
      <c r="YO793"/>
      <c r="YP793"/>
      <c r="YQ793"/>
      <c r="YR793"/>
      <c r="YS793"/>
      <c r="YT793"/>
      <c r="YU793"/>
      <c r="YV793"/>
      <c r="YW793"/>
      <c r="YX793"/>
      <c r="YY793"/>
      <c r="YZ793"/>
      <c r="ZA793"/>
      <c r="ZB793"/>
      <c r="ZC793"/>
      <c r="ZD793"/>
      <c r="ZE793"/>
      <c r="ZF793"/>
      <c r="ZG793"/>
      <c r="ZH793"/>
      <c r="ZI793"/>
      <c r="ZJ793"/>
      <c r="ZK793"/>
      <c r="ZL793"/>
      <c r="ZM793"/>
      <c r="ZN793"/>
      <c r="ZO793"/>
      <c r="ZP793"/>
      <c r="ZQ793"/>
      <c r="ZR793"/>
      <c r="ZS793"/>
      <c r="ZT793"/>
      <c r="ZU793"/>
      <c r="ZV793"/>
      <c r="ZW793"/>
      <c r="ZX793"/>
    </row>
    <row r="794" spans="1:700" hidden="1">
      <c r="A794"/>
      <c r="B794"/>
      <c r="C794"/>
      <c r="D794" t="s">
        <v>14</v>
      </c>
      <c r="E794" s="11"/>
      <c r="F794" s="3"/>
      <c r="G794" s="3"/>
      <c r="H794" s="3"/>
      <c r="I794" s="3"/>
      <c r="J794" s="3"/>
      <c r="K794" s="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c r="ME794"/>
      <c r="MF794"/>
      <c r="MG794"/>
      <c r="MH794"/>
      <c r="MI794"/>
      <c r="MJ794"/>
      <c r="MK794"/>
      <c r="ML794"/>
      <c r="MM794"/>
      <c r="MN794"/>
      <c r="MO794"/>
      <c r="MP794"/>
      <c r="MQ794"/>
      <c r="MR794"/>
      <c r="MS794"/>
      <c r="MT794"/>
      <c r="MU794"/>
      <c r="MV794"/>
      <c r="MW794"/>
      <c r="MX794"/>
      <c r="MY794"/>
      <c r="MZ794"/>
      <c r="NA794"/>
      <c r="NB794"/>
      <c r="NC794"/>
      <c r="ND794"/>
      <c r="NE794"/>
      <c r="NF794"/>
      <c r="NG794"/>
      <c r="NH794"/>
      <c r="NI794"/>
      <c r="NJ794"/>
      <c r="NK794"/>
      <c r="NL794"/>
      <c r="NM794"/>
      <c r="NN794"/>
      <c r="NO794"/>
      <c r="NP794"/>
      <c r="NQ794"/>
      <c r="NR794"/>
      <c r="NS794"/>
      <c r="NT794"/>
      <c r="NU794"/>
      <c r="NV794"/>
      <c r="NW794"/>
      <c r="NX794"/>
      <c r="NY794"/>
      <c r="NZ794"/>
      <c r="OA794"/>
      <c r="OB794"/>
      <c r="OC794"/>
      <c r="OD794"/>
      <c r="OE794"/>
      <c r="OF794"/>
      <c r="OG794"/>
      <c r="OH794"/>
      <c r="OI794"/>
      <c r="OJ794"/>
      <c r="OK794"/>
      <c r="OL794"/>
      <c r="OM794"/>
      <c r="ON794"/>
      <c r="OO794"/>
      <c r="OP794"/>
      <c r="OQ794"/>
      <c r="OR794"/>
      <c r="OS794"/>
      <c r="OT794"/>
      <c r="OU794"/>
      <c r="OV794"/>
      <c r="OW794"/>
      <c r="OX794"/>
      <c r="OY794"/>
      <c r="OZ794"/>
      <c r="PA794"/>
      <c r="PB794"/>
      <c r="PC794"/>
      <c r="PD794"/>
      <c r="PE794"/>
      <c r="PF794"/>
      <c r="PG794"/>
      <c r="PH794"/>
      <c r="PI794"/>
      <c r="PJ794"/>
      <c r="PK794"/>
      <c r="PL794"/>
      <c r="PM794"/>
      <c r="PN794"/>
      <c r="PO794"/>
      <c r="PP794"/>
      <c r="PQ794"/>
      <c r="PR794"/>
      <c r="PS794"/>
      <c r="PT794"/>
      <c r="PU794"/>
      <c r="PV794"/>
      <c r="PW794"/>
      <c r="PX794"/>
      <c r="PY794"/>
      <c r="PZ794"/>
      <c r="QA794"/>
      <c r="QB794"/>
      <c r="QC794"/>
      <c r="QD794"/>
      <c r="QE794"/>
      <c r="QF794"/>
      <c r="QG794"/>
      <c r="QH794"/>
      <c r="QI794"/>
      <c r="QJ794"/>
      <c r="QK794"/>
      <c r="QL794"/>
      <c r="QM794"/>
      <c r="QN794"/>
      <c r="QO794"/>
      <c r="QP794"/>
      <c r="QQ794"/>
      <c r="QR794"/>
      <c r="QS794"/>
      <c r="QT794"/>
      <c r="QU794"/>
      <c r="QV794"/>
      <c r="QW794"/>
      <c r="QX794"/>
      <c r="QY794"/>
      <c r="QZ794"/>
      <c r="RA794"/>
      <c r="RB794"/>
      <c r="RC794"/>
      <c r="RD794"/>
      <c r="RE794"/>
      <c r="RF794"/>
      <c r="RG794"/>
      <c r="RH794"/>
      <c r="RI794"/>
      <c r="RJ794"/>
      <c r="RK794"/>
      <c r="RL794"/>
      <c r="RM794"/>
      <c r="RN794"/>
      <c r="RO794"/>
      <c r="RP794"/>
      <c r="RQ794"/>
      <c r="RR794"/>
      <c r="RS794"/>
      <c r="RT794"/>
      <c r="RU794"/>
      <c r="RV794"/>
      <c r="RW794"/>
      <c r="RX794"/>
      <c r="RY794"/>
      <c r="RZ794"/>
      <c r="SA794"/>
      <c r="SB794"/>
      <c r="SC794"/>
      <c r="SD794"/>
      <c r="SE794"/>
      <c r="SF794"/>
      <c r="SG794"/>
      <c r="SH794"/>
      <c r="SI794"/>
      <c r="SJ794"/>
      <c r="SK794"/>
      <c r="SL794"/>
      <c r="SM794"/>
      <c r="SN794"/>
      <c r="SO794"/>
      <c r="SP794"/>
      <c r="SQ794"/>
      <c r="SR794"/>
      <c r="SS794"/>
      <c r="ST794"/>
      <c r="SU794"/>
      <c r="SV794"/>
      <c r="SW794"/>
      <c r="SX794"/>
      <c r="SY794"/>
      <c r="SZ794"/>
      <c r="TA794"/>
      <c r="TB794"/>
      <c r="TC794"/>
      <c r="TD794"/>
      <c r="TE794"/>
      <c r="TF794"/>
      <c r="TG794"/>
      <c r="TH794"/>
      <c r="TI794"/>
      <c r="TJ794"/>
      <c r="TK794"/>
      <c r="TL794"/>
      <c r="TM794"/>
      <c r="TN794"/>
      <c r="TO794"/>
      <c r="TP794"/>
      <c r="TQ794"/>
      <c r="TR794"/>
      <c r="TS794"/>
      <c r="TT794"/>
      <c r="TU794"/>
      <c r="TV794"/>
      <c r="TW794"/>
      <c r="TX794"/>
      <c r="TY794"/>
      <c r="TZ794"/>
      <c r="UA794"/>
      <c r="UB794"/>
      <c r="UC794"/>
      <c r="UD794"/>
      <c r="UE794"/>
      <c r="UF794"/>
      <c r="UG794"/>
      <c r="UH794"/>
      <c r="UI794"/>
      <c r="UJ794"/>
      <c r="UK794"/>
      <c r="UL794"/>
      <c r="UM794"/>
      <c r="UN794"/>
      <c r="UO794"/>
      <c r="UP794"/>
      <c r="UQ794"/>
      <c r="UR794"/>
      <c r="US794"/>
      <c r="UT794"/>
      <c r="UU794"/>
      <c r="UV794"/>
      <c r="UW794"/>
      <c r="UX794"/>
      <c r="UY794"/>
      <c r="UZ794"/>
      <c r="VA794"/>
      <c r="VB794"/>
      <c r="VC794"/>
      <c r="VD794"/>
      <c r="VE794"/>
      <c r="VF794"/>
      <c r="VG794"/>
      <c r="VH794"/>
      <c r="VI794"/>
      <c r="VJ794"/>
      <c r="VK794"/>
      <c r="VL794"/>
      <c r="VM794"/>
      <c r="VN794"/>
      <c r="VO794"/>
      <c r="VP794"/>
      <c r="VQ794"/>
      <c r="VR794"/>
      <c r="VS794"/>
      <c r="VT794"/>
      <c r="VU794"/>
      <c r="VV794"/>
      <c r="VW794"/>
      <c r="VX794"/>
      <c r="VY794"/>
      <c r="VZ794"/>
      <c r="WA794"/>
      <c r="WB794"/>
      <c r="WC794"/>
      <c r="WD794"/>
      <c r="WE794"/>
      <c r="WF794"/>
      <c r="WG794"/>
      <c r="WH794"/>
      <c r="WI794"/>
      <c r="WJ794"/>
      <c r="WK794"/>
      <c r="WL794"/>
      <c r="WM794"/>
      <c r="WN794"/>
      <c r="WO794"/>
      <c r="WP794"/>
      <c r="WQ794"/>
      <c r="WR794"/>
      <c r="WS794"/>
      <c r="WT794"/>
      <c r="WU794"/>
      <c r="WV794"/>
      <c r="WW794"/>
      <c r="WX794"/>
      <c r="WY794"/>
      <c r="WZ794"/>
      <c r="XA794"/>
      <c r="XB794"/>
      <c r="XC794"/>
      <c r="XD794"/>
      <c r="XE794"/>
      <c r="XF794"/>
      <c r="XG794"/>
      <c r="XH794"/>
      <c r="XI794"/>
      <c r="XJ794"/>
      <c r="XK794"/>
      <c r="XL794"/>
      <c r="XM794"/>
      <c r="XN794"/>
      <c r="XO794"/>
      <c r="XP794"/>
      <c r="XQ794"/>
      <c r="XR794"/>
      <c r="XS794"/>
      <c r="XT794"/>
      <c r="XU794"/>
      <c r="XV794"/>
      <c r="XW794"/>
      <c r="XX794"/>
      <c r="XY794"/>
      <c r="XZ794"/>
      <c r="YA794"/>
      <c r="YB794"/>
      <c r="YC794"/>
      <c r="YD794"/>
      <c r="YE794"/>
      <c r="YF794"/>
      <c r="YG794"/>
      <c r="YH794"/>
      <c r="YI794"/>
      <c r="YJ794"/>
      <c r="YK794"/>
      <c r="YL794"/>
      <c r="YM794"/>
      <c r="YN794"/>
      <c r="YO794"/>
      <c r="YP794"/>
      <c r="YQ794"/>
      <c r="YR794"/>
      <c r="YS794"/>
      <c r="YT794"/>
      <c r="YU794"/>
      <c r="YV794"/>
      <c r="YW794"/>
      <c r="YX794"/>
      <c r="YY794"/>
      <c r="YZ794"/>
      <c r="ZA794"/>
      <c r="ZB794"/>
      <c r="ZC794"/>
      <c r="ZD794"/>
      <c r="ZE794"/>
      <c r="ZF794"/>
      <c r="ZG794"/>
      <c r="ZH794"/>
      <c r="ZI794"/>
      <c r="ZJ794"/>
      <c r="ZK794"/>
      <c r="ZL794"/>
      <c r="ZM794"/>
      <c r="ZN794"/>
      <c r="ZO794"/>
      <c r="ZP794"/>
      <c r="ZQ794"/>
      <c r="ZR794"/>
      <c r="ZS794"/>
      <c r="ZT794"/>
      <c r="ZU794"/>
      <c r="ZV794"/>
      <c r="ZW794"/>
      <c r="ZX794"/>
    </row>
    <row r="795" spans="1:700" hidden="1">
      <c r="A795"/>
      <c r="B795"/>
      <c r="C795"/>
      <c r="D795" t="s">
        <v>15</v>
      </c>
      <c r="E795" s="11"/>
      <c r="F795" s="3"/>
      <c r="G795" s="3"/>
      <c r="H795" s="3"/>
      <c r="I795" s="3"/>
      <c r="J795" s="3"/>
      <c r="K795" s="4"/>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c r="ME795"/>
      <c r="MF795"/>
      <c r="MG795"/>
      <c r="MH795"/>
      <c r="MI795"/>
      <c r="MJ795"/>
      <c r="MK795"/>
      <c r="ML795"/>
      <c r="MM795"/>
      <c r="MN795"/>
      <c r="MO795"/>
      <c r="MP795"/>
      <c r="MQ795"/>
      <c r="MR795"/>
      <c r="MS795"/>
      <c r="MT795"/>
      <c r="MU795"/>
      <c r="MV795"/>
      <c r="MW795"/>
      <c r="MX795"/>
      <c r="MY795"/>
      <c r="MZ795"/>
      <c r="NA795"/>
      <c r="NB795"/>
      <c r="NC795"/>
      <c r="ND795"/>
      <c r="NE795"/>
      <c r="NF795"/>
      <c r="NG795"/>
      <c r="NH795"/>
      <c r="NI795"/>
      <c r="NJ795"/>
      <c r="NK795"/>
      <c r="NL795"/>
      <c r="NM795"/>
      <c r="NN795"/>
      <c r="NO795"/>
      <c r="NP795"/>
      <c r="NQ795"/>
      <c r="NR795"/>
      <c r="NS795"/>
      <c r="NT795"/>
      <c r="NU795"/>
      <c r="NV795"/>
      <c r="NW795"/>
      <c r="NX795"/>
      <c r="NY795"/>
      <c r="NZ795"/>
      <c r="OA795"/>
      <c r="OB795"/>
      <c r="OC795"/>
      <c r="OD795"/>
      <c r="OE795"/>
      <c r="OF795"/>
      <c r="OG795"/>
      <c r="OH795"/>
      <c r="OI795"/>
      <c r="OJ795"/>
      <c r="OK795"/>
      <c r="OL795"/>
      <c r="OM795"/>
      <c r="ON795"/>
      <c r="OO795"/>
      <c r="OP795"/>
      <c r="OQ795"/>
      <c r="OR795"/>
      <c r="OS795"/>
      <c r="OT795"/>
      <c r="OU795"/>
      <c r="OV795"/>
      <c r="OW795"/>
      <c r="OX795"/>
      <c r="OY795"/>
      <c r="OZ795"/>
      <c r="PA795"/>
      <c r="PB795"/>
      <c r="PC795"/>
      <c r="PD795"/>
      <c r="PE795"/>
      <c r="PF795"/>
      <c r="PG795"/>
      <c r="PH795"/>
      <c r="PI795"/>
      <c r="PJ795"/>
      <c r="PK795"/>
      <c r="PL795"/>
      <c r="PM795"/>
      <c r="PN795"/>
      <c r="PO795"/>
      <c r="PP795"/>
      <c r="PQ795"/>
      <c r="PR795"/>
      <c r="PS795"/>
      <c r="PT795"/>
      <c r="PU795"/>
      <c r="PV795"/>
      <c r="PW795"/>
      <c r="PX795"/>
      <c r="PY795"/>
      <c r="PZ795"/>
      <c r="QA795"/>
      <c r="QB795"/>
      <c r="QC795"/>
      <c r="QD795"/>
      <c r="QE795"/>
      <c r="QF795"/>
      <c r="QG795"/>
      <c r="QH795"/>
      <c r="QI795"/>
      <c r="QJ795"/>
      <c r="QK795"/>
      <c r="QL795"/>
      <c r="QM795"/>
      <c r="QN795"/>
      <c r="QO795"/>
      <c r="QP795"/>
      <c r="QQ795"/>
      <c r="QR795"/>
      <c r="QS795"/>
      <c r="QT795"/>
      <c r="QU795"/>
      <c r="QV795"/>
      <c r="QW795"/>
      <c r="QX795"/>
      <c r="QY795"/>
      <c r="QZ795"/>
      <c r="RA795"/>
      <c r="RB795"/>
      <c r="RC795"/>
      <c r="RD795"/>
      <c r="RE795"/>
      <c r="RF795"/>
      <c r="RG795"/>
      <c r="RH795"/>
      <c r="RI795"/>
      <c r="RJ795"/>
      <c r="RK795"/>
      <c r="RL795"/>
      <c r="RM795"/>
      <c r="RN795"/>
      <c r="RO795"/>
      <c r="RP795"/>
      <c r="RQ795"/>
      <c r="RR795"/>
      <c r="RS795"/>
      <c r="RT795"/>
      <c r="RU795"/>
      <c r="RV795"/>
      <c r="RW795"/>
      <c r="RX795"/>
      <c r="RY795"/>
      <c r="RZ795"/>
      <c r="SA795"/>
      <c r="SB795"/>
      <c r="SC795"/>
      <c r="SD795"/>
      <c r="SE795"/>
      <c r="SF795"/>
      <c r="SG795"/>
      <c r="SH795"/>
      <c r="SI795"/>
      <c r="SJ795"/>
      <c r="SK795"/>
      <c r="SL795"/>
      <c r="SM795"/>
      <c r="SN795"/>
      <c r="SO795"/>
      <c r="SP795"/>
      <c r="SQ795"/>
      <c r="SR795"/>
      <c r="SS795"/>
      <c r="ST795"/>
      <c r="SU795"/>
      <c r="SV795"/>
      <c r="SW795"/>
      <c r="SX795"/>
      <c r="SY795"/>
      <c r="SZ795"/>
      <c r="TA795"/>
      <c r="TB795"/>
      <c r="TC795"/>
      <c r="TD795"/>
      <c r="TE795"/>
      <c r="TF795"/>
      <c r="TG795"/>
      <c r="TH795"/>
      <c r="TI795"/>
      <c r="TJ795"/>
      <c r="TK795"/>
      <c r="TL795"/>
      <c r="TM795"/>
      <c r="TN795"/>
      <c r="TO795"/>
      <c r="TP795"/>
      <c r="TQ795"/>
      <c r="TR795"/>
      <c r="TS795"/>
      <c r="TT795"/>
      <c r="TU795"/>
      <c r="TV795"/>
      <c r="TW795"/>
      <c r="TX795"/>
      <c r="TY795"/>
      <c r="TZ795"/>
      <c r="UA795"/>
      <c r="UB795"/>
      <c r="UC795"/>
      <c r="UD795"/>
      <c r="UE795"/>
      <c r="UF795"/>
      <c r="UG795"/>
      <c r="UH795"/>
      <c r="UI795"/>
      <c r="UJ795"/>
      <c r="UK795"/>
      <c r="UL795"/>
      <c r="UM795"/>
      <c r="UN795"/>
      <c r="UO795"/>
      <c r="UP795"/>
      <c r="UQ795"/>
      <c r="UR795"/>
      <c r="US795"/>
      <c r="UT795"/>
      <c r="UU795"/>
      <c r="UV795"/>
      <c r="UW795"/>
      <c r="UX795"/>
      <c r="UY795"/>
      <c r="UZ795"/>
      <c r="VA795"/>
      <c r="VB795"/>
      <c r="VC795"/>
      <c r="VD795"/>
      <c r="VE795"/>
      <c r="VF795"/>
      <c r="VG795"/>
      <c r="VH795"/>
      <c r="VI795"/>
      <c r="VJ795"/>
      <c r="VK795"/>
      <c r="VL795"/>
      <c r="VM795"/>
      <c r="VN795"/>
      <c r="VO795"/>
      <c r="VP795"/>
      <c r="VQ795"/>
      <c r="VR795"/>
      <c r="VS795"/>
      <c r="VT795"/>
      <c r="VU795"/>
      <c r="VV795"/>
      <c r="VW795"/>
      <c r="VX795"/>
      <c r="VY795"/>
      <c r="VZ795"/>
      <c r="WA795"/>
      <c r="WB795"/>
      <c r="WC795"/>
      <c r="WD795"/>
      <c r="WE795"/>
      <c r="WF795"/>
      <c r="WG795"/>
      <c r="WH795"/>
      <c r="WI795"/>
      <c r="WJ795"/>
      <c r="WK795"/>
      <c r="WL795"/>
      <c r="WM795"/>
      <c r="WN795"/>
      <c r="WO795"/>
      <c r="WP795"/>
      <c r="WQ795"/>
      <c r="WR795"/>
      <c r="WS795"/>
      <c r="WT795"/>
      <c r="WU795"/>
      <c r="WV795"/>
      <c r="WW795"/>
      <c r="WX795"/>
      <c r="WY795"/>
      <c r="WZ795"/>
      <c r="XA795"/>
      <c r="XB795"/>
      <c r="XC795"/>
      <c r="XD795"/>
      <c r="XE795"/>
      <c r="XF795"/>
      <c r="XG795"/>
      <c r="XH795"/>
      <c r="XI795"/>
      <c r="XJ795"/>
      <c r="XK795"/>
      <c r="XL795"/>
      <c r="XM795"/>
      <c r="XN795"/>
      <c r="XO795"/>
      <c r="XP795"/>
      <c r="XQ795"/>
      <c r="XR795"/>
      <c r="XS795"/>
      <c r="XT795"/>
      <c r="XU795"/>
      <c r="XV795"/>
      <c r="XW795"/>
      <c r="XX795"/>
      <c r="XY795"/>
      <c r="XZ795"/>
      <c r="YA795"/>
      <c r="YB795"/>
      <c r="YC795"/>
      <c r="YD795"/>
      <c r="YE795"/>
      <c r="YF795"/>
      <c r="YG795"/>
      <c r="YH795"/>
      <c r="YI795"/>
      <c r="YJ795"/>
      <c r="YK795"/>
      <c r="YL795"/>
      <c r="YM795"/>
      <c r="YN795"/>
      <c r="YO795"/>
      <c r="YP795"/>
      <c r="YQ795"/>
      <c r="YR795"/>
      <c r="YS795"/>
      <c r="YT795"/>
      <c r="YU795"/>
      <c r="YV795"/>
      <c r="YW795"/>
      <c r="YX795"/>
      <c r="YY795"/>
      <c r="YZ795"/>
      <c r="ZA795"/>
      <c r="ZB795"/>
      <c r="ZC795"/>
      <c r="ZD795"/>
      <c r="ZE795"/>
      <c r="ZF795"/>
      <c r="ZG795"/>
      <c r="ZH795"/>
      <c r="ZI795"/>
      <c r="ZJ795"/>
      <c r="ZK795"/>
      <c r="ZL795"/>
      <c r="ZM795"/>
      <c r="ZN795"/>
      <c r="ZO795"/>
      <c r="ZP795"/>
      <c r="ZQ795"/>
      <c r="ZR795"/>
      <c r="ZS795"/>
      <c r="ZT795"/>
      <c r="ZU795"/>
      <c r="ZV795"/>
      <c r="ZW795"/>
      <c r="ZX795"/>
    </row>
    <row r="796" spans="1:700" hidden="1">
      <c r="A796"/>
      <c r="B796"/>
      <c r="C796"/>
      <c r="D796" t="s">
        <v>17</v>
      </c>
      <c r="E796" s="11"/>
      <c r="F796" s="3"/>
      <c r="G796" s="3"/>
      <c r="H796" s="3"/>
      <c r="I796" s="3"/>
      <c r="J796" s="3"/>
      <c r="K796" s="4"/>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c r="ME796"/>
      <c r="MF796"/>
      <c r="MG796"/>
      <c r="MH796"/>
      <c r="MI796"/>
      <c r="MJ796"/>
      <c r="MK796"/>
      <c r="ML796"/>
      <c r="MM796"/>
      <c r="MN796"/>
      <c r="MO796"/>
      <c r="MP796"/>
      <c r="MQ796"/>
      <c r="MR796"/>
      <c r="MS796"/>
      <c r="MT796"/>
      <c r="MU796"/>
      <c r="MV796"/>
      <c r="MW796"/>
      <c r="MX796"/>
      <c r="MY796"/>
      <c r="MZ796"/>
      <c r="NA796"/>
      <c r="NB796"/>
      <c r="NC796"/>
      <c r="ND796"/>
      <c r="NE796"/>
      <c r="NF796"/>
      <c r="NG796"/>
      <c r="NH796"/>
      <c r="NI796"/>
      <c r="NJ796"/>
      <c r="NK796"/>
      <c r="NL796"/>
      <c r="NM796"/>
      <c r="NN796"/>
      <c r="NO796"/>
      <c r="NP796"/>
      <c r="NQ796"/>
      <c r="NR796"/>
      <c r="NS796"/>
      <c r="NT796"/>
      <c r="NU796"/>
      <c r="NV796"/>
      <c r="NW796"/>
      <c r="NX796"/>
      <c r="NY796"/>
      <c r="NZ796"/>
      <c r="OA796"/>
      <c r="OB796"/>
      <c r="OC796"/>
      <c r="OD796"/>
      <c r="OE796"/>
      <c r="OF796"/>
      <c r="OG796"/>
      <c r="OH796"/>
      <c r="OI796"/>
      <c r="OJ796"/>
      <c r="OK796"/>
      <c r="OL796"/>
      <c r="OM796"/>
      <c r="ON796"/>
      <c r="OO796"/>
      <c r="OP796"/>
      <c r="OQ796"/>
      <c r="OR796"/>
      <c r="OS796"/>
      <c r="OT796"/>
      <c r="OU796"/>
      <c r="OV796"/>
      <c r="OW796"/>
      <c r="OX796"/>
      <c r="OY796"/>
      <c r="OZ796"/>
      <c r="PA796"/>
      <c r="PB796"/>
      <c r="PC796"/>
      <c r="PD796"/>
      <c r="PE796"/>
      <c r="PF796"/>
      <c r="PG796"/>
      <c r="PH796"/>
      <c r="PI796"/>
      <c r="PJ796"/>
      <c r="PK796"/>
      <c r="PL796"/>
      <c r="PM796"/>
      <c r="PN796"/>
      <c r="PO796"/>
      <c r="PP796"/>
      <c r="PQ796"/>
      <c r="PR796"/>
      <c r="PS796"/>
      <c r="PT796"/>
      <c r="PU796"/>
      <c r="PV796"/>
      <c r="PW796"/>
      <c r="PX796"/>
      <c r="PY796"/>
      <c r="PZ796"/>
      <c r="QA796"/>
      <c r="QB796"/>
      <c r="QC796"/>
      <c r="QD796"/>
      <c r="QE796"/>
      <c r="QF796"/>
      <c r="QG796"/>
      <c r="QH796"/>
      <c r="QI796"/>
      <c r="QJ796"/>
      <c r="QK796"/>
      <c r="QL796"/>
      <c r="QM796"/>
      <c r="QN796"/>
      <c r="QO796"/>
      <c r="QP796"/>
      <c r="QQ796"/>
      <c r="QR796"/>
      <c r="QS796"/>
      <c r="QT796"/>
      <c r="QU796"/>
      <c r="QV796"/>
      <c r="QW796"/>
      <c r="QX796"/>
      <c r="QY796"/>
      <c r="QZ796"/>
      <c r="RA796"/>
      <c r="RB796"/>
      <c r="RC796"/>
      <c r="RD796"/>
      <c r="RE796"/>
      <c r="RF796"/>
      <c r="RG796"/>
      <c r="RH796"/>
      <c r="RI796"/>
      <c r="RJ796"/>
      <c r="RK796"/>
      <c r="RL796"/>
      <c r="RM796"/>
      <c r="RN796"/>
      <c r="RO796"/>
      <c r="RP796"/>
      <c r="RQ796"/>
      <c r="RR796"/>
      <c r="RS796"/>
      <c r="RT796"/>
      <c r="RU796"/>
      <c r="RV796"/>
      <c r="RW796"/>
      <c r="RX796"/>
      <c r="RY796"/>
      <c r="RZ796"/>
      <c r="SA796"/>
      <c r="SB796"/>
      <c r="SC796"/>
      <c r="SD796"/>
      <c r="SE796"/>
      <c r="SF796"/>
      <c r="SG796"/>
      <c r="SH796"/>
      <c r="SI796"/>
      <c r="SJ796"/>
      <c r="SK796"/>
      <c r="SL796"/>
      <c r="SM796"/>
      <c r="SN796"/>
      <c r="SO796"/>
      <c r="SP796"/>
      <c r="SQ796"/>
      <c r="SR796"/>
      <c r="SS796"/>
      <c r="ST796"/>
      <c r="SU796"/>
      <c r="SV796"/>
      <c r="SW796"/>
      <c r="SX796"/>
      <c r="SY796"/>
      <c r="SZ796"/>
      <c r="TA796"/>
      <c r="TB796"/>
      <c r="TC796"/>
      <c r="TD796"/>
      <c r="TE796"/>
      <c r="TF796"/>
      <c r="TG796"/>
      <c r="TH796"/>
      <c r="TI796"/>
      <c r="TJ796"/>
      <c r="TK796"/>
      <c r="TL796"/>
      <c r="TM796"/>
      <c r="TN796"/>
      <c r="TO796"/>
      <c r="TP796"/>
      <c r="TQ796"/>
      <c r="TR796"/>
      <c r="TS796"/>
      <c r="TT796"/>
      <c r="TU796"/>
      <c r="TV796"/>
      <c r="TW796"/>
      <c r="TX796"/>
      <c r="TY796"/>
      <c r="TZ796"/>
      <c r="UA796"/>
      <c r="UB796"/>
      <c r="UC796"/>
      <c r="UD796"/>
      <c r="UE796"/>
      <c r="UF796"/>
      <c r="UG796"/>
      <c r="UH796"/>
      <c r="UI796"/>
      <c r="UJ796"/>
      <c r="UK796"/>
      <c r="UL796"/>
      <c r="UM796"/>
      <c r="UN796"/>
      <c r="UO796"/>
      <c r="UP796"/>
      <c r="UQ796"/>
      <c r="UR796"/>
      <c r="US796"/>
      <c r="UT796"/>
      <c r="UU796"/>
      <c r="UV796"/>
      <c r="UW796"/>
      <c r="UX796"/>
      <c r="UY796"/>
      <c r="UZ796"/>
      <c r="VA796"/>
      <c r="VB796"/>
      <c r="VC796"/>
      <c r="VD796"/>
      <c r="VE796"/>
      <c r="VF796"/>
      <c r="VG796"/>
      <c r="VH796"/>
      <c r="VI796"/>
      <c r="VJ796"/>
      <c r="VK796"/>
      <c r="VL796"/>
      <c r="VM796"/>
      <c r="VN796"/>
      <c r="VO796"/>
      <c r="VP796"/>
      <c r="VQ796"/>
      <c r="VR796"/>
      <c r="VS796"/>
      <c r="VT796"/>
      <c r="VU796"/>
      <c r="VV796"/>
      <c r="VW796"/>
      <c r="VX796"/>
      <c r="VY796"/>
      <c r="VZ796"/>
      <c r="WA796"/>
      <c r="WB796"/>
      <c r="WC796"/>
      <c r="WD796"/>
      <c r="WE796"/>
      <c r="WF796"/>
      <c r="WG796"/>
      <c r="WH796"/>
      <c r="WI796"/>
      <c r="WJ796"/>
      <c r="WK796"/>
      <c r="WL796"/>
      <c r="WM796"/>
      <c r="WN796"/>
      <c r="WO796"/>
      <c r="WP796"/>
      <c r="WQ796"/>
      <c r="WR796"/>
      <c r="WS796"/>
      <c r="WT796"/>
      <c r="WU796"/>
      <c r="WV796"/>
      <c r="WW796"/>
      <c r="WX796"/>
      <c r="WY796"/>
      <c r="WZ796"/>
      <c r="XA796"/>
      <c r="XB796"/>
      <c r="XC796"/>
      <c r="XD796"/>
      <c r="XE796"/>
      <c r="XF796"/>
      <c r="XG796"/>
      <c r="XH796"/>
      <c r="XI796"/>
      <c r="XJ796"/>
      <c r="XK796"/>
      <c r="XL796"/>
      <c r="XM796"/>
      <c r="XN796"/>
      <c r="XO796"/>
      <c r="XP796"/>
      <c r="XQ796"/>
      <c r="XR796"/>
      <c r="XS796"/>
      <c r="XT796"/>
      <c r="XU796"/>
      <c r="XV796"/>
      <c r="XW796"/>
      <c r="XX796"/>
      <c r="XY796"/>
      <c r="XZ796"/>
      <c r="YA796"/>
      <c r="YB796"/>
      <c r="YC796"/>
      <c r="YD796"/>
      <c r="YE796"/>
      <c r="YF796"/>
      <c r="YG796"/>
      <c r="YH796"/>
      <c r="YI796"/>
      <c r="YJ796"/>
      <c r="YK796"/>
      <c r="YL796"/>
      <c r="YM796"/>
      <c r="YN796"/>
      <c r="YO796"/>
      <c r="YP796"/>
      <c r="YQ796"/>
      <c r="YR796"/>
      <c r="YS796"/>
      <c r="YT796"/>
      <c r="YU796"/>
      <c r="YV796"/>
      <c r="YW796"/>
      <c r="YX796"/>
      <c r="YY796"/>
      <c r="YZ796"/>
      <c r="ZA796"/>
      <c r="ZB796"/>
      <c r="ZC796"/>
      <c r="ZD796"/>
      <c r="ZE796"/>
      <c r="ZF796"/>
      <c r="ZG796"/>
      <c r="ZH796"/>
      <c r="ZI796"/>
      <c r="ZJ796"/>
      <c r="ZK796"/>
      <c r="ZL796"/>
      <c r="ZM796"/>
      <c r="ZN796"/>
      <c r="ZO796"/>
      <c r="ZP796"/>
      <c r="ZQ796"/>
      <c r="ZR796"/>
      <c r="ZS796"/>
      <c r="ZT796"/>
      <c r="ZU796"/>
      <c r="ZV796"/>
      <c r="ZW796"/>
      <c r="ZX796"/>
    </row>
    <row r="797" spans="1:700" hidden="1">
      <c r="A797"/>
      <c r="B797"/>
      <c r="C797"/>
      <c r="D797" t="s">
        <v>17</v>
      </c>
      <c r="E797" s="11"/>
      <c r="F797" s="3"/>
      <c r="G797" s="3"/>
      <c r="H797" s="3"/>
      <c r="I797" s="3"/>
      <c r="J797" s="3"/>
      <c r="K797" s="4"/>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c r="ME797"/>
      <c r="MF797"/>
      <c r="MG797"/>
      <c r="MH797"/>
      <c r="MI797"/>
      <c r="MJ797"/>
      <c r="MK797"/>
      <c r="ML797"/>
      <c r="MM797"/>
      <c r="MN797"/>
      <c r="MO797"/>
      <c r="MP797"/>
      <c r="MQ797"/>
      <c r="MR797"/>
      <c r="MS797"/>
      <c r="MT797"/>
      <c r="MU797"/>
      <c r="MV797"/>
      <c r="MW797"/>
      <c r="MX797"/>
      <c r="MY797"/>
      <c r="MZ797"/>
      <c r="NA797"/>
      <c r="NB797"/>
      <c r="NC797"/>
      <c r="ND797"/>
      <c r="NE797"/>
      <c r="NF797"/>
      <c r="NG797"/>
      <c r="NH797"/>
      <c r="NI797"/>
      <c r="NJ797"/>
      <c r="NK797"/>
      <c r="NL797"/>
      <c r="NM797"/>
      <c r="NN797"/>
      <c r="NO797"/>
      <c r="NP797"/>
      <c r="NQ797"/>
      <c r="NR797"/>
      <c r="NS797"/>
      <c r="NT797"/>
      <c r="NU797"/>
      <c r="NV797"/>
      <c r="NW797"/>
      <c r="NX797"/>
      <c r="NY797"/>
      <c r="NZ797"/>
      <c r="OA797"/>
      <c r="OB797"/>
      <c r="OC797"/>
      <c r="OD797"/>
      <c r="OE797"/>
      <c r="OF797"/>
      <c r="OG797"/>
      <c r="OH797"/>
      <c r="OI797"/>
      <c r="OJ797"/>
      <c r="OK797"/>
      <c r="OL797"/>
      <c r="OM797"/>
      <c r="ON797"/>
      <c r="OO797"/>
      <c r="OP797"/>
      <c r="OQ797"/>
      <c r="OR797"/>
      <c r="OS797"/>
      <c r="OT797"/>
      <c r="OU797"/>
      <c r="OV797"/>
      <c r="OW797"/>
      <c r="OX797"/>
      <c r="OY797"/>
      <c r="OZ797"/>
      <c r="PA797"/>
      <c r="PB797"/>
      <c r="PC797"/>
      <c r="PD797"/>
      <c r="PE797"/>
      <c r="PF797"/>
      <c r="PG797"/>
      <c r="PH797"/>
      <c r="PI797"/>
      <c r="PJ797"/>
      <c r="PK797"/>
      <c r="PL797"/>
      <c r="PM797"/>
      <c r="PN797"/>
      <c r="PO797"/>
      <c r="PP797"/>
      <c r="PQ797"/>
      <c r="PR797"/>
      <c r="PS797"/>
      <c r="PT797"/>
      <c r="PU797"/>
      <c r="PV797"/>
      <c r="PW797"/>
      <c r="PX797"/>
      <c r="PY797"/>
      <c r="PZ797"/>
      <c r="QA797"/>
      <c r="QB797"/>
      <c r="QC797"/>
      <c r="QD797"/>
      <c r="QE797"/>
      <c r="QF797"/>
      <c r="QG797"/>
      <c r="QH797"/>
      <c r="QI797"/>
      <c r="QJ797"/>
      <c r="QK797"/>
      <c r="QL797"/>
      <c r="QM797"/>
      <c r="QN797"/>
      <c r="QO797"/>
      <c r="QP797"/>
      <c r="QQ797"/>
      <c r="QR797"/>
      <c r="QS797"/>
      <c r="QT797"/>
      <c r="QU797"/>
      <c r="QV797"/>
      <c r="QW797"/>
      <c r="QX797"/>
      <c r="QY797"/>
      <c r="QZ797"/>
      <c r="RA797"/>
      <c r="RB797"/>
      <c r="RC797"/>
      <c r="RD797"/>
      <c r="RE797"/>
      <c r="RF797"/>
      <c r="RG797"/>
      <c r="RH797"/>
      <c r="RI797"/>
      <c r="RJ797"/>
      <c r="RK797"/>
      <c r="RL797"/>
      <c r="RM797"/>
      <c r="RN797"/>
      <c r="RO797"/>
      <c r="RP797"/>
      <c r="RQ797"/>
      <c r="RR797"/>
      <c r="RS797"/>
      <c r="RT797"/>
      <c r="RU797"/>
      <c r="RV797"/>
      <c r="RW797"/>
      <c r="RX797"/>
      <c r="RY797"/>
      <c r="RZ797"/>
      <c r="SA797"/>
      <c r="SB797"/>
      <c r="SC797"/>
      <c r="SD797"/>
      <c r="SE797"/>
      <c r="SF797"/>
      <c r="SG797"/>
      <c r="SH797"/>
      <c r="SI797"/>
      <c r="SJ797"/>
      <c r="SK797"/>
      <c r="SL797"/>
      <c r="SM797"/>
      <c r="SN797"/>
      <c r="SO797"/>
      <c r="SP797"/>
      <c r="SQ797"/>
      <c r="SR797"/>
      <c r="SS797"/>
      <c r="ST797"/>
      <c r="SU797"/>
      <c r="SV797"/>
      <c r="SW797"/>
      <c r="SX797"/>
      <c r="SY797"/>
      <c r="SZ797"/>
      <c r="TA797"/>
      <c r="TB797"/>
      <c r="TC797"/>
      <c r="TD797"/>
      <c r="TE797"/>
      <c r="TF797"/>
      <c r="TG797"/>
      <c r="TH797"/>
      <c r="TI797"/>
      <c r="TJ797"/>
      <c r="TK797"/>
      <c r="TL797"/>
      <c r="TM797"/>
      <c r="TN797"/>
      <c r="TO797"/>
      <c r="TP797"/>
      <c r="TQ797"/>
      <c r="TR797"/>
      <c r="TS797"/>
      <c r="TT797"/>
      <c r="TU797"/>
      <c r="TV797"/>
      <c r="TW797"/>
      <c r="TX797"/>
      <c r="TY797"/>
      <c r="TZ797"/>
      <c r="UA797"/>
      <c r="UB797"/>
      <c r="UC797"/>
      <c r="UD797"/>
      <c r="UE797"/>
      <c r="UF797"/>
      <c r="UG797"/>
      <c r="UH797"/>
      <c r="UI797"/>
      <c r="UJ797"/>
      <c r="UK797"/>
      <c r="UL797"/>
      <c r="UM797"/>
      <c r="UN797"/>
      <c r="UO797"/>
      <c r="UP797"/>
      <c r="UQ797"/>
      <c r="UR797"/>
      <c r="US797"/>
      <c r="UT797"/>
      <c r="UU797"/>
      <c r="UV797"/>
      <c r="UW797"/>
      <c r="UX797"/>
      <c r="UY797"/>
      <c r="UZ797"/>
      <c r="VA797"/>
      <c r="VB797"/>
      <c r="VC797"/>
      <c r="VD797"/>
      <c r="VE797"/>
      <c r="VF797"/>
      <c r="VG797"/>
      <c r="VH797"/>
      <c r="VI797"/>
      <c r="VJ797"/>
      <c r="VK797"/>
      <c r="VL797"/>
      <c r="VM797"/>
      <c r="VN797"/>
      <c r="VO797"/>
      <c r="VP797"/>
      <c r="VQ797"/>
      <c r="VR797"/>
      <c r="VS797"/>
      <c r="VT797"/>
      <c r="VU797"/>
      <c r="VV797"/>
      <c r="VW797"/>
      <c r="VX797"/>
      <c r="VY797"/>
      <c r="VZ797"/>
      <c r="WA797"/>
      <c r="WB797"/>
      <c r="WC797"/>
      <c r="WD797"/>
      <c r="WE797"/>
      <c r="WF797"/>
      <c r="WG797"/>
      <c r="WH797"/>
      <c r="WI797"/>
      <c r="WJ797"/>
      <c r="WK797"/>
      <c r="WL797"/>
      <c r="WM797"/>
      <c r="WN797"/>
      <c r="WO797"/>
      <c r="WP797"/>
      <c r="WQ797"/>
      <c r="WR797"/>
      <c r="WS797"/>
      <c r="WT797"/>
      <c r="WU797"/>
      <c r="WV797"/>
      <c r="WW797"/>
      <c r="WX797"/>
      <c r="WY797"/>
      <c r="WZ797"/>
      <c r="XA797"/>
      <c r="XB797"/>
      <c r="XC797"/>
      <c r="XD797"/>
      <c r="XE797"/>
      <c r="XF797"/>
      <c r="XG797"/>
      <c r="XH797"/>
      <c r="XI797"/>
      <c r="XJ797"/>
      <c r="XK797"/>
      <c r="XL797"/>
      <c r="XM797"/>
      <c r="XN797"/>
      <c r="XO797"/>
      <c r="XP797"/>
      <c r="XQ797"/>
      <c r="XR797"/>
      <c r="XS797"/>
      <c r="XT797"/>
      <c r="XU797"/>
      <c r="XV797"/>
      <c r="XW797"/>
      <c r="XX797"/>
      <c r="XY797"/>
      <c r="XZ797"/>
      <c r="YA797"/>
      <c r="YB797"/>
      <c r="YC797"/>
      <c r="YD797"/>
      <c r="YE797"/>
      <c r="YF797"/>
      <c r="YG797"/>
      <c r="YH797"/>
      <c r="YI797"/>
      <c r="YJ797"/>
      <c r="YK797"/>
      <c r="YL797"/>
      <c r="YM797"/>
      <c r="YN797"/>
      <c r="YO797"/>
      <c r="YP797"/>
      <c r="YQ797"/>
      <c r="YR797"/>
      <c r="YS797"/>
      <c r="YT797"/>
      <c r="YU797"/>
      <c r="YV797"/>
      <c r="YW797"/>
      <c r="YX797"/>
      <c r="YY797"/>
      <c r="YZ797"/>
      <c r="ZA797"/>
      <c r="ZB797"/>
      <c r="ZC797"/>
      <c r="ZD797"/>
      <c r="ZE797"/>
      <c r="ZF797"/>
      <c r="ZG797"/>
      <c r="ZH797"/>
      <c r="ZI797"/>
      <c r="ZJ797"/>
      <c r="ZK797"/>
      <c r="ZL797"/>
      <c r="ZM797"/>
      <c r="ZN797"/>
      <c r="ZO797"/>
      <c r="ZP797"/>
      <c r="ZQ797"/>
      <c r="ZR797"/>
      <c r="ZS797"/>
      <c r="ZT797"/>
      <c r="ZU797"/>
      <c r="ZV797"/>
      <c r="ZW797"/>
      <c r="ZX797"/>
    </row>
    <row r="798" spans="1:700" hidden="1">
      <c r="A798"/>
      <c r="B798"/>
      <c r="C798"/>
      <c r="D798" t="s">
        <v>17</v>
      </c>
      <c r="E798" s="11"/>
      <c r="F798" s="3"/>
      <c r="G798" s="3"/>
      <c r="H798" s="3"/>
      <c r="I798" s="3"/>
      <c r="J798" s="3"/>
      <c r="K798" s="4"/>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c r="ME798"/>
      <c r="MF798"/>
      <c r="MG798"/>
      <c r="MH798"/>
      <c r="MI798"/>
      <c r="MJ798"/>
      <c r="MK798"/>
      <c r="ML798"/>
      <c r="MM798"/>
      <c r="MN798"/>
      <c r="MO798"/>
      <c r="MP798"/>
      <c r="MQ798"/>
      <c r="MR798"/>
      <c r="MS798"/>
      <c r="MT798"/>
      <c r="MU798"/>
      <c r="MV798"/>
      <c r="MW798"/>
      <c r="MX798"/>
      <c r="MY798"/>
      <c r="MZ798"/>
      <c r="NA798"/>
      <c r="NB798"/>
      <c r="NC798"/>
      <c r="ND798"/>
      <c r="NE798"/>
      <c r="NF798"/>
      <c r="NG798"/>
      <c r="NH798"/>
      <c r="NI798"/>
      <c r="NJ798"/>
      <c r="NK798"/>
      <c r="NL798"/>
      <c r="NM798"/>
      <c r="NN798"/>
      <c r="NO798"/>
      <c r="NP798"/>
      <c r="NQ798"/>
      <c r="NR798"/>
      <c r="NS798"/>
      <c r="NT798"/>
      <c r="NU798"/>
      <c r="NV798"/>
      <c r="NW798"/>
      <c r="NX798"/>
      <c r="NY798"/>
      <c r="NZ798"/>
      <c r="OA798"/>
      <c r="OB798"/>
      <c r="OC798"/>
      <c r="OD798"/>
      <c r="OE798"/>
      <c r="OF798"/>
      <c r="OG798"/>
      <c r="OH798"/>
      <c r="OI798"/>
      <c r="OJ798"/>
      <c r="OK798"/>
      <c r="OL798"/>
      <c r="OM798"/>
      <c r="ON798"/>
      <c r="OO798"/>
      <c r="OP798"/>
      <c r="OQ798"/>
      <c r="OR798"/>
      <c r="OS798"/>
      <c r="OT798"/>
      <c r="OU798"/>
      <c r="OV798"/>
      <c r="OW798"/>
      <c r="OX798"/>
      <c r="OY798"/>
      <c r="OZ798"/>
      <c r="PA798"/>
      <c r="PB798"/>
      <c r="PC798"/>
      <c r="PD798"/>
      <c r="PE798"/>
      <c r="PF798"/>
      <c r="PG798"/>
      <c r="PH798"/>
      <c r="PI798"/>
      <c r="PJ798"/>
      <c r="PK798"/>
      <c r="PL798"/>
      <c r="PM798"/>
      <c r="PN798"/>
      <c r="PO798"/>
      <c r="PP798"/>
      <c r="PQ798"/>
      <c r="PR798"/>
      <c r="PS798"/>
      <c r="PT798"/>
      <c r="PU798"/>
      <c r="PV798"/>
      <c r="PW798"/>
      <c r="PX798"/>
      <c r="PY798"/>
      <c r="PZ798"/>
      <c r="QA798"/>
      <c r="QB798"/>
      <c r="QC798"/>
      <c r="QD798"/>
      <c r="QE798"/>
      <c r="QF798"/>
      <c r="QG798"/>
      <c r="QH798"/>
      <c r="QI798"/>
      <c r="QJ798"/>
      <c r="QK798"/>
      <c r="QL798"/>
      <c r="QM798"/>
      <c r="QN798"/>
      <c r="QO798"/>
      <c r="QP798"/>
      <c r="QQ798"/>
      <c r="QR798"/>
      <c r="QS798"/>
      <c r="QT798"/>
      <c r="QU798"/>
      <c r="QV798"/>
      <c r="QW798"/>
      <c r="QX798"/>
      <c r="QY798"/>
      <c r="QZ798"/>
      <c r="RA798"/>
      <c r="RB798"/>
      <c r="RC798"/>
      <c r="RD798"/>
      <c r="RE798"/>
      <c r="RF798"/>
      <c r="RG798"/>
      <c r="RH798"/>
      <c r="RI798"/>
      <c r="RJ798"/>
      <c r="RK798"/>
      <c r="RL798"/>
      <c r="RM798"/>
      <c r="RN798"/>
      <c r="RO798"/>
      <c r="RP798"/>
      <c r="RQ798"/>
      <c r="RR798"/>
      <c r="RS798"/>
      <c r="RT798"/>
      <c r="RU798"/>
      <c r="RV798"/>
      <c r="RW798"/>
      <c r="RX798"/>
      <c r="RY798"/>
      <c r="RZ798"/>
      <c r="SA798"/>
      <c r="SB798"/>
      <c r="SC798"/>
      <c r="SD798"/>
      <c r="SE798"/>
      <c r="SF798"/>
      <c r="SG798"/>
      <c r="SH798"/>
      <c r="SI798"/>
      <c r="SJ798"/>
      <c r="SK798"/>
      <c r="SL798"/>
      <c r="SM798"/>
      <c r="SN798"/>
      <c r="SO798"/>
      <c r="SP798"/>
      <c r="SQ798"/>
      <c r="SR798"/>
      <c r="SS798"/>
      <c r="ST798"/>
      <c r="SU798"/>
      <c r="SV798"/>
      <c r="SW798"/>
      <c r="SX798"/>
      <c r="SY798"/>
      <c r="SZ798"/>
      <c r="TA798"/>
      <c r="TB798"/>
      <c r="TC798"/>
      <c r="TD798"/>
      <c r="TE798"/>
      <c r="TF798"/>
      <c r="TG798"/>
      <c r="TH798"/>
      <c r="TI798"/>
      <c r="TJ798"/>
      <c r="TK798"/>
      <c r="TL798"/>
      <c r="TM798"/>
      <c r="TN798"/>
      <c r="TO798"/>
      <c r="TP798"/>
      <c r="TQ798"/>
      <c r="TR798"/>
      <c r="TS798"/>
      <c r="TT798"/>
      <c r="TU798"/>
      <c r="TV798"/>
      <c r="TW798"/>
      <c r="TX798"/>
      <c r="TY798"/>
      <c r="TZ798"/>
      <c r="UA798"/>
      <c r="UB798"/>
      <c r="UC798"/>
      <c r="UD798"/>
      <c r="UE798"/>
      <c r="UF798"/>
      <c r="UG798"/>
      <c r="UH798"/>
      <c r="UI798"/>
      <c r="UJ798"/>
      <c r="UK798"/>
      <c r="UL798"/>
      <c r="UM798"/>
      <c r="UN798"/>
      <c r="UO798"/>
      <c r="UP798"/>
      <c r="UQ798"/>
      <c r="UR798"/>
      <c r="US798"/>
      <c r="UT798"/>
      <c r="UU798"/>
      <c r="UV798"/>
      <c r="UW798"/>
      <c r="UX798"/>
      <c r="UY798"/>
      <c r="UZ798"/>
      <c r="VA798"/>
      <c r="VB798"/>
      <c r="VC798"/>
      <c r="VD798"/>
      <c r="VE798"/>
      <c r="VF798"/>
      <c r="VG798"/>
      <c r="VH798"/>
      <c r="VI798"/>
      <c r="VJ798"/>
      <c r="VK798"/>
      <c r="VL798"/>
      <c r="VM798"/>
      <c r="VN798"/>
      <c r="VO798"/>
      <c r="VP798"/>
      <c r="VQ798"/>
      <c r="VR798"/>
      <c r="VS798"/>
      <c r="VT798"/>
      <c r="VU798"/>
      <c r="VV798"/>
      <c r="VW798"/>
      <c r="VX798"/>
      <c r="VY798"/>
      <c r="VZ798"/>
      <c r="WA798"/>
      <c r="WB798"/>
      <c r="WC798"/>
      <c r="WD798"/>
      <c r="WE798"/>
      <c r="WF798"/>
      <c r="WG798"/>
      <c r="WH798"/>
      <c r="WI798"/>
      <c r="WJ798"/>
      <c r="WK798"/>
      <c r="WL798"/>
      <c r="WM798"/>
      <c r="WN798"/>
      <c r="WO798"/>
      <c r="WP798"/>
      <c r="WQ798"/>
      <c r="WR798"/>
      <c r="WS798"/>
      <c r="WT798"/>
      <c r="WU798"/>
      <c r="WV798"/>
      <c r="WW798"/>
      <c r="WX798"/>
      <c r="WY798"/>
      <c r="WZ798"/>
      <c r="XA798"/>
      <c r="XB798"/>
      <c r="XC798"/>
      <c r="XD798"/>
      <c r="XE798"/>
      <c r="XF798"/>
      <c r="XG798"/>
      <c r="XH798"/>
      <c r="XI798"/>
      <c r="XJ798"/>
      <c r="XK798"/>
      <c r="XL798"/>
      <c r="XM798"/>
      <c r="XN798"/>
      <c r="XO798"/>
      <c r="XP798"/>
      <c r="XQ798"/>
      <c r="XR798"/>
      <c r="XS798"/>
      <c r="XT798"/>
      <c r="XU798"/>
      <c r="XV798"/>
      <c r="XW798"/>
      <c r="XX798"/>
      <c r="XY798"/>
      <c r="XZ798"/>
      <c r="YA798"/>
      <c r="YB798"/>
      <c r="YC798"/>
      <c r="YD798"/>
      <c r="YE798"/>
      <c r="YF798"/>
      <c r="YG798"/>
      <c r="YH798"/>
      <c r="YI798"/>
      <c r="YJ798"/>
      <c r="YK798"/>
      <c r="YL798"/>
      <c r="YM798"/>
      <c r="YN798"/>
      <c r="YO798"/>
      <c r="YP798"/>
      <c r="YQ798"/>
      <c r="YR798"/>
      <c r="YS798"/>
      <c r="YT798"/>
      <c r="YU798"/>
      <c r="YV798"/>
      <c r="YW798"/>
      <c r="YX798"/>
      <c r="YY798"/>
      <c r="YZ798"/>
      <c r="ZA798"/>
      <c r="ZB798"/>
      <c r="ZC798"/>
      <c r="ZD798"/>
      <c r="ZE798"/>
      <c r="ZF798"/>
      <c r="ZG798"/>
      <c r="ZH798"/>
      <c r="ZI798"/>
      <c r="ZJ798"/>
      <c r="ZK798"/>
      <c r="ZL798"/>
      <c r="ZM798"/>
      <c r="ZN798"/>
      <c r="ZO798"/>
      <c r="ZP798"/>
      <c r="ZQ798"/>
      <c r="ZR798"/>
      <c r="ZS798"/>
      <c r="ZT798"/>
      <c r="ZU798"/>
      <c r="ZV798"/>
      <c r="ZW798"/>
      <c r="ZX798"/>
    </row>
    <row r="799" spans="1:700" hidden="1">
      <c r="A799"/>
      <c r="B799"/>
      <c r="C799"/>
      <c r="D799" t="s">
        <v>17</v>
      </c>
      <c r="E799" s="11"/>
      <c r="F799" s="3"/>
      <c r="G799" s="3"/>
      <c r="H799" s="3"/>
      <c r="I799" s="3"/>
      <c r="J799" s="3"/>
      <c r="K799" s="4"/>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c r="ME799"/>
      <c r="MF799"/>
      <c r="MG799"/>
      <c r="MH799"/>
      <c r="MI799"/>
      <c r="MJ799"/>
      <c r="MK799"/>
      <c r="ML799"/>
      <c r="MM799"/>
      <c r="MN799"/>
      <c r="MO799"/>
      <c r="MP799"/>
      <c r="MQ799"/>
      <c r="MR799"/>
      <c r="MS799"/>
      <c r="MT799"/>
      <c r="MU799"/>
      <c r="MV799"/>
      <c r="MW799"/>
      <c r="MX799"/>
      <c r="MY799"/>
      <c r="MZ799"/>
      <c r="NA799"/>
      <c r="NB799"/>
      <c r="NC799"/>
      <c r="ND799"/>
      <c r="NE799"/>
      <c r="NF799"/>
      <c r="NG799"/>
      <c r="NH799"/>
      <c r="NI799"/>
      <c r="NJ799"/>
      <c r="NK799"/>
      <c r="NL799"/>
      <c r="NM799"/>
      <c r="NN799"/>
      <c r="NO799"/>
      <c r="NP799"/>
      <c r="NQ799"/>
      <c r="NR799"/>
      <c r="NS799"/>
      <c r="NT799"/>
      <c r="NU799"/>
      <c r="NV799"/>
      <c r="NW799"/>
      <c r="NX799"/>
      <c r="NY799"/>
      <c r="NZ799"/>
      <c r="OA799"/>
      <c r="OB799"/>
      <c r="OC799"/>
      <c r="OD799"/>
      <c r="OE799"/>
      <c r="OF799"/>
      <c r="OG799"/>
      <c r="OH799"/>
      <c r="OI799"/>
      <c r="OJ799"/>
      <c r="OK799"/>
      <c r="OL799"/>
      <c r="OM799"/>
      <c r="ON799"/>
      <c r="OO799"/>
      <c r="OP799"/>
      <c r="OQ799"/>
      <c r="OR799"/>
      <c r="OS799"/>
      <c r="OT799"/>
      <c r="OU799"/>
      <c r="OV799"/>
      <c r="OW799"/>
      <c r="OX799"/>
      <c r="OY799"/>
      <c r="OZ799"/>
      <c r="PA799"/>
      <c r="PB799"/>
      <c r="PC799"/>
      <c r="PD799"/>
      <c r="PE799"/>
      <c r="PF799"/>
      <c r="PG799"/>
      <c r="PH799"/>
      <c r="PI799"/>
      <c r="PJ799"/>
      <c r="PK799"/>
      <c r="PL799"/>
      <c r="PM799"/>
      <c r="PN799"/>
      <c r="PO799"/>
      <c r="PP799"/>
      <c r="PQ799"/>
      <c r="PR799"/>
      <c r="PS799"/>
      <c r="PT799"/>
      <c r="PU799"/>
      <c r="PV799"/>
      <c r="PW799"/>
      <c r="PX799"/>
      <c r="PY799"/>
      <c r="PZ799"/>
      <c r="QA799"/>
      <c r="QB799"/>
      <c r="QC799"/>
      <c r="QD799"/>
      <c r="QE799"/>
      <c r="QF799"/>
      <c r="QG799"/>
      <c r="QH799"/>
      <c r="QI799"/>
      <c r="QJ799"/>
      <c r="QK799"/>
      <c r="QL799"/>
      <c r="QM799"/>
      <c r="QN799"/>
      <c r="QO799"/>
      <c r="QP799"/>
      <c r="QQ799"/>
      <c r="QR799"/>
      <c r="QS799"/>
      <c r="QT799"/>
      <c r="QU799"/>
      <c r="QV799"/>
      <c r="QW799"/>
      <c r="QX799"/>
      <c r="QY799"/>
      <c r="QZ799"/>
      <c r="RA799"/>
      <c r="RB799"/>
      <c r="RC799"/>
      <c r="RD799"/>
      <c r="RE799"/>
      <c r="RF799"/>
      <c r="RG799"/>
      <c r="RH799"/>
      <c r="RI799"/>
      <c r="RJ799"/>
      <c r="RK799"/>
      <c r="RL799"/>
      <c r="RM799"/>
      <c r="RN799"/>
      <c r="RO799"/>
      <c r="RP799"/>
      <c r="RQ799"/>
      <c r="RR799"/>
      <c r="RS799"/>
      <c r="RT799"/>
      <c r="RU799"/>
      <c r="RV799"/>
      <c r="RW799"/>
      <c r="RX799"/>
      <c r="RY799"/>
      <c r="RZ799"/>
      <c r="SA799"/>
      <c r="SB799"/>
      <c r="SC799"/>
      <c r="SD799"/>
      <c r="SE799"/>
      <c r="SF799"/>
      <c r="SG799"/>
      <c r="SH799"/>
      <c r="SI799"/>
      <c r="SJ799"/>
      <c r="SK799"/>
      <c r="SL799"/>
      <c r="SM799"/>
      <c r="SN799"/>
      <c r="SO799"/>
      <c r="SP799"/>
      <c r="SQ799"/>
      <c r="SR799"/>
      <c r="SS799"/>
      <c r="ST799"/>
      <c r="SU799"/>
      <c r="SV799"/>
      <c r="SW799"/>
      <c r="SX799"/>
      <c r="SY799"/>
      <c r="SZ799"/>
      <c r="TA799"/>
      <c r="TB799"/>
      <c r="TC799"/>
      <c r="TD799"/>
      <c r="TE799"/>
      <c r="TF799"/>
      <c r="TG799"/>
      <c r="TH799"/>
      <c r="TI799"/>
      <c r="TJ799"/>
      <c r="TK799"/>
      <c r="TL799"/>
      <c r="TM799"/>
      <c r="TN799"/>
      <c r="TO799"/>
      <c r="TP799"/>
      <c r="TQ799"/>
      <c r="TR799"/>
      <c r="TS799"/>
      <c r="TT799"/>
      <c r="TU799"/>
      <c r="TV799"/>
      <c r="TW799"/>
      <c r="TX799"/>
      <c r="TY799"/>
      <c r="TZ799"/>
      <c r="UA799"/>
      <c r="UB799"/>
      <c r="UC799"/>
      <c r="UD799"/>
      <c r="UE799"/>
      <c r="UF799"/>
      <c r="UG799"/>
      <c r="UH799"/>
      <c r="UI799"/>
      <c r="UJ799"/>
      <c r="UK799"/>
      <c r="UL799"/>
      <c r="UM799"/>
      <c r="UN799"/>
      <c r="UO799"/>
      <c r="UP799"/>
      <c r="UQ799"/>
      <c r="UR799"/>
      <c r="US799"/>
      <c r="UT799"/>
      <c r="UU799"/>
      <c r="UV799"/>
      <c r="UW799"/>
      <c r="UX799"/>
      <c r="UY799"/>
      <c r="UZ799"/>
      <c r="VA799"/>
      <c r="VB799"/>
      <c r="VC799"/>
      <c r="VD799"/>
      <c r="VE799"/>
      <c r="VF799"/>
      <c r="VG799"/>
      <c r="VH799"/>
      <c r="VI799"/>
      <c r="VJ799"/>
      <c r="VK799"/>
      <c r="VL799"/>
      <c r="VM799"/>
      <c r="VN799"/>
      <c r="VO799"/>
      <c r="VP799"/>
      <c r="VQ799"/>
      <c r="VR799"/>
      <c r="VS799"/>
      <c r="VT799"/>
      <c r="VU799"/>
      <c r="VV799"/>
      <c r="VW799"/>
      <c r="VX799"/>
      <c r="VY799"/>
      <c r="VZ799"/>
      <c r="WA799"/>
      <c r="WB799"/>
      <c r="WC799"/>
      <c r="WD799"/>
      <c r="WE799"/>
      <c r="WF799"/>
      <c r="WG799"/>
      <c r="WH799"/>
      <c r="WI799"/>
      <c r="WJ799"/>
      <c r="WK799"/>
      <c r="WL799"/>
      <c r="WM799"/>
      <c r="WN799"/>
      <c r="WO799"/>
      <c r="WP799"/>
      <c r="WQ799"/>
      <c r="WR799"/>
      <c r="WS799"/>
      <c r="WT799"/>
      <c r="WU799"/>
      <c r="WV799"/>
      <c r="WW799"/>
      <c r="WX799"/>
      <c r="WY799"/>
      <c r="WZ799"/>
      <c r="XA799"/>
      <c r="XB799"/>
      <c r="XC799"/>
      <c r="XD799"/>
      <c r="XE799"/>
      <c r="XF799"/>
      <c r="XG799"/>
      <c r="XH799"/>
      <c r="XI799"/>
      <c r="XJ799"/>
      <c r="XK799"/>
      <c r="XL799"/>
      <c r="XM799"/>
      <c r="XN799"/>
      <c r="XO799"/>
      <c r="XP799"/>
      <c r="XQ799"/>
      <c r="XR799"/>
      <c r="XS799"/>
      <c r="XT799"/>
      <c r="XU799"/>
      <c r="XV799"/>
      <c r="XW799"/>
      <c r="XX799"/>
      <c r="XY799"/>
      <c r="XZ799"/>
      <c r="YA799"/>
      <c r="YB799"/>
      <c r="YC799"/>
      <c r="YD799"/>
      <c r="YE799"/>
      <c r="YF799"/>
      <c r="YG799"/>
      <c r="YH799"/>
      <c r="YI799"/>
      <c r="YJ799"/>
      <c r="YK799"/>
      <c r="YL799"/>
      <c r="YM799"/>
      <c r="YN799"/>
      <c r="YO799"/>
      <c r="YP799"/>
      <c r="YQ799"/>
      <c r="YR799"/>
      <c r="YS799"/>
      <c r="YT799"/>
      <c r="YU799"/>
      <c r="YV799"/>
      <c r="YW799"/>
      <c r="YX799"/>
      <c r="YY799"/>
      <c r="YZ799"/>
      <c r="ZA799"/>
      <c r="ZB799"/>
      <c r="ZC799"/>
      <c r="ZD799"/>
      <c r="ZE799"/>
      <c r="ZF799"/>
      <c r="ZG799"/>
      <c r="ZH799"/>
      <c r="ZI799"/>
      <c r="ZJ799"/>
      <c r="ZK799"/>
      <c r="ZL799"/>
      <c r="ZM799"/>
      <c r="ZN799"/>
      <c r="ZO799"/>
      <c r="ZP799"/>
      <c r="ZQ799"/>
      <c r="ZR799"/>
      <c r="ZS799"/>
      <c r="ZT799"/>
      <c r="ZU799"/>
      <c r="ZV799"/>
      <c r="ZW799"/>
      <c r="ZX799"/>
    </row>
    <row r="800" spans="1:700" hidden="1">
      <c r="A800"/>
      <c r="B800"/>
      <c r="C800"/>
      <c r="D800" t="s">
        <v>17</v>
      </c>
      <c r="E800" s="11"/>
      <c r="F800" s="3"/>
      <c r="G800" s="3"/>
      <c r="H800" s="3"/>
      <c r="I800" s="3"/>
      <c r="J800" s="3"/>
      <c r="K800" s="4"/>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c r="ME800"/>
      <c r="MF800"/>
      <c r="MG800"/>
      <c r="MH800"/>
      <c r="MI800"/>
      <c r="MJ800"/>
      <c r="MK800"/>
      <c r="ML800"/>
      <c r="MM800"/>
      <c r="MN800"/>
      <c r="MO800"/>
      <c r="MP800"/>
      <c r="MQ800"/>
      <c r="MR800"/>
      <c r="MS800"/>
      <c r="MT800"/>
      <c r="MU800"/>
      <c r="MV800"/>
      <c r="MW800"/>
      <c r="MX800"/>
      <c r="MY800"/>
      <c r="MZ800"/>
      <c r="NA800"/>
      <c r="NB800"/>
      <c r="NC800"/>
      <c r="ND800"/>
      <c r="NE800"/>
      <c r="NF800"/>
      <c r="NG800"/>
      <c r="NH800"/>
      <c r="NI800"/>
      <c r="NJ800"/>
      <c r="NK800"/>
      <c r="NL800"/>
      <c r="NM800"/>
      <c r="NN800"/>
      <c r="NO800"/>
      <c r="NP800"/>
      <c r="NQ800"/>
      <c r="NR800"/>
      <c r="NS800"/>
      <c r="NT800"/>
      <c r="NU800"/>
      <c r="NV800"/>
      <c r="NW800"/>
      <c r="NX800"/>
      <c r="NY800"/>
      <c r="NZ800"/>
      <c r="OA800"/>
      <c r="OB800"/>
      <c r="OC800"/>
      <c r="OD800"/>
      <c r="OE800"/>
      <c r="OF800"/>
      <c r="OG800"/>
      <c r="OH800"/>
      <c r="OI800"/>
      <c r="OJ800"/>
      <c r="OK800"/>
      <c r="OL800"/>
      <c r="OM800"/>
      <c r="ON800"/>
      <c r="OO800"/>
      <c r="OP800"/>
      <c r="OQ800"/>
      <c r="OR800"/>
      <c r="OS800"/>
      <c r="OT800"/>
      <c r="OU800"/>
      <c r="OV800"/>
      <c r="OW800"/>
      <c r="OX800"/>
      <c r="OY800"/>
      <c r="OZ800"/>
      <c r="PA800"/>
      <c r="PB800"/>
      <c r="PC800"/>
      <c r="PD800"/>
      <c r="PE800"/>
      <c r="PF800"/>
      <c r="PG800"/>
      <c r="PH800"/>
      <c r="PI800"/>
      <c r="PJ800"/>
      <c r="PK800"/>
      <c r="PL800"/>
      <c r="PM800"/>
      <c r="PN800"/>
      <c r="PO800"/>
      <c r="PP800"/>
      <c r="PQ800"/>
      <c r="PR800"/>
      <c r="PS800"/>
      <c r="PT800"/>
      <c r="PU800"/>
      <c r="PV800"/>
      <c r="PW800"/>
      <c r="PX800"/>
      <c r="PY800"/>
      <c r="PZ800"/>
      <c r="QA800"/>
      <c r="QB800"/>
      <c r="QC800"/>
      <c r="QD800"/>
      <c r="QE800"/>
      <c r="QF800"/>
      <c r="QG800"/>
      <c r="QH800"/>
      <c r="QI800"/>
      <c r="QJ800"/>
      <c r="QK800"/>
      <c r="QL800"/>
      <c r="QM800"/>
      <c r="QN800"/>
      <c r="QO800"/>
      <c r="QP800"/>
      <c r="QQ800"/>
      <c r="QR800"/>
      <c r="QS800"/>
      <c r="QT800"/>
      <c r="QU800"/>
      <c r="QV800"/>
      <c r="QW800"/>
      <c r="QX800"/>
      <c r="QY800"/>
      <c r="QZ800"/>
      <c r="RA800"/>
      <c r="RB800"/>
      <c r="RC800"/>
      <c r="RD800"/>
      <c r="RE800"/>
      <c r="RF800"/>
      <c r="RG800"/>
      <c r="RH800"/>
      <c r="RI800"/>
      <c r="RJ800"/>
      <c r="RK800"/>
      <c r="RL800"/>
      <c r="RM800"/>
      <c r="RN800"/>
      <c r="RO800"/>
      <c r="RP800"/>
      <c r="RQ800"/>
      <c r="RR800"/>
      <c r="RS800"/>
      <c r="RT800"/>
      <c r="RU800"/>
      <c r="RV800"/>
      <c r="RW800"/>
      <c r="RX800"/>
      <c r="RY800"/>
      <c r="RZ800"/>
      <c r="SA800"/>
      <c r="SB800"/>
      <c r="SC800"/>
      <c r="SD800"/>
      <c r="SE800"/>
      <c r="SF800"/>
      <c r="SG800"/>
      <c r="SH800"/>
      <c r="SI800"/>
      <c r="SJ800"/>
      <c r="SK800"/>
      <c r="SL800"/>
      <c r="SM800"/>
      <c r="SN800"/>
      <c r="SO800"/>
      <c r="SP800"/>
      <c r="SQ800"/>
      <c r="SR800"/>
      <c r="SS800"/>
      <c r="ST800"/>
      <c r="SU800"/>
      <c r="SV800"/>
      <c r="SW800"/>
      <c r="SX800"/>
      <c r="SY800"/>
      <c r="SZ800"/>
      <c r="TA800"/>
      <c r="TB800"/>
      <c r="TC800"/>
      <c r="TD800"/>
      <c r="TE800"/>
      <c r="TF800"/>
      <c r="TG800"/>
      <c r="TH800"/>
      <c r="TI800"/>
      <c r="TJ800"/>
      <c r="TK800"/>
      <c r="TL800"/>
      <c r="TM800"/>
      <c r="TN800"/>
      <c r="TO800"/>
      <c r="TP800"/>
      <c r="TQ800"/>
      <c r="TR800"/>
      <c r="TS800"/>
      <c r="TT800"/>
      <c r="TU800"/>
      <c r="TV800"/>
      <c r="TW800"/>
      <c r="TX800"/>
      <c r="TY800"/>
      <c r="TZ800"/>
      <c r="UA800"/>
      <c r="UB800"/>
      <c r="UC800"/>
      <c r="UD800"/>
      <c r="UE800"/>
      <c r="UF800"/>
      <c r="UG800"/>
      <c r="UH800"/>
      <c r="UI800"/>
      <c r="UJ800"/>
      <c r="UK800"/>
      <c r="UL800"/>
      <c r="UM800"/>
      <c r="UN800"/>
      <c r="UO800"/>
      <c r="UP800"/>
      <c r="UQ800"/>
      <c r="UR800"/>
      <c r="US800"/>
      <c r="UT800"/>
      <c r="UU800"/>
      <c r="UV800"/>
      <c r="UW800"/>
      <c r="UX800"/>
      <c r="UY800"/>
      <c r="UZ800"/>
      <c r="VA800"/>
      <c r="VB800"/>
      <c r="VC800"/>
      <c r="VD800"/>
      <c r="VE800"/>
      <c r="VF800"/>
      <c r="VG800"/>
      <c r="VH800"/>
      <c r="VI800"/>
      <c r="VJ800"/>
      <c r="VK800"/>
      <c r="VL800"/>
      <c r="VM800"/>
      <c r="VN800"/>
      <c r="VO800"/>
      <c r="VP800"/>
      <c r="VQ800"/>
      <c r="VR800"/>
      <c r="VS800"/>
      <c r="VT800"/>
      <c r="VU800"/>
      <c r="VV800"/>
      <c r="VW800"/>
      <c r="VX800"/>
      <c r="VY800"/>
      <c r="VZ800"/>
      <c r="WA800"/>
      <c r="WB800"/>
      <c r="WC800"/>
      <c r="WD800"/>
      <c r="WE800"/>
      <c r="WF800"/>
      <c r="WG800"/>
      <c r="WH800"/>
      <c r="WI800"/>
      <c r="WJ800"/>
      <c r="WK800"/>
      <c r="WL800"/>
      <c r="WM800"/>
      <c r="WN800"/>
      <c r="WO800"/>
      <c r="WP800"/>
      <c r="WQ800"/>
      <c r="WR800"/>
      <c r="WS800"/>
      <c r="WT800"/>
      <c r="WU800"/>
      <c r="WV800"/>
      <c r="WW800"/>
      <c r="WX800"/>
      <c r="WY800"/>
      <c r="WZ800"/>
      <c r="XA800"/>
      <c r="XB800"/>
      <c r="XC800"/>
      <c r="XD800"/>
      <c r="XE800"/>
      <c r="XF800"/>
      <c r="XG800"/>
      <c r="XH800"/>
      <c r="XI800"/>
      <c r="XJ800"/>
      <c r="XK800"/>
      <c r="XL800"/>
      <c r="XM800"/>
      <c r="XN800"/>
      <c r="XO800"/>
      <c r="XP800"/>
      <c r="XQ800"/>
      <c r="XR800"/>
      <c r="XS800"/>
      <c r="XT800"/>
      <c r="XU800"/>
      <c r="XV800"/>
      <c r="XW800"/>
      <c r="XX800"/>
      <c r="XY800"/>
      <c r="XZ800"/>
      <c r="YA800"/>
      <c r="YB800"/>
      <c r="YC800"/>
      <c r="YD800"/>
      <c r="YE800"/>
      <c r="YF800"/>
      <c r="YG800"/>
      <c r="YH800"/>
      <c r="YI800"/>
      <c r="YJ800"/>
      <c r="YK800"/>
      <c r="YL800"/>
      <c r="YM800"/>
      <c r="YN800"/>
      <c r="YO800"/>
      <c r="YP800"/>
      <c r="YQ800"/>
      <c r="YR800"/>
      <c r="YS800"/>
      <c r="YT800"/>
      <c r="YU800"/>
      <c r="YV800"/>
      <c r="YW800"/>
      <c r="YX800"/>
      <c r="YY800"/>
      <c r="YZ800"/>
      <c r="ZA800"/>
      <c r="ZB800"/>
      <c r="ZC800"/>
      <c r="ZD800"/>
      <c r="ZE800"/>
      <c r="ZF800"/>
      <c r="ZG800"/>
      <c r="ZH800"/>
      <c r="ZI800"/>
      <c r="ZJ800"/>
      <c r="ZK800"/>
      <c r="ZL800"/>
      <c r="ZM800"/>
      <c r="ZN800"/>
      <c r="ZO800"/>
      <c r="ZP800"/>
      <c r="ZQ800"/>
      <c r="ZR800"/>
      <c r="ZS800"/>
      <c r="ZT800"/>
      <c r="ZU800"/>
      <c r="ZV800"/>
      <c r="ZW800"/>
      <c r="ZX800"/>
    </row>
    <row r="801" spans="1:700" hidden="1">
      <c r="A801"/>
      <c r="B801"/>
      <c r="C801"/>
      <c r="D801" t="s">
        <v>17</v>
      </c>
      <c r="E801" s="11"/>
      <c r="F801" s="3"/>
      <c r="G801" s="3"/>
      <c r="H801" s="3"/>
      <c r="I801" s="3"/>
      <c r="J801" s="3"/>
      <c r="K801" s="4"/>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c r="ME801"/>
      <c r="MF801"/>
      <c r="MG801"/>
      <c r="MH801"/>
      <c r="MI801"/>
      <c r="MJ801"/>
      <c r="MK801"/>
      <c r="ML801"/>
      <c r="MM801"/>
      <c r="MN801"/>
      <c r="MO801"/>
      <c r="MP801"/>
      <c r="MQ801"/>
      <c r="MR801"/>
      <c r="MS801"/>
      <c r="MT801"/>
      <c r="MU801"/>
      <c r="MV801"/>
      <c r="MW801"/>
      <c r="MX801"/>
      <c r="MY801"/>
      <c r="MZ801"/>
      <c r="NA801"/>
      <c r="NB801"/>
      <c r="NC801"/>
      <c r="ND801"/>
      <c r="NE801"/>
      <c r="NF801"/>
      <c r="NG801"/>
      <c r="NH801"/>
      <c r="NI801"/>
      <c r="NJ801"/>
      <c r="NK801"/>
      <c r="NL801"/>
      <c r="NM801"/>
      <c r="NN801"/>
      <c r="NO801"/>
      <c r="NP801"/>
      <c r="NQ801"/>
      <c r="NR801"/>
      <c r="NS801"/>
      <c r="NT801"/>
      <c r="NU801"/>
      <c r="NV801"/>
      <c r="NW801"/>
      <c r="NX801"/>
      <c r="NY801"/>
      <c r="NZ801"/>
      <c r="OA801"/>
      <c r="OB801"/>
      <c r="OC801"/>
      <c r="OD801"/>
      <c r="OE801"/>
      <c r="OF801"/>
      <c r="OG801"/>
      <c r="OH801"/>
      <c r="OI801"/>
      <c r="OJ801"/>
      <c r="OK801"/>
      <c r="OL801"/>
      <c r="OM801"/>
      <c r="ON801"/>
      <c r="OO801"/>
      <c r="OP801"/>
      <c r="OQ801"/>
      <c r="OR801"/>
      <c r="OS801"/>
      <c r="OT801"/>
      <c r="OU801"/>
      <c r="OV801"/>
      <c r="OW801"/>
      <c r="OX801"/>
      <c r="OY801"/>
      <c r="OZ801"/>
      <c r="PA801"/>
      <c r="PB801"/>
      <c r="PC801"/>
      <c r="PD801"/>
      <c r="PE801"/>
      <c r="PF801"/>
      <c r="PG801"/>
      <c r="PH801"/>
      <c r="PI801"/>
      <c r="PJ801"/>
      <c r="PK801"/>
      <c r="PL801"/>
      <c r="PM801"/>
      <c r="PN801"/>
      <c r="PO801"/>
      <c r="PP801"/>
      <c r="PQ801"/>
      <c r="PR801"/>
      <c r="PS801"/>
      <c r="PT801"/>
      <c r="PU801"/>
      <c r="PV801"/>
      <c r="PW801"/>
      <c r="PX801"/>
      <c r="PY801"/>
      <c r="PZ801"/>
      <c r="QA801"/>
      <c r="QB801"/>
      <c r="QC801"/>
      <c r="QD801"/>
      <c r="QE801"/>
      <c r="QF801"/>
      <c r="QG801"/>
      <c r="QH801"/>
      <c r="QI801"/>
      <c r="QJ801"/>
      <c r="QK801"/>
      <c r="QL801"/>
      <c r="QM801"/>
      <c r="QN801"/>
      <c r="QO801"/>
      <c r="QP801"/>
      <c r="QQ801"/>
      <c r="QR801"/>
      <c r="QS801"/>
      <c r="QT801"/>
      <c r="QU801"/>
      <c r="QV801"/>
      <c r="QW801"/>
      <c r="QX801"/>
      <c r="QY801"/>
      <c r="QZ801"/>
      <c r="RA801"/>
      <c r="RB801"/>
      <c r="RC801"/>
      <c r="RD801"/>
      <c r="RE801"/>
      <c r="RF801"/>
      <c r="RG801"/>
      <c r="RH801"/>
      <c r="RI801"/>
      <c r="RJ801"/>
      <c r="RK801"/>
      <c r="RL801"/>
      <c r="RM801"/>
      <c r="RN801"/>
      <c r="RO801"/>
      <c r="RP801"/>
      <c r="RQ801"/>
      <c r="RR801"/>
      <c r="RS801"/>
      <c r="RT801"/>
      <c r="RU801"/>
      <c r="RV801"/>
      <c r="RW801"/>
      <c r="RX801"/>
      <c r="RY801"/>
      <c r="RZ801"/>
      <c r="SA801"/>
      <c r="SB801"/>
      <c r="SC801"/>
      <c r="SD801"/>
      <c r="SE801"/>
      <c r="SF801"/>
      <c r="SG801"/>
      <c r="SH801"/>
      <c r="SI801"/>
      <c r="SJ801"/>
      <c r="SK801"/>
      <c r="SL801"/>
      <c r="SM801"/>
      <c r="SN801"/>
      <c r="SO801"/>
      <c r="SP801"/>
      <c r="SQ801"/>
      <c r="SR801"/>
      <c r="SS801"/>
      <c r="ST801"/>
      <c r="SU801"/>
      <c r="SV801"/>
      <c r="SW801"/>
      <c r="SX801"/>
      <c r="SY801"/>
      <c r="SZ801"/>
      <c r="TA801"/>
      <c r="TB801"/>
      <c r="TC801"/>
      <c r="TD801"/>
      <c r="TE801"/>
      <c r="TF801"/>
      <c r="TG801"/>
      <c r="TH801"/>
      <c r="TI801"/>
      <c r="TJ801"/>
      <c r="TK801"/>
      <c r="TL801"/>
      <c r="TM801"/>
      <c r="TN801"/>
      <c r="TO801"/>
      <c r="TP801"/>
      <c r="TQ801"/>
      <c r="TR801"/>
      <c r="TS801"/>
      <c r="TT801"/>
      <c r="TU801"/>
      <c r="TV801"/>
      <c r="TW801"/>
      <c r="TX801"/>
      <c r="TY801"/>
      <c r="TZ801"/>
      <c r="UA801"/>
      <c r="UB801"/>
      <c r="UC801"/>
      <c r="UD801"/>
      <c r="UE801"/>
      <c r="UF801"/>
      <c r="UG801"/>
      <c r="UH801"/>
      <c r="UI801"/>
      <c r="UJ801"/>
      <c r="UK801"/>
      <c r="UL801"/>
      <c r="UM801"/>
      <c r="UN801"/>
      <c r="UO801"/>
      <c r="UP801"/>
      <c r="UQ801"/>
      <c r="UR801"/>
      <c r="US801"/>
      <c r="UT801"/>
      <c r="UU801"/>
      <c r="UV801"/>
      <c r="UW801"/>
      <c r="UX801"/>
      <c r="UY801"/>
      <c r="UZ801"/>
      <c r="VA801"/>
      <c r="VB801"/>
      <c r="VC801"/>
      <c r="VD801"/>
      <c r="VE801"/>
      <c r="VF801"/>
      <c r="VG801"/>
      <c r="VH801"/>
      <c r="VI801"/>
      <c r="VJ801"/>
      <c r="VK801"/>
      <c r="VL801"/>
      <c r="VM801"/>
      <c r="VN801"/>
      <c r="VO801"/>
      <c r="VP801"/>
      <c r="VQ801"/>
      <c r="VR801"/>
      <c r="VS801"/>
      <c r="VT801"/>
      <c r="VU801"/>
      <c r="VV801"/>
      <c r="VW801"/>
      <c r="VX801"/>
      <c r="VY801"/>
      <c r="VZ801"/>
      <c r="WA801"/>
      <c r="WB801"/>
      <c r="WC801"/>
      <c r="WD801"/>
      <c r="WE801"/>
      <c r="WF801"/>
      <c r="WG801"/>
      <c r="WH801"/>
      <c r="WI801"/>
      <c r="WJ801"/>
      <c r="WK801"/>
      <c r="WL801"/>
      <c r="WM801"/>
      <c r="WN801"/>
      <c r="WO801"/>
      <c r="WP801"/>
      <c r="WQ801"/>
      <c r="WR801"/>
      <c r="WS801"/>
      <c r="WT801"/>
      <c r="WU801"/>
      <c r="WV801"/>
      <c r="WW801"/>
      <c r="WX801"/>
      <c r="WY801"/>
      <c r="WZ801"/>
      <c r="XA801"/>
      <c r="XB801"/>
      <c r="XC801"/>
      <c r="XD801"/>
      <c r="XE801"/>
      <c r="XF801"/>
      <c r="XG801"/>
      <c r="XH801"/>
      <c r="XI801"/>
      <c r="XJ801"/>
      <c r="XK801"/>
      <c r="XL801"/>
      <c r="XM801"/>
      <c r="XN801"/>
      <c r="XO801"/>
      <c r="XP801"/>
      <c r="XQ801"/>
      <c r="XR801"/>
      <c r="XS801"/>
      <c r="XT801"/>
      <c r="XU801"/>
      <c r="XV801"/>
      <c r="XW801"/>
      <c r="XX801"/>
      <c r="XY801"/>
      <c r="XZ801"/>
      <c r="YA801"/>
      <c r="YB801"/>
      <c r="YC801"/>
      <c r="YD801"/>
      <c r="YE801"/>
      <c r="YF801"/>
      <c r="YG801"/>
      <c r="YH801"/>
      <c r="YI801"/>
      <c r="YJ801"/>
      <c r="YK801"/>
      <c r="YL801"/>
      <c r="YM801"/>
      <c r="YN801"/>
      <c r="YO801"/>
      <c r="YP801"/>
      <c r="YQ801"/>
      <c r="YR801"/>
      <c r="YS801"/>
      <c r="YT801"/>
      <c r="YU801"/>
      <c r="YV801"/>
      <c r="YW801"/>
      <c r="YX801"/>
      <c r="YY801"/>
      <c r="YZ801"/>
      <c r="ZA801"/>
      <c r="ZB801"/>
      <c r="ZC801"/>
      <c r="ZD801"/>
      <c r="ZE801"/>
      <c r="ZF801"/>
      <c r="ZG801"/>
      <c r="ZH801"/>
      <c r="ZI801"/>
      <c r="ZJ801"/>
      <c r="ZK801"/>
      <c r="ZL801"/>
      <c r="ZM801"/>
      <c r="ZN801"/>
      <c r="ZO801"/>
      <c r="ZP801"/>
      <c r="ZQ801"/>
      <c r="ZR801"/>
      <c r="ZS801"/>
      <c r="ZT801"/>
      <c r="ZU801"/>
      <c r="ZV801"/>
      <c r="ZW801"/>
      <c r="ZX801"/>
    </row>
    <row r="802" spans="1:700" hidden="1">
      <c r="A802"/>
      <c r="B802"/>
      <c r="C802"/>
      <c r="D802" t="s">
        <v>17</v>
      </c>
      <c r="E802" s="11"/>
      <c r="F802" s="3"/>
      <c r="G802" s="3"/>
      <c r="H802" s="3"/>
      <c r="I802" s="3"/>
      <c r="J802" s="3"/>
      <c r="K802" s="4"/>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c r="ME802"/>
      <c r="MF802"/>
      <c r="MG802"/>
      <c r="MH802"/>
      <c r="MI802"/>
      <c r="MJ802"/>
      <c r="MK802"/>
      <c r="ML802"/>
      <c r="MM802"/>
      <c r="MN802"/>
      <c r="MO802"/>
      <c r="MP802"/>
      <c r="MQ802"/>
      <c r="MR802"/>
      <c r="MS802"/>
      <c r="MT802"/>
      <c r="MU802"/>
      <c r="MV802"/>
      <c r="MW802"/>
      <c r="MX802"/>
      <c r="MY802"/>
      <c r="MZ802"/>
      <c r="NA802"/>
      <c r="NB802"/>
      <c r="NC802"/>
      <c r="ND802"/>
      <c r="NE802"/>
      <c r="NF802"/>
      <c r="NG802"/>
      <c r="NH802"/>
      <c r="NI802"/>
      <c r="NJ802"/>
      <c r="NK802"/>
      <c r="NL802"/>
      <c r="NM802"/>
      <c r="NN802"/>
      <c r="NO802"/>
      <c r="NP802"/>
      <c r="NQ802"/>
      <c r="NR802"/>
      <c r="NS802"/>
      <c r="NT802"/>
      <c r="NU802"/>
      <c r="NV802"/>
      <c r="NW802"/>
      <c r="NX802"/>
      <c r="NY802"/>
      <c r="NZ802"/>
      <c r="OA802"/>
      <c r="OB802"/>
      <c r="OC802"/>
      <c r="OD802"/>
      <c r="OE802"/>
      <c r="OF802"/>
      <c r="OG802"/>
      <c r="OH802"/>
      <c r="OI802"/>
      <c r="OJ802"/>
      <c r="OK802"/>
      <c r="OL802"/>
      <c r="OM802"/>
      <c r="ON802"/>
      <c r="OO802"/>
      <c r="OP802"/>
      <c r="OQ802"/>
      <c r="OR802"/>
      <c r="OS802"/>
      <c r="OT802"/>
      <c r="OU802"/>
      <c r="OV802"/>
      <c r="OW802"/>
      <c r="OX802"/>
      <c r="OY802"/>
      <c r="OZ802"/>
      <c r="PA802"/>
      <c r="PB802"/>
      <c r="PC802"/>
      <c r="PD802"/>
      <c r="PE802"/>
      <c r="PF802"/>
      <c r="PG802"/>
      <c r="PH802"/>
      <c r="PI802"/>
      <c r="PJ802"/>
      <c r="PK802"/>
      <c r="PL802"/>
      <c r="PM802"/>
      <c r="PN802"/>
      <c r="PO802"/>
      <c r="PP802"/>
      <c r="PQ802"/>
      <c r="PR802"/>
      <c r="PS802"/>
      <c r="PT802"/>
      <c r="PU802"/>
      <c r="PV802"/>
      <c r="PW802"/>
      <c r="PX802"/>
      <c r="PY802"/>
      <c r="PZ802"/>
      <c r="QA802"/>
      <c r="QB802"/>
      <c r="QC802"/>
      <c r="QD802"/>
      <c r="QE802"/>
      <c r="QF802"/>
      <c r="QG802"/>
      <c r="QH802"/>
      <c r="QI802"/>
      <c r="QJ802"/>
      <c r="QK802"/>
      <c r="QL802"/>
      <c r="QM802"/>
      <c r="QN802"/>
      <c r="QO802"/>
      <c r="QP802"/>
      <c r="QQ802"/>
      <c r="QR802"/>
      <c r="QS802"/>
      <c r="QT802"/>
      <c r="QU802"/>
      <c r="QV802"/>
      <c r="QW802"/>
      <c r="QX802"/>
      <c r="QY802"/>
      <c r="QZ802"/>
      <c r="RA802"/>
      <c r="RB802"/>
      <c r="RC802"/>
      <c r="RD802"/>
      <c r="RE802"/>
      <c r="RF802"/>
      <c r="RG802"/>
      <c r="RH802"/>
      <c r="RI802"/>
      <c r="RJ802"/>
      <c r="RK802"/>
      <c r="RL802"/>
      <c r="RM802"/>
      <c r="RN802"/>
      <c r="RO802"/>
      <c r="RP802"/>
      <c r="RQ802"/>
      <c r="RR802"/>
      <c r="RS802"/>
      <c r="RT802"/>
      <c r="RU802"/>
      <c r="RV802"/>
      <c r="RW802"/>
      <c r="RX802"/>
      <c r="RY802"/>
      <c r="RZ802"/>
      <c r="SA802"/>
      <c r="SB802"/>
      <c r="SC802"/>
      <c r="SD802"/>
      <c r="SE802"/>
      <c r="SF802"/>
      <c r="SG802"/>
      <c r="SH802"/>
      <c r="SI802"/>
      <c r="SJ802"/>
      <c r="SK802"/>
      <c r="SL802"/>
      <c r="SM802"/>
      <c r="SN802"/>
      <c r="SO802"/>
      <c r="SP802"/>
      <c r="SQ802"/>
      <c r="SR802"/>
      <c r="SS802"/>
      <c r="ST802"/>
      <c r="SU802"/>
      <c r="SV802"/>
      <c r="SW802"/>
      <c r="SX802"/>
      <c r="SY802"/>
      <c r="SZ802"/>
      <c r="TA802"/>
      <c r="TB802"/>
      <c r="TC802"/>
      <c r="TD802"/>
      <c r="TE802"/>
      <c r="TF802"/>
      <c r="TG802"/>
      <c r="TH802"/>
      <c r="TI802"/>
      <c r="TJ802"/>
      <c r="TK802"/>
      <c r="TL802"/>
      <c r="TM802"/>
      <c r="TN802"/>
      <c r="TO802"/>
      <c r="TP802"/>
      <c r="TQ802"/>
      <c r="TR802"/>
      <c r="TS802"/>
      <c r="TT802"/>
      <c r="TU802"/>
      <c r="TV802"/>
      <c r="TW802"/>
      <c r="TX802"/>
      <c r="TY802"/>
      <c r="TZ802"/>
      <c r="UA802"/>
      <c r="UB802"/>
      <c r="UC802"/>
      <c r="UD802"/>
      <c r="UE802"/>
      <c r="UF802"/>
      <c r="UG802"/>
      <c r="UH802"/>
      <c r="UI802"/>
      <c r="UJ802"/>
      <c r="UK802"/>
      <c r="UL802"/>
      <c r="UM802"/>
      <c r="UN802"/>
      <c r="UO802"/>
      <c r="UP802"/>
      <c r="UQ802"/>
      <c r="UR802"/>
      <c r="US802"/>
      <c r="UT802"/>
      <c r="UU802"/>
      <c r="UV802"/>
      <c r="UW802"/>
      <c r="UX802"/>
      <c r="UY802"/>
      <c r="UZ802"/>
      <c r="VA802"/>
      <c r="VB802"/>
      <c r="VC802"/>
      <c r="VD802"/>
      <c r="VE802"/>
      <c r="VF802"/>
      <c r="VG802"/>
      <c r="VH802"/>
      <c r="VI802"/>
      <c r="VJ802"/>
      <c r="VK802"/>
      <c r="VL802"/>
      <c r="VM802"/>
      <c r="VN802"/>
      <c r="VO802"/>
      <c r="VP802"/>
      <c r="VQ802"/>
      <c r="VR802"/>
      <c r="VS802"/>
      <c r="VT802"/>
      <c r="VU802"/>
      <c r="VV802"/>
      <c r="VW802"/>
      <c r="VX802"/>
      <c r="VY802"/>
      <c r="VZ802"/>
      <c r="WA802"/>
      <c r="WB802"/>
      <c r="WC802"/>
      <c r="WD802"/>
      <c r="WE802"/>
      <c r="WF802"/>
      <c r="WG802"/>
      <c r="WH802"/>
      <c r="WI802"/>
      <c r="WJ802"/>
      <c r="WK802"/>
      <c r="WL802"/>
      <c r="WM802"/>
      <c r="WN802"/>
      <c r="WO802"/>
      <c r="WP802"/>
      <c r="WQ802"/>
      <c r="WR802"/>
      <c r="WS802"/>
      <c r="WT802"/>
      <c r="WU802"/>
      <c r="WV802"/>
      <c r="WW802"/>
      <c r="WX802"/>
      <c r="WY802"/>
      <c r="WZ802"/>
      <c r="XA802"/>
      <c r="XB802"/>
      <c r="XC802"/>
      <c r="XD802"/>
      <c r="XE802"/>
      <c r="XF802"/>
      <c r="XG802"/>
      <c r="XH802"/>
      <c r="XI802"/>
      <c r="XJ802"/>
      <c r="XK802"/>
      <c r="XL802"/>
      <c r="XM802"/>
      <c r="XN802"/>
      <c r="XO802"/>
      <c r="XP802"/>
      <c r="XQ802"/>
      <c r="XR802"/>
      <c r="XS802"/>
      <c r="XT802"/>
      <c r="XU802"/>
      <c r="XV802"/>
      <c r="XW802"/>
      <c r="XX802"/>
      <c r="XY802"/>
      <c r="XZ802"/>
      <c r="YA802"/>
      <c r="YB802"/>
      <c r="YC802"/>
      <c r="YD802"/>
      <c r="YE802"/>
      <c r="YF802"/>
      <c r="YG802"/>
      <c r="YH802"/>
      <c r="YI802"/>
      <c r="YJ802"/>
      <c r="YK802"/>
      <c r="YL802"/>
      <c r="YM802"/>
      <c r="YN802"/>
      <c r="YO802"/>
      <c r="YP802"/>
      <c r="YQ802"/>
      <c r="YR802"/>
      <c r="YS802"/>
      <c r="YT802"/>
      <c r="YU802"/>
      <c r="YV802"/>
      <c r="YW802"/>
      <c r="YX802"/>
      <c r="YY802"/>
      <c r="YZ802"/>
      <c r="ZA802"/>
      <c r="ZB802"/>
      <c r="ZC802"/>
      <c r="ZD802"/>
      <c r="ZE802"/>
      <c r="ZF802"/>
      <c r="ZG802"/>
      <c r="ZH802"/>
      <c r="ZI802"/>
      <c r="ZJ802"/>
      <c r="ZK802"/>
      <c r="ZL802"/>
      <c r="ZM802"/>
      <c r="ZN802"/>
      <c r="ZO802"/>
      <c r="ZP802"/>
      <c r="ZQ802"/>
      <c r="ZR802"/>
      <c r="ZS802"/>
      <c r="ZT802"/>
      <c r="ZU802"/>
      <c r="ZV802"/>
      <c r="ZW802"/>
      <c r="ZX802"/>
    </row>
    <row r="803" spans="1:700" hidden="1">
      <c r="A803"/>
      <c r="B803"/>
      <c r="C803"/>
      <c r="D803" t="s">
        <v>17</v>
      </c>
      <c r="E803" s="11"/>
      <c r="F803" s="3"/>
      <c r="G803" s="3"/>
      <c r="H803" s="3"/>
      <c r="I803" s="3"/>
      <c r="J803" s="3"/>
      <c r="K803" s="4"/>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c r="ME803"/>
      <c r="MF803"/>
      <c r="MG803"/>
      <c r="MH803"/>
      <c r="MI803"/>
      <c r="MJ803"/>
      <c r="MK803"/>
      <c r="ML803"/>
      <c r="MM803"/>
      <c r="MN803"/>
      <c r="MO803"/>
      <c r="MP803"/>
      <c r="MQ803"/>
      <c r="MR803"/>
      <c r="MS803"/>
      <c r="MT803"/>
      <c r="MU803"/>
      <c r="MV803"/>
      <c r="MW803"/>
      <c r="MX803"/>
      <c r="MY803"/>
      <c r="MZ803"/>
      <c r="NA803"/>
      <c r="NB803"/>
      <c r="NC803"/>
      <c r="ND803"/>
      <c r="NE803"/>
      <c r="NF803"/>
      <c r="NG803"/>
      <c r="NH803"/>
      <c r="NI803"/>
      <c r="NJ803"/>
      <c r="NK803"/>
      <c r="NL803"/>
      <c r="NM803"/>
      <c r="NN803"/>
      <c r="NO803"/>
      <c r="NP803"/>
      <c r="NQ803"/>
      <c r="NR803"/>
      <c r="NS803"/>
      <c r="NT803"/>
      <c r="NU803"/>
      <c r="NV803"/>
      <c r="NW803"/>
      <c r="NX803"/>
      <c r="NY803"/>
      <c r="NZ803"/>
      <c r="OA803"/>
      <c r="OB803"/>
      <c r="OC803"/>
      <c r="OD803"/>
      <c r="OE803"/>
      <c r="OF803"/>
      <c r="OG803"/>
      <c r="OH803"/>
      <c r="OI803"/>
      <c r="OJ803"/>
      <c r="OK803"/>
      <c r="OL803"/>
      <c r="OM803"/>
      <c r="ON803"/>
      <c r="OO803"/>
      <c r="OP803"/>
      <c r="OQ803"/>
      <c r="OR803"/>
      <c r="OS803"/>
      <c r="OT803"/>
      <c r="OU803"/>
      <c r="OV803"/>
      <c r="OW803"/>
      <c r="OX803"/>
      <c r="OY803"/>
      <c r="OZ803"/>
      <c r="PA803"/>
      <c r="PB803"/>
      <c r="PC803"/>
      <c r="PD803"/>
      <c r="PE803"/>
      <c r="PF803"/>
      <c r="PG803"/>
      <c r="PH803"/>
      <c r="PI803"/>
      <c r="PJ803"/>
      <c r="PK803"/>
      <c r="PL803"/>
      <c r="PM803"/>
      <c r="PN803"/>
      <c r="PO803"/>
      <c r="PP803"/>
      <c r="PQ803"/>
      <c r="PR803"/>
      <c r="PS803"/>
      <c r="PT803"/>
      <c r="PU803"/>
      <c r="PV803"/>
      <c r="PW803"/>
      <c r="PX803"/>
      <c r="PY803"/>
      <c r="PZ803"/>
      <c r="QA803"/>
      <c r="QB803"/>
      <c r="QC803"/>
      <c r="QD803"/>
      <c r="QE803"/>
      <c r="QF803"/>
      <c r="QG803"/>
      <c r="QH803"/>
      <c r="QI803"/>
      <c r="QJ803"/>
      <c r="QK803"/>
      <c r="QL803"/>
      <c r="QM803"/>
      <c r="QN803"/>
      <c r="QO803"/>
      <c r="QP803"/>
      <c r="QQ803"/>
      <c r="QR803"/>
      <c r="QS803"/>
      <c r="QT803"/>
      <c r="QU803"/>
      <c r="QV803"/>
      <c r="QW803"/>
      <c r="QX803"/>
      <c r="QY803"/>
      <c r="QZ803"/>
      <c r="RA803"/>
      <c r="RB803"/>
      <c r="RC803"/>
      <c r="RD803"/>
      <c r="RE803"/>
      <c r="RF803"/>
      <c r="RG803"/>
      <c r="RH803"/>
      <c r="RI803"/>
      <c r="RJ803"/>
      <c r="RK803"/>
      <c r="RL803"/>
      <c r="RM803"/>
      <c r="RN803"/>
      <c r="RO803"/>
      <c r="RP803"/>
      <c r="RQ803"/>
      <c r="RR803"/>
      <c r="RS803"/>
      <c r="RT803"/>
      <c r="RU803"/>
      <c r="RV803"/>
      <c r="RW803"/>
      <c r="RX803"/>
      <c r="RY803"/>
      <c r="RZ803"/>
      <c r="SA803"/>
      <c r="SB803"/>
      <c r="SC803"/>
      <c r="SD803"/>
      <c r="SE803"/>
      <c r="SF803"/>
      <c r="SG803"/>
      <c r="SH803"/>
      <c r="SI803"/>
      <c r="SJ803"/>
      <c r="SK803"/>
      <c r="SL803"/>
      <c r="SM803"/>
      <c r="SN803"/>
      <c r="SO803"/>
      <c r="SP803"/>
      <c r="SQ803"/>
      <c r="SR803"/>
      <c r="SS803"/>
      <c r="ST803"/>
      <c r="SU803"/>
      <c r="SV803"/>
      <c r="SW803"/>
      <c r="SX803"/>
      <c r="SY803"/>
      <c r="SZ803"/>
      <c r="TA803"/>
      <c r="TB803"/>
      <c r="TC803"/>
      <c r="TD803"/>
      <c r="TE803"/>
      <c r="TF803"/>
      <c r="TG803"/>
      <c r="TH803"/>
      <c r="TI803"/>
      <c r="TJ803"/>
      <c r="TK803"/>
      <c r="TL803"/>
      <c r="TM803"/>
      <c r="TN803"/>
      <c r="TO803"/>
      <c r="TP803"/>
      <c r="TQ803"/>
      <c r="TR803"/>
      <c r="TS803"/>
      <c r="TT803"/>
      <c r="TU803"/>
      <c r="TV803"/>
      <c r="TW803"/>
      <c r="TX803"/>
      <c r="TY803"/>
      <c r="TZ803"/>
      <c r="UA803"/>
      <c r="UB803"/>
      <c r="UC803"/>
      <c r="UD803"/>
      <c r="UE803"/>
      <c r="UF803"/>
      <c r="UG803"/>
      <c r="UH803"/>
      <c r="UI803"/>
      <c r="UJ803"/>
      <c r="UK803"/>
      <c r="UL803"/>
      <c r="UM803"/>
      <c r="UN803"/>
      <c r="UO803"/>
      <c r="UP803"/>
      <c r="UQ803"/>
      <c r="UR803"/>
      <c r="US803"/>
      <c r="UT803"/>
      <c r="UU803"/>
      <c r="UV803"/>
      <c r="UW803"/>
      <c r="UX803"/>
      <c r="UY803"/>
      <c r="UZ803"/>
      <c r="VA803"/>
      <c r="VB803"/>
      <c r="VC803"/>
      <c r="VD803"/>
      <c r="VE803"/>
      <c r="VF803"/>
      <c r="VG803"/>
      <c r="VH803"/>
      <c r="VI803"/>
      <c r="VJ803"/>
      <c r="VK803"/>
      <c r="VL803"/>
      <c r="VM803"/>
      <c r="VN803"/>
      <c r="VO803"/>
      <c r="VP803"/>
      <c r="VQ803"/>
      <c r="VR803"/>
      <c r="VS803"/>
      <c r="VT803"/>
      <c r="VU803"/>
      <c r="VV803"/>
      <c r="VW803"/>
      <c r="VX803"/>
      <c r="VY803"/>
      <c r="VZ803"/>
      <c r="WA803"/>
      <c r="WB803"/>
      <c r="WC803"/>
      <c r="WD803"/>
      <c r="WE803"/>
      <c r="WF803"/>
      <c r="WG803"/>
      <c r="WH803"/>
      <c r="WI803"/>
      <c r="WJ803"/>
      <c r="WK803"/>
      <c r="WL803"/>
      <c r="WM803"/>
      <c r="WN803"/>
      <c r="WO803"/>
      <c r="WP803"/>
      <c r="WQ803"/>
      <c r="WR803"/>
      <c r="WS803"/>
      <c r="WT803"/>
      <c r="WU803"/>
      <c r="WV803"/>
      <c r="WW803"/>
      <c r="WX803"/>
      <c r="WY803"/>
      <c r="WZ803"/>
      <c r="XA803"/>
      <c r="XB803"/>
      <c r="XC803"/>
      <c r="XD803"/>
      <c r="XE803"/>
      <c r="XF803"/>
      <c r="XG803"/>
      <c r="XH803"/>
      <c r="XI803"/>
      <c r="XJ803"/>
      <c r="XK803"/>
      <c r="XL803"/>
      <c r="XM803"/>
      <c r="XN803"/>
      <c r="XO803"/>
      <c r="XP803"/>
      <c r="XQ803"/>
      <c r="XR803"/>
      <c r="XS803"/>
      <c r="XT803"/>
      <c r="XU803"/>
      <c r="XV803"/>
      <c r="XW803"/>
      <c r="XX803"/>
      <c r="XY803"/>
      <c r="XZ803"/>
      <c r="YA803"/>
      <c r="YB803"/>
      <c r="YC803"/>
      <c r="YD803"/>
      <c r="YE803"/>
      <c r="YF803"/>
      <c r="YG803"/>
      <c r="YH803"/>
      <c r="YI803"/>
      <c r="YJ803"/>
      <c r="YK803"/>
      <c r="YL803"/>
      <c r="YM803"/>
      <c r="YN803"/>
      <c r="YO803"/>
      <c r="YP803"/>
      <c r="YQ803"/>
      <c r="YR803"/>
      <c r="YS803"/>
      <c r="YT803"/>
      <c r="YU803"/>
      <c r="YV803"/>
      <c r="YW803"/>
      <c r="YX803"/>
      <c r="YY803"/>
      <c r="YZ803"/>
      <c r="ZA803"/>
      <c r="ZB803"/>
      <c r="ZC803"/>
      <c r="ZD803"/>
      <c r="ZE803"/>
      <c r="ZF803"/>
      <c r="ZG803"/>
      <c r="ZH803"/>
      <c r="ZI803"/>
      <c r="ZJ803"/>
      <c r="ZK803"/>
      <c r="ZL803"/>
      <c r="ZM803"/>
      <c r="ZN803"/>
      <c r="ZO803"/>
      <c r="ZP803"/>
      <c r="ZQ803"/>
      <c r="ZR803"/>
      <c r="ZS803"/>
      <c r="ZT803"/>
      <c r="ZU803"/>
      <c r="ZV803"/>
      <c r="ZW803"/>
      <c r="ZX803"/>
    </row>
    <row r="804" spans="1:700" hidden="1">
      <c r="A804"/>
      <c r="B804"/>
      <c r="C804"/>
      <c r="D804" t="s">
        <v>19</v>
      </c>
      <c r="E804" s="11"/>
      <c r="F804" s="3"/>
      <c r="G804" s="3"/>
      <c r="H804" s="3"/>
      <c r="I804" s="3"/>
      <c r="J804" s="3"/>
      <c r="K804" s="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c r="ME804"/>
      <c r="MF804"/>
      <c r="MG804"/>
      <c r="MH804"/>
      <c r="MI804"/>
      <c r="MJ804"/>
      <c r="MK804"/>
      <c r="ML804"/>
      <c r="MM804"/>
      <c r="MN804"/>
      <c r="MO804"/>
      <c r="MP804"/>
      <c r="MQ804"/>
      <c r="MR804"/>
      <c r="MS804"/>
      <c r="MT804"/>
      <c r="MU804"/>
      <c r="MV804"/>
      <c r="MW804"/>
      <c r="MX804"/>
      <c r="MY804"/>
      <c r="MZ804"/>
      <c r="NA804"/>
      <c r="NB804"/>
      <c r="NC804"/>
      <c r="ND804"/>
      <c r="NE804"/>
      <c r="NF804"/>
      <c r="NG804"/>
      <c r="NH804"/>
      <c r="NI804"/>
      <c r="NJ804"/>
      <c r="NK804"/>
      <c r="NL804"/>
      <c r="NM804"/>
      <c r="NN804"/>
      <c r="NO804"/>
      <c r="NP804"/>
      <c r="NQ804"/>
      <c r="NR804"/>
      <c r="NS804"/>
      <c r="NT804"/>
      <c r="NU804"/>
      <c r="NV804"/>
      <c r="NW804"/>
      <c r="NX804"/>
      <c r="NY804"/>
      <c r="NZ804"/>
      <c r="OA804"/>
      <c r="OB804"/>
      <c r="OC804"/>
      <c r="OD804"/>
      <c r="OE804"/>
      <c r="OF804"/>
      <c r="OG804"/>
      <c r="OH804"/>
      <c r="OI804"/>
      <c r="OJ804"/>
      <c r="OK804"/>
      <c r="OL804"/>
      <c r="OM804"/>
      <c r="ON804"/>
      <c r="OO804"/>
      <c r="OP804"/>
      <c r="OQ804"/>
      <c r="OR804"/>
      <c r="OS804"/>
      <c r="OT804"/>
      <c r="OU804"/>
      <c r="OV804"/>
      <c r="OW804"/>
      <c r="OX804"/>
      <c r="OY804"/>
      <c r="OZ804"/>
      <c r="PA804"/>
      <c r="PB804"/>
      <c r="PC804"/>
      <c r="PD804"/>
      <c r="PE804"/>
      <c r="PF804"/>
      <c r="PG804"/>
      <c r="PH804"/>
      <c r="PI804"/>
      <c r="PJ804"/>
      <c r="PK804"/>
      <c r="PL804"/>
      <c r="PM804"/>
      <c r="PN804"/>
      <c r="PO804"/>
      <c r="PP804"/>
      <c r="PQ804"/>
      <c r="PR804"/>
      <c r="PS804"/>
      <c r="PT804"/>
      <c r="PU804"/>
      <c r="PV804"/>
      <c r="PW804"/>
      <c r="PX804"/>
      <c r="PY804"/>
      <c r="PZ804"/>
      <c r="QA804"/>
      <c r="QB804"/>
      <c r="QC804"/>
      <c r="QD804"/>
      <c r="QE804"/>
      <c r="QF804"/>
      <c r="QG804"/>
      <c r="QH804"/>
      <c r="QI804"/>
      <c r="QJ804"/>
      <c r="QK804"/>
      <c r="QL804"/>
      <c r="QM804"/>
      <c r="QN804"/>
      <c r="QO804"/>
      <c r="QP804"/>
      <c r="QQ804"/>
      <c r="QR804"/>
      <c r="QS804"/>
      <c r="QT804"/>
      <c r="QU804"/>
      <c r="QV804"/>
      <c r="QW804"/>
      <c r="QX804"/>
      <c r="QY804"/>
      <c r="QZ804"/>
      <c r="RA804"/>
      <c r="RB804"/>
      <c r="RC804"/>
      <c r="RD804"/>
      <c r="RE804"/>
      <c r="RF804"/>
      <c r="RG804"/>
      <c r="RH804"/>
      <c r="RI804"/>
      <c r="RJ804"/>
      <c r="RK804"/>
      <c r="RL804"/>
      <c r="RM804"/>
      <c r="RN804"/>
      <c r="RO804"/>
      <c r="RP804"/>
      <c r="RQ804"/>
      <c r="RR804"/>
      <c r="RS804"/>
      <c r="RT804"/>
      <c r="RU804"/>
      <c r="RV804"/>
      <c r="RW804"/>
      <c r="RX804"/>
      <c r="RY804"/>
      <c r="RZ804"/>
      <c r="SA804"/>
      <c r="SB804"/>
      <c r="SC804"/>
      <c r="SD804"/>
      <c r="SE804"/>
      <c r="SF804"/>
      <c r="SG804"/>
      <c r="SH804"/>
      <c r="SI804"/>
      <c r="SJ804"/>
      <c r="SK804"/>
      <c r="SL804"/>
      <c r="SM804"/>
      <c r="SN804"/>
      <c r="SO804"/>
      <c r="SP804"/>
      <c r="SQ804"/>
      <c r="SR804"/>
      <c r="SS804"/>
      <c r="ST804"/>
      <c r="SU804"/>
      <c r="SV804"/>
      <c r="SW804"/>
      <c r="SX804"/>
      <c r="SY804"/>
      <c r="SZ804"/>
      <c r="TA804"/>
      <c r="TB804"/>
      <c r="TC804"/>
      <c r="TD804"/>
      <c r="TE804"/>
      <c r="TF804"/>
      <c r="TG804"/>
      <c r="TH804"/>
      <c r="TI804"/>
      <c r="TJ804"/>
      <c r="TK804"/>
      <c r="TL804"/>
      <c r="TM804"/>
      <c r="TN804"/>
      <c r="TO804"/>
      <c r="TP804"/>
      <c r="TQ804"/>
      <c r="TR804"/>
      <c r="TS804"/>
      <c r="TT804"/>
      <c r="TU804"/>
      <c r="TV804"/>
      <c r="TW804"/>
      <c r="TX804"/>
      <c r="TY804"/>
      <c r="TZ804"/>
      <c r="UA804"/>
      <c r="UB804"/>
      <c r="UC804"/>
      <c r="UD804"/>
      <c r="UE804"/>
      <c r="UF804"/>
      <c r="UG804"/>
      <c r="UH804"/>
      <c r="UI804"/>
      <c r="UJ804"/>
      <c r="UK804"/>
      <c r="UL804"/>
      <c r="UM804"/>
      <c r="UN804"/>
      <c r="UO804"/>
      <c r="UP804"/>
      <c r="UQ804"/>
      <c r="UR804"/>
      <c r="US804"/>
      <c r="UT804"/>
      <c r="UU804"/>
      <c r="UV804"/>
      <c r="UW804"/>
      <c r="UX804"/>
      <c r="UY804"/>
      <c r="UZ804"/>
      <c r="VA804"/>
      <c r="VB804"/>
      <c r="VC804"/>
      <c r="VD804"/>
      <c r="VE804"/>
      <c r="VF804"/>
      <c r="VG804"/>
      <c r="VH804"/>
      <c r="VI804"/>
      <c r="VJ804"/>
      <c r="VK804"/>
      <c r="VL804"/>
      <c r="VM804"/>
      <c r="VN804"/>
      <c r="VO804"/>
      <c r="VP804"/>
      <c r="VQ804"/>
      <c r="VR804"/>
      <c r="VS804"/>
      <c r="VT804"/>
      <c r="VU804"/>
      <c r="VV804"/>
      <c r="VW804"/>
      <c r="VX804"/>
      <c r="VY804"/>
      <c r="VZ804"/>
      <c r="WA804"/>
      <c r="WB804"/>
      <c r="WC804"/>
      <c r="WD804"/>
      <c r="WE804"/>
      <c r="WF804"/>
      <c r="WG804"/>
      <c r="WH804"/>
      <c r="WI804"/>
      <c r="WJ804"/>
      <c r="WK804"/>
      <c r="WL804"/>
      <c r="WM804"/>
      <c r="WN804"/>
      <c r="WO804"/>
      <c r="WP804"/>
      <c r="WQ804"/>
      <c r="WR804"/>
      <c r="WS804"/>
      <c r="WT804"/>
      <c r="WU804"/>
      <c r="WV804"/>
      <c r="WW804"/>
      <c r="WX804"/>
      <c r="WY804"/>
      <c r="WZ804"/>
      <c r="XA804"/>
      <c r="XB804"/>
      <c r="XC804"/>
      <c r="XD804"/>
      <c r="XE804"/>
      <c r="XF804"/>
      <c r="XG804"/>
      <c r="XH804"/>
      <c r="XI804"/>
      <c r="XJ804"/>
      <c r="XK804"/>
      <c r="XL804"/>
      <c r="XM804"/>
      <c r="XN804"/>
      <c r="XO804"/>
      <c r="XP804"/>
      <c r="XQ804"/>
      <c r="XR804"/>
      <c r="XS804"/>
      <c r="XT804"/>
      <c r="XU804"/>
      <c r="XV804"/>
      <c r="XW804"/>
      <c r="XX804"/>
      <c r="XY804"/>
      <c r="XZ804"/>
      <c r="YA804"/>
      <c r="YB804"/>
      <c r="YC804"/>
      <c r="YD804"/>
      <c r="YE804"/>
      <c r="YF804"/>
      <c r="YG804"/>
      <c r="YH804"/>
      <c r="YI804"/>
      <c r="YJ804"/>
      <c r="YK804"/>
      <c r="YL804"/>
      <c r="YM804"/>
      <c r="YN804"/>
      <c r="YO804"/>
      <c r="YP804"/>
      <c r="YQ804"/>
      <c r="YR804"/>
      <c r="YS804"/>
      <c r="YT804"/>
      <c r="YU804"/>
      <c r="YV804"/>
      <c r="YW804"/>
      <c r="YX804"/>
      <c r="YY804"/>
      <c r="YZ804"/>
      <c r="ZA804"/>
      <c r="ZB804"/>
      <c r="ZC804"/>
      <c r="ZD804"/>
      <c r="ZE804"/>
      <c r="ZF804"/>
      <c r="ZG804"/>
      <c r="ZH804"/>
      <c r="ZI804"/>
      <c r="ZJ804"/>
      <c r="ZK804"/>
      <c r="ZL804"/>
      <c r="ZM804"/>
      <c r="ZN804"/>
      <c r="ZO804"/>
      <c r="ZP804"/>
      <c r="ZQ804"/>
      <c r="ZR804"/>
      <c r="ZS804"/>
      <c r="ZT804"/>
      <c r="ZU804"/>
      <c r="ZV804"/>
      <c r="ZW804"/>
      <c r="ZX804"/>
    </row>
    <row r="805" spans="1:700" hidden="1">
      <c r="A805"/>
      <c r="B805"/>
      <c r="C805"/>
      <c r="D805" t="s">
        <v>19</v>
      </c>
      <c r="E805" s="11"/>
      <c r="F805" s="3"/>
      <c r="G805" s="3"/>
      <c r="H805" s="3"/>
      <c r="I805" s="3"/>
      <c r="J805" s="3"/>
      <c r="K805" s="4"/>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c r="ME805"/>
      <c r="MF805"/>
      <c r="MG805"/>
      <c r="MH805"/>
      <c r="MI805"/>
      <c r="MJ805"/>
      <c r="MK805"/>
      <c r="ML805"/>
      <c r="MM805"/>
      <c r="MN805"/>
      <c r="MO805"/>
      <c r="MP805"/>
      <c r="MQ805"/>
      <c r="MR805"/>
      <c r="MS805"/>
      <c r="MT805"/>
      <c r="MU805"/>
      <c r="MV805"/>
      <c r="MW805"/>
      <c r="MX805"/>
      <c r="MY805"/>
      <c r="MZ805"/>
      <c r="NA805"/>
      <c r="NB805"/>
      <c r="NC805"/>
      <c r="ND805"/>
      <c r="NE805"/>
      <c r="NF805"/>
      <c r="NG805"/>
      <c r="NH805"/>
      <c r="NI805"/>
      <c r="NJ805"/>
      <c r="NK805"/>
      <c r="NL805"/>
      <c r="NM805"/>
      <c r="NN805"/>
      <c r="NO805"/>
      <c r="NP805"/>
      <c r="NQ805"/>
      <c r="NR805"/>
      <c r="NS805"/>
      <c r="NT805"/>
      <c r="NU805"/>
      <c r="NV805"/>
      <c r="NW805"/>
      <c r="NX805"/>
      <c r="NY805"/>
      <c r="NZ805"/>
      <c r="OA805"/>
      <c r="OB805"/>
      <c r="OC805"/>
      <c r="OD805"/>
      <c r="OE805"/>
      <c r="OF805"/>
      <c r="OG805"/>
      <c r="OH805"/>
      <c r="OI805"/>
      <c r="OJ805"/>
      <c r="OK805"/>
      <c r="OL805"/>
      <c r="OM805"/>
      <c r="ON805"/>
      <c r="OO805"/>
      <c r="OP805"/>
      <c r="OQ805"/>
      <c r="OR805"/>
      <c r="OS805"/>
      <c r="OT805"/>
      <c r="OU805"/>
      <c r="OV805"/>
      <c r="OW805"/>
      <c r="OX805"/>
      <c r="OY805"/>
      <c r="OZ805"/>
      <c r="PA805"/>
      <c r="PB805"/>
      <c r="PC805"/>
      <c r="PD805"/>
      <c r="PE805"/>
      <c r="PF805"/>
      <c r="PG805"/>
      <c r="PH805"/>
      <c r="PI805"/>
      <c r="PJ805"/>
      <c r="PK805"/>
      <c r="PL805"/>
      <c r="PM805"/>
      <c r="PN805"/>
      <c r="PO805"/>
      <c r="PP805"/>
      <c r="PQ805"/>
      <c r="PR805"/>
      <c r="PS805"/>
      <c r="PT805"/>
      <c r="PU805"/>
      <c r="PV805"/>
      <c r="PW805"/>
      <c r="PX805"/>
      <c r="PY805"/>
      <c r="PZ805"/>
      <c r="QA805"/>
      <c r="QB805"/>
      <c r="QC805"/>
      <c r="QD805"/>
      <c r="QE805"/>
      <c r="QF805"/>
      <c r="QG805"/>
      <c r="QH805"/>
      <c r="QI805"/>
      <c r="QJ805"/>
      <c r="QK805"/>
      <c r="QL805"/>
      <c r="QM805"/>
      <c r="QN805"/>
      <c r="QO805"/>
      <c r="QP805"/>
      <c r="QQ805"/>
      <c r="QR805"/>
      <c r="QS805"/>
      <c r="QT805"/>
      <c r="QU805"/>
      <c r="QV805"/>
      <c r="QW805"/>
      <c r="QX805"/>
      <c r="QY805"/>
      <c r="QZ805"/>
      <c r="RA805"/>
      <c r="RB805"/>
      <c r="RC805"/>
      <c r="RD805"/>
      <c r="RE805"/>
      <c r="RF805"/>
      <c r="RG805"/>
      <c r="RH805"/>
      <c r="RI805"/>
      <c r="RJ805"/>
      <c r="RK805"/>
      <c r="RL805"/>
      <c r="RM805"/>
      <c r="RN805"/>
      <c r="RO805"/>
      <c r="RP805"/>
      <c r="RQ805"/>
      <c r="RR805"/>
      <c r="RS805"/>
      <c r="RT805"/>
      <c r="RU805"/>
      <c r="RV805"/>
      <c r="RW805"/>
      <c r="RX805"/>
      <c r="RY805"/>
      <c r="RZ805"/>
      <c r="SA805"/>
      <c r="SB805"/>
      <c r="SC805"/>
      <c r="SD805"/>
      <c r="SE805"/>
      <c r="SF805"/>
      <c r="SG805"/>
      <c r="SH805"/>
      <c r="SI805"/>
      <c r="SJ805"/>
      <c r="SK805"/>
      <c r="SL805"/>
      <c r="SM805"/>
      <c r="SN805"/>
      <c r="SO805"/>
      <c r="SP805"/>
      <c r="SQ805"/>
      <c r="SR805"/>
      <c r="SS805"/>
      <c r="ST805"/>
      <c r="SU805"/>
      <c r="SV805"/>
      <c r="SW805"/>
      <c r="SX805"/>
      <c r="SY805"/>
      <c r="SZ805"/>
      <c r="TA805"/>
      <c r="TB805"/>
      <c r="TC805"/>
      <c r="TD805"/>
      <c r="TE805"/>
      <c r="TF805"/>
      <c r="TG805"/>
      <c r="TH805"/>
      <c r="TI805"/>
      <c r="TJ805"/>
      <c r="TK805"/>
      <c r="TL805"/>
      <c r="TM805"/>
      <c r="TN805"/>
      <c r="TO805"/>
      <c r="TP805"/>
      <c r="TQ805"/>
      <c r="TR805"/>
      <c r="TS805"/>
      <c r="TT805"/>
      <c r="TU805"/>
      <c r="TV805"/>
      <c r="TW805"/>
      <c r="TX805"/>
      <c r="TY805"/>
      <c r="TZ805"/>
      <c r="UA805"/>
      <c r="UB805"/>
      <c r="UC805"/>
      <c r="UD805"/>
      <c r="UE805"/>
      <c r="UF805"/>
      <c r="UG805"/>
      <c r="UH805"/>
      <c r="UI805"/>
      <c r="UJ805"/>
      <c r="UK805"/>
      <c r="UL805"/>
      <c r="UM805"/>
      <c r="UN805"/>
      <c r="UO805"/>
      <c r="UP805"/>
      <c r="UQ805"/>
      <c r="UR805"/>
      <c r="US805"/>
      <c r="UT805"/>
      <c r="UU805"/>
      <c r="UV805"/>
      <c r="UW805"/>
      <c r="UX805"/>
      <c r="UY805"/>
      <c r="UZ805"/>
      <c r="VA805"/>
      <c r="VB805"/>
      <c r="VC805"/>
      <c r="VD805"/>
      <c r="VE805"/>
      <c r="VF805"/>
      <c r="VG805"/>
      <c r="VH805"/>
      <c r="VI805"/>
      <c r="VJ805"/>
      <c r="VK805"/>
      <c r="VL805"/>
      <c r="VM805"/>
      <c r="VN805"/>
      <c r="VO805"/>
      <c r="VP805"/>
      <c r="VQ805"/>
      <c r="VR805"/>
      <c r="VS805"/>
      <c r="VT805"/>
      <c r="VU805"/>
      <c r="VV805"/>
      <c r="VW805"/>
      <c r="VX805"/>
      <c r="VY805"/>
      <c r="VZ805"/>
      <c r="WA805"/>
      <c r="WB805"/>
      <c r="WC805"/>
      <c r="WD805"/>
      <c r="WE805"/>
      <c r="WF805"/>
      <c r="WG805"/>
      <c r="WH805"/>
      <c r="WI805"/>
      <c r="WJ805"/>
      <c r="WK805"/>
      <c r="WL805"/>
      <c r="WM805"/>
      <c r="WN805"/>
      <c r="WO805"/>
      <c r="WP805"/>
      <c r="WQ805"/>
      <c r="WR805"/>
      <c r="WS805"/>
      <c r="WT805"/>
      <c r="WU805"/>
      <c r="WV805"/>
      <c r="WW805"/>
      <c r="WX805"/>
      <c r="WY805"/>
      <c r="WZ805"/>
      <c r="XA805"/>
      <c r="XB805"/>
      <c r="XC805"/>
      <c r="XD805"/>
      <c r="XE805"/>
      <c r="XF805"/>
      <c r="XG805"/>
      <c r="XH805"/>
      <c r="XI805"/>
      <c r="XJ805"/>
      <c r="XK805"/>
      <c r="XL805"/>
      <c r="XM805"/>
      <c r="XN805"/>
      <c r="XO805"/>
      <c r="XP805"/>
      <c r="XQ805"/>
      <c r="XR805"/>
      <c r="XS805"/>
      <c r="XT805"/>
      <c r="XU805"/>
      <c r="XV805"/>
      <c r="XW805"/>
      <c r="XX805"/>
      <c r="XY805"/>
      <c r="XZ805"/>
      <c r="YA805"/>
      <c r="YB805"/>
      <c r="YC805"/>
      <c r="YD805"/>
      <c r="YE805"/>
      <c r="YF805"/>
      <c r="YG805"/>
      <c r="YH805"/>
      <c r="YI805"/>
      <c r="YJ805"/>
      <c r="YK805"/>
      <c r="YL805"/>
      <c r="YM805"/>
      <c r="YN805"/>
      <c r="YO805"/>
      <c r="YP805"/>
      <c r="YQ805"/>
      <c r="YR805"/>
      <c r="YS805"/>
      <c r="YT805"/>
      <c r="YU805"/>
      <c r="YV805"/>
      <c r="YW805"/>
      <c r="YX805"/>
      <c r="YY805"/>
      <c r="YZ805"/>
      <c r="ZA805"/>
      <c r="ZB805"/>
      <c r="ZC805"/>
      <c r="ZD805"/>
      <c r="ZE805"/>
      <c r="ZF805"/>
      <c r="ZG805"/>
      <c r="ZH805"/>
      <c r="ZI805"/>
      <c r="ZJ805"/>
      <c r="ZK805"/>
      <c r="ZL805"/>
      <c r="ZM805"/>
      <c r="ZN805"/>
      <c r="ZO805"/>
      <c r="ZP805"/>
      <c r="ZQ805"/>
      <c r="ZR805"/>
      <c r="ZS805"/>
      <c r="ZT805"/>
      <c r="ZU805"/>
      <c r="ZV805"/>
      <c r="ZW805"/>
      <c r="ZX805"/>
    </row>
    <row r="806" spans="1:700" hidden="1">
      <c r="A806"/>
      <c r="B806"/>
      <c r="C806"/>
      <c r="D806" t="s">
        <v>19</v>
      </c>
      <c r="E806" s="11"/>
      <c r="F806" s="3"/>
      <c r="G806" s="3"/>
      <c r="H806" s="3"/>
      <c r="I806" s="3"/>
      <c r="J806" s="3"/>
      <c r="K806" s="4"/>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c r="ME806"/>
      <c r="MF806"/>
      <c r="MG806"/>
      <c r="MH806"/>
      <c r="MI806"/>
      <c r="MJ806"/>
      <c r="MK806"/>
      <c r="ML806"/>
      <c r="MM806"/>
      <c r="MN806"/>
      <c r="MO806"/>
      <c r="MP806"/>
      <c r="MQ806"/>
      <c r="MR806"/>
      <c r="MS806"/>
      <c r="MT806"/>
      <c r="MU806"/>
      <c r="MV806"/>
      <c r="MW806"/>
      <c r="MX806"/>
      <c r="MY806"/>
      <c r="MZ806"/>
      <c r="NA806"/>
      <c r="NB806"/>
      <c r="NC806"/>
      <c r="ND806"/>
      <c r="NE806"/>
      <c r="NF806"/>
      <c r="NG806"/>
      <c r="NH806"/>
      <c r="NI806"/>
      <c r="NJ806"/>
      <c r="NK806"/>
      <c r="NL806"/>
      <c r="NM806"/>
      <c r="NN806"/>
      <c r="NO806"/>
      <c r="NP806"/>
      <c r="NQ806"/>
      <c r="NR806"/>
      <c r="NS806"/>
      <c r="NT806"/>
      <c r="NU806"/>
      <c r="NV806"/>
      <c r="NW806"/>
      <c r="NX806"/>
      <c r="NY806"/>
      <c r="NZ806"/>
      <c r="OA806"/>
      <c r="OB806"/>
      <c r="OC806"/>
      <c r="OD806"/>
      <c r="OE806"/>
      <c r="OF806"/>
      <c r="OG806"/>
      <c r="OH806"/>
      <c r="OI806"/>
      <c r="OJ806"/>
      <c r="OK806"/>
      <c r="OL806"/>
      <c r="OM806"/>
      <c r="ON806"/>
      <c r="OO806"/>
      <c r="OP806"/>
      <c r="OQ806"/>
      <c r="OR806"/>
      <c r="OS806"/>
      <c r="OT806"/>
      <c r="OU806"/>
      <c r="OV806"/>
      <c r="OW806"/>
      <c r="OX806"/>
      <c r="OY806"/>
      <c r="OZ806"/>
      <c r="PA806"/>
      <c r="PB806"/>
      <c r="PC806"/>
      <c r="PD806"/>
      <c r="PE806"/>
      <c r="PF806"/>
      <c r="PG806"/>
      <c r="PH806"/>
      <c r="PI806"/>
      <c r="PJ806"/>
      <c r="PK806"/>
      <c r="PL806"/>
      <c r="PM806"/>
      <c r="PN806"/>
      <c r="PO806"/>
      <c r="PP806"/>
      <c r="PQ806"/>
      <c r="PR806"/>
      <c r="PS806"/>
      <c r="PT806"/>
      <c r="PU806"/>
      <c r="PV806"/>
      <c r="PW806"/>
      <c r="PX806"/>
      <c r="PY806"/>
      <c r="PZ806"/>
      <c r="QA806"/>
      <c r="QB806"/>
      <c r="QC806"/>
      <c r="QD806"/>
      <c r="QE806"/>
      <c r="QF806"/>
      <c r="QG806"/>
      <c r="QH806"/>
      <c r="QI806"/>
      <c r="QJ806"/>
      <c r="QK806"/>
      <c r="QL806"/>
      <c r="QM806"/>
      <c r="QN806"/>
      <c r="QO806"/>
      <c r="QP806"/>
      <c r="QQ806"/>
      <c r="QR806"/>
      <c r="QS806"/>
      <c r="QT806"/>
      <c r="QU806"/>
      <c r="QV806"/>
      <c r="QW806"/>
      <c r="QX806"/>
      <c r="QY806"/>
      <c r="QZ806"/>
      <c r="RA806"/>
      <c r="RB806"/>
      <c r="RC806"/>
      <c r="RD806"/>
      <c r="RE806"/>
      <c r="RF806"/>
      <c r="RG806"/>
      <c r="RH806"/>
      <c r="RI806"/>
      <c r="RJ806"/>
      <c r="RK806"/>
      <c r="RL806"/>
      <c r="RM806"/>
      <c r="RN806"/>
      <c r="RO806"/>
      <c r="RP806"/>
      <c r="RQ806"/>
      <c r="RR806"/>
      <c r="RS806"/>
      <c r="RT806"/>
      <c r="RU806"/>
      <c r="RV806"/>
      <c r="RW806"/>
      <c r="RX806"/>
      <c r="RY806"/>
      <c r="RZ806"/>
      <c r="SA806"/>
      <c r="SB806"/>
      <c r="SC806"/>
      <c r="SD806"/>
      <c r="SE806"/>
      <c r="SF806"/>
      <c r="SG806"/>
      <c r="SH806"/>
      <c r="SI806"/>
      <c r="SJ806"/>
      <c r="SK806"/>
      <c r="SL806"/>
      <c r="SM806"/>
      <c r="SN806"/>
      <c r="SO806"/>
      <c r="SP806"/>
      <c r="SQ806"/>
      <c r="SR806"/>
      <c r="SS806"/>
      <c r="ST806"/>
      <c r="SU806"/>
      <c r="SV806"/>
      <c r="SW806"/>
      <c r="SX806"/>
      <c r="SY806"/>
      <c r="SZ806"/>
      <c r="TA806"/>
      <c r="TB806"/>
      <c r="TC806"/>
      <c r="TD806"/>
      <c r="TE806"/>
      <c r="TF806"/>
      <c r="TG806"/>
      <c r="TH806"/>
      <c r="TI806"/>
      <c r="TJ806"/>
      <c r="TK806"/>
      <c r="TL806"/>
      <c r="TM806"/>
      <c r="TN806"/>
      <c r="TO806"/>
      <c r="TP806"/>
      <c r="TQ806"/>
      <c r="TR806"/>
      <c r="TS806"/>
      <c r="TT806"/>
      <c r="TU806"/>
      <c r="TV806"/>
      <c r="TW806"/>
      <c r="TX806"/>
      <c r="TY806"/>
      <c r="TZ806"/>
      <c r="UA806"/>
      <c r="UB806"/>
      <c r="UC806"/>
      <c r="UD806"/>
      <c r="UE806"/>
      <c r="UF806"/>
      <c r="UG806"/>
      <c r="UH806"/>
      <c r="UI806"/>
      <c r="UJ806"/>
      <c r="UK806"/>
      <c r="UL806"/>
      <c r="UM806"/>
      <c r="UN806"/>
      <c r="UO806"/>
      <c r="UP806"/>
      <c r="UQ806"/>
      <c r="UR806"/>
      <c r="US806"/>
      <c r="UT806"/>
      <c r="UU806"/>
      <c r="UV806"/>
      <c r="UW806"/>
      <c r="UX806"/>
      <c r="UY806"/>
      <c r="UZ806"/>
      <c r="VA806"/>
      <c r="VB806"/>
      <c r="VC806"/>
      <c r="VD806"/>
      <c r="VE806"/>
      <c r="VF806"/>
      <c r="VG806"/>
      <c r="VH806"/>
      <c r="VI806"/>
      <c r="VJ806"/>
      <c r="VK806"/>
      <c r="VL806"/>
      <c r="VM806"/>
      <c r="VN806"/>
      <c r="VO806"/>
      <c r="VP806"/>
      <c r="VQ806"/>
      <c r="VR806"/>
      <c r="VS806"/>
      <c r="VT806"/>
      <c r="VU806"/>
      <c r="VV806"/>
      <c r="VW806"/>
      <c r="VX806"/>
      <c r="VY806"/>
      <c r="VZ806"/>
      <c r="WA806"/>
      <c r="WB806"/>
      <c r="WC806"/>
      <c r="WD806"/>
      <c r="WE806"/>
      <c r="WF806"/>
      <c r="WG806"/>
      <c r="WH806"/>
      <c r="WI806"/>
      <c r="WJ806"/>
      <c r="WK806"/>
      <c r="WL806"/>
      <c r="WM806"/>
      <c r="WN806"/>
      <c r="WO806"/>
      <c r="WP806"/>
      <c r="WQ806"/>
      <c r="WR806"/>
      <c r="WS806"/>
      <c r="WT806"/>
      <c r="WU806"/>
      <c r="WV806"/>
      <c r="WW806"/>
      <c r="WX806"/>
      <c r="WY806"/>
      <c r="WZ806"/>
      <c r="XA806"/>
      <c r="XB806"/>
      <c r="XC806"/>
      <c r="XD806"/>
      <c r="XE806"/>
      <c r="XF806"/>
      <c r="XG806"/>
      <c r="XH806"/>
      <c r="XI806"/>
      <c r="XJ806"/>
      <c r="XK806"/>
      <c r="XL806"/>
      <c r="XM806"/>
      <c r="XN806"/>
      <c r="XO806"/>
      <c r="XP806"/>
      <c r="XQ806"/>
      <c r="XR806"/>
      <c r="XS806"/>
      <c r="XT806"/>
      <c r="XU806"/>
      <c r="XV806"/>
      <c r="XW806"/>
      <c r="XX806"/>
      <c r="XY806"/>
      <c r="XZ806"/>
      <c r="YA806"/>
      <c r="YB806"/>
      <c r="YC806"/>
      <c r="YD806"/>
      <c r="YE806"/>
      <c r="YF806"/>
      <c r="YG806"/>
      <c r="YH806"/>
      <c r="YI806"/>
      <c r="YJ806"/>
      <c r="YK806"/>
      <c r="YL806"/>
      <c r="YM806"/>
      <c r="YN806"/>
      <c r="YO806"/>
      <c r="YP806"/>
      <c r="YQ806"/>
      <c r="YR806"/>
      <c r="YS806"/>
      <c r="YT806"/>
      <c r="YU806"/>
      <c r="YV806"/>
      <c r="YW806"/>
      <c r="YX806"/>
      <c r="YY806"/>
      <c r="YZ806"/>
      <c r="ZA806"/>
      <c r="ZB806"/>
      <c r="ZC806"/>
      <c r="ZD806"/>
      <c r="ZE806"/>
      <c r="ZF806"/>
      <c r="ZG806"/>
      <c r="ZH806"/>
      <c r="ZI806"/>
      <c r="ZJ806"/>
      <c r="ZK806"/>
      <c r="ZL806"/>
      <c r="ZM806"/>
      <c r="ZN806"/>
      <c r="ZO806"/>
      <c r="ZP806"/>
      <c r="ZQ806"/>
      <c r="ZR806"/>
      <c r="ZS806"/>
      <c r="ZT806"/>
      <c r="ZU806"/>
      <c r="ZV806"/>
      <c r="ZW806"/>
      <c r="ZX806"/>
    </row>
    <row r="807" spans="1:700" hidden="1">
      <c r="A807"/>
      <c r="B807"/>
      <c r="C807"/>
      <c r="D807" t="s">
        <v>19</v>
      </c>
      <c r="E807" s="11"/>
      <c r="F807" s="3"/>
      <c r="G807" s="3"/>
      <c r="H807" s="3"/>
      <c r="I807" s="3"/>
      <c r="J807" s="3"/>
      <c r="K807" s="4"/>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c r="ME807"/>
      <c r="MF807"/>
      <c r="MG807"/>
      <c r="MH807"/>
      <c r="MI807"/>
      <c r="MJ807"/>
      <c r="MK807"/>
      <c r="ML807"/>
      <c r="MM807"/>
      <c r="MN807"/>
      <c r="MO807"/>
      <c r="MP807"/>
      <c r="MQ807"/>
      <c r="MR807"/>
      <c r="MS807"/>
      <c r="MT807"/>
      <c r="MU807"/>
      <c r="MV807"/>
      <c r="MW807"/>
      <c r="MX807"/>
      <c r="MY807"/>
      <c r="MZ807"/>
      <c r="NA807"/>
      <c r="NB807"/>
      <c r="NC807"/>
      <c r="ND807"/>
      <c r="NE807"/>
      <c r="NF807"/>
      <c r="NG807"/>
      <c r="NH807"/>
      <c r="NI807"/>
      <c r="NJ807"/>
      <c r="NK807"/>
      <c r="NL807"/>
      <c r="NM807"/>
      <c r="NN807"/>
      <c r="NO807"/>
      <c r="NP807"/>
      <c r="NQ807"/>
      <c r="NR807"/>
      <c r="NS807"/>
      <c r="NT807"/>
      <c r="NU807"/>
      <c r="NV807"/>
      <c r="NW807"/>
      <c r="NX807"/>
      <c r="NY807"/>
      <c r="NZ807"/>
      <c r="OA807"/>
      <c r="OB807"/>
      <c r="OC807"/>
      <c r="OD807"/>
      <c r="OE807"/>
      <c r="OF807"/>
      <c r="OG807"/>
      <c r="OH807"/>
      <c r="OI807"/>
      <c r="OJ807"/>
      <c r="OK807"/>
      <c r="OL807"/>
      <c r="OM807"/>
      <c r="ON807"/>
      <c r="OO807"/>
      <c r="OP807"/>
      <c r="OQ807"/>
      <c r="OR807"/>
      <c r="OS807"/>
      <c r="OT807"/>
      <c r="OU807"/>
      <c r="OV807"/>
      <c r="OW807"/>
      <c r="OX807"/>
      <c r="OY807"/>
      <c r="OZ807"/>
      <c r="PA807"/>
      <c r="PB807"/>
      <c r="PC807"/>
      <c r="PD807"/>
      <c r="PE807"/>
      <c r="PF807"/>
      <c r="PG807"/>
      <c r="PH807"/>
      <c r="PI807"/>
      <c r="PJ807"/>
      <c r="PK807"/>
      <c r="PL807"/>
      <c r="PM807"/>
      <c r="PN807"/>
      <c r="PO807"/>
      <c r="PP807"/>
      <c r="PQ807"/>
      <c r="PR807"/>
      <c r="PS807"/>
      <c r="PT807"/>
      <c r="PU807"/>
      <c r="PV807"/>
      <c r="PW807"/>
      <c r="PX807"/>
      <c r="PY807"/>
      <c r="PZ807"/>
      <c r="QA807"/>
      <c r="QB807"/>
      <c r="QC807"/>
      <c r="QD807"/>
      <c r="QE807"/>
      <c r="QF807"/>
      <c r="QG807"/>
      <c r="QH807"/>
      <c r="QI807"/>
      <c r="QJ807"/>
      <c r="QK807"/>
      <c r="QL807"/>
      <c r="QM807"/>
      <c r="QN807"/>
      <c r="QO807"/>
      <c r="QP807"/>
      <c r="QQ807"/>
      <c r="QR807"/>
      <c r="QS807"/>
      <c r="QT807"/>
      <c r="QU807"/>
      <c r="QV807"/>
      <c r="QW807"/>
      <c r="QX807"/>
      <c r="QY807"/>
      <c r="QZ807"/>
      <c r="RA807"/>
      <c r="RB807"/>
      <c r="RC807"/>
      <c r="RD807"/>
      <c r="RE807"/>
      <c r="RF807"/>
      <c r="RG807"/>
      <c r="RH807"/>
      <c r="RI807"/>
      <c r="RJ807"/>
      <c r="RK807"/>
      <c r="RL807"/>
      <c r="RM807"/>
      <c r="RN807"/>
      <c r="RO807"/>
      <c r="RP807"/>
      <c r="RQ807"/>
      <c r="RR807"/>
      <c r="RS807"/>
      <c r="RT807"/>
      <c r="RU807"/>
      <c r="RV807"/>
      <c r="RW807"/>
      <c r="RX807"/>
      <c r="RY807"/>
      <c r="RZ807"/>
      <c r="SA807"/>
      <c r="SB807"/>
      <c r="SC807"/>
      <c r="SD807"/>
      <c r="SE807"/>
      <c r="SF807"/>
      <c r="SG807"/>
      <c r="SH807"/>
      <c r="SI807"/>
      <c r="SJ807"/>
      <c r="SK807"/>
      <c r="SL807"/>
      <c r="SM807"/>
      <c r="SN807"/>
      <c r="SO807"/>
      <c r="SP807"/>
      <c r="SQ807"/>
      <c r="SR807"/>
      <c r="SS807"/>
      <c r="ST807"/>
      <c r="SU807"/>
      <c r="SV807"/>
      <c r="SW807"/>
      <c r="SX807"/>
      <c r="SY807"/>
      <c r="SZ807"/>
      <c r="TA807"/>
      <c r="TB807"/>
      <c r="TC807"/>
      <c r="TD807"/>
      <c r="TE807"/>
      <c r="TF807"/>
      <c r="TG807"/>
      <c r="TH807"/>
      <c r="TI807"/>
      <c r="TJ807"/>
      <c r="TK807"/>
      <c r="TL807"/>
      <c r="TM807"/>
      <c r="TN807"/>
      <c r="TO807"/>
      <c r="TP807"/>
      <c r="TQ807"/>
      <c r="TR807"/>
      <c r="TS807"/>
      <c r="TT807"/>
      <c r="TU807"/>
      <c r="TV807"/>
      <c r="TW807"/>
      <c r="TX807"/>
      <c r="TY807"/>
      <c r="TZ807"/>
      <c r="UA807"/>
      <c r="UB807"/>
      <c r="UC807"/>
      <c r="UD807"/>
      <c r="UE807"/>
      <c r="UF807"/>
      <c r="UG807"/>
      <c r="UH807"/>
      <c r="UI807"/>
      <c r="UJ807"/>
      <c r="UK807"/>
      <c r="UL807"/>
      <c r="UM807"/>
      <c r="UN807"/>
      <c r="UO807"/>
      <c r="UP807"/>
      <c r="UQ807"/>
      <c r="UR807"/>
      <c r="US807"/>
      <c r="UT807"/>
      <c r="UU807"/>
      <c r="UV807"/>
      <c r="UW807"/>
      <c r="UX807"/>
      <c r="UY807"/>
      <c r="UZ807"/>
      <c r="VA807"/>
      <c r="VB807"/>
      <c r="VC807"/>
      <c r="VD807"/>
      <c r="VE807"/>
      <c r="VF807"/>
      <c r="VG807"/>
      <c r="VH807"/>
      <c r="VI807"/>
      <c r="VJ807"/>
      <c r="VK807"/>
      <c r="VL807"/>
      <c r="VM807"/>
      <c r="VN807"/>
      <c r="VO807"/>
      <c r="VP807"/>
      <c r="VQ807"/>
      <c r="VR807"/>
      <c r="VS807"/>
      <c r="VT807"/>
      <c r="VU807"/>
      <c r="VV807"/>
      <c r="VW807"/>
      <c r="VX807"/>
      <c r="VY807"/>
      <c r="VZ807"/>
      <c r="WA807"/>
      <c r="WB807"/>
      <c r="WC807"/>
      <c r="WD807"/>
      <c r="WE807"/>
      <c r="WF807"/>
      <c r="WG807"/>
      <c r="WH807"/>
      <c r="WI807"/>
      <c r="WJ807"/>
      <c r="WK807"/>
      <c r="WL807"/>
      <c r="WM807"/>
      <c r="WN807"/>
      <c r="WO807"/>
      <c r="WP807"/>
      <c r="WQ807"/>
      <c r="WR807"/>
      <c r="WS807"/>
      <c r="WT807"/>
      <c r="WU807"/>
      <c r="WV807"/>
      <c r="WW807"/>
      <c r="WX807"/>
      <c r="WY807"/>
      <c r="WZ807"/>
      <c r="XA807"/>
      <c r="XB807"/>
      <c r="XC807"/>
      <c r="XD807"/>
      <c r="XE807"/>
      <c r="XF807"/>
      <c r="XG807"/>
      <c r="XH807"/>
      <c r="XI807"/>
      <c r="XJ807"/>
      <c r="XK807"/>
      <c r="XL807"/>
      <c r="XM807"/>
      <c r="XN807"/>
      <c r="XO807"/>
      <c r="XP807"/>
      <c r="XQ807"/>
      <c r="XR807"/>
      <c r="XS807"/>
      <c r="XT807"/>
      <c r="XU807"/>
      <c r="XV807"/>
      <c r="XW807"/>
      <c r="XX807"/>
      <c r="XY807"/>
      <c r="XZ807"/>
      <c r="YA807"/>
      <c r="YB807"/>
      <c r="YC807"/>
      <c r="YD807"/>
      <c r="YE807"/>
      <c r="YF807"/>
      <c r="YG807"/>
      <c r="YH807"/>
      <c r="YI807"/>
      <c r="YJ807"/>
      <c r="YK807"/>
      <c r="YL807"/>
      <c r="YM807"/>
      <c r="YN807"/>
      <c r="YO807"/>
      <c r="YP807"/>
      <c r="YQ807"/>
      <c r="YR807"/>
      <c r="YS807"/>
      <c r="YT807"/>
      <c r="YU807"/>
      <c r="YV807"/>
      <c r="YW807"/>
      <c r="YX807"/>
      <c r="YY807"/>
      <c r="YZ807"/>
      <c r="ZA807"/>
      <c r="ZB807"/>
      <c r="ZC807"/>
      <c r="ZD807"/>
      <c r="ZE807"/>
      <c r="ZF807"/>
      <c r="ZG807"/>
      <c r="ZH807"/>
      <c r="ZI807"/>
      <c r="ZJ807"/>
      <c r="ZK807"/>
      <c r="ZL807"/>
      <c r="ZM807"/>
      <c r="ZN807"/>
      <c r="ZO807"/>
      <c r="ZP807"/>
      <c r="ZQ807"/>
      <c r="ZR807"/>
      <c r="ZS807"/>
      <c r="ZT807"/>
      <c r="ZU807"/>
      <c r="ZV807"/>
      <c r="ZW807"/>
      <c r="ZX807"/>
    </row>
    <row r="808" spans="1:700" hidden="1">
      <c r="A808"/>
      <c r="B808"/>
      <c r="C808"/>
      <c r="D808" t="s">
        <v>21</v>
      </c>
      <c r="E808" s="11"/>
      <c r="F808" s="3"/>
      <c r="G808" s="3"/>
      <c r="H808" s="3"/>
      <c r="I808" s="3"/>
      <c r="J808" s="3"/>
      <c r="K808" s="4"/>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c r="ME808"/>
      <c r="MF808"/>
      <c r="MG808"/>
      <c r="MH808"/>
      <c r="MI808"/>
      <c r="MJ808"/>
      <c r="MK808"/>
      <c r="ML808"/>
      <c r="MM808"/>
      <c r="MN808"/>
      <c r="MO808"/>
      <c r="MP808"/>
      <c r="MQ808"/>
      <c r="MR808"/>
      <c r="MS808"/>
      <c r="MT808"/>
      <c r="MU808"/>
      <c r="MV808"/>
      <c r="MW808"/>
      <c r="MX808"/>
      <c r="MY808"/>
      <c r="MZ808"/>
      <c r="NA808"/>
      <c r="NB808"/>
      <c r="NC808"/>
      <c r="ND808"/>
      <c r="NE808"/>
      <c r="NF808"/>
      <c r="NG808"/>
      <c r="NH808"/>
      <c r="NI808"/>
      <c r="NJ808"/>
      <c r="NK808"/>
      <c r="NL808"/>
      <c r="NM808"/>
      <c r="NN808"/>
      <c r="NO808"/>
      <c r="NP808"/>
      <c r="NQ808"/>
      <c r="NR808"/>
      <c r="NS808"/>
      <c r="NT808"/>
      <c r="NU808"/>
      <c r="NV808"/>
      <c r="NW808"/>
      <c r="NX808"/>
      <c r="NY808"/>
      <c r="NZ808"/>
      <c r="OA808"/>
      <c r="OB808"/>
      <c r="OC808"/>
      <c r="OD808"/>
      <c r="OE808"/>
      <c r="OF808"/>
      <c r="OG808"/>
      <c r="OH808"/>
      <c r="OI808"/>
      <c r="OJ808"/>
      <c r="OK808"/>
      <c r="OL808"/>
      <c r="OM808"/>
      <c r="ON808"/>
      <c r="OO808"/>
      <c r="OP808"/>
      <c r="OQ808"/>
      <c r="OR808"/>
      <c r="OS808"/>
      <c r="OT808"/>
      <c r="OU808"/>
      <c r="OV808"/>
      <c r="OW808"/>
      <c r="OX808"/>
      <c r="OY808"/>
      <c r="OZ808"/>
      <c r="PA808"/>
      <c r="PB808"/>
      <c r="PC808"/>
      <c r="PD808"/>
      <c r="PE808"/>
      <c r="PF808"/>
      <c r="PG808"/>
      <c r="PH808"/>
      <c r="PI808"/>
      <c r="PJ808"/>
      <c r="PK808"/>
      <c r="PL808"/>
      <c r="PM808"/>
      <c r="PN808"/>
      <c r="PO808"/>
      <c r="PP808"/>
      <c r="PQ808"/>
      <c r="PR808"/>
      <c r="PS808"/>
      <c r="PT808"/>
      <c r="PU808"/>
      <c r="PV808"/>
      <c r="PW808"/>
      <c r="PX808"/>
      <c r="PY808"/>
      <c r="PZ808"/>
      <c r="QA808"/>
      <c r="QB808"/>
      <c r="QC808"/>
      <c r="QD808"/>
      <c r="QE808"/>
      <c r="QF808"/>
      <c r="QG808"/>
      <c r="QH808"/>
      <c r="QI808"/>
      <c r="QJ808"/>
      <c r="QK808"/>
      <c r="QL808"/>
      <c r="QM808"/>
      <c r="QN808"/>
      <c r="QO808"/>
      <c r="QP808"/>
      <c r="QQ808"/>
      <c r="QR808"/>
      <c r="QS808"/>
      <c r="QT808"/>
      <c r="QU808"/>
      <c r="QV808"/>
      <c r="QW808"/>
      <c r="QX808"/>
      <c r="QY808"/>
      <c r="QZ808"/>
      <c r="RA808"/>
      <c r="RB808"/>
      <c r="RC808"/>
      <c r="RD808"/>
      <c r="RE808"/>
      <c r="RF808"/>
      <c r="RG808"/>
      <c r="RH808"/>
      <c r="RI808"/>
      <c r="RJ808"/>
      <c r="RK808"/>
      <c r="RL808"/>
      <c r="RM808"/>
      <c r="RN808"/>
      <c r="RO808"/>
      <c r="RP808"/>
      <c r="RQ808"/>
      <c r="RR808"/>
      <c r="RS808"/>
      <c r="RT808"/>
      <c r="RU808"/>
      <c r="RV808"/>
      <c r="RW808"/>
      <c r="RX808"/>
      <c r="RY808"/>
      <c r="RZ808"/>
      <c r="SA808"/>
      <c r="SB808"/>
      <c r="SC808"/>
      <c r="SD808"/>
      <c r="SE808"/>
      <c r="SF808"/>
      <c r="SG808"/>
      <c r="SH808"/>
      <c r="SI808"/>
      <c r="SJ808"/>
      <c r="SK808"/>
      <c r="SL808"/>
      <c r="SM808"/>
      <c r="SN808"/>
      <c r="SO808"/>
      <c r="SP808"/>
      <c r="SQ808"/>
      <c r="SR808"/>
      <c r="SS808"/>
      <c r="ST808"/>
      <c r="SU808"/>
      <c r="SV808"/>
      <c r="SW808"/>
      <c r="SX808"/>
      <c r="SY808"/>
      <c r="SZ808"/>
      <c r="TA808"/>
      <c r="TB808"/>
      <c r="TC808"/>
      <c r="TD808"/>
      <c r="TE808"/>
      <c r="TF808"/>
      <c r="TG808"/>
      <c r="TH808"/>
      <c r="TI808"/>
      <c r="TJ808"/>
      <c r="TK808"/>
      <c r="TL808"/>
      <c r="TM808"/>
      <c r="TN808"/>
      <c r="TO808"/>
      <c r="TP808"/>
      <c r="TQ808"/>
      <c r="TR808"/>
      <c r="TS808"/>
      <c r="TT808"/>
      <c r="TU808"/>
      <c r="TV808"/>
      <c r="TW808"/>
      <c r="TX808"/>
      <c r="TY808"/>
      <c r="TZ808"/>
      <c r="UA808"/>
      <c r="UB808"/>
      <c r="UC808"/>
      <c r="UD808"/>
      <c r="UE808"/>
      <c r="UF808"/>
      <c r="UG808"/>
      <c r="UH808"/>
      <c r="UI808"/>
      <c r="UJ808"/>
      <c r="UK808"/>
      <c r="UL808"/>
      <c r="UM808"/>
      <c r="UN808"/>
      <c r="UO808"/>
      <c r="UP808"/>
      <c r="UQ808"/>
      <c r="UR808"/>
      <c r="US808"/>
      <c r="UT808"/>
      <c r="UU808"/>
      <c r="UV808"/>
      <c r="UW808"/>
      <c r="UX808"/>
      <c r="UY808"/>
      <c r="UZ808"/>
      <c r="VA808"/>
      <c r="VB808"/>
      <c r="VC808"/>
      <c r="VD808"/>
      <c r="VE808"/>
      <c r="VF808"/>
      <c r="VG808"/>
      <c r="VH808"/>
      <c r="VI808"/>
      <c r="VJ808"/>
      <c r="VK808"/>
      <c r="VL808"/>
      <c r="VM808"/>
      <c r="VN808"/>
      <c r="VO808"/>
      <c r="VP808"/>
      <c r="VQ808"/>
      <c r="VR808"/>
      <c r="VS808"/>
      <c r="VT808"/>
      <c r="VU808"/>
      <c r="VV808"/>
      <c r="VW808"/>
      <c r="VX808"/>
      <c r="VY808"/>
      <c r="VZ808"/>
      <c r="WA808"/>
      <c r="WB808"/>
      <c r="WC808"/>
      <c r="WD808"/>
      <c r="WE808"/>
      <c r="WF808"/>
      <c r="WG808"/>
      <c r="WH808"/>
      <c r="WI808"/>
      <c r="WJ808"/>
      <c r="WK808"/>
      <c r="WL808"/>
      <c r="WM808"/>
      <c r="WN808"/>
      <c r="WO808"/>
      <c r="WP808"/>
      <c r="WQ808"/>
      <c r="WR808"/>
      <c r="WS808"/>
      <c r="WT808"/>
      <c r="WU808"/>
      <c r="WV808"/>
      <c r="WW808"/>
      <c r="WX808"/>
      <c r="WY808"/>
      <c r="WZ808"/>
      <c r="XA808"/>
      <c r="XB808"/>
      <c r="XC808"/>
      <c r="XD808"/>
      <c r="XE808"/>
      <c r="XF808"/>
      <c r="XG808"/>
      <c r="XH808"/>
      <c r="XI808"/>
      <c r="XJ808"/>
      <c r="XK808"/>
      <c r="XL808"/>
      <c r="XM808"/>
      <c r="XN808"/>
      <c r="XO808"/>
      <c r="XP808"/>
      <c r="XQ808"/>
      <c r="XR808"/>
      <c r="XS808"/>
      <c r="XT808"/>
      <c r="XU808"/>
      <c r="XV808"/>
      <c r="XW808"/>
      <c r="XX808"/>
      <c r="XY808"/>
      <c r="XZ808"/>
      <c r="YA808"/>
      <c r="YB808"/>
      <c r="YC808"/>
      <c r="YD808"/>
      <c r="YE808"/>
      <c r="YF808"/>
      <c r="YG808"/>
      <c r="YH808"/>
      <c r="YI808"/>
      <c r="YJ808"/>
      <c r="YK808"/>
      <c r="YL808"/>
      <c r="YM808"/>
      <c r="YN808"/>
      <c r="YO808"/>
      <c r="YP808"/>
      <c r="YQ808"/>
      <c r="YR808"/>
      <c r="YS808"/>
      <c r="YT808"/>
      <c r="YU808"/>
      <c r="YV808"/>
      <c r="YW808"/>
      <c r="YX808"/>
      <c r="YY808"/>
      <c r="YZ808"/>
      <c r="ZA808"/>
      <c r="ZB808"/>
      <c r="ZC808"/>
      <c r="ZD808"/>
      <c r="ZE808"/>
      <c r="ZF808"/>
      <c r="ZG808"/>
      <c r="ZH808"/>
      <c r="ZI808"/>
      <c r="ZJ808"/>
      <c r="ZK808"/>
      <c r="ZL808"/>
      <c r="ZM808"/>
      <c r="ZN808"/>
      <c r="ZO808"/>
      <c r="ZP808"/>
      <c r="ZQ808"/>
      <c r="ZR808"/>
      <c r="ZS808"/>
      <c r="ZT808"/>
      <c r="ZU808"/>
      <c r="ZV808"/>
      <c r="ZW808"/>
      <c r="ZX808"/>
    </row>
    <row r="809" spans="1:700" hidden="1">
      <c r="A809"/>
      <c r="B809"/>
      <c r="C809"/>
      <c r="D809" t="s">
        <v>21</v>
      </c>
      <c r="E809" s="11"/>
      <c r="F809" s="3"/>
      <c r="G809" s="3"/>
      <c r="H809" s="3"/>
      <c r="I809" s="3"/>
      <c r="J809" s="3"/>
      <c r="K809" s="4"/>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c r="ME809"/>
      <c r="MF809"/>
      <c r="MG809"/>
      <c r="MH809"/>
      <c r="MI809"/>
      <c r="MJ809"/>
      <c r="MK809"/>
      <c r="ML809"/>
      <c r="MM809"/>
      <c r="MN809"/>
      <c r="MO809"/>
      <c r="MP809"/>
      <c r="MQ809"/>
      <c r="MR809"/>
      <c r="MS809"/>
      <c r="MT809"/>
      <c r="MU809"/>
      <c r="MV809"/>
      <c r="MW809"/>
      <c r="MX809"/>
      <c r="MY809"/>
      <c r="MZ809"/>
      <c r="NA809"/>
      <c r="NB809"/>
      <c r="NC809"/>
      <c r="ND809"/>
      <c r="NE809"/>
      <c r="NF809"/>
      <c r="NG809"/>
      <c r="NH809"/>
      <c r="NI809"/>
      <c r="NJ809"/>
      <c r="NK809"/>
      <c r="NL809"/>
      <c r="NM809"/>
      <c r="NN809"/>
      <c r="NO809"/>
      <c r="NP809"/>
      <c r="NQ809"/>
      <c r="NR809"/>
      <c r="NS809"/>
      <c r="NT809"/>
      <c r="NU809"/>
      <c r="NV809"/>
      <c r="NW809"/>
      <c r="NX809"/>
      <c r="NY809"/>
      <c r="NZ809"/>
      <c r="OA809"/>
      <c r="OB809"/>
      <c r="OC809"/>
      <c r="OD809"/>
      <c r="OE809"/>
      <c r="OF809"/>
      <c r="OG809"/>
      <c r="OH809"/>
      <c r="OI809"/>
      <c r="OJ809"/>
      <c r="OK809"/>
      <c r="OL809"/>
      <c r="OM809"/>
      <c r="ON809"/>
      <c r="OO809"/>
      <c r="OP809"/>
      <c r="OQ809"/>
      <c r="OR809"/>
      <c r="OS809"/>
      <c r="OT809"/>
      <c r="OU809"/>
      <c r="OV809"/>
      <c r="OW809"/>
      <c r="OX809"/>
      <c r="OY809"/>
      <c r="OZ809"/>
      <c r="PA809"/>
      <c r="PB809"/>
      <c r="PC809"/>
      <c r="PD809"/>
      <c r="PE809"/>
      <c r="PF809"/>
      <c r="PG809"/>
      <c r="PH809"/>
      <c r="PI809"/>
      <c r="PJ809"/>
      <c r="PK809"/>
      <c r="PL809"/>
      <c r="PM809"/>
      <c r="PN809"/>
      <c r="PO809"/>
      <c r="PP809"/>
      <c r="PQ809"/>
      <c r="PR809"/>
      <c r="PS809"/>
      <c r="PT809"/>
      <c r="PU809"/>
      <c r="PV809"/>
      <c r="PW809"/>
      <c r="PX809"/>
      <c r="PY809"/>
      <c r="PZ809"/>
      <c r="QA809"/>
      <c r="QB809"/>
      <c r="QC809"/>
      <c r="QD809"/>
      <c r="QE809"/>
      <c r="QF809"/>
      <c r="QG809"/>
      <c r="QH809"/>
      <c r="QI809"/>
      <c r="QJ809"/>
      <c r="QK809"/>
      <c r="QL809"/>
      <c r="QM809"/>
      <c r="QN809"/>
      <c r="QO809"/>
      <c r="QP809"/>
      <c r="QQ809"/>
      <c r="QR809"/>
      <c r="QS809"/>
      <c r="QT809"/>
      <c r="QU809"/>
      <c r="QV809"/>
      <c r="QW809"/>
      <c r="QX809"/>
      <c r="QY809"/>
      <c r="QZ809"/>
      <c r="RA809"/>
      <c r="RB809"/>
      <c r="RC809"/>
      <c r="RD809"/>
      <c r="RE809"/>
      <c r="RF809"/>
      <c r="RG809"/>
      <c r="RH809"/>
      <c r="RI809"/>
      <c r="RJ809"/>
      <c r="RK809"/>
      <c r="RL809"/>
      <c r="RM809"/>
      <c r="RN809"/>
      <c r="RO809"/>
      <c r="RP809"/>
      <c r="RQ809"/>
      <c r="RR809"/>
      <c r="RS809"/>
      <c r="RT809"/>
      <c r="RU809"/>
      <c r="RV809"/>
      <c r="RW809"/>
      <c r="RX809"/>
      <c r="RY809"/>
      <c r="RZ809"/>
      <c r="SA809"/>
      <c r="SB809"/>
      <c r="SC809"/>
      <c r="SD809"/>
      <c r="SE809"/>
      <c r="SF809"/>
      <c r="SG809"/>
      <c r="SH809"/>
      <c r="SI809"/>
      <c r="SJ809"/>
      <c r="SK809"/>
      <c r="SL809"/>
      <c r="SM809"/>
      <c r="SN809"/>
      <c r="SO809"/>
      <c r="SP809"/>
      <c r="SQ809"/>
      <c r="SR809"/>
      <c r="SS809"/>
      <c r="ST809"/>
      <c r="SU809"/>
      <c r="SV809"/>
      <c r="SW809"/>
      <c r="SX809"/>
      <c r="SY809"/>
      <c r="SZ809"/>
      <c r="TA809"/>
      <c r="TB809"/>
      <c r="TC809"/>
      <c r="TD809"/>
      <c r="TE809"/>
      <c r="TF809"/>
      <c r="TG809"/>
      <c r="TH809"/>
      <c r="TI809"/>
      <c r="TJ809"/>
      <c r="TK809"/>
      <c r="TL809"/>
      <c r="TM809"/>
      <c r="TN809"/>
      <c r="TO809"/>
      <c r="TP809"/>
      <c r="TQ809"/>
      <c r="TR809"/>
      <c r="TS809"/>
      <c r="TT809"/>
      <c r="TU809"/>
      <c r="TV809"/>
      <c r="TW809"/>
      <c r="TX809"/>
      <c r="TY809"/>
      <c r="TZ809"/>
      <c r="UA809"/>
      <c r="UB809"/>
      <c r="UC809"/>
      <c r="UD809"/>
      <c r="UE809"/>
      <c r="UF809"/>
      <c r="UG809"/>
      <c r="UH809"/>
      <c r="UI809"/>
      <c r="UJ809"/>
      <c r="UK809"/>
      <c r="UL809"/>
      <c r="UM809"/>
      <c r="UN809"/>
      <c r="UO809"/>
      <c r="UP809"/>
      <c r="UQ809"/>
      <c r="UR809"/>
      <c r="US809"/>
      <c r="UT809"/>
      <c r="UU809"/>
      <c r="UV809"/>
      <c r="UW809"/>
      <c r="UX809"/>
      <c r="UY809"/>
      <c r="UZ809"/>
      <c r="VA809"/>
      <c r="VB809"/>
      <c r="VC809"/>
      <c r="VD809"/>
      <c r="VE809"/>
      <c r="VF809"/>
      <c r="VG809"/>
      <c r="VH809"/>
      <c r="VI809"/>
      <c r="VJ809"/>
      <c r="VK809"/>
      <c r="VL809"/>
      <c r="VM809"/>
      <c r="VN809"/>
      <c r="VO809"/>
      <c r="VP809"/>
      <c r="VQ809"/>
      <c r="VR809"/>
      <c r="VS809"/>
      <c r="VT809"/>
      <c r="VU809"/>
      <c r="VV809"/>
      <c r="VW809"/>
      <c r="VX809"/>
      <c r="VY809"/>
      <c r="VZ809"/>
      <c r="WA809"/>
      <c r="WB809"/>
      <c r="WC809"/>
      <c r="WD809"/>
      <c r="WE809"/>
      <c r="WF809"/>
      <c r="WG809"/>
      <c r="WH809"/>
      <c r="WI809"/>
      <c r="WJ809"/>
      <c r="WK809"/>
      <c r="WL809"/>
      <c r="WM809"/>
      <c r="WN809"/>
      <c r="WO809"/>
      <c r="WP809"/>
      <c r="WQ809"/>
      <c r="WR809"/>
      <c r="WS809"/>
      <c r="WT809"/>
      <c r="WU809"/>
      <c r="WV809"/>
      <c r="WW809"/>
      <c r="WX809"/>
      <c r="WY809"/>
      <c r="WZ809"/>
      <c r="XA809"/>
      <c r="XB809"/>
      <c r="XC809"/>
      <c r="XD809"/>
      <c r="XE809"/>
      <c r="XF809"/>
      <c r="XG809"/>
      <c r="XH809"/>
      <c r="XI809"/>
      <c r="XJ809"/>
      <c r="XK809"/>
      <c r="XL809"/>
      <c r="XM809"/>
      <c r="XN809"/>
      <c r="XO809"/>
      <c r="XP809"/>
      <c r="XQ809"/>
      <c r="XR809"/>
      <c r="XS809"/>
      <c r="XT809"/>
      <c r="XU809"/>
      <c r="XV809"/>
      <c r="XW809"/>
      <c r="XX809"/>
      <c r="XY809"/>
      <c r="XZ809"/>
      <c r="YA809"/>
      <c r="YB809"/>
      <c r="YC809"/>
      <c r="YD809"/>
      <c r="YE809"/>
      <c r="YF809"/>
      <c r="YG809"/>
      <c r="YH809"/>
      <c r="YI809"/>
      <c r="YJ809"/>
      <c r="YK809"/>
      <c r="YL809"/>
      <c r="YM809"/>
      <c r="YN809"/>
      <c r="YO809"/>
      <c r="YP809"/>
      <c r="YQ809"/>
      <c r="YR809"/>
      <c r="YS809"/>
      <c r="YT809"/>
      <c r="YU809"/>
      <c r="YV809"/>
      <c r="YW809"/>
      <c r="YX809"/>
      <c r="YY809"/>
      <c r="YZ809"/>
      <c r="ZA809"/>
      <c r="ZB809"/>
      <c r="ZC809"/>
      <c r="ZD809"/>
      <c r="ZE809"/>
      <c r="ZF809"/>
      <c r="ZG809"/>
      <c r="ZH809"/>
      <c r="ZI809"/>
      <c r="ZJ809"/>
      <c r="ZK809"/>
      <c r="ZL809"/>
      <c r="ZM809"/>
      <c r="ZN809"/>
      <c r="ZO809"/>
      <c r="ZP809"/>
      <c r="ZQ809"/>
      <c r="ZR809"/>
      <c r="ZS809"/>
      <c r="ZT809"/>
      <c r="ZU809"/>
      <c r="ZV809"/>
      <c r="ZW809"/>
      <c r="ZX809"/>
    </row>
    <row r="810" spans="1:700" hidden="1">
      <c r="A810"/>
      <c r="B810"/>
      <c r="C810"/>
      <c r="D810" t="s">
        <v>21</v>
      </c>
      <c r="E810" s="11"/>
      <c r="F810" s="3"/>
      <c r="G810" s="3"/>
      <c r="H810" s="3"/>
      <c r="I810" s="3"/>
      <c r="J810" s="3"/>
      <c r="K810" s="4"/>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c r="ME810"/>
      <c r="MF810"/>
      <c r="MG810"/>
      <c r="MH810"/>
      <c r="MI810"/>
      <c r="MJ810"/>
      <c r="MK810"/>
      <c r="ML810"/>
      <c r="MM810"/>
      <c r="MN810"/>
      <c r="MO810"/>
      <c r="MP810"/>
      <c r="MQ810"/>
      <c r="MR810"/>
      <c r="MS810"/>
      <c r="MT810"/>
      <c r="MU810"/>
      <c r="MV810"/>
      <c r="MW810"/>
      <c r="MX810"/>
      <c r="MY810"/>
      <c r="MZ810"/>
      <c r="NA810"/>
      <c r="NB810"/>
      <c r="NC810"/>
      <c r="ND810"/>
      <c r="NE810"/>
      <c r="NF810"/>
      <c r="NG810"/>
      <c r="NH810"/>
      <c r="NI810"/>
      <c r="NJ810"/>
      <c r="NK810"/>
      <c r="NL810"/>
      <c r="NM810"/>
      <c r="NN810"/>
      <c r="NO810"/>
      <c r="NP810"/>
      <c r="NQ810"/>
      <c r="NR810"/>
      <c r="NS810"/>
      <c r="NT810"/>
      <c r="NU810"/>
      <c r="NV810"/>
      <c r="NW810"/>
      <c r="NX810"/>
      <c r="NY810"/>
      <c r="NZ810"/>
      <c r="OA810"/>
      <c r="OB810"/>
      <c r="OC810"/>
      <c r="OD810"/>
      <c r="OE810"/>
      <c r="OF810"/>
      <c r="OG810"/>
      <c r="OH810"/>
      <c r="OI810"/>
      <c r="OJ810"/>
      <c r="OK810"/>
      <c r="OL810"/>
      <c r="OM810"/>
      <c r="ON810"/>
      <c r="OO810"/>
      <c r="OP810"/>
      <c r="OQ810"/>
      <c r="OR810"/>
      <c r="OS810"/>
      <c r="OT810"/>
      <c r="OU810"/>
      <c r="OV810"/>
      <c r="OW810"/>
      <c r="OX810"/>
      <c r="OY810"/>
      <c r="OZ810"/>
      <c r="PA810"/>
      <c r="PB810"/>
      <c r="PC810"/>
      <c r="PD810"/>
      <c r="PE810"/>
      <c r="PF810"/>
      <c r="PG810"/>
      <c r="PH810"/>
      <c r="PI810"/>
      <c r="PJ810"/>
      <c r="PK810"/>
      <c r="PL810"/>
      <c r="PM810"/>
      <c r="PN810"/>
      <c r="PO810"/>
      <c r="PP810"/>
      <c r="PQ810"/>
      <c r="PR810"/>
      <c r="PS810"/>
      <c r="PT810"/>
      <c r="PU810"/>
      <c r="PV810"/>
      <c r="PW810"/>
      <c r="PX810"/>
      <c r="PY810"/>
      <c r="PZ810"/>
      <c r="QA810"/>
      <c r="QB810"/>
      <c r="QC810"/>
      <c r="QD810"/>
      <c r="QE810"/>
      <c r="QF810"/>
      <c r="QG810"/>
      <c r="QH810"/>
      <c r="QI810"/>
      <c r="QJ810"/>
      <c r="QK810"/>
      <c r="QL810"/>
      <c r="QM810"/>
      <c r="QN810"/>
      <c r="QO810"/>
      <c r="QP810"/>
      <c r="QQ810"/>
      <c r="QR810"/>
      <c r="QS810"/>
      <c r="QT810"/>
      <c r="QU810"/>
      <c r="QV810"/>
      <c r="QW810"/>
      <c r="QX810"/>
      <c r="QY810"/>
      <c r="QZ810"/>
      <c r="RA810"/>
      <c r="RB810"/>
      <c r="RC810"/>
      <c r="RD810"/>
      <c r="RE810"/>
      <c r="RF810"/>
      <c r="RG810"/>
      <c r="RH810"/>
      <c r="RI810"/>
      <c r="RJ810"/>
      <c r="RK810"/>
      <c r="RL810"/>
      <c r="RM810"/>
      <c r="RN810"/>
      <c r="RO810"/>
      <c r="RP810"/>
      <c r="RQ810"/>
      <c r="RR810"/>
      <c r="RS810"/>
      <c r="RT810"/>
      <c r="RU810"/>
      <c r="RV810"/>
      <c r="RW810"/>
      <c r="RX810"/>
      <c r="RY810"/>
      <c r="RZ810"/>
      <c r="SA810"/>
      <c r="SB810"/>
      <c r="SC810"/>
      <c r="SD810"/>
      <c r="SE810"/>
      <c r="SF810"/>
      <c r="SG810"/>
      <c r="SH810"/>
      <c r="SI810"/>
      <c r="SJ810"/>
      <c r="SK810"/>
      <c r="SL810"/>
      <c r="SM810"/>
      <c r="SN810"/>
      <c r="SO810"/>
      <c r="SP810"/>
      <c r="SQ810"/>
      <c r="SR810"/>
      <c r="SS810"/>
      <c r="ST810"/>
      <c r="SU810"/>
      <c r="SV810"/>
      <c r="SW810"/>
      <c r="SX810"/>
      <c r="SY810"/>
      <c r="SZ810"/>
      <c r="TA810"/>
      <c r="TB810"/>
      <c r="TC810"/>
      <c r="TD810"/>
      <c r="TE810"/>
      <c r="TF810"/>
      <c r="TG810"/>
      <c r="TH810"/>
      <c r="TI810"/>
      <c r="TJ810"/>
      <c r="TK810"/>
      <c r="TL810"/>
      <c r="TM810"/>
      <c r="TN810"/>
      <c r="TO810"/>
      <c r="TP810"/>
      <c r="TQ810"/>
      <c r="TR810"/>
      <c r="TS810"/>
      <c r="TT810"/>
      <c r="TU810"/>
      <c r="TV810"/>
      <c r="TW810"/>
      <c r="TX810"/>
      <c r="TY810"/>
      <c r="TZ810"/>
      <c r="UA810"/>
      <c r="UB810"/>
      <c r="UC810"/>
      <c r="UD810"/>
      <c r="UE810"/>
      <c r="UF810"/>
      <c r="UG810"/>
      <c r="UH810"/>
      <c r="UI810"/>
      <c r="UJ810"/>
      <c r="UK810"/>
      <c r="UL810"/>
      <c r="UM810"/>
      <c r="UN810"/>
      <c r="UO810"/>
      <c r="UP810"/>
      <c r="UQ810"/>
      <c r="UR810"/>
      <c r="US810"/>
      <c r="UT810"/>
      <c r="UU810"/>
      <c r="UV810"/>
      <c r="UW810"/>
      <c r="UX810"/>
      <c r="UY810"/>
      <c r="UZ810"/>
      <c r="VA810"/>
      <c r="VB810"/>
      <c r="VC810"/>
      <c r="VD810"/>
      <c r="VE810"/>
      <c r="VF810"/>
      <c r="VG810"/>
      <c r="VH810"/>
      <c r="VI810"/>
      <c r="VJ810"/>
      <c r="VK810"/>
      <c r="VL810"/>
      <c r="VM810"/>
      <c r="VN810"/>
      <c r="VO810"/>
      <c r="VP810"/>
      <c r="VQ810"/>
      <c r="VR810"/>
      <c r="VS810"/>
      <c r="VT810"/>
      <c r="VU810"/>
      <c r="VV810"/>
      <c r="VW810"/>
      <c r="VX810"/>
      <c r="VY810"/>
      <c r="VZ810"/>
      <c r="WA810"/>
      <c r="WB810"/>
      <c r="WC810"/>
      <c r="WD810"/>
      <c r="WE810"/>
      <c r="WF810"/>
      <c r="WG810"/>
      <c r="WH810"/>
      <c r="WI810"/>
      <c r="WJ810"/>
      <c r="WK810"/>
      <c r="WL810"/>
      <c r="WM810"/>
      <c r="WN810"/>
      <c r="WO810"/>
      <c r="WP810"/>
      <c r="WQ810"/>
      <c r="WR810"/>
      <c r="WS810"/>
      <c r="WT810"/>
      <c r="WU810"/>
      <c r="WV810"/>
      <c r="WW810"/>
      <c r="WX810"/>
      <c r="WY810"/>
      <c r="WZ810"/>
      <c r="XA810"/>
      <c r="XB810"/>
      <c r="XC810"/>
      <c r="XD810"/>
      <c r="XE810"/>
      <c r="XF810"/>
      <c r="XG810"/>
      <c r="XH810"/>
      <c r="XI810"/>
      <c r="XJ810"/>
      <c r="XK810"/>
      <c r="XL810"/>
      <c r="XM810"/>
      <c r="XN810"/>
      <c r="XO810"/>
      <c r="XP810"/>
      <c r="XQ810"/>
      <c r="XR810"/>
      <c r="XS810"/>
      <c r="XT810"/>
      <c r="XU810"/>
      <c r="XV810"/>
      <c r="XW810"/>
      <c r="XX810"/>
      <c r="XY810"/>
      <c r="XZ810"/>
      <c r="YA810"/>
      <c r="YB810"/>
      <c r="YC810"/>
      <c r="YD810"/>
      <c r="YE810"/>
      <c r="YF810"/>
      <c r="YG810"/>
      <c r="YH810"/>
      <c r="YI810"/>
      <c r="YJ810"/>
      <c r="YK810"/>
      <c r="YL810"/>
      <c r="YM810"/>
      <c r="YN810"/>
      <c r="YO810"/>
      <c r="YP810"/>
      <c r="YQ810"/>
      <c r="YR810"/>
      <c r="YS810"/>
      <c r="YT810"/>
      <c r="YU810"/>
      <c r="YV810"/>
      <c r="YW810"/>
      <c r="YX810"/>
      <c r="YY810"/>
      <c r="YZ810"/>
      <c r="ZA810"/>
      <c r="ZB810"/>
      <c r="ZC810"/>
      <c r="ZD810"/>
      <c r="ZE810"/>
      <c r="ZF810"/>
      <c r="ZG810"/>
      <c r="ZH810"/>
      <c r="ZI810"/>
      <c r="ZJ810"/>
      <c r="ZK810"/>
      <c r="ZL810"/>
      <c r="ZM810"/>
      <c r="ZN810"/>
      <c r="ZO810"/>
      <c r="ZP810"/>
      <c r="ZQ810"/>
      <c r="ZR810"/>
      <c r="ZS810"/>
      <c r="ZT810"/>
      <c r="ZU810"/>
      <c r="ZV810"/>
      <c r="ZW810"/>
      <c r="ZX810"/>
    </row>
    <row r="811" spans="1:700" hidden="1">
      <c r="A811"/>
      <c r="B811"/>
      <c r="C811"/>
      <c r="D811" t="s">
        <v>21</v>
      </c>
      <c r="E811" s="11"/>
      <c r="F811" s="3"/>
      <c r="G811" s="3"/>
      <c r="H811" s="3"/>
      <c r="I811" s="3"/>
      <c r="J811" s="3"/>
      <c r="K811" s="4"/>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c r="NT811"/>
      <c r="NU811"/>
      <c r="NV811"/>
      <c r="NW811"/>
      <c r="NX811"/>
      <c r="NY811"/>
      <c r="NZ811"/>
      <c r="OA811"/>
      <c r="OB811"/>
      <c r="OC811"/>
      <c r="OD811"/>
      <c r="OE811"/>
      <c r="OF811"/>
      <c r="OG811"/>
      <c r="OH811"/>
      <c r="OI811"/>
      <c r="OJ811"/>
      <c r="OK811"/>
      <c r="OL811"/>
      <c r="OM811"/>
      <c r="ON811"/>
      <c r="OO811"/>
      <c r="OP811"/>
      <c r="OQ811"/>
      <c r="OR811"/>
      <c r="OS811"/>
      <c r="OT811"/>
      <c r="OU811"/>
      <c r="OV811"/>
      <c r="OW811"/>
      <c r="OX811"/>
      <c r="OY811"/>
      <c r="OZ811"/>
      <c r="PA811"/>
      <c r="PB811"/>
      <c r="PC811"/>
      <c r="PD811"/>
      <c r="PE811"/>
      <c r="PF811"/>
      <c r="PG811"/>
      <c r="PH811"/>
      <c r="PI811"/>
      <c r="PJ811"/>
      <c r="PK811"/>
      <c r="PL811"/>
      <c r="PM811"/>
      <c r="PN811"/>
      <c r="PO811"/>
      <c r="PP811"/>
      <c r="PQ811"/>
      <c r="PR811"/>
      <c r="PS811"/>
      <c r="PT811"/>
      <c r="PU811"/>
      <c r="PV811"/>
      <c r="PW811"/>
      <c r="PX811"/>
      <c r="PY811"/>
      <c r="PZ811"/>
      <c r="QA811"/>
      <c r="QB811"/>
      <c r="QC811"/>
      <c r="QD811"/>
      <c r="QE811"/>
      <c r="QF811"/>
      <c r="QG811"/>
      <c r="QH811"/>
      <c r="QI811"/>
      <c r="QJ811"/>
      <c r="QK811"/>
      <c r="QL811"/>
      <c r="QM811"/>
      <c r="QN811"/>
      <c r="QO811"/>
      <c r="QP811"/>
      <c r="QQ811"/>
      <c r="QR811"/>
      <c r="QS811"/>
      <c r="QT811"/>
      <c r="QU811"/>
      <c r="QV811"/>
      <c r="QW811"/>
      <c r="QX811"/>
      <c r="QY811"/>
      <c r="QZ811"/>
      <c r="RA811"/>
      <c r="RB811"/>
      <c r="RC811"/>
      <c r="RD811"/>
      <c r="RE811"/>
      <c r="RF811"/>
      <c r="RG811"/>
      <c r="RH811"/>
      <c r="RI811"/>
      <c r="RJ811"/>
      <c r="RK811"/>
      <c r="RL811"/>
      <c r="RM811"/>
      <c r="RN811"/>
      <c r="RO811"/>
      <c r="RP811"/>
      <c r="RQ811"/>
      <c r="RR811"/>
      <c r="RS811"/>
      <c r="RT811"/>
      <c r="RU811"/>
      <c r="RV811"/>
      <c r="RW811"/>
      <c r="RX811"/>
      <c r="RY811"/>
      <c r="RZ811"/>
      <c r="SA811"/>
      <c r="SB811"/>
      <c r="SC811"/>
      <c r="SD811"/>
      <c r="SE811"/>
      <c r="SF811"/>
      <c r="SG811"/>
      <c r="SH811"/>
      <c r="SI811"/>
      <c r="SJ811"/>
      <c r="SK811"/>
      <c r="SL811"/>
      <c r="SM811"/>
      <c r="SN811"/>
      <c r="SO811"/>
      <c r="SP811"/>
      <c r="SQ811"/>
      <c r="SR811"/>
      <c r="SS811"/>
      <c r="ST811"/>
      <c r="SU811"/>
      <c r="SV811"/>
      <c r="SW811"/>
      <c r="SX811"/>
      <c r="SY811"/>
      <c r="SZ811"/>
      <c r="TA811"/>
      <c r="TB811"/>
      <c r="TC811"/>
      <c r="TD811"/>
      <c r="TE811"/>
      <c r="TF811"/>
      <c r="TG811"/>
      <c r="TH811"/>
      <c r="TI811"/>
      <c r="TJ811"/>
      <c r="TK811"/>
      <c r="TL811"/>
      <c r="TM811"/>
      <c r="TN811"/>
      <c r="TO811"/>
      <c r="TP811"/>
      <c r="TQ811"/>
      <c r="TR811"/>
      <c r="TS811"/>
      <c r="TT811"/>
      <c r="TU811"/>
      <c r="TV811"/>
      <c r="TW811"/>
      <c r="TX811"/>
      <c r="TY811"/>
      <c r="TZ811"/>
      <c r="UA811"/>
      <c r="UB811"/>
      <c r="UC811"/>
      <c r="UD811"/>
      <c r="UE811"/>
      <c r="UF811"/>
      <c r="UG811"/>
      <c r="UH811"/>
      <c r="UI811"/>
      <c r="UJ811"/>
      <c r="UK811"/>
      <c r="UL811"/>
      <c r="UM811"/>
      <c r="UN811"/>
      <c r="UO811"/>
      <c r="UP811"/>
      <c r="UQ811"/>
      <c r="UR811"/>
      <c r="US811"/>
      <c r="UT811"/>
      <c r="UU811"/>
      <c r="UV811"/>
      <c r="UW811"/>
      <c r="UX811"/>
      <c r="UY811"/>
      <c r="UZ811"/>
      <c r="VA811"/>
      <c r="VB811"/>
      <c r="VC811"/>
      <c r="VD811"/>
      <c r="VE811"/>
      <c r="VF811"/>
      <c r="VG811"/>
      <c r="VH811"/>
      <c r="VI811"/>
      <c r="VJ811"/>
      <c r="VK811"/>
      <c r="VL811"/>
      <c r="VM811"/>
      <c r="VN811"/>
      <c r="VO811"/>
      <c r="VP811"/>
      <c r="VQ811"/>
      <c r="VR811"/>
      <c r="VS811"/>
      <c r="VT811"/>
      <c r="VU811"/>
      <c r="VV811"/>
      <c r="VW811"/>
      <c r="VX811"/>
      <c r="VY811"/>
      <c r="VZ811"/>
      <c r="WA811"/>
      <c r="WB811"/>
      <c r="WC811"/>
      <c r="WD811"/>
      <c r="WE811"/>
      <c r="WF811"/>
      <c r="WG811"/>
      <c r="WH811"/>
      <c r="WI811"/>
      <c r="WJ811"/>
      <c r="WK811"/>
      <c r="WL811"/>
      <c r="WM811"/>
      <c r="WN811"/>
      <c r="WO811"/>
      <c r="WP811"/>
      <c r="WQ811"/>
      <c r="WR811"/>
      <c r="WS811"/>
      <c r="WT811"/>
      <c r="WU811"/>
      <c r="WV811"/>
      <c r="WW811"/>
      <c r="WX811"/>
      <c r="WY811"/>
      <c r="WZ811"/>
      <c r="XA811"/>
      <c r="XB811"/>
      <c r="XC811"/>
      <c r="XD811"/>
      <c r="XE811"/>
      <c r="XF811"/>
      <c r="XG811"/>
      <c r="XH811"/>
      <c r="XI811"/>
      <c r="XJ811"/>
      <c r="XK811"/>
      <c r="XL811"/>
      <c r="XM811"/>
      <c r="XN811"/>
      <c r="XO811"/>
      <c r="XP811"/>
      <c r="XQ811"/>
      <c r="XR811"/>
      <c r="XS811"/>
      <c r="XT811"/>
      <c r="XU811"/>
      <c r="XV811"/>
      <c r="XW811"/>
      <c r="XX811"/>
      <c r="XY811"/>
      <c r="XZ811"/>
      <c r="YA811"/>
      <c r="YB811"/>
      <c r="YC811"/>
      <c r="YD811"/>
      <c r="YE811"/>
      <c r="YF811"/>
      <c r="YG811"/>
      <c r="YH811"/>
      <c r="YI811"/>
      <c r="YJ811"/>
      <c r="YK811"/>
      <c r="YL811"/>
      <c r="YM811"/>
      <c r="YN811"/>
      <c r="YO811"/>
      <c r="YP811"/>
      <c r="YQ811"/>
      <c r="YR811"/>
      <c r="YS811"/>
      <c r="YT811"/>
      <c r="YU811"/>
      <c r="YV811"/>
      <c r="YW811"/>
      <c r="YX811"/>
      <c r="YY811"/>
      <c r="YZ811"/>
      <c r="ZA811"/>
      <c r="ZB811"/>
      <c r="ZC811"/>
      <c r="ZD811"/>
      <c r="ZE811"/>
      <c r="ZF811"/>
      <c r="ZG811"/>
      <c r="ZH811"/>
      <c r="ZI811"/>
      <c r="ZJ811"/>
      <c r="ZK811"/>
      <c r="ZL811"/>
      <c r="ZM811"/>
      <c r="ZN811"/>
      <c r="ZO811"/>
      <c r="ZP811"/>
      <c r="ZQ811"/>
      <c r="ZR811"/>
      <c r="ZS811"/>
      <c r="ZT811"/>
      <c r="ZU811"/>
      <c r="ZV811"/>
      <c r="ZW811"/>
      <c r="ZX811"/>
    </row>
    <row r="812" spans="1:700" hidden="1">
      <c r="A812"/>
      <c r="B812"/>
      <c r="C812"/>
      <c r="D812" t="s">
        <v>21</v>
      </c>
      <c r="E812" s="11"/>
      <c r="F812" s="3"/>
      <c r="G812" s="3"/>
      <c r="H812" s="3"/>
      <c r="I812" s="3"/>
      <c r="J812" s="3"/>
      <c r="K812" s="4"/>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c r="NT812"/>
      <c r="NU812"/>
      <c r="NV812"/>
      <c r="NW812"/>
      <c r="NX812"/>
      <c r="NY812"/>
      <c r="NZ812"/>
      <c r="OA812"/>
      <c r="OB812"/>
      <c r="OC812"/>
      <c r="OD812"/>
      <c r="OE812"/>
      <c r="OF812"/>
      <c r="OG812"/>
      <c r="OH812"/>
      <c r="OI812"/>
      <c r="OJ812"/>
      <c r="OK812"/>
      <c r="OL812"/>
      <c r="OM812"/>
      <c r="ON812"/>
      <c r="OO812"/>
      <c r="OP812"/>
      <c r="OQ812"/>
      <c r="OR812"/>
      <c r="OS812"/>
      <c r="OT812"/>
      <c r="OU812"/>
      <c r="OV812"/>
      <c r="OW812"/>
      <c r="OX812"/>
      <c r="OY812"/>
      <c r="OZ812"/>
      <c r="PA812"/>
      <c r="PB812"/>
      <c r="PC812"/>
      <c r="PD812"/>
      <c r="PE812"/>
      <c r="PF812"/>
      <c r="PG812"/>
      <c r="PH812"/>
      <c r="PI812"/>
      <c r="PJ812"/>
      <c r="PK812"/>
      <c r="PL812"/>
      <c r="PM812"/>
      <c r="PN812"/>
      <c r="PO812"/>
      <c r="PP812"/>
      <c r="PQ812"/>
      <c r="PR812"/>
      <c r="PS812"/>
      <c r="PT812"/>
      <c r="PU812"/>
      <c r="PV812"/>
      <c r="PW812"/>
      <c r="PX812"/>
      <c r="PY812"/>
      <c r="PZ812"/>
      <c r="QA812"/>
      <c r="QB812"/>
      <c r="QC812"/>
      <c r="QD812"/>
      <c r="QE812"/>
      <c r="QF812"/>
      <c r="QG812"/>
      <c r="QH812"/>
      <c r="QI812"/>
      <c r="QJ812"/>
      <c r="QK812"/>
      <c r="QL812"/>
      <c r="QM812"/>
      <c r="QN812"/>
      <c r="QO812"/>
      <c r="QP812"/>
      <c r="QQ812"/>
      <c r="QR812"/>
      <c r="QS812"/>
      <c r="QT812"/>
      <c r="QU812"/>
      <c r="QV812"/>
      <c r="QW812"/>
      <c r="QX812"/>
      <c r="QY812"/>
      <c r="QZ812"/>
      <c r="RA812"/>
      <c r="RB812"/>
      <c r="RC812"/>
      <c r="RD812"/>
      <c r="RE812"/>
      <c r="RF812"/>
      <c r="RG812"/>
      <c r="RH812"/>
      <c r="RI812"/>
      <c r="RJ812"/>
      <c r="RK812"/>
      <c r="RL812"/>
      <c r="RM812"/>
      <c r="RN812"/>
      <c r="RO812"/>
      <c r="RP812"/>
      <c r="RQ812"/>
      <c r="RR812"/>
      <c r="RS812"/>
      <c r="RT812"/>
      <c r="RU812"/>
      <c r="RV812"/>
      <c r="RW812"/>
      <c r="RX812"/>
      <c r="RY812"/>
      <c r="RZ812"/>
      <c r="SA812"/>
      <c r="SB812"/>
      <c r="SC812"/>
      <c r="SD812"/>
      <c r="SE812"/>
      <c r="SF812"/>
      <c r="SG812"/>
      <c r="SH812"/>
      <c r="SI812"/>
      <c r="SJ812"/>
      <c r="SK812"/>
      <c r="SL812"/>
      <c r="SM812"/>
      <c r="SN812"/>
      <c r="SO812"/>
      <c r="SP812"/>
      <c r="SQ812"/>
      <c r="SR812"/>
      <c r="SS812"/>
      <c r="ST812"/>
      <c r="SU812"/>
      <c r="SV812"/>
      <c r="SW812"/>
      <c r="SX812"/>
      <c r="SY812"/>
      <c r="SZ812"/>
      <c r="TA812"/>
      <c r="TB812"/>
      <c r="TC812"/>
      <c r="TD812"/>
      <c r="TE812"/>
      <c r="TF812"/>
      <c r="TG812"/>
      <c r="TH812"/>
      <c r="TI812"/>
      <c r="TJ812"/>
      <c r="TK812"/>
      <c r="TL812"/>
      <c r="TM812"/>
      <c r="TN812"/>
      <c r="TO812"/>
      <c r="TP812"/>
      <c r="TQ812"/>
      <c r="TR812"/>
      <c r="TS812"/>
      <c r="TT812"/>
      <c r="TU812"/>
      <c r="TV812"/>
      <c r="TW812"/>
      <c r="TX812"/>
      <c r="TY812"/>
      <c r="TZ812"/>
      <c r="UA812"/>
      <c r="UB812"/>
      <c r="UC812"/>
      <c r="UD812"/>
      <c r="UE812"/>
      <c r="UF812"/>
      <c r="UG812"/>
      <c r="UH812"/>
      <c r="UI812"/>
      <c r="UJ812"/>
      <c r="UK812"/>
      <c r="UL812"/>
      <c r="UM812"/>
      <c r="UN812"/>
      <c r="UO812"/>
      <c r="UP812"/>
      <c r="UQ812"/>
      <c r="UR812"/>
      <c r="US812"/>
      <c r="UT812"/>
      <c r="UU812"/>
      <c r="UV812"/>
      <c r="UW812"/>
      <c r="UX812"/>
      <c r="UY812"/>
      <c r="UZ812"/>
      <c r="VA812"/>
      <c r="VB812"/>
      <c r="VC812"/>
      <c r="VD812"/>
      <c r="VE812"/>
      <c r="VF812"/>
      <c r="VG812"/>
      <c r="VH812"/>
      <c r="VI812"/>
      <c r="VJ812"/>
      <c r="VK812"/>
      <c r="VL812"/>
      <c r="VM812"/>
      <c r="VN812"/>
      <c r="VO812"/>
      <c r="VP812"/>
      <c r="VQ812"/>
      <c r="VR812"/>
      <c r="VS812"/>
      <c r="VT812"/>
      <c r="VU812"/>
      <c r="VV812"/>
      <c r="VW812"/>
      <c r="VX812"/>
      <c r="VY812"/>
      <c r="VZ812"/>
      <c r="WA812"/>
      <c r="WB812"/>
      <c r="WC812"/>
      <c r="WD812"/>
      <c r="WE812"/>
      <c r="WF812"/>
      <c r="WG812"/>
      <c r="WH812"/>
      <c r="WI812"/>
      <c r="WJ812"/>
      <c r="WK812"/>
      <c r="WL812"/>
      <c r="WM812"/>
      <c r="WN812"/>
      <c r="WO812"/>
      <c r="WP812"/>
      <c r="WQ812"/>
      <c r="WR812"/>
      <c r="WS812"/>
      <c r="WT812"/>
      <c r="WU812"/>
      <c r="WV812"/>
      <c r="WW812"/>
      <c r="WX812"/>
      <c r="WY812"/>
      <c r="WZ812"/>
      <c r="XA812"/>
      <c r="XB812"/>
      <c r="XC812"/>
      <c r="XD812"/>
      <c r="XE812"/>
      <c r="XF812"/>
      <c r="XG812"/>
      <c r="XH812"/>
      <c r="XI812"/>
      <c r="XJ812"/>
      <c r="XK812"/>
      <c r="XL812"/>
      <c r="XM812"/>
      <c r="XN812"/>
      <c r="XO812"/>
      <c r="XP812"/>
      <c r="XQ812"/>
      <c r="XR812"/>
      <c r="XS812"/>
      <c r="XT812"/>
      <c r="XU812"/>
      <c r="XV812"/>
      <c r="XW812"/>
      <c r="XX812"/>
      <c r="XY812"/>
      <c r="XZ812"/>
      <c r="YA812"/>
      <c r="YB812"/>
      <c r="YC812"/>
      <c r="YD812"/>
      <c r="YE812"/>
      <c r="YF812"/>
      <c r="YG812"/>
      <c r="YH812"/>
      <c r="YI812"/>
      <c r="YJ812"/>
      <c r="YK812"/>
      <c r="YL812"/>
      <c r="YM812"/>
      <c r="YN812"/>
      <c r="YO812"/>
      <c r="YP812"/>
      <c r="YQ812"/>
      <c r="YR812"/>
      <c r="YS812"/>
      <c r="YT812"/>
      <c r="YU812"/>
      <c r="YV812"/>
      <c r="YW812"/>
      <c r="YX812"/>
      <c r="YY812"/>
      <c r="YZ812"/>
      <c r="ZA812"/>
      <c r="ZB812"/>
      <c r="ZC812"/>
      <c r="ZD812"/>
      <c r="ZE812"/>
      <c r="ZF812"/>
      <c r="ZG812"/>
      <c r="ZH812"/>
      <c r="ZI812"/>
      <c r="ZJ812"/>
      <c r="ZK812"/>
      <c r="ZL812"/>
      <c r="ZM812"/>
      <c r="ZN812"/>
      <c r="ZO812"/>
      <c r="ZP812"/>
      <c r="ZQ812"/>
      <c r="ZR812"/>
      <c r="ZS812"/>
      <c r="ZT812"/>
      <c r="ZU812"/>
      <c r="ZV812"/>
      <c r="ZW812"/>
      <c r="ZX812"/>
    </row>
    <row r="813" spans="1:700" hidden="1">
      <c r="A813"/>
      <c r="B813"/>
      <c r="C813"/>
      <c r="D813" t="s">
        <v>21</v>
      </c>
      <c r="E813" s="11"/>
      <c r="F813" s="3"/>
      <c r="G813" s="3"/>
      <c r="H813" s="3"/>
      <c r="I813" s="3"/>
      <c r="J813" s="3"/>
      <c r="K813" s="4"/>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c r="NT813"/>
      <c r="NU813"/>
      <c r="NV813"/>
      <c r="NW813"/>
      <c r="NX813"/>
      <c r="NY813"/>
      <c r="NZ813"/>
      <c r="OA813"/>
      <c r="OB813"/>
      <c r="OC813"/>
      <c r="OD813"/>
      <c r="OE813"/>
      <c r="OF813"/>
      <c r="OG813"/>
      <c r="OH813"/>
      <c r="OI813"/>
      <c r="OJ813"/>
      <c r="OK813"/>
      <c r="OL813"/>
      <c r="OM813"/>
      <c r="ON813"/>
      <c r="OO813"/>
      <c r="OP813"/>
      <c r="OQ813"/>
      <c r="OR813"/>
      <c r="OS813"/>
      <c r="OT813"/>
      <c r="OU813"/>
      <c r="OV813"/>
      <c r="OW813"/>
      <c r="OX813"/>
      <c r="OY813"/>
      <c r="OZ813"/>
      <c r="PA813"/>
      <c r="PB813"/>
      <c r="PC813"/>
      <c r="PD813"/>
      <c r="PE813"/>
      <c r="PF813"/>
      <c r="PG813"/>
      <c r="PH813"/>
      <c r="PI813"/>
      <c r="PJ813"/>
      <c r="PK813"/>
      <c r="PL813"/>
      <c r="PM813"/>
      <c r="PN813"/>
      <c r="PO813"/>
      <c r="PP813"/>
      <c r="PQ813"/>
      <c r="PR813"/>
      <c r="PS813"/>
      <c r="PT813"/>
      <c r="PU813"/>
      <c r="PV813"/>
      <c r="PW813"/>
      <c r="PX813"/>
      <c r="PY813"/>
      <c r="PZ813"/>
      <c r="QA813"/>
      <c r="QB813"/>
      <c r="QC813"/>
      <c r="QD813"/>
      <c r="QE813"/>
      <c r="QF813"/>
      <c r="QG813"/>
      <c r="QH813"/>
      <c r="QI813"/>
      <c r="QJ813"/>
      <c r="QK813"/>
      <c r="QL813"/>
      <c r="QM813"/>
      <c r="QN813"/>
      <c r="QO813"/>
      <c r="QP813"/>
      <c r="QQ813"/>
      <c r="QR813"/>
      <c r="QS813"/>
      <c r="QT813"/>
      <c r="QU813"/>
      <c r="QV813"/>
      <c r="QW813"/>
      <c r="QX813"/>
      <c r="QY813"/>
      <c r="QZ813"/>
      <c r="RA813"/>
      <c r="RB813"/>
      <c r="RC813"/>
      <c r="RD813"/>
      <c r="RE813"/>
      <c r="RF813"/>
      <c r="RG813"/>
      <c r="RH813"/>
      <c r="RI813"/>
      <c r="RJ813"/>
      <c r="RK813"/>
      <c r="RL813"/>
      <c r="RM813"/>
      <c r="RN813"/>
      <c r="RO813"/>
      <c r="RP813"/>
      <c r="RQ813"/>
      <c r="RR813"/>
      <c r="RS813"/>
      <c r="RT813"/>
      <c r="RU813"/>
      <c r="RV813"/>
      <c r="RW813"/>
      <c r="RX813"/>
      <c r="RY813"/>
      <c r="RZ813"/>
      <c r="SA813"/>
      <c r="SB813"/>
      <c r="SC813"/>
      <c r="SD813"/>
      <c r="SE813"/>
      <c r="SF813"/>
      <c r="SG813"/>
      <c r="SH813"/>
      <c r="SI813"/>
      <c r="SJ813"/>
      <c r="SK813"/>
      <c r="SL813"/>
      <c r="SM813"/>
      <c r="SN813"/>
      <c r="SO813"/>
      <c r="SP813"/>
      <c r="SQ813"/>
      <c r="SR813"/>
      <c r="SS813"/>
      <c r="ST813"/>
      <c r="SU813"/>
      <c r="SV813"/>
      <c r="SW813"/>
      <c r="SX813"/>
      <c r="SY813"/>
      <c r="SZ813"/>
      <c r="TA813"/>
      <c r="TB813"/>
      <c r="TC813"/>
      <c r="TD813"/>
      <c r="TE813"/>
      <c r="TF813"/>
      <c r="TG813"/>
      <c r="TH813"/>
      <c r="TI813"/>
      <c r="TJ813"/>
      <c r="TK813"/>
      <c r="TL813"/>
      <c r="TM813"/>
      <c r="TN813"/>
      <c r="TO813"/>
      <c r="TP813"/>
      <c r="TQ813"/>
      <c r="TR813"/>
      <c r="TS813"/>
      <c r="TT813"/>
      <c r="TU813"/>
      <c r="TV813"/>
      <c r="TW813"/>
      <c r="TX813"/>
      <c r="TY813"/>
      <c r="TZ813"/>
      <c r="UA813"/>
      <c r="UB813"/>
      <c r="UC813"/>
      <c r="UD813"/>
      <c r="UE813"/>
      <c r="UF813"/>
      <c r="UG813"/>
      <c r="UH813"/>
      <c r="UI813"/>
      <c r="UJ813"/>
      <c r="UK813"/>
      <c r="UL813"/>
      <c r="UM813"/>
      <c r="UN813"/>
      <c r="UO813"/>
      <c r="UP813"/>
      <c r="UQ813"/>
      <c r="UR813"/>
      <c r="US813"/>
      <c r="UT813"/>
      <c r="UU813"/>
      <c r="UV813"/>
      <c r="UW813"/>
      <c r="UX813"/>
      <c r="UY813"/>
      <c r="UZ813"/>
      <c r="VA813"/>
      <c r="VB813"/>
      <c r="VC813"/>
      <c r="VD813"/>
      <c r="VE813"/>
      <c r="VF813"/>
      <c r="VG813"/>
      <c r="VH813"/>
      <c r="VI813"/>
      <c r="VJ813"/>
      <c r="VK813"/>
      <c r="VL813"/>
      <c r="VM813"/>
      <c r="VN813"/>
      <c r="VO813"/>
      <c r="VP813"/>
      <c r="VQ813"/>
      <c r="VR813"/>
      <c r="VS813"/>
      <c r="VT813"/>
      <c r="VU813"/>
      <c r="VV813"/>
      <c r="VW813"/>
      <c r="VX813"/>
      <c r="VY813"/>
      <c r="VZ813"/>
      <c r="WA813"/>
      <c r="WB813"/>
      <c r="WC813"/>
      <c r="WD813"/>
      <c r="WE813"/>
      <c r="WF813"/>
      <c r="WG813"/>
      <c r="WH813"/>
      <c r="WI813"/>
      <c r="WJ813"/>
      <c r="WK813"/>
      <c r="WL813"/>
      <c r="WM813"/>
      <c r="WN813"/>
      <c r="WO813"/>
      <c r="WP813"/>
      <c r="WQ813"/>
      <c r="WR813"/>
      <c r="WS813"/>
      <c r="WT813"/>
      <c r="WU813"/>
      <c r="WV813"/>
      <c r="WW813"/>
      <c r="WX813"/>
      <c r="WY813"/>
      <c r="WZ813"/>
      <c r="XA813"/>
      <c r="XB813"/>
      <c r="XC813"/>
      <c r="XD813"/>
      <c r="XE813"/>
      <c r="XF813"/>
      <c r="XG813"/>
      <c r="XH813"/>
      <c r="XI813"/>
      <c r="XJ813"/>
      <c r="XK813"/>
      <c r="XL813"/>
      <c r="XM813"/>
      <c r="XN813"/>
      <c r="XO813"/>
      <c r="XP813"/>
      <c r="XQ813"/>
      <c r="XR813"/>
      <c r="XS813"/>
      <c r="XT813"/>
      <c r="XU813"/>
      <c r="XV813"/>
      <c r="XW813"/>
      <c r="XX813"/>
      <c r="XY813"/>
      <c r="XZ813"/>
      <c r="YA813"/>
      <c r="YB813"/>
      <c r="YC813"/>
      <c r="YD813"/>
      <c r="YE813"/>
      <c r="YF813"/>
      <c r="YG813"/>
      <c r="YH813"/>
      <c r="YI813"/>
      <c r="YJ813"/>
      <c r="YK813"/>
      <c r="YL813"/>
      <c r="YM813"/>
      <c r="YN813"/>
      <c r="YO813"/>
      <c r="YP813"/>
      <c r="YQ813"/>
      <c r="YR813"/>
      <c r="YS813"/>
      <c r="YT813"/>
      <c r="YU813"/>
      <c r="YV813"/>
      <c r="YW813"/>
      <c r="YX813"/>
      <c r="YY813"/>
      <c r="YZ813"/>
      <c r="ZA813"/>
      <c r="ZB813"/>
      <c r="ZC813"/>
      <c r="ZD813"/>
      <c r="ZE813"/>
      <c r="ZF813"/>
      <c r="ZG813"/>
      <c r="ZH813"/>
      <c r="ZI813"/>
      <c r="ZJ813"/>
      <c r="ZK813"/>
      <c r="ZL813"/>
      <c r="ZM813"/>
      <c r="ZN813"/>
      <c r="ZO813"/>
      <c r="ZP813"/>
      <c r="ZQ813"/>
      <c r="ZR813"/>
      <c r="ZS813"/>
      <c r="ZT813"/>
      <c r="ZU813"/>
      <c r="ZV813"/>
      <c r="ZW813"/>
      <c r="ZX813"/>
    </row>
    <row r="814" spans="1:700" hidden="1">
      <c r="A814"/>
      <c r="B814"/>
      <c r="C814"/>
      <c r="D814" t="s">
        <v>21</v>
      </c>
      <c r="E814" s="11"/>
      <c r="F814" s="3"/>
      <c r="G814" s="3"/>
      <c r="H814" s="3"/>
      <c r="I814" s="3"/>
      <c r="J814" s="3"/>
      <c r="K814" s="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c r="NT814"/>
      <c r="NU814"/>
      <c r="NV814"/>
      <c r="NW814"/>
      <c r="NX814"/>
      <c r="NY814"/>
      <c r="NZ814"/>
      <c r="OA814"/>
      <c r="OB814"/>
      <c r="OC814"/>
      <c r="OD814"/>
      <c r="OE814"/>
      <c r="OF814"/>
      <c r="OG814"/>
      <c r="OH814"/>
      <c r="OI814"/>
      <c r="OJ814"/>
      <c r="OK814"/>
      <c r="OL814"/>
      <c r="OM814"/>
      <c r="ON814"/>
      <c r="OO814"/>
      <c r="OP814"/>
      <c r="OQ814"/>
      <c r="OR814"/>
      <c r="OS814"/>
      <c r="OT814"/>
      <c r="OU814"/>
      <c r="OV814"/>
      <c r="OW814"/>
      <c r="OX814"/>
      <c r="OY814"/>
      <c r="OZ814"/>
      <c r="PA814"/>
      <c r="PB814"/>
      <c r="PC814"/>
      <c r="PD814"/>
      <c r="PE814"/>
      <c r="PF814"/>
      <c r="PG814"/>
      <c r="PH814"/>
      <c r="PI814"/>
      <c r="PJ814"/>
      <c r="PK814"/>
      <c r="PL814"/>
      <c r="PM814"/>
      <c r="PN814"/>
      <c r="PO814"/>
      <c r="PP814"/>
      <c r="PQ814"/>
      <c r="PR814"/>
      <c r="PS814"/>
      <c r="PT814"/>
      <c r="PU814"/>
      <c r="PV814"/>
      <c r="PW814"/>
      <c r="PX814"/>
      <c r="PY814"/>
      <c r="PZ814"/>
      <c r="QA814"/>
      <c r="QB814"/>
      <c r="QC814"/>
      <c r="QD814"/>
      <c r="QE814"/>
      <c r="QF814"/>
      <c r="QG814"/>
      <c r="QH814"/>
      <c r="QI814"/>
      <c r="QJ814"/>
      <c r="QK814"/>
      <c r="QL814"/>
      <c r="QM814"/>
      <c r="QN814"/>
      <c r="QO814"/>
      <c r="QP814"/>
      <c r="QQ814"/>
      <c r="QR814"/>
      <c r="QS814"/>
      <c r="QT814"/>
      <c r="QU814"/>
      <c r="QV814"/>
      <c r="QW814"/>
      <c r="QX814"/>
      <c r="QY814"/>
      <c r="QZ814"/>
      <c r="RA814"/>
      <c r="RB814"/>
      <c r="RC814"/>
      <c r="RD814"/>
      <c r="RE814"/>
      <c r="RF814"/>
      <c r="RG814"/>
      <c r="RH814"/>
      <c r="RI814"/>
      <c r="RJ814"/>
      <c r="RK814"/>
      <c r="RL814"/>
      <c r="RM814"/>
      <c r="RN814"/>
      <c r="RO814"/>
      <c r="RP814"/>
      <c r="RQ814"/>
      <c r="RR814"/>
      <c r="RS814"/>
      <c r="RT814"/>
      <c r="RU814"/>
      <c r="RV814"/>
      <c r="RW814"/>
      <c r="RX814"/>
      <c r="RY814"/>
      <c r="RZ814"/>
      <c r="SA814"/>
      <c r="SB814"/>
      <c r="SC814"/>
      <c r="SD814"/>
      <c r="SE814"/>
      <c r="SF814"/>
      <c r="SG814"/>
      <c r="SH814"/>
      <c r="SI814"/>
      <c r="SJ814"/>
      <c r="SK814"/>
      <c r="SL814"/>
      <c r="SM814"/>
      <c r="SN814"/>
      <c r="SO814"/>
      <c r="SP814"/>
      <c r="SQ814"/>
      <c r="SR814"/>
      <c r="SS814"/>
      <c r="ST814"/>
      <c r="SU814"/>
      <c r="SV814"/>
      <c r="SW814"/>
      <c r="SX814"/>
      <c r="SY814"/>
      <c r="SZ814"/>
      <c r="TA814"/>
      <c r="TB814"/>
      <c r="TC814"/>
      <c r="TD814"/>
      <c r="TE814"/>
      <c r="TF814"/>
      <c r="TG814"/>
      <c r="TH814"/>
      <c r="TI814"/>
      <c r="TJ814"/>
      <c r="TK814"/>
      <c r="TL814"/>
      <c r="TM814"/>
      <c r="TN814"/>
      <c r="TO814"/>
      <c r="TP814"/>
      <c r="TQ814"/>
      <c r="TR814"/>
      <c r="TS814"/>
      <c r="TT814"/>
      <c r="TU814"/>
      <c r="TV814"/>
      <c r="TW814"/>
      <c r="TX814"/>
      <c r="TY814"/>
      <c r="TZ814"/>
      <c r="UA814"/>
      <c r="UB814"/>
      <c r="UC814"/>
      <c r="UD814"/>
      <c r="UE814"/>
      <c r="UF814"/>
      <c r="UG814"/>
      <c r="UH814"/>
      <c r="UI814"/>
      <c r="UJ814"/>
      <c r="UK814"/>
      <c r="UL814"/>
      <c r="UM814"/>
      <c r="UN814"/>
      <c r="UO814"/>
      <c r="UP814"/>
      <c r="UQ814"/>
      <c r="UR814"/>
      <c r="US814"/>
      <c r="UT814"/>
      <c r="UU814"/>
      <c r="UV814"/>
      <c r="UW814"/>
      <c r="UX814"/>
      <c r="UY814"/>
      <c r="UZ814"/>
      <c r="VA814"/>
      <c r="VB814"/>
      <c r="VC814"/>
      <c r="VD814"/>
      <c r="VE814"/>
      <c r="VF814"/>
      <c r="VG814"/>
      <c r="VH814"/>
      <c r="VI814"/>
      <c r="VJ814"/>
      <c r="VK814"/>
      <c r="VL814"/>
      <c r="VM814"/>
      <c r="VN814"/>
      <c r="VO814"/>
      <c r="VP814"/>
      <c r="VQ814"/>
      <c r="VR814"/>
      <c r="VS814"/>
      <c r="VT814"/>
      <c r="VU814"/>
      <c r="VV814"/>
      <c r="VW814"/>
      <c r="VX814"/>
      <c r="VY814"/>
      <c r="VZ814"/>
      <c r="WA814"/>
      <c r="WB814"/>
      <c r="WC814"/>
      <c r="WD814"/>
      <c r="WE814"/>
      <c r="WF814"/>
      <c r="WG814"/>
      <c r="WH814"/>
      <c r="WI814"/>
      <c r="WJ814"/>
      <c r="WK814"/>
      <c r="WL814"/>
      <c r="WM814"/>
      <c r="WN814"/>
      <c r="WO814"/>
      <c r="WP814"/>
      <c r="WQ814"/>
      <c r="WR814"/>
      <c r="WS814"/>
      <c r="WT814"/>
      <c r="WU814"/>
      <c r="WV814"/>
      <c r="WW814"/>
      <c r="WX814"/>
      <c r="WY814"/>
      <c r="WZ814"/>
      <c r="XA814"/>
      <c r="XB814"/>
      <c r="XC814"/>
      <c r="XD814"/>
      <c r="XE814"/>
      <c r="XF814"/>
      <c r="XG814"/>
      <c r="XH814"/>
      <c r="XI814"/>
      <c r="XJ814"/>
      <c r="XK814"/>
      <c r="XL814"/>
      <c r="XM814"/>
      <c r="XN814"/>
      <c r="XO814"/>
      <c r="XP814"/>
      <c r="XQ814"/>
      <c r="XR814"/>
      <c r="XS814"/>
      <c r="XT814"/>
      <c r="XU814"/>
      <c r="XV814"/>
      <c r="XW814"/>
      <c r="XX814"/>
      <c r="XY814"/>
      <c r="XZ814"/>
      <c r="YA814"/>
      <c r="YB814"/>
      <c r="YC814"/>
      <c r="YD814"/>
      <c r="YE814"/>
      <c r="YF814"/>
      <c r="YG814"/>
      <c r="YH814"/>
      <c r="YI814"/>
      <c r="YJ814"/>
      <c r="YK814"/>
      <c r="YL814"/>
      <c r="YM814"/>
      <c r="YN814"/>
      <c r="YO814"/>
      <c r="YP814"/>
      <c r="YQ814"/>
      <c r="YR814"/>
      <c r="YS814"/>
      <c r="YT814"/>
      <c r="YU814"/>
      <c r="YV814"/>
      <c r="YW814"/>
      <c r="YX814"/>
      <c r="YY814"/>
      <c r="YZ814"/>
      <c r="ZA814"/>
      <c r="ZB814"/>
      <c r="ZC814"/>
      <c r="ZD814"/>
      <c r="ZE814"/>
      <c r="ZF814"/>
      <c r="ZG814"/>
      <c r="ZH814"/>
      <c r="ZI814"/>
      <c r="ZJ814"/>
      <c r="ZK814"/>
      <c r="ZL814"/>
      <c r="ZM814"/>
      <c r="ZN814"/>
      <c r="ZO814"/>
      <c r="ZP814"/>
      <c r="ZQ814"/>
      <c r="ZR814"/>
      <c r="ZS814"/>
      <c r="ZT814"/>
      <c r="ZU814"/>
      <c r="ZV814"/>
      <c r="ZW814"/>
      <c r="ZX814"/>
    </row>
    <row r="815" spans="1:700" hidden="1">
      <c r="A815"/>
      <c r="B815"/>
      <c r="C815"/>
      <c r="D815" t="s">
        <v>21</v>
      </c>
      <c r="E815" s="11"/>
      <c r="F815" s="3"/>
      <c r="G815" s="3"/>
      <c r="H815" s="3"/>
      <c r="I815" s="3"/>
      <c r="J815" s="3"/>
      <c r="K815" s="4"/>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c r="NT815"/>
      <c r="NU815"/>
      <c r="NV815"/>
      <c r="NW815"/>
      <c r="NX815"/>
      <c r="NY815"/>
      <c r="NZ815"/>
      <c r="OA815"/>
      <c r="OB815"/>
      <c r="OC815"/>
      <c r="OD815"/>
      <c r="OE815"/>
      <c r="OF815"/>
      <c r="OG815"/>
      <c r="OH815"/>
      <c r="OI815"/>
      <c r="OJ815"/>
      <c r="OK815"/>
      <c r="OL815"/>
      <c r="OM815"/>
      <c r="ON815"/>
      <c r="OO815"/>
      <c r="OP815"/>
      <c r="OQ815"/>
      <c r="OR815"/>
      <c r="OS815"/>
      <c r="OT815"/>
      <c r="OU815"/>
      <c r="OV815"/>
      <c r="OW815"/>
      <c r="OX815"/>
      <c r="OY815"/>
      <c r="OZ815"/>
      <c r="PA815"/>
      <c r="PB815"/>
      <c r="PC815"/>
      <c r="PD815"/>
      <c r="PE815"/>
      <c r="PF815"/>
      <c r="PG815"/>
      <c r="PH815"/>
      <c r="PI815"/>
      <c r="PJ815"/>
      <c r="PK815"/>
      <c r="PL815"/>
      <c r="PM815"/>
      <c r="PN815"/>
      <c r="PO815"/>
      <c r="PP815"/>
      <c r="PQ815"/>
      <c r="PR815"/>
      <c r="PS815"/>
      <c r="PT815"/>
      <c r="PU815"/>
      <c r="PV815"/>
      <c r="PW815"/>
      <c r="PX815"/>
      <c r="PY815"/>
      <c r="PZ815"/>
      <c r="QA815"/>
      <c r="QB815"/>
      <c r="QC815"/>
      <c r="QD815"/>
      <c r="QE815"/>
      <c r="QF815"/>
      <c r="QG815"/>
      <c r="QH815"/>
      <c r="QI815"/>
      <c r="QJ815"/>
      <c r="QK815"/>
      <c r="QL815"/>
      <c r="QM815"/>
      <c r="QN815"/>
      <c r="QO815"/>
      <c r="QP815"/>
      <c r="QQ815"/>
      <c r="QR815"/>
      <c r="QS815"/>
      <c r="QT815"/>
      <c r="QU815"/>
      <c r="QV815"/>
      <c r="QW815"/>
      <c r="QX815"/>
      <c r="QY815"/>
      <c r="QZ815"/>
      <c r="RA815"/>
      <c r="RB815"/>
      <c r="RC815"/>
      <c r="RD815"/>
      <c r="RE815"/>
      <c r="RF815"/>
      <c r="RG815"/>
      <c r="RH815"/>
      <c r="RI815"/>
      <c r="RJ815"/>
      <c r="RK815"/>
      <c r="RL815"/>
      <c r="RM815"/>
      <c r="RN815"/>
      <c r="RO815"/>
      <c r="RP815"/>
      <c r="RQ815"/>
      <c r="RR815"/>
      <c r="RS815"/>
      <c r="RT815"/>
      <c r="RU815"/>
      <c r="RV815"/>
      <c r="RW815"/>
      <c r="RX815"/>
      <c r="RY815"/>
      <c r="RZ815"/>
      <c r="SA815"/>
      <c r="SB815"/>
      <c r="SC815"/>
      <c r="SD815"/>
      <c r="SE815"/>
      <c r="SF815"/>
      <c r="SG815"/>
      <c r="SH815"/>
      <c r="SI815"/>
      <c r="SJ815"/>
      <c r="SK815"/>
      <c r="SL815"/>
      <c r="SM815"/>
      <c r="SN815"/>
      <c r="SO815"/>
      <c r="SP815"/>
      <c r="SQ815"/>
      <c r="SR815"/>
      <c r="SS815"/>
      <c r="ST815"/>
      <c r="SU815"/>
      <c r="SV815"/>
      <c r="SW815"/>
      <c r="SX815"/>
      <c r="SY815"/>
      <c r="SZ815"/>
      <c r="TA815"/>
      <c r="TB815"/>
      <c r="TC815"/>
      <c r="TD815"/>
      <c r="TE815"/>
      <c r="TF815"/>
      <c r="TG815"/>
      <c r="TH815"/>
      <c r="TI815"/>
      <c r="TJ815"/>
      <c r="TK815"/>
      <c r="TL815"/>
      <c r="TM815"/>
      <c r="TN815"/>
      <c r="TO815"/>
      <c r="TP815"/>
      <c r="TQ815"/>
      <c r="TR815"/>
      <c r="TS815"/>
      <c r="TT815"/>
      <c r="TU815"/>
      <c r="TV815"/>
      <c r="TW815"/>
      <c r="TX815"/>
      <c r="TY815"/>
      <c r="TZ815"/>
      <c r="UA815"/>
      <c r="UB815"/>
      <c r="UC815"/>
      <c r="UD815"/>
      <c r="UE815"/>
      <c r="UF815"/>
      <c r="UG815"/>
      <c r="UH815"/>
      <c r="UI815"/>
      <c r="UJ815"/>
      <c r="UK815"/>
      <c r="UL815"/>
      <c r="UM815"/>
      <c r="UN815"/>
      <c r="UO815"/>
      <c r="UP815"/>
      <c r="UQ815"/>
      <c r="UR815"/>
      <c r="US815"/>
      <c r="UT815"/>
      <c r="UU815"/>
      <c r="UV815"/>
      <c r="UW815"/>
      <c r="UX815"/>
      <c r="UY815"/>
      <c r="UZ815"/>
      <c r="VA815"/>
      <c r="VB815"/>
      <c r="VC815"/>
      <c r="VD815"/>
      <c r="VE815"/>
      <c r="VF815"/>
      <c r="VG815"/>
      <c r="VH815"/>
      <c r="VI815"/>
      <c r="VJ815"/>
      <c r="VK815"/>
      <c r="VL815"/>
      <c r="VM815"/>
      <c r="VN815"/>
      <c r="VO815"/>
      <c r="VP815"/>
      <c r="VQ815"/>
      <c r="VR815"/>
      <c r="VS815"/>
      <c r="VT815"/>
      <c r="VU815"/>
      <c r="VV815"/>
      <c r="VW815"/>
      <c r="VX815"/>
      <c r="VY815"/>
      <c r="VZ815"/>
      <c r="WA815"/>
      <c r="WB815"/>
      <c r="WC815"/>
      <c r="WD815"/>
      <c r="WE815"/>
      <c r="WF815"/>
      <c r="WG815"/>
      <c r="WH815"/>
      <c r="WI815"/>
      <c r="WJ815"/>
      <c r="WK815"/>
      <c r="WL815"/>
      <c r="WM815"/>
      <c r="WN815"/>
      <c r="WO815"/>
      <c r="WP815"/>
      <c r="WQ815"/>
      <c r="WR815"/>
      <c r="WS815"/>
      <c r="WT815"/>
      <c r="WU815"/>
      <c r="WV815"/>
      <c r="WW815"/>
      <c r="WX815"/>
      <c r="WY815"/>
      <c r="WZ815"/>
      <c r="XA815"/>
      <c r="XB815"/>
      <c r="XC815"/>
      <c r="XD815"/>
      <c r="XE815"/>
      <c r="XF815"/>
      <c r="XG815"/>
      <c r="XH815"/>
      <c r="XI815"/>
      <c r="XJ815"/>
      <c r="XK815"/>
      <c r="XL815"/>
      <c r="XM815"/>
      <c r="XN815"/>
      <c r="XO815"/>
      <c r="XP815"/>
      <c r="XQ815"/>
      <c r="XR815"/>
      <c r="XS815"/>
      <c r="XT815"/>
      <c r="XU815"/>
      <c r="XV815"/>
      <c r="XW815"/>
      <c r="XX815"/>
      <c r="XY815"/>
      <c r="XZ815"/>
      <c r="YA815"/>
      <c r="YB815"/>
      <c r="YC815"/>
      <c r="YD815"/>
      <c r="YE815"/>
      <c r="YF815"/>
      <c r="YG815"/>
      <c r="YH815"/>
      <c r="YI815"/>
      <c r="YJ815"/>
      <c r="YK815"/>
      <c r="YL815"/>
      <c r="YM815"/>
      <c r="YN815"/>
      <c r="YO815"/>
      <c r="YP815"/>
      <c r="YQ815"/>
      <c r="YR815"/>
      <c r="YS815"/>
      <c r="YT815"/>
      <c r="YU815"/>
      <c r="YV815"/>
      <c r="YW815"/>
      <c r="YX815"/>
      <c r="YY815"/>
      <c r="YZ815"/>
      <c r="ZA815"/>
      <c r="ZB815"/>
      <c r="ZC815"/>
      <c r="ZD815"/>
      <c r="ZE815"/>
      <c r="ZF815"/>
      <c r="ZG815"/>
      <c r="ZH815"/>
      <c r="ZI815"/>
      <c r="ZJ815"/>
      <c r="ZK815"/>
      <c r="ZL815"/>
      <c r="ZM815"/>
      <c r="ZN815"/>
      <c r="ZO815"/>
      <c r="ZP815"/>
      <c r="ZQ815"/>
      <c r="ZR815"/>
      <c r="ZS815"/>
      <c r="ZT815"/>
      <c r="ZU815"/>
      <c r="ZV815"/>
      <c r="ZW815"/>
      <c r="ZX815"/>
    </row>
    <row r="816" spans="1:700" hidden="1">
      <c r="A816"/>
      <c r="B816"/>
      <c r="C816"/>
      <c r="D816" t="s">
        <v>21</v>
      </c>
      <c r="E816" s="11"/>
      <c r="F816" s="3"/>
      <c r="G816" s="3"/>
      <c r="H816" s="3"/>
      <c r="I816" s="3"/>
      <c r="J816" s="3"/>
      <c r="K816" s="4"/>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c r="NT816"/>
      <c r="NU816"/>
      <c r="NV816"/>
      <c r="NW816"/>
      <c r="NX816"/>
      <c r="NY816"/>
      <c r="NZ816"/>
      <c r="OA816"/>
      <c r="OB816"/>
      <c r="OC816"/>
      <c r="OD816"/>
      <c r="OE816"/>
      <c r="OF816"/>
      <c r="OG816"/>
      <c r="OH816"/>
      <c r="OI816"/>
      <c r="OJ816"/>
      <c r="OK816"/>
      <c r="OL816"/>
      <c r="OM816"/>
      <c r="ON816"/>
      <c r="OO816"/>
      <c r="OP816"/>
      <c r="OQ816"/>
      <c r="OR816"/>
      <c r="OS816"/>
      <c r="OT816"/>
      <c r="OU816"/>
      <c r="OV816"/>
      <c r="OW816"/>
      <c r="OX816"/>
      <c r="OY816"/>
      <c r="OZ816"/>
      <c r="PA816"/>
      <c r="PB816"/>
      <c r="PC816"/>
      <c r="PD816"/>
      <c r="PE816"/>
      <c r="PF816"/>
      <c r="PG816"/>
      <c r="PH816"/>
      <c r="PI816"/>
      <c r="PJ816"/>
      <c r="PK816"/>
      <c r="PL816"/>
      <c r="PM816"/>
      <c r="PN816"/>
      <c r="PO816"/>
      <c r="PP816"/>
      <c r="PQ816"/>
      <c r="PR816"/>
      <c r="PS816"/>
      <c r="PT816"/>
      <c r="PU816"/>
      <c r="PV816"/>
      <c r="PW816"/>
      <c r="PX816"/>
      <c r="PY816"/>
      <c r="PZ816"/>
      <c r="QA816"/>
      <c r="QB816"/>
      <c r="QC816"/>
      <c r="QD816"/>
      <c r="QE816"/>
      <c r="QF816"/>
      <c r="QG816"/>
      <c r="QH816"/>
      <c r="QI816"/>
      <c r="QJ816"/>
      <c r="QK816"/>
      <c r="QL816"/>
      <c r="QM816"/>
      <c r="QN816"/>
      <c r="QO816"/>
      <c r="QP816"/>
      <c r="QQ816"/>
      <c r="QR816"/>
      <c r="QS816"/>
      <c r="QT816"/>
      <c r="QU816"/>
      <c r="QV816"/>
      <c r="QW816"/>
      <c r="QX816"/>
      <c r="QY816"/>
      <c r="QZ816"/>
      <c r="RA816"/>
      <c r="RB816"/>
      <c r="RC816"/>
      <c r="RD816"/>
      <c r="RE816"/>
      <c r="RF816"/>
      <c r="RG816"/>
      <c r="RH816"/>
      <c r="RI816"/>
      <c r="RJ816"/>
      <c r="RK816"/>
      <c r="RL816"/>
      <c r="RM816"/>
      <c r="RN816"/>
      <c r="RO816"/>
      <c r="RP816"/>
      <c r="RQ816"/>
      <c r="RR816"/>
      <c r="RS816"/>
      <c r="RT816"/>
      <c r="RU816"/>
      <c r="RV816"/>
      <c r="RW816"/>
      <c r="RX816"/>
      <c r="RY816"/>
      <c r="RZ816"/>
      <c r="SA816"/>
      <c r="SB816"/>
      <c r="SC816"/>
      <c r="SD816"/>
      <c r="SE816"/>
      <c r="SF816"/>
      <c r="SG816"/>
      <c r="SH816"/>
      <c r="SI816"/>
      <c r="SJ816"/>
      <c r="SK816"/>
      <c r="SL816"/>
      <c r="SM816"/>
      <c r="SN816"/>
      <c r="SO816"/>
      <c r="SP816"/>
      <c r="SQ816"/>
      <c r="SR816"/>
      <c r="SS816"/>
      <c r="ST816"/>
      <c r="SU816"/>
      <c r="SV816"/>
      <c r="SW816"/>
      <c r="SX816"/>
      <c r="SY816"/>
      <c r="SZ816"/>
      <c r="TA816"/>
      <c r="TB816"/>
      <c r="TC816"/>
      <c r="TD816"/>
      <c r="TE816"/>
      <c r="TF816"/>
      <c r="TG816"/>
      <c r="TH816"/>
      <c r="TI816"/>
      <c r="TJ816"/>
      <c r="TK816"/>
      <c r="TL816"/>
      <c r="TM816"/>
      <c r="TN816"/>
      <c r="TO816"/>
      <c r="TP816"/>
      <c r="TQ816"/>
      <c r="TR816"/>
      <c r="TS816"/>
      <c r="TT816"/>
      <c r="TU816"/>
      <c r="TV816"/>
      <c r="TW816"/>
      <c r="TX816"/>
      <c r="TY816"/>
      <c r="TZ816"/>
      <c r="UA816"/>
      <c r="UB816"/>
      <c r="UC816"/>
      <c r="UD816"/>
      <c r="UE816"/>
      <c r="UF816"/>
      <c r="UG816"/>
      <c r="UH816"/>
      <c r="UI816"/>
      <c r="UJ816"/>
      <c r="UK816"/>
      <c r="UL816"/>
      <c r="UM816"/>
      <c r="UN816"/>
      <c r="UO816"/>
      <c r="UP816"/>
      <c r="UQ816"/>
      <c r="UR816"/>
      <c r="US816"/>
      <c r="UT816"/>
      <c r="UU816"/>
      <c r="UV816"/>
      <c r="UW816"/>
      <c r="UX816"/>
      <c r="UY816"/>
      <c r="UZ816"/>
      <c r="VA816"/>
      <c r="VB816"/>
      <c r="VC816"/>
      <c r="VD816"/>
      <c r="VE816"/>
      <c r="VF816"/>
      <c r="VG816"/>
      <c r="VH816"/>
      <c r="VI816"/>
      <c r="VJ816"/>
      <c r="VK816"/>
      <c r="VL816"/>
      <c r="VM816"/>
      <c r="VN816"/>
      <c r="VO816"/>
      <c r="VP816"/>
      <c r="VQ816"/>
      <c r="VR816"/>
      <c r="VS816"/>
      <c r="VT816"/>
      <c r="VU816"/>
      <c r="VV816"/>
      <c r="VW816"/>
      <c r="VX816"/>
      <c r="VY816"/>
      <c r="VZ816"/>
      <c r="WA816"/>
      <c r="WB816"/>
      <c r="WC816"/>
      <c r="WD816"/>
      <c r="WE816"/>
      <c r="WF816"/>
      <c r="WG816"/>
      <c r="WH816"/>
      <c r="WI816"/>
      <c r="WJ816"/>
      <c r="WK816"/>
      <c r="WL816"/>
      <c r="WM816"/>
      <c r="WN816"/>
      <c r="WO816"/>
      <c r="WP816"/>
      <c r="WQ816"/>
      <c r="WR816"/>
      <c r="WS816"/>
      <c r="WT816"/>
      <c r="WU816"/>
      <c r="WV816"/>
      <c r="WW816"/>
      <c r="WX816"/>
      <c r="WY816"/>
      <c r="WZ816"/>
      <c r="XA816"/>
      <c r="XB816"/>
      <c r="XC816"/>
      <c r="XD816"/>
      <c r="XE816"/>
      <c r="XF816"/>
      <c r="XG816"/>
      <c r="XH816"/>
      <c r="XI816"/>
      <c r="XJ816"/>
      <c r="XK816"/>
      <c r="XL816"/>
      <c r="XM816"/>
      <c r="XN816"/>
      <c r="XO816"/>
      <c r="XP816"/>
      <c r="XQ816"/>
      <c r="XR816"/>
      <c r="XS816"/>
      <c r="XT816"/>
      <c r="XU816"/>
      <c r="XV816"/>
      <c r="XW816"/>
      <c r="XX816"/>
      <c r="XY816"/>
      <c r="XZ816"/>
      <c r="YA816"/>
      <c r="YB816"/>
      <c r="YC816"/>
      <c r="YD816"/>
      <c r="YE816"/>
      <c r="YF816"/>
      <c r="YG816"/>
      <c r="YH816"/>
      <c r="YI816"/>
      <c r="YJ816"/>
      <c r="YK816"/>
      <c r="YL816"/>
      <c r="YM816"/>
      <c r="YN816"/>
      <c r="YO816"/>
      <c r="YP816"/>
      <c r="YQ816"/>
      <c r="YR816"/>
      <c r="YS816"/>
      <c r="YT816"/>
      <c r="YU816"/>
      <c r="YV816"/>
      <c r="YW816"/>
      <c r="YX816"/>
      <c r="YY816"/>
      <c r="YZ816"/>
      <c r="ZA816"/>
      <c r="ZB816"/>
      <c r="ZC816"/>
      <c r="ZD816"/>
      <c r="ZE816"/>
      <c r="ZF816"/>
      <c r="ZG816"/>
      <c r="ZH816"/>
      <c r="ZI816"/>
      <c r="ZJ816"/>
      <c r="ZK816"/>
      <c r="ZL816"/>
      <c r="ZM816"/>
      <c r="ZN816"/>
      <c r="ZO816"/>
      <c r="ZP816"/>
      <c r="ZQ816"/>
      <c r="ZR816"/>
      <c r="ZS816"/>
      <c r="ZT816"/>
      <c r="ZU816"/>
      <c r="ZV816"/>
      <c r="ZW816"/>
      <c r="ZX816"/>
    </row>
    <row r="817" spans="1:700" hidden="1">
      <c r="A817"/>
      <c r="B817"/>
      <c r="C817"/>
      <c r="D817" t="s">
        <v>21</v>
      </c>
      <c r="E817" s="11"/>
      <c r="F817" s="3"/>
      <c r="G817" s="3"/>
      <c r="H817" s="3"/>
      <c r="I817" s="3"/>
      <c r="J817" s="3"/>
      <c r="K817" s="4"/>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c r="NT817"/>
      <c r="NU817"/>
      <c r="NV817"/>
      <c r="NW817"/>
      <c r="NX817"/>
      <c r="NY817"/>
      <c r="NZ817"/>
      <c r="OA817"/>
      <c r="OB817"/>
      <c r="OC817"/>
      <c r="OD817"/>
      <c r="OE817"/>
      <c r="OF817"/>
      <c r="OG817"/>
      <c r="OH817"/>
      <c r="OI817"/>
      <c r="OJ817"/>
      <c r="OK817"/>
      <c r="OL817"/>
      <c r="OM817"/>
      <c r="ON817"/>
      <c r="OO817"/>
      <c r="OP817"/>
      <c r="OQ817"/>
      <c r="OR817"/>
      <c r="OS817"/>
      <c r="OT817"/>
      <c r="OU817"/>
      <c r="OV817"/>
      <c r="OW817"/>
      <c r="OX817"/>
      <c r="OY817"/>
      <c r="OZ817"/>
      <c r="PA817"/>
      <c r="PB817"/>
      <c r="PC817"/>
      <c r="PD817"/>
      <c r="PE817"/>
      <c r="PF817"/>
      <c r="PG817"/>
      <c r="PH817"/>
      <c r="PI817"/>
      <c r="PJ817"/>
      <c r="PK817"/>
      <c r="PL817"/>
      <c r="PM817"/>
      <c r="PN817"/>
      <c r="PO817"/>
      <c r="PP817"/>
      <c r="PQ817"/>
      <c r="PR817"/>
      <c r="PS817"/>
      <c r="PT817"/>
      <c r="PU817"/>
      <c r="PV817"/>
      <c r="PW817"/>
      <c r="PX817"/>
      <c r="PY817"/>
      <c r="PZ817"/>
      <c r="QA817"/>
      <c r="QB817"/>
      <c r="QC817"/>
      <c r="QD817"/>
      <c r="QE817"/>
      <c r="QF817"/>
      <c r="QG817"/>
      <c r="QH817"/>
      <c r="QI817"/>
      <c r="QJ817"/>
      <c r="QK817"/>
      <c r="QL817"/>
      <c r="QM817"/>
      <c r="QN817"/>
      <c r="QO817"/>
      <c r="QP817"/>
      <c r="QQ817"/>
      <c r="QR817"/>
      <c r="QS817"/>
      <c r="QT817"/>
      <c r="QU817"/>
      <c r="QV817"/>
      <c r="QW817"/>
      <c r="QX817"/>
      <c r="QY817"/>
      <c r="QZ817"/>
      <c r="RA817"/>
      <c r="RB817"/>
      <c r="RC817"/>
      <c r="RD817"/>
      <c r="RE817"/>
      <c r="RF817"/>
      <c r="RG817"/>
      <c r="RH817"/>
      <c r="RI817"/>
      <c r="RJ817"/>
      <c r="RK817"/>
      <c r="RL817"/>
      <c r="RM817"/>
      <c r="RN817"/>
      <c r="RO817"/>
      <c r="RP817"/>
      <c r="RQ817"/>
      <c r="RR817"/>
      <c r="RS817"/>
      <c r="RT817"/>
      <c r="RU817"/>
      <c r="RV817"/>
      <c r="RW817"/>
      <c r="RX817"/>
      <c r="RY817"/>
      <c r="RZ817"/>
      <c r="SA817"/>
      <c r="SB817"/>
      <c r="SC817"/>
      <c r="SD817"/>
      <c r="SE817"/>
      <c r="SF817"/>
      <c r="SG817"/>
      <c r="SH817"/>
      <c r="SI817"/>
      <c r="SJ817"/>
      <c r="SK817"/>
      <c r="SL817"/>
      <c r="SM817"/>
      <c r="SN817"/>
      <c r="SO817"/>
      <c r="SP817"/>
      <c r="SQ817"/>
      <c r="SR817"/>
      <c r="SS817"/>
      <c r="ST817"/>
      <c r="SU817"/>
      <c r="SV817"/>
      <c r="SW817"/>
      <c r="SX817"/>
      <c r="SY817"/>
      <c r="SZ817"/>
      <c r="TA817"/>
      <c r="TB817"/>
      <c r="TC817"/>
      <c r="TD817"/>
      <c r="TE817"/>
      <c r="TF817"/>
      <c r="TG817"/>
      <c r="TH817"/>
      <c r="TI817"/>
      <c r="TJ817"/>
      <c r="TK817"/>
      <c r="TL817"/>
      <c r="TM817"/>
      <c r="TN817"/>
      <c r="TO817"/>
      <c r="TP817"/>
      <c r="TQ817"/>
      <c r="TR817"/>
      <c r="TS817"/>
      <c r="TT817"/>
      <c r="TU817"/>
      <c r="TV817"/>
      <c r="TW817"/>
      <c r="TX817"/>
      <c r="TY817"/>
      <c r="TZ817"/>
      <c r="UA817"/>
      <c r="UB817"/>
      <c r="UC817"/>
      <c r="UD817"/>
      <c r="UE817"/>
      <c r="UF817"/>
      <c r="UG817"/>
      <c r="UH817"/>
      <c r="UI817"/>
      <c r="UJ817"/>
      <c r="UK817"/>
      <c r="UL817"/>
      <c r="UM817"/>
      <c r="UN817"/>
      <c r="UO817"/>
      <c r="UP817"/>
      <c r="UQ817"/>
      <c r="UR817"/>
      <c r="US817"/>
      <c r="UT817"/>
      <c r="UU817"/>
      <c r="UV817"/>
      <c r="UW817"/>
      <c r="UX817"/>
      <c r="UY817"/>
      <c r="UZ817"/>
      <c r="VA817"/>
      <c r="VB817"/>
      <c r="VC817"/>
      <c r="VD817"/>
      <c r="VE817"/>
      <c r="VF817"/>
      <c r="VG817"/>
      <c r="VH817"/>
      <c r="VI817"/>
      <c r="VJ817"/>
      <c r="VK817"/>
      <c r="VL817"/>
      <c r="VM817"/>
      <c r="VN817"/>
      <c r="VO817"/>
      <c r="VP817"/>
      <c r="VQ817"/>
      <c r="VR817"/>
      <c r="VS817"/>
      <c r="VT817"/>
      <c r="VU817"/>
      <c r="VV817"/>
      <c r="VW817"/>
      <c r="VX817"/>
      <c r="VY817"/>
      <c r="VZ817"/>
      <c r="WA817"/>
      <c r="WB817"/>
      <c r="WC817"/>
      <c r="WD817"/>
      <c r="WE817"/>
      <c r="WF817"/>
      <c r="WG817"/>
      <c r="WH817"/>
      <c r="WI817"/>
      <c r="WJ817"/>
      <c r="WK817"/>
      <c r="WL817"/>
      <c r="WM817"/>
      <c r="WN817"/>
      <c r="WO817"/>
      <c r="WP817"/>
      <c r="WQ817"/>
      <c r="WR817"/>
      <c r="WS817"/>
      <c r="WT817"/>
      <c r="WU817"/>
      <c r="WV817"/>
      <c r="WW817"/>
      <c r="WX817"/>
      <c r="WY817"/>
      <c r="WZ817"/>
      <c r="XA817"/>
      <c r="XB817"/>
      <c r="XC817"/>
      <c r="XD817"/>
      <c r="XE817"/>
      <c r="XF817"/>
      <c r="XG817"/>
      <c r="XH817"/>
      <c r="XI817"/>
      <c r="XJ817"/>
      <c r="XK817"/>
      <c r="XL817"/>
      <c r="XM817"/>
      <c r="XN817"/>
      <c r="XO817"/>
      <c r="XP817"/>
      <c r="XQ817"/>
      <c r="XR817"/>
      <c r="XS817"/>
      <c r="XT817"/>
      <c r="XU817"/>
      <c r="XV817"/>
      <c r="XW817"/>
      <c r="XX817"/>
      <c r="XY817"/>
      <c r="XZ817"/>
      <c r="YA817"/>
      <c r="YB817"/>
      <c r="YC817"/>
      <c r="YD817"/>
      <c r="YE817"/>
      <c r="YF817"/>
      <c r="YG817"/>
      <c r="YH817"/>
      <c r="YI817"/>
      <c r="YJ817"/>
      <c r="YK817"/>
      <c r="YL817"/>
      <c r="YM817"/>
      <c r="YN817"/>
      <c r="YO817"/>
      <c r="YP817"/>
      <c r="YQ817"/>
      <c r="YR817"/>
      <c r="YS817"/>
      <c r="YT817"/>
      <c r="YU817"/>
      <c r="YV817"/>
      <c r="YW817"/>
      <c r="YX817"/>
      <c r="YY817"/>
      <c r="YZ817"/>
      <c r="ZA817"/>
      <c r="ZB817"/>
      <c r="ZC817"/>
      <c r="ZD817"/>
      <c r="ZE817"/>
      <c r="ZF817"/>
      <c r="ZG817"/>
      <c r="ZH817"/>
      <c r="ZI817"/>
      <c r="ZJ817"/>
      <c r="ZK817"/>
      <c r="ZL817"/>
      <c r="ZM817"/>
      <c r="ZN817"/>
      <c r="ZO817"/>
      <c r="ZP817"/>
      <c r="ZQ817"/>
      <c r="ZR817"/>
      <c r="ZS817"/>
      <c r="ZT817"/>
      <c r="ZU817"/>
      <c r="ZV817"/>
      <c r="ZW817"/>
      <c r="ZX817"/>
    </row>
    <row r="818" spans="1:700" hidden="1">
      <c r="A818"/>
      <c r="B818"/>
      <c r="C818"/>
      <c r="D818" t="s">
        <v>24</v>
      </c>
      <c r="E818" s="11"/>
      <c r="F818" s="3"/>
      <c r="G818" s="3"/>
      <c r="H818" s="3"/>
      <c r="I818" s="3"/>
      <c r="J818" s="3"/>
      <c r="K818" s="4"/>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c r="NT818"/>
      <c r="NU818"/>
      <c r="NV818"/>
      <c r="NW818"/>
      <c r="NX818"/>
      <c r="NY818"/>
      <c r="NZ818"/>
      <c r="OA818"/>
      <c r="OB818"/>
      <c r="OC818"/>
      <c r="OD818"/>
      <c r="OE818"/>
      <c r="OF818"/>
      <c r="OG818"/>
      <c r="OH818"/>
      <c r="OI818"/>
      <c r="OJ818"/>
      <c r="OK818"/>
      <c r="OL818"/>
      <c r="OM818"/>
      <c r="ON818"/>
      <c r="OO818"/>
      <c r="OP818"/>
      <c r="OQ818"/>
      <c r="OR818"/>
      <c r="OS818"/>
      <c r="OT818"/>
      <c r="OU818"/>
      <c r="OV818"/>
      <c r="OW818"/>
      <c r="OX818"/>
      <c r="OY818"/>
      <c r="OZ818"/>
      <c r="PA818"/>
      <c r="PB818"/>
      <c r="PC818"/>
      <c r="PD818"/>
      <c r="PE818"/>
      <c r="PF818"/>
      <c r="PG818"/>
      <c r="PH818"/>
      <c r="PI818"/>
      <c r="PJ818"/>
      <c r="PK818"/>
      <c r="PL818"/>
      <c r="PM818"/>
      <c r="PN818"/>
      <c r="PO818"/>
      <c r="PP818"/>
      <c r="PQ818"/>
      <c r="PR818"/>
      <c r="PS818"/>
      <c r="PT818"/>
      <c r="PU818"/>
      <c r="PV818"/>
      <c r="PW818"/>
      <c r="PX818"/>
      <c r="PY818"/>
      <c r="PZ818"/>
      <c r="QA818"/>
      <c r="QB818"/>
      <c r="QC818"/>
      <c r="QD818"/>
      <c r="QE818"/>
      <c r="QF818"/>
      <c r="QG818"/>
      <c r="QH818"/>
      <c r="QI818"/>
      <c r="QJ818"/>
      <c r="QK818"/>
      <c r="QL818"/>
      <c r="QM818"/>
      <c r="QN818"/>
      <c r="QO818"/>
      <c r="QP818"/>
      <c r="QQ818"/>
      <c r="QR818"/>
      <c r="QS818"/>
      <c r="QT818"/>
      <c r="QU818"/>
      <c r="QV818"/>
      <c r="QW818"/>
      <c r="QX818"/>
      <c r="QY818"/>
      <c r="QZ818"/>
      <c r="RA818"/>
      <c r="RB818"/>
      <c r="RC818"/>
      <c r="RD818"/>
      <c r="RE818"/>
      <c r="RF818"/>
      <c r="RG818"/>
      <c r="RH818"/>
      <c r="RI818"/>
      <c r="RJ818"/>
      <c r="RK818"/>
      <c r="RL818"/>
      <c r="RM818"/>
      <c r="RN818"/>
      <c r="RO818"/>
      <c r="RP818"/>
      <c r="RQ818"/>
      <c r="RR818"/>
      <c r="RS818"/>
      <c r="RT818"/>
      <c r="RU818"/>
      <c r="RV818"/>
      <c r="RW818"/>
      <c r="RX818"/>
      <c r="RY818"/>
      <c r="RZ818"/>
      <c r="SA818"/>
      <c r="SB818"/>
      <c r="SC818"/>
      <c r="SD818"/>
      <c r="SE818"/>
      <c r="SF818"/>
      <c r="SG818"/>
      <c r="SH818"/>
      <c r="SI818"/>
      <c r="SJ818"/>
      <c r="SK818"/>
      <c r="SL818"/>
      <c r="SM818"/>
      <c r="SN818"/>
      <c r="SO818"/>
      <c r="SP818"/>
      <c r="SQ818"/>
      <c r="SR818"/>
      <c r="SS818"/>
      <c r="ST818"/>
      <c r="SU818"/>
      <c r="SV818"/>
      <c r="SW818"/>
      <c r="SX818"/>
      <c r="SY818"/>
      <c r="SZ818"/>
      <c r="TA818"/>
      <c r="TB818"/>
      <c r="TC818"/>
      <c r="TD818"/>
      <c r="TE818"/>
      <c r="TF818"/>
      <c r="TG818"/>
      <c r="TH818"/>
      <c r="TI818"/>
      <c r="TJ818"/>
      <c r="TK818"/>
      <c r="TL818"/>
      <c r="TM818"/>
      <c r="TN818"/>
      <c r="TO818"/>
      <c r="TP818"/>
      <c r="TQ818"/>
      <c r="TR818"/>
      <c r="TS818"/>
      <c r="TT818"/>
      <c r="TU818"/>
      <c r="TV818"/>
      <c r="TW818"/>
      <c r="TX818"/>
      <c r="TY818"/>
      <c r="TZ818"/>
      <c r="UA818"/>
      <c r="UB818"/>
      <c r="UC818"/>
      <c r="UD818"/>
      <c r="UE818"/>
      <c r="UF818"/>
      <c r="UG818"/>
      <c r="UH818"/>
      <c r="UI818"/>
      <c r="UJ818"/>
      <c r="UK818"/>
      <c r="UL818"/>
      <c r="UM818"/>
      <c r="UN818"/>
      <c r="UO818"/>
      <c r="UP818"/>
      <c r="UQ818"/>
      <c r="UR818"/>
      <c r="US818"/>
      <c r="UT818"/>
      <c r="UU818"/>
      <c r="UV818"/>
      <c r="UW818"/>
      <c r="UX818"/>
      <c r="UY818"/>
      <c r="UZ818"/>
      <c r="VA818"/>
      <c r="VB818"/>
      <c r="VC818"/>
      <c r="VD818"/>
      <c r="VE818"/>
      <c r="VF818"/>
      <c r="VG818"/>
      <c r="VH818"/>
      <c r="VI818"/>
      <c r="VJ818"/>
      <c r="VK818"/>
      <c r="VL818"/>
      <c r="VM818"/>
      <c r="VN818"/>
      <c r="VO818"/>
      <c r="VP818"/>
      <c r="VQ818"/>
      <c r="VR818"/>
      <c r="VS818"/>
      <c r="VT818"/>
      <c r="VU818"/>
      <c r="VV818"/>
      <c r="VW818"/>
      <c r="VX818"/>
      <c r="VY818"/>
      <c r="VZ818"/>
      <c r="WA818"/>
      <c r="WB818"/>
      <c r="WC818"/>
      <c r="WD818"/>
      <c r="WE818"/>
      <c r="WF818"/>
      <c r="WG818"/>
      <c r="WH818"/>
      <c r="WI818"/>
      <c r="WJ818"/>
      <c r="WK818"/>
      <c r="WL818"/>
      <c r="WM818"/>
      <c r="WN818"/>
      <c r="WO818"/>
      <c r="WP818"/>
      <c r="WQ818"/>
      <c r="WR818"/>
      <c r="WS818"/>
      <c r="WT818"/>
      <c r="WU818"/>
      <c r="WV818"/>
      <c r="WW818"/>
      <c r="WX818"/>
      <c r="WY818"/>
      <c r="WZ818"/>
      <c r="XA818"/>
      <c r="XB818"/>
      <c r="XC818"/>
      <c r="XD818"/>
      <c r="XE818"/>
      <c r="XF818"/>
      <c r="XG818"/>
      <c r="XH818"/>
      <c r="XI818"/>
      <c r="XJ818"/>
      <c r="XK818"/>
      <c r="XL818"/>
      <c r="XM818"/>
      <c r="XN818"/>
      <c r="XO818"/>
      <c r="XP818"/>
      <c r="XQ818"/>
      <c r="XR818"/>
      <c r="XS818"/>
      <c r="XT818"/>
      <c r="XU818"/>
      <c r="XV818"/>
      <c r="XW818"/>
      <c r="XX818"/>
      <c r="XY818"/>
      <c r="XZ818"/>
      <c r="YA818"/>
      <c r="YB818"/>
      <c r="YC818"/>
      <c r="YD818"/>
      <c r="YE818"/>
      <c r="YF818"/>
      <c r="YG818"/>
      <c r="YH818"/>
      <c r="YI818"/>
      <c r="YJ818"/>
      <c r="YK818"/>
      <c r="YL818"/>
      <c r="YM818"/>
      <c r="YN818"/>
      <c r="YO818"/>
      <c r="YP818"/>
      <c r="YQ818"/>
      <c r="YR818"/>
      <c r="YS818"/>
      <c r="YT818"/>
      <c r="YU818"/>
      <c r="YV818"/>
      <c r="YW818"/>
      <c r="YX818"/>
      <c r="YY818"/>
      <c r="YZ818"/>
      <c r="ZA818"/>
      <c r="ZB818"/>
      <c r="ZC818"/>
      <c r="ZD818"/>
      <c r="ZE818"/>
      <c r="ZF818"/>
      <c r="ZG818"/>
      <c r="ZH818"/>
      <c r="ZI818"/>
      <c r="ZJ818"/>
      <c r="ZK818"/>
      <c r="ZL818"/>
      <c r="ZM818"/>
      <c r="ZN818"/>
      <c r="ZO818"/>
      <c r="ZP818"/>
      <c r="ZQ818"/>
      <c r="ZR818"/>
      <c r="ZS818"/>
      <c r="ZT818"/>
      <c r="ZU818"/>
      <c r="ZV818"/>
      <c r="ZW818"/>
      <c r="ZX818"/>
    </row>
    <row r="819" spans="1:700" hidden="1">
      <c r="A819"/>
      <c r="B819"/>
      <c r="C819"/>
      <c r="D819" t="s">
        <v>25</v>
      </c>
      <c r="E819" s="11"/>
      <c r="F819" s="3"/>
      <c r="G819" s="3"/>
      <c r="H819" s="3"/>
      <c r="I819" s="3"/>
      <c r="J819" s="3"/>
      <c r="K819" s="4"/>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c r="NT819"/>
      <c r="NU819"/>
      <c r="NV819"/>
      <c r="NW819"/>
      <c r="NX819"/>
      <c r="NY819"/>
      <c r="NZ819"/>
      <c r="OA819"/>
      <c r="OB819"/>
      <c r="OC819"/>
      <c r="OD819"/>
      <c r="OE819"/>
      <c r="OF819"/>
      <c r="OG819"/>
      <c r="OH819"/>
      <c r="OI819"/>
      <c r="OJ819"/>
      <c r="OK819"/>
      <c r="OL819"/>
      <c r="OM819"/>
      <c r="ON819"/>
      <c r="OO819"/>
      <c r="OP819"/>
      <c r="OQ819"/>
      <c r="OR819"/>
      <c r="OS819"/>
      <c r="OT819"/>
      <c r="OU819"/>
      <c r="OV819"/>
      <c r="OW819"/>
      <c r="OX819"/>
      <c r="OY819"/>
      <c r="OZ819"/>
      <c r="PA819"/>
      <c r="PB819"/>
      <c r="PC819"/>
      <c r="PD819"/>
      <c r="PE819"/>
      <c r="PF819"/>
      <c r="PG819"/>
      <c r="PH819"/>
      <c r="PI819"/>
      <c r="PJ819"/>
      <c r="PK819"/>
      <c r="PL819"/>
      <c r="PM819"/>
      <c r="PN819"/>
      <c r="PO819"/>
      <c r="PP819"/>
      <c r="PQ819"/>
      <c r="PR819"/>
      <c r="PS819"/>
      <c r="PT819"/>
      <c r="PU819"/>
      <c r="PV819"/>
      <c r="PW819"/>
      <c r="PX819"/>
      <c r="PY819"/>
      <c r="PZ819"/>
      <c r="QA819"/>
      <c r="QB819"/>
      <c r="QC819"/>
      <c r="QD819"/>
      <c r="QE819"/>
      <c r="QF819"/>
      <c r="QG819"/>
      <c r="QH819"/>
      <c r="QI819"/>
      <c r="QJ819"/>
      <c r="QK819"/>
      <c r="QL819"/>
      <c r="QM819"/>
      <c r="QN819"/>
      <c r="QO819"/>
      <c r="QP819"/>
      <c r="QQ819"/>
      <c r="QR819"/>
      <c r="QS819"/>
      <c r="QT819"/>
      <c r="QU819"/>
      <c r="QV819"/>
      <c r="QW819"/>
      <c r="QX819"/>
      <c r="QY819"/>
      <c r="QZ819"/>
      <c r="RA819"/>
      <c r="RB819"/>
      <c r="RC819"/>
      <c r="RD819"/>
      <c r="RE819"/>
      <c r="RF819"/>
      <c r="RG819"/>
      <c r="RH819"/>
      <c r="RI819"/>
      <c r="RJ819"/>
      <c r="RK819"/>
      <c r="RL819"/>
      <c r="RM819"/>
      <c r="RN819"/>
      <c r="RO819"/>
      <c r="RP819"/>
      <c r="RQ819"/>
      <c r="RR819"/>
      <c r="RS819"/>
      <c r="RT819"/>
      <c r="RU819"/>
      <c r="RV819"/>
      <c r="RW819"/>
      <c r="RX819"/>
      <c r="RY819"/>
      <c r="RZ819"/>
      <c r="SA819"/>
      <c r="SB819"/>
      <c r="SC819"/>
      <c r="SD819"/>
      <c r="SE819"/>
      <c r="SF819"/>
      <c r="SG819"/>
      <c r="SH819"/>
      <c r="SI819"/>
      <c r="SJ819"/>
      <c r="SK819"/>
      <c r="SL819"/>
      <c r="SM819"/>
      <c r="SN819"/>
      <c r="SO819"/>
      <c r="SP819"/>
      <c r="SQ819"/>
      <c r="SR819"/>
      <c r="SS819"/>
      <c r="ST819"/>
      <c r="SU819"/>
      <c r="SV819"/>
      <c r="SW819"/>
      <c r="SX819"/>
      <c r="SY819"/>
      <c r="SZ819"/>
      <c r="TA819"/>
      <c r="TB819"/>
      <c r="TC819"/>
      <c r="TD819"/>
      <c r="TE819"/>
      <c r="TF819"/>
      <c r="TG819"/>
      <c r="TH819"/>
      <c r="TI819"/>
      <c r="TJ819"/>
      <c r="TK819"/>
      <c r="TL819"/>
      <c r="TM819"/>
      <c r="TN819"/>
      <c r="TO819"/>
      <c r="TP819"/>
      <c r="TQ819"/>
      <c r="TR819"/>
      <c r="TS819"/>
      <c r="TT819"/>
      <c r="TU819"/>
      <c r="TV819"/>
      <c r="TW819"/>
      <c r="TX819"/>
      <c r="TY819"/>
      <c r="TZ819"/>
      <c r="UA819"/>
      <c r="UB819"/>
      <c r="UC819"/>
      <c r="UD819"/>
      <c r="UE819"/>
      <c r="UF819"/>
      <c r="UG819"/>
      <c r="UH819"/>
      <c r="UI819"/>
      <c r="UJ819"/>
      <c r="UK819"/>
      <c r="UL819"/>
      <c r="UM819"/>
      <c r="UN819"/>
      <c r="UO819"/>
      <c r="UP819"/>
      <c r="UQ819"/>
      <c r="UR819"/>
      <c r="US819"/>
      <c r="UT819"/>
      <c r="UU819"/>
      <c r="UV819"/>
      <c r="UW819"/>
      <c r="UX819"/>
      <c r="UY819"/>
      <c r="UZ819"/>
      <c r="VA819"/>
      <c r="VB819"/>
      <c r="VC819"/>
      <c r="VD819"/>
      <c r="VE819"/>
      <c r="VF819"/>
      <c r="VG819"/>
      <c r="VH819"/>
      <c r="VI819"/>
      <c r="VJ819"/>
      <c r="VK819"/>
      <c r="VL819"/>
      <c r="VM819"/>
      <c r="VN819"/>
      <c r="VO819"/>
      <c r="VP819"/>
      <c r="VQ819"/>
      <c r="VR819"/>
      <c r="VS819"/>
      <c r="VT819"/>
      <c r="VU819"/>
      <c r="VV819"/>
      <c r="VW819"/>
      <c r="VX819"/>
      <c r="VY819"/>
      <c r="VZ819"/>
      <c r="WA819"/>
      <c r="WB819"/>
      <c r="WC819"/>
      <c r="WD819"/>
      <c r="WE819"/>
      <c r="WF819"/>
      <c r="WG819"/>
      <c r="WH819"/>
      <c r="WI819"/>
      <c r="WJ819"/>
      <c r="WK819"/>
      <c r="WL819"/>
      <c r="WM819"/>
      <c r="WN819"/>
      <c r="WO819"/>
      <c r="WP819"/>
      <c r="WQ819"/>
      <c r="WR819"/>
      <c r="WS819"/>
      <c r="WT819"/>
      <c r="WU819"/>
      <c r="WV819"/>
      <c r="WW819"/>
      <c r="WX819"/>
      <c r="WY819"/>
      <c r="WZ819"/>
      <c r="XA819"/>
      <c r="XB819"/>
      <c r="XC819"/>
      <c r="XD819"/>
      <c r="XE819"/>
      <c r="XF819"/>
      <c r="XG819"/>
      <c r="XH819"/>
      <c r="XI819"/>
      <c r="XJ819"/>
      <c r="XK819"/>
      <c r="XL819"/>
      <c r="XM819"/>
      <c r="XN819"/>
      <c r="XO819"/>
      <c r="XP819"/>
      <c r="XQ819"/>
      <c r="XR819"/>
      <c r="XS819"/>
      <c r="XT819"/>
      <c r="XU819"/>
      <c r="XV819"/>
      <c r="XW819"/>
      <c r="XX819"/>
      <c r="XY819"/>
      <c r="XZ819"/>
      <c r="YA819"/>
      <c r="YB819"/>
      <c r="YC819"/>
      <c r="YD819"/>
      <c r="YE819"/>
      <c r="YF819"/>
      <c r="YG819"/>
      <c r="YH819"/>
      <c r="YI819"/>
      <c r="YJ819"/>
      <c r="YK819"/>
      <c r="YL819"/>
      <c r="YM819"/>
      <c r="YN819"/>
      <c r="YO819"/>
      <c r="YP819"/>
      <c r="YQ819"/>
      <c r="YR819"/>
      <c r="YS819"/>
      <c r="YT819"/>
      <c r="YU819"/>
      <c r="YV819"/>
      <c r="YW819"/>
      <c r="YX819"/>
      <c r="YY819"/>
      <c r="YZ819"/>
      <c r="ZA819"/>
      <c r="ZB819"/>
      <c r="ZC819"/>
      <c r="ZD819"/>
      <c r="ZE819"/>
      <c r="ZF819"/>
      <c r="ZG819"/>
      <c r="ZH819"/>
      <c r="ZI819"/>
      <c r="ZJ819"/>
      <c r="ZK819"/>
      <c r="ZL819"/>
      <c r="ZM819"/>
      <c r="ZN819"/>
      <c r="ZO819"/>
      <c r="ZP819"/>
      <c r="ZQ819"/>
      <c r="ZR819"/>
      <c r="ZS819"/>
      <c r="ZT819"/>
      <c r="ZU819"/>
      <c r="ZV819"/>
      <c r="ZW819"/>
      <c r="ZX819"/>
    </row>
    <row r="820" spans="1:700" hidden="1">
      <c r="A820"/>
      <c r="B820"/>
      <c r="C820"/>
      <c r="D820" t="s">
        <v>25</v>
      </c>
      <c r="E820" s="11"/>
      <c r="F820" s="3"/>
      <c r="G820" s="3"/>
      <c r="H820" s="3"/>
      <c r="I820" s="3"/>
      <c r="J820" s="3"/>
      <c r="K820" s="4"/>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c r="NT820"/>
      <c r="NU820"/>
      <c r="NV820"/>
      <c r="NW820"/>
      <c r="NX820"/>
      <c r="NY820"/>
      <c r="NZ820"/>
      <c r="OA820"/>
      <c r="OB820"/>
      <c r="OC820"/>
      <c r="OD820"/>
      <c r="OE820"/>
      <c r="OF820"/>
      <c r="OG820"/>
      <c r="OH820"/>
      <c r="OI820"/>
      <c r="OJ820"/>
      <c r="OK820"/>
      <c r="OL820"/>
      <c r="OM820"/>
      <c r="ON820"/>
      <c r="OO820"/>
      <c r="OP820"/>
      <c r="OQ820"/>
      <c r="OR820"/>
      <c r="OS820"/>
      <c r="OT820"/>
      <c r="OU820"/>
      <c r="OV820"/>
      <c r="OW820"/>
      <c r="OX820"/>
      <c r="OY820"/>
      <c r="OZ820"/>
      <c r="PA820"/>
      <c r="PB820"/>
      <c r="PC820"/>
      <c r="PD820"/>
      <c r="PE820"/>
      <c r="PF820"/>
      <c r="PG820"/>
      <c r="PH820"/>
      <c r="PI820"/>
      <c r="PJ820"/>
      <c r="PK820"/>
      <c r="PL820"/>
      <c r="PM820"/>
      <c r="PN820"/>
      <c r="PO820"/>
      <c r="PP820"/>
      <c r="PQ820"/>
      <c r="PR820"/>
      <c r="PS820"/>
      <c r="PT820"/>
      <c r="PU820"/>
      <c r="PV820"/>
      <c r="PW820"/>
      <c r="PX820"/>
      <c r="PY820"/>
      <c r="PZ820"/>
      <c r="QA820"/>
      <c r="QB820"/>
      <c r="QC820"/>
      <c r="QD820"/>
      <c r="QE820"/>
      <c r="QF820"/>
      <c r="QG820"/>
      <c r="QH820"/>
      <c r="QI820"/>
      <c r="QJ820"/>
      <c r="QK820"/>
      <c r="QL820"/>
      <c r="QM820"/>
      <c r="QN820"/>
      <c r="QO820"/>
      <c r="QP820"/>
      <c r="QQ820"/>
      <c r="QR820"/>
      <c r="QS820"/>
      <c r="QT820"/>
      <c r="QU820"/>
      <c r="QV820"/>
      <c r="QW820"/>
      <c r="QX820"/>
      <c r="QY820"/>
      <c r="QZ820"/>
      <c r="RA820"/>
      <c r="RB820"/>
      <c r="RC820"/>
      <c r="RD820"/>
      <c r="RE820"/>
      <c r="RF820"/>
      <c r="RG820"/>
      <c r="RH820"/>
      <c r="RI820"/>
      <c r="RJ820"/>
      <c r="RK820"/>
      <c r="RL820"/>
      <c r="RM820"/>
      <c r="RN820"/>
      <c r="RO820"/>
      <c r="RP820"/>
      <c r="RQ820"/>
      <c r="RR820"/>
      <c r="RS820"/>
      <c r="RT820"/>
      <c r="RU820"/>
      <c r="RV820"/>
      <c r="RW820"/>
      <c r="RX820"/>
      <c r="RY820"/>
      <c r="RZ820"/>
      <c r="SA820"/>
      <c r="SB820"/>
      <c r="SC820"/>
      <c r="SD820"/>
      <c r="SE820"/>
      <c r="SF820"/>
      <c r="SG820"/>
      <c r="SH820"/>
      <c r="SI820"/>
      <c r="SJ820"/>
      <c r="SK820"/>
      <c r="SL820"/>
      <c r="SM820"/>
      <c r="SN820"/>
      <c r="SO820"/>
      <c r="SP820"/>
      <c r="SQ820"/>
      <c r="SR820"/>
      <c r="SS820"/>
      <c r="ST820"/>
      <c r="SU820"/>
      <c r="SV820"/>
      <c r="SW820"/>
      <c r="SX820"/>
      <c r="SY820"/>
      <c r="SZ820"/>
      <c r="TA820"/>
      <c r="TB820"/>
      <c r="TC820"/>
      <c r="TD820"/>
      <c r="TE820"/>
      <c r="TF820"/>
      <c r="TG820"/>
      <c r="TH820"/>
      <c r="TI820"/>
      <c r="TJ820"/>
      <c r="TK820"/>
      <c r="TL820"/>
      <c r="TM820"/>
      <c r="TN820"/>
      <c r="TO820"/>
      <c r="TP820"/>
      <c r="TQ820"/>
      <c r="TR820"/>
      <c r="TS820"/>
      <c r="TT820"/>
      <c r="TU820"/>
      <c r="TV820"/>
      <c r="TW820"/>
      <c r="TX820"/>
      <c r="TY820"/>
      <c r="TZ820"/>
      <c r="UA820"/>
      <c r="UB820"/>
      <c r="UC820"/>
      <c r="UD820"/>
      <c r="UE820"/>
      <c r="UF820"/>
      <c r="UG820"/>
      <c r="UH820"/>
      <c r="UI820"/>
      <c r="UJ820"/>
      <c r="UK820"/>
      <c r="UL820"/>
      <c r="UM820"/>
      <c r="UN820"/>
      <c r="UO820"/>
      <c r="UP820"/>
      <c r="UQ820"/>
      <c r="UR820"/>
      <c r="US820"/>
      <c r="UT820"/>
      <c r="UU820"/>
      <c r="UV820"/>
      <c r="UW820"/>
      <c r="UX820"/>
      <c r="UY820"/>
      <c r="UZ820"/>
      <c r="VA820"/>
      <c r="VB820"/>
      <c r="VC820"/>
      <c r="VD820"/>
      <c r="VE820"/>
      <c r="VF820"/>
      <c r="VG820"/>
      <c r="VH820"/>
      <c r="VI820"/>
      <c r="VJ820"/>
      <c r="VK820"/>
      <c r="VL820"/>
      <c r="VM820"/>
      <c r="VN820"/>
      <c r="VO820"/>
      <c r="VP820"/>
      <c r="VQ820"/>
      <c r="VR820"/>
      <c r="VS820"/>
      <c r="VT820"/>
      <c r="VU820"/>
      <c r="VV820"/>
      <c r="VW820"/>
      <c r="VX820"/>
      <c r="VY820"/>
      <c r="VZ820"/>
      <c r="WA820"/>
      <c r="WB820"/>
      <c r="WC820"/>
      <c r="WD820"/>
      <c r="WE820"/>
      <c r="WF820"/>
      <c r="WG820"/>
      <c r="WH820"/>
      <c r="WI820"/>
      <c r="WJ820"/>
      <c r="WK820"/>
      <c r="WL820"/>
      <c r="WM820"/>
      <c r="WN820"/>
      <c r="WO820"/>
      <c r="WP820"/>
      <c r="WQ820"/>
      <c r="WR820"/>
      <c r="WS820"/>
      <c r="WT820"/>
      <c r="WU820"/>
      <c r="WV820"/>
      <c r="WW820"/>
      <c r="WX820"/>
      <c r="WY820"/>
      <c r="WZ820"/>
      <c r="XA820"/>
      <c r="XB820"/>
      <c r="XC820"/>
      <c r="XD820"/>
      <c r="XE820"/>
      <c r="XF820"/>
      <c r="XG820"/>
      <c r="XH820"/>
      <c r="XI820"/>
      <c r="XJ820"/>
      <c r="XK820"/>
      <c r="XL820"/>
      <c r="XM820"/>
      <c r="XN820"/>
      <c r="XO820"/>
      <c r="XP820"/>
      <c r="XQ820"/>
      <c r="XR820"/>
      <c r="XS820"/>
      <c r="XT820"/>
      <c r="XU820"/>
      <c r="XV820"/>
      <c r="XW820"/>
      <c r="XX820"/>
      <c r="XY820"/>
      <c r="XZ820"/>
      <c r="YA820"/>
      <c r="YB820"/>
      <c r="YC820"/>
      <c r="YD820"/>
      <c r="YE820"/>
      <c r="YF820"/>
      <c r="YG820"/>
      <c r="YH820"/>
      <c r="YI820"/>
      <c r="YJ820"/>
      <c r="YK820"/>
      <c r="YL820"/>
      <c r="YM820"/>
      <c r="YN820"/>
      <c r="YO820"/>
      <c r="YP820"/>
      <c r="YQ820"/>
      <c r="YR820"/>
      <c r="YS820"/>
      <c r="YT820"/>
      <c r="YU820"/>
      <c r="YV820"/>
      <c r="YW820"/>
      <c r="YX820"/>
      <c r="YY820"/>
      <c r="YZ820"/>
      <c r="ZA820"/>
      <c r="ZB820"/>
      <c r="ZC820"/>
      <c r="ZD820"/>
      <c r="ZE820"/>
      <c r="ZF820"/>
      <c r="ZG820"/>
      <c r="ZH820"/>
      <c r="ZI820"/>
      <c r="ZJ820"/>
      <c r="ZK820"/>
      <c r="ZL820"/>
      <c r="ZM820"/>
      <c r="ZN820"/>
      <c r="ZO820"/>
      <c r="ZP820"/>
      <c r="ZQ820"/>
      <c r="ZR820"/>
      <c r="ZS820"/>
      <c r="ZT820"/>
      <c r="ZU820"/>
      <c r="ZV820"/>
      <c r="ZW820"/>
      <c r="ZX820"/>
    </row>
    <row r="821" spans="1:700" hidden="1">
      <c r="A821"/>
      <c r="B821"/>
      <c r="C821"/>
      <c r="D821" t="s">
        <v>32</v>
      </c>
      <c r="E821" s="11"/>
      <c r="F821" s="3"/>
      <c r="G821" s="3"/>
      <c r="H821" s="3"/>
      <c r="I821" s="3"/>
      <c r="J821" s="3"/>
      <c r="K821" s="4"/>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c r="NT821"/>
      <c r="NU821"/>
      <c r="NV821"/>
      <c r="NW821"/>
      <c r="NX821"/>
      <c r="NY821"/>
      <c r="NZ821"/>
      <c r="OA821"/>
      <c r="OB821"/>
      <c r="OC821"/>
      <c r="OD821"/>
      <c r="OE821"/>
      <c r="OF821"/>
      <c r="OG821"/>
      <c r="OH821"/>
      <c r="OI821"/>
      <c r="OJ821"/>
      <c r="OK821"/>
      <c r="OL821"/>
      <c r="OM821"/>
      <c r="ON821"/>
      <c r="OO821"/>
      <c r="OP821"/>
      <c r="OQ821"/>
      <c r="OR821"/>
      <c r="OS821"/>
      <c r="OT821"/>
      <c r="OU821"/>
      <c r="OV821"/>
      <c r="OW821"/>
      <c r="OX821"/>
      <c r="OY821"/>
      <c r="OZ821"/>
      <c r="PA821"/>
      <c r="PB821"/>
      <c r="PC821"/>
      <c r="PD821"/>
      <c r="PE821"/>
      <c r="PF821"/>
      <c r="PG821"/>
      <c r="PH821"/>
      <c r="PI821"/>
      <c r="PJ821"/>
      <c r="PK821"/>
      <c r="PL821"/>
      <c r="PM821"/>
      <c r="PN821"/>
      <c r="PO821"/>
      <c r="PP821"/>
      <c r="PQ821"/>
      <c r="PR821"/>
      <c r="PS821"/>
      <c r="PT821"/>
      <c r="PU821"/>
      <c r="PV821"/>
      <c r="PW821"/>
      <c r="PX821"/>
      <c r="PY821"/>
      <c r="PZ821"/>
      <c r="QA821"/>
      <c r="QB821"/>
      <c r="QC821"/>
      <c r="QD821"/>
      <c r="QE821"/>
      <c r="QF821"/>
      <c r="QG821"/>
      <c r="QH821"/>
      <c r="QI821"/>
      <c r="QJ821"/>
      <c r="QK821"/>
      <c r="QL821"/>
      <c r="QM821"/>
      <c r="QN821"/>
      <c r="QO821"/>
      <c r="QP821"/>
      <c r="QQ821"/>
      <c r="QR821"/>
      <c r="QS821"/>
      <c r="QT821"/>
      <c r="QU821"/>
      <c r="QV821"/>
      <c r="QW821"/>
      <c r="QX821"/>
      <c r="QY821"/>
      <c r="QZ821"/>
      <c r="RA821"/>
      <c r="RB821"/>
      <c r="RC821"/>
      <c r="RD821"/>
      <c r="RE821"/>
      <c r="RF821"/>
      <c r="RG821"/>
      <c r="RH821"/>
      <c r="RI821"/>
      <c r="RJ821"/>
      <c r="RK821"/>
      <c r="RL821"/>
      <c r="RM821"/>
      <c r="RN821"/>
      <c r="RO821"/>
      <c r="RP821"/>
      <c r="RQ821"/>
      <c r="RR821"/>
      <c r="RS821"/>
      <c r="RT821"/>
      <c r="RU821"/>
      <c r="RV821"/>
      <c r="RW821"/>
      <c r="RX821"/>
      <c r="RY821"/>
      <c r="RZ821"/>
      <c r="SA821"/>
      <c r="SB821"/>
      <c r="SC821"/>
      <c r="SD821"/>
      <c r="SE821"/>
      <c r="SF821"/>
      <c r="SG821"/>
      <c r="SH821"/>
      <c r="SI821"/>
      <c r="SJ821"/>
      <c r="SK821"/>
      <c r="SL821"/>
      <c r="SM821"/>
      <c r="SN821"/>
      <c r="SO821"/>
      <c r="SP821"/>
      <c r="SQ821"/>
      <c r="SR821"/>
      <c r="SS821"/>
      <c r="ST821"/>
      <c r="SU821"/>
      <c r="SV821"/>
      <c r="SW821"/>
      <c r="SX821"/>
      <c r="SY821"/>
      <c r="SZ821"/>
      <c r="TA821"/>
      <c r="TB821"/>
      <c r="TC821"/>
      <c r="TD821"/>
      <c r="TE821"/>
      <c r="TF821"/>
      <c r="TG821"/>
      <c r="TH821"/>
      <c r="TI821"/>
      <c r="TJ821"/>
      <c r="TK821"/>
      <c r="TL821"/>
      <c r="TM821"/>
      <c r="TN821"/>
      <c r="TO821"/>
      <c r="TP821"/>
      <c r="TQ821"/>
      <c r="TR821"/>
      <c r="TS821"/>
      <c r="TT821"/>
      <c r="TU821"/>
      <c r="TV821"/>
      <c r="TW821"/>
      <c r="TX821"/>
      <c r="TY821"/>
      <c r="TZ821"/>
      <c r="UA821"/>
      <c r="UB821"/>
      <c r="UC821"/>
      <c r="UD821"/>
      <c r="UE821"/>
      <c r="UF821"/>
      <c r="UG821"/>
      <c r="UH821"/>
      <c r="UI821"/>
      <c r="UJ821"/>
      <c r="UK821"/>
      <c r="UL821"/>
      <c r="UM821"/>
      <c r="UN821"/>
      <c r="UO821"/>
      <c r="UP821"/>
      <c r="UQ821"/>
      <c r="UR821"/>
      <c r="US821"/>
      <c r="UT821"/>
      <c r="UU821"/>
      <c r="UV821"/>
      <c r="UW821"/>
      <c r="UX821"/>
      <c r="UY821"/>
      <c r="UZ821"/>
      <c r="VA821"/>
      <c r="VB821"/>
      <c r="VC821"/>
      <c r="VD821"/>
      <c r="VE821"/>
      <c r="VF821"/>
      <c r="VG821"/>
      <c r="VH821"/>
      <c r="VI821"/>
      <c r="VJ821"/>
      <c r="VK821"/>
      <c r="VL821"/>
      <c r="VM821"/>
      <c r="VN821"/>
      <c r="VO821"/>
      <c r="VP821"/>
      <c r="VQ821"/>
      <c r="VR821"/>
      <c r="VS821"/>
      <c r="VT821"/>
      <c r="VU821"/>
      <c r="VV821"/>
      <c r="VW821"/>
      <c r="VX821"/>
      <c r="VY821"/>
      <c r="VZ821"/>
      <c r="WA821"/>
      <c r="WB821"/>
      <c r="WC821"/>
      <c r="WD821"/>
      <c r="WE821"/>
      <c r="WF821"/>
      <c r="WG821"/>
      <c r="WH821"/>
      <c r="WI821"/>
      <c r="WJ821"/>
      <c r="WK821"/>
      <c r="WL821"/>
      <c r="WM821"/>
      <c r="WN821"/>
      <c r="WO821"/>
      <c r="WP821"/>
      <c r="WQ821"/>
      <c r="WR821"/>
      <c r="WS821"/>
      <c r="WT821"/>
      <c r="WU821"/>
      <c r="WV821"/>
      <c r="WW821"/>
      <c r="WX821"/>
      <c r="WY821"/>
      <c r="WZ821"/>
      <c r="XA821"/>
      <c r="XB821"/>
      <c r="XC821"/>
      <c r="XD821"/>
      <c r="XE821"/>
      <c r="XF821"/>
      <c r="XG821"/>
      <c r="XH821"/>
      <c r="XI821"/>
      <c r="XJ821"/>
      <c r="XK821"/>
      <c r="XL821"/>
      <c r="XM821"/>
      <c r="XN821"/>
      <c r="XO821"/>
      <c r="XP821"/>
      <c r="XQ821"/>
      <c r="XR821"/>
      <c r="XS821"/>
      <c r="XT821"/>
      <c r="XU821"/>
      <c r="XV821"/>
      <c r="XW821"/>
      <c r="XX821"/>
      <c r="XY821"/>
      <c r="XZ821"/>
      <c r="YA821"/>
      <c r="YB821"/>
      <c r="YC821"/>
      <c r="YD821"/>
      <c r="YE821"/>
      <c r="YF821"/>
      <c r="YG821"/>
      <c r="YH821"/>
      <c r="YI821"/>
      <c r="YJ821"/>
      <c r="YK821"/>
      <c r="YL821"/>
      <c r="YM821"/>
      <c r="YN821"/>
      <c r="YO821"/>
      <c r="YP821"/>
      <c r="YQ821"/>
      <c r="YR821"/>
      <c r="YS821"/>
      <c r="YT821"/>
      <c r="YU821"/>
      <c r="YV821"/>
      <c r="YW821"/>
      <c r="YX821"/>
      <c r="YY821"/>
      <c r="YZ821"/>
      <c r="ZA821"/>
      <c r="ZB821"/>
      <c r="ZC821"/>
      <c r="ZD821"/>
      <c r="ZE821"/>
      <c r="ZF821"/>
      <c r="ZG821"/>
      <c r="ZH821"/>
      <c r="ZI821"/>
      <c r="ZJ821"/>
      <c r="ZK821"/>
      <c r="ZL821"/>
      <c r="ZM821"/>
      <c r="ZN821"/>
      <c r="ZO821"/>
      <c r="ZP821"/>
      <c r="ZQ821"/>
      <c r="ZR821"/>
      <c r="ZS821"/>
      <c r="ZT821"/>
      <c r="ZU821"/>
      <c r="ZV821"/>
      <c r="ZW821"/>
      <c r="ZX821"/>
    </row>
    <row r="822" spans="1:700" hidden="1">
      <c r="A822"/>
      <c r="B822"/>
      <c r="C822"/>
      <c r="D822" t="s">
        <v>31</v>
      </c>
      <c r="E822" s="11"/>
      <c r="F822" s="3"/>
      <c r="G822" s="3"/>
      <c r="H822" s="3"/>
      <c r="I822" s="3"/>
      <c r="J822" s="3"/>
      <c r="K822" s="4"/>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c r="NT822"/>
      <c r="NU822"/>
      <c r="NV822"/>
      <c r="NW822"/>
      <c r="NX822"/>
      <c r="NY822"/>
      <c r="NZ822"/>
      <c r="OA822"/>
      <c r="OB822"/>
      <c r="OC822"/>
      <c r="OD822"/>
      <c r="OE822"/>
      <c r="OF822"/>
      <c r="OG822"/>
      <c r="OH822"/>
      <c r="OI822"/>
      <c r="OJ822"/>
      <c r="OK822"/>
      <c r="OL822"/>
      <c r="OM822"/>
      <c r="ON822"/>
      <c r="OO822"/>
      <c r="OP822"/>
      <c r="OQ822"/>
      <c r="OR822"/>
      <c r="OS822"/>
      <c r="OT822"/>
      <c r="OU822"/>
      <c r="OV822"/>
      <c r="OW822"/>
      <c r="OX822"/>
      <c r="OY822"/>
      <c r="OZ822"/>
      <c r="PA822"/>
      <c r="PB822"/>
      <c r="PC822"/>
      <c r="PD822"/>
      <c r="PE822"/>
      <c r="PF822"/>
      <c r="PG822"/>
      <c r="PH822"/>
      <c r="PI822"/>
      <c r="PJ822"/>
      <c r="PK822"/>
      <c r="PL822"/>
      <c r="PM822"/>
      <c r="PN822"/>
      <c r="PO822"/>
      <c r="PP822"/>
      <c r="PQ822"/>
      <c r="PR822"/>
      <c r="PS822"/>
      <c r="PT822"/>
      <c r="PU822"/>
      <c r="PV822"/>
      <c r="PW822"/>
      <c r="PX822"/>
      <c r="PY822"/>
      <c r="PZ822"/>
      <c r="QA822"/>
      <c r="QB822"/>
      <c r="QC822"/>
      <c r="QD822"/>
      <c r="QE822"/>
      <c r="QF822"/>
      <c r="QG822"/>
      <c r="QH822"/>
      <c r="QI822"/>
      <c r="QJ822"/>
      <c r="QK822"/>
      <c r="QL822"/>
      <c r="QM822"/>
      <c r="QN822"/>
      <c r="QO822"/>
      <c r="QP822"/>
      <c r="QQ822"/>
      <c r="QR822"/>
      <c r="QS822"/>
      <c r="QT822"/>
      <c r="QU822"/>
      <c r="QV822"/>
      <c r="QW822"/>
      <c r="QX822"/>
      <c r="QY822"/>
      <c r="QZ822"/>
      <c r="RA822"/>
      <c r="RB822"/>
      <c r="RC822"/>
      <c r="RD822"/>
      <c r="RE822"/>
      <c r="RF822"/>
      <c r="RG822"/>
      <c r="RH822"/>
      <c r="RI822"/>
      <c r="RJ822"/>
      <c r="RK822"/>
      <c r="RL822"/>
      <c r="RM822"/>
      <c r="RN822"/>
      <c r="RO822"/>
      <c r="RP822"/>
      <c r="RQ822"/>
      <c r="RR822"/>
      <c r="RS822"/>
      <c r="RT822"/>
      <c r="RU822"/>
      <c r="RV822"/>
      <c r="RW822"/>
      <c r="RX822"/>
      <c r="RY822"/>
      <c r="RZ822"/>
      <c r="SA822"/>
      <c r="SB822"/>
      <c r="SC822"/>
      <c r="SD822"/>
      <c r="SE822"/>
      <c r="SF822"/>
      <c r="SG822"/>
      <c r="SH822"/>
      <c r="SI822"/>
      <c r="SJ822"/>
      <c r="SK822"/>
      <c r="SL822"/>
      <c r="SM822"/>
      <c r="SN822"/>
      <c r="SO822"/>
      <c r="SP822"/>
      <c r="SQ822"/>
      <c r="SR822"/>
      <c r="SS822"/>
      <c r="ST822"/>
      <c r="SU822"/>
      <c r="SV822"/>
      <c r="SW822"/>
      <c r="SX822"/>
      <c r="SY822"/>
      <c r="SZ822"/>
      <c r="TA822"/>
      <c r="TB822"/>
      <c r="TC822"/>
      <c r="TD822"/>
      <c r="TE822"/>
      <c r="TF822"/>
      <c r="TG822"/>
      <c r="TH822"/>
      <c r="TI822"/>
      <c r="TJ822"/>
      <c r="TK822"/>
      <c r="TL822"/>
      <c r="TM822"/>
      <c r="TN822"/>
      <c r="TO822"/>
      <c r="TP822"/>
      <c r="TQ822"/>
      <c r="TR822"/>
      <c r="TS822"/>
      <c r="TT822"/>
      <c r="TU822"/>
      <c r="TV822"/>
      <c r="TW822"/>
      <c r="TX822"/>
      <c r="TY822"/>
      <c r="TZ822"/>
      <c r="UA822"/>
      <c r="UB822"/>
      <c r="UC822"/>
      <c r="UD822"/>
      <c r="UE822"/>
      <c r="UF822"/>
      <c r="UG822"/>
      <c r="UH822"/>
      <c r="UI822"/>
      <c r="UJ822"/>
      <c r="UK822"/>
      <c r="UL822"/>
      <c r="UM822"/>
      <c r="UN822"/>
      <c r="UO822"/>
      <c r="UP822"/>
      <c r="UQ822"/>
      <c r="UR822"/>
      <c r="US822"/>
      <c r="UT822"/>
      <c r="UU822"/>
      <c r="UV822"/>
      <c r="UW822"/>
      <c r="UX822"/>
      <c r="UY822"/>
      <c r="UZ822"/>
      <c r="VA822"/>
      <c r="VB822"/>
      <c r="VC822"/>
      <c r="VD822"/>
      <c r="VE822"/>
      <c r="VF822"/>
      <c r="VG822"/>
      <c r="VH822"/>
      <c r="VI822"/>
      <c r="VJ822"/>
      <c r="VK822"/>
      <c r="VL822"/>
      <c r="VM822"/>
      <c r="VN822"/>
      <c r="VO822"/>
      <c r="VP822"/>
      <c r="VQ822"/>
      <c r="VR822"/>
      <c r="VS822"/>
      <c r="VT822"/>
      <c r="VU822"/>
      <c r="VV822"/>
      <c r="VW822"/>
      <c r="VX822"/>
      <c r="VY822"/>
      <c r="VZ822"/>
      <c r="WA822"/>
      <c r="WB822"/>
      <c r="WC822"/>
      <c r="WD822"/>
      <c r="WE822"/>
      <c r="WF822"/>
      <c r="WG822"/>
      <c r="WH822"/>
      <c r="WI822"/>
      <c r="WJ822"/>
      <c r="WK822"/>
      <c r="WL822"/>
      <c r="WM822"/>
      <c r="WN822"/>
      <c r="WO822"/>
      <c r="WP822"/>
      <c r="WQ822"/>
      <c r="WR822"/>
      <c r="WS822"/>
      <c r="WT822"/>
      <c r="WU822"/>
      <c r="WV822"/>
      <c r="WW822"/>
      <c r="WX822"/>
      <c r="WY822"/>
      <c r="WZ822"/>
      <c r="XA822"/>
      <c r="XB822"/>
      <c r="XC822"/>
      <c r="XD822"/>
      <c r="XE822"/>
      <c r="XF822"/>
      <c r="XG822"/>
      <c r="XH822"/>
      <c r="XI822"/>
      <c r="XJ822"/>
      <c r="XK822"/>
      <c r="XL822"/>
      <c r="XM822"/>
      <c r="XN822"/>
      <c r="XO822"/>
      <c r="XP822"/>
      <c r="XQ822"/>
      <c r="XR822"/>
      <c r="XS822"/>
      <c r="XT822"/>
      <c r="XU822"/>
      <c r="XV822"/>
      <c r="XW822"/>
      <c r="XX822"/>
      <c r="XY822"/>
      <c r="XZ822"/>
      <c r="YA822"/>
      <c r="YB822"/>
      <c r="YC822"/>
      <c r="YD822"/>
      <c r="YE822"/>
      <c r="YF822"/>
      <c r="YG822"/>
      <c r="YH822"/>
      <c r="YI822"/>
      <c r="YJ822"/>
      <c r="YK822"/>
      <c r="YL822"/>
      <c r="YM822"/>
      <c r="YN822"/>
      <c r="YO822"/>
      <c r="YP822"/>
      <c r="YQ822"/>
      <c r="YR822"/>
      <c r="YS822"/>
      <c r="YT822"/>
      <c r="YU822"/>
      <c r="YV822"/>
      <c r="YW822"/>
      <c r="YX822"/>
      <c r="YY822"/>
      <c r="YZ822"/>
      <c r="ZA822"/>
      <c r="ZB822"/>
      <c r="ZC822"/>
      <c r="ZD822"/>
      <c r="ZE822"/>
      <c r="ZF822"/>
      <c r="ZG822"/>
      <c r="ZH822"/>
      <c r="ZI822"/>
      <c r="ZJ822"/>
      <c r="ZK822"/>
      <c r="ZL822"/>
      <c r="ZM822"/>
      <c r="ZN822"/>
      <c r="ZO822"/>
      <c r="ZP822"/>
      <c r="ZQ822"/>
      <c r="ZR822"/>
      <c r="ZS822"/>
      <c r="ZT822"/>
      <c r="ZU822"/>
      <c r="ZV822"/>
      <c r="ZW822"/>
      <c r="ZX822"/>
    </row>
    <row r="823" spans="1:700" hidden="1">
      <c r="A823"/>
      <c r="B823"/>
      <c r="C823"/>
      <c r="D823" t="s">
        <v>31</v>
      </c>
      <c r="E823" s="11"/>
      <c r="F823" s="3"/>
      <c r="G823" s="3"/>
      <c r="H823" s="3"/>
      <c r="I823" s="3"/>
      <c r="J823" s="3"/>
      <c r="K823" s="4"/>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c r="NT823"/>
      <c r="NU823"/>
      <c r="NV823"/>
      <c r="NW823"/>
      <c r="NX823"/>
      <c r="NY823"/>
      <c r="NZ823"/>
      <c r="OA823"/>
      <c r="OB823"/>
      <c r="OC823"/>
      <c r="OD823"/>
      <c r="OE823"/>
      <c r="OF823"/>
      <c r="OG823"/>
      <c r="OH823"/>
      <c r="OI823"/>
      <c r="OJ823"/>
      <c r="OK823"/>
      <c r="OL823"/>
      <c r="OM823"/>
      <c r="ON823"/>
      <c r="OO823"/>
      <c r="OP823"/>
      <c r="OQ823"/>
      <c r="OR823"/>
      <c r="OS823"/>
      <c r="OT823"/>
      <c r="OU823"/>
      <c r="OV823"/>
      <c r="OW823"/>
      <c r="OX823"/>
      <c r="OY823"/>
      <c r="OZ823"/>
      <c r="PA823"/>
      <c r="PB823"/>
      <c r="PC823"/>
      <c r="PD823"/>
      <c r="PE823"/>
      <c r="PF823"/>
      <c r="PG823"/>
      <c r="PH823"/>
      <c r="PI823"/>
      <c r="PJ823"/>
      <c r="PK823"/>
      <c r="PL823"/>
      <c r="PM823"/>
      <c r="PN823"/>
      <c r="PO823"/>
      <c r="PP823"/>
      <c r="PQ823"/>
      <c r="PR823"/>
      <c r="PS823"/>
      <c r="PT823"/>
      <c r="PU823"/>
      <c r="PV823"/>
      <c r="PW823"/>
      <c r="PX823"/>
      <c r="PY823"/>
      <c r="PZ823"/>
      <c r="QA823"/>
      <c r="QB823"/>
      <c r="QC823"/>
      <c r="QD823"/>
      <c r="QE823"/>
      <c r="QF823"/>
      <c r="QG823"/>
      <c r="QH823"/>
      <c r="QI823"/>
      <c r="QJ823"/>
      <c r="QK823"/>
      <c r="QL823"/>
      <c r="QM823"/>
      <c r="QN823"/>
      <c r="QO823"/>
      <c r="QP823"/>
      <c r="QQ823"/>
      <c r="QR823"/>
      <c r="QS823"/>
      <c r="QT823"/>
      <c r="QU823"/>
      <c r="QV823"/>
      <c r="QW823"/>
      <c r="QX823"/>
      <c r="QY823"/>
      <c r="QZ823"/>
      <c r="RA823"/>
      <c r="RB823"/>
      <c r="RC823"/>
      <c r="RD823"/>
      <c r="RE823"/>
      <c r="RF823"/>
      <c r="RG823"/>
      <c r="RH823"/>
      <c r="RI823"/>
      <c r="RJ823"/>
      <c r="RK823"/>
      <c r="RL823"/>
      <c r="RM823"/>
      <c r="RN823"/>
      <c r="RO823"/>
      <c r="RP823"/>
      <c r="RQ823"/>
      <c r="RR823"/>
      <c r="RS823"/>
      <c r="RT823"/>
      <c r="RU823"/>
      <c r="RV823"/>
      <c r="RW823"/>
      <c r="RX823"/>
      <c r="RY823"/>
      <c r="RZ823"/>
      <c r="SA823"/>
      <c r="SB823"/>
      <c r="SC823"/>
      <c r="SD823"/>
      <c r="SE823"/>
      <c r="SF823"/>
      <c r="SG823"/>
      <c r="SH823"/>
      <c r="SI823"/>
      <c r="SJ823"/>
      <c r="SK823"/>
      <c r="SL823"/>
      <c r="SM823"/>
      <c r="SN823"/>
      <c r="SO823"/>
      <c r="SP823"/>
      <c r="SQ823"/>
      <c r="SR823"/>
      <c r="SS823"/>
      <c r="ST823"/>
      <c r="SU823"/>
      <c r="SV823"/>
      <c r="SW823"/>
      <c r="SX823"/>
      <c r="SY823"/>
      <c r="SZ823"/>
      <c r="TA823"/>
      <c r="TB823"/>
      <c r="TC823"/>
      <c r="TD823"/>
      <c r="TE823"/>
      <c r="TF823"/>
      <c r="TG823"/>
      <c r="TH823"/>
      <c r="TI823"/>
      <c r="TJ823"/>
      <c r="TK823"/>
      <c r="TL823"/>
      <c r="TM823"/>
      <c r="TN823"/>
      <c r="TO823"/>
      <c r="TP823"/>
      <c r="TQ823"/>
      <c r="TR823"/>
      <c r="TS823"/>
      <c r="TT823"/>
      <c r="TU823"/>
      <c r="TV823"/>
      <c r="TW823"/>
      <c r="TX823"/>
      <c r="TY823"/>
      <c r="TZ823"/>
      <c r="UA823"/>
      <c r="UB823"/>
      <c r="UC823"/>
      <c r="UD823"/>
      <c r="UE823"/>
      <c r="UF823"/>
      <c r="UG823"/>
      <c r="UH823"/>
      <c r="UI823"/>
      <c r="UJ823"/>
      <c r="UK823"/>
      <c r="UL823"/>
      <c r="UM823"/>
      <c r="UN823"/>
      <c r="UO823"/>
      <c r="UP823"/>
      <c r="UQ823"/>
      <c r="UR823"/>
      <c r="US823"/>
      <c r="UT823"/>
      <c r="UU823"/>
      <c r="UV823"/>
      <c r="UW823"/>
      <c r="UX823"/>
      <c r="UY823"/>
      <c r="UZ823"/>
      <c r="VA823"/>
      <c r="VB823"/>
      <c r="VC823"/>
      <c r="VD823"/>
      <c r="VE823"/>
      <c r="VF823"/>
      <c r="VG823"/>
      <c r="VH823"/>
      <c r="VI823"/>
      <c r="VJ823"/>
      <c r="VK823"/>
      <c r="VL823"/>
      <c r="VM823"/>
      <c r="VN823"/>
      <c r="VO823"/>
      <c r="VP823"/>
      <c r="VQ823"/>
      <c r="VR823"/>
      <c r="VS823"/>
      <c r="VT823"/>
      <c r="VU823"/>
      <c r="VV823"/>
      <c r="VW823"/>
      <c r="VX823"/>
      <c r="VY823"/>
      <c r="VZ823"/>
      <c r="WA823"/>
      <c r="WB823"/>
      <c r="WC823"/>
      <c r="WD823"/>
      <c r="WE823"/>
      <c r="WF823"/>
      <c r="WG823"/>
      <c r="WH823"/>
      <c r="WI823"/>
      <c r="WJ823"/>
      <c r="WK823"/>
      <c r="WL823"/>
      <c r="WM823"/>
      <c r="WN823"/>
      <c r="WO823"/>
      <c r="WP823"/>
      <c r="WQ823"/>
      <c r="WR823"/>
      <c r="WS823"/>
      <c r="WT823"/>
      <c r="WU823"/>
      <c r="WV823"/>
      <c r="WW823"/>
      <c r="WX823"/>
      <c r="WY823"/>
      <c r="WZ823"/>
      <c r="XA823"/>
      <c r="XB823"/>
      <c r="XC823"/>
      <c r="XD823"/>
      <c r="XE823"/>
      <c r="XF823"/>
      <c r="XG823"/>
      <c r="XH823"/>
      <c r="XI823"/>
      <c r="XJ823"/>
      <c r="XK823"/>
      <c r="XL823"/>
      <c r="XM823"/>
      <c r="XN823"/>
      <c r="XO823"/>
      <c r="XP823"/>
      <c r="XQ823"/>
      <c r="XR823"/>
      <c r="XS823"/>
      <c r="XT823"/>
      <c r="XU823"/>
      <c r="XV823"/>
      <c r="XW823"/>
      <c r="XX823"/>
      <c r="XY823"/>
      <c r="XZ823"/>
      <c r="YA823"/>
      <c r="YB823"/>
      <c r="YC823"/>
      <c r="YD823"/>
      <c r="YE823"/>
      <c r="YF823"/>
      <c r="YG823"/>
      <c r="YH823"/>
      <c r="YI823"/>
      <c r="YJ823"/>
      <c r="YK823"/>
      <c r="YL823"/>
      <c r="YM823"/>
      <c r="YN823"/>
      <c r="YO823"/>
      <c r="YP823"/>
      <c r="YQ823"/>
      <c r="YR823"/>
      <c r="YS823"/>
      <c r="YT823"/>
      <c r="YU823"/>
      <c r="YV823"/>
      <c r="YW823"/>
      <c r="YX823"/>
      <c r="YY823"/>
      <c r="YZ823"/>
      <c r="ZA823"/>
      <c r="ZB823"/>
      <c r="ZC823"/>
      <c r="ZD823"/>
      <c r="ZE823"/>
      <c r="ZF823"/>
      <c r="ZG823"/>
      <c r="ZH823"/>
      <c r="ZI823"/>
      <c r="ZJ823"/>
      <c r="ZK823"/>
      <c r="ZL823"/>
      <c r="ZM823"/>
      <c r="ZN823"/>
      <c r="ZO823"/>
      <c r="ZP823"/>
      <c r="ZQ823"/>
      <c r="ZR823"/>
      <c r="ZS823"/>
      <c r="ZT823"/>
      <c r="ZU823"/>
      <c r="ZV823"/>
      <c r="ZW823"/>
      <c r="ZX823"/>
    </row>
    <row r="824" spans="1:700" hidden="1">
      <c r="A824"/>
      <c r="B824"/>
      <c r="C824"/>
      <c r="D824" t="s">
        <v>31</v>
      </c>
      <c r="E824" s="11"/>
      <c r="F824" s="3"/>
      <c r="G824" s="3"/>
      <c r="H824" s="3"/>
      <c r="I824" s="3"/>
      <c r="J824" s="3"/>
      <c r="K824" s="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c r="LI824"/>
      <c r="LJ824"/>
      <c r="LK824"/>
      <c r="LL824"/>
      <c r="LM824"/>
      <c r="LN824"/>
      <c r="LO824"/>
      <c r="LP824"/>
      <c r="LQ824"/>
      <c r="LR824"/>
      <c r="LS824"/>
      <c r="LT824"/>
      <c r="LU824"/>
      <c r="LV824"/>
      <c r="LW824"/>
      <c r="LX824"/>
      <c r="LY824"/>
      <c r="LZ824"/>
      <c r="MA824"/>
      <c r="MB824"/>
      <c r="MC824"/>
      <c r="MD824"/>
      <c r="ME824"/>
      <c r="MF824"/>
      <c r="MG824"/>
      <c r="MH824"/>
      <c r="MI824"/>
      <c r="MJ824"/>
      <c r="MK824"/>
      <c r="ML824"/>
      <c r="MM824"/>
      <c r="MN824"/>
      <c r="MO824"/>
      <c r="MP824"/>
      <c r="MQ824"/>
      <c r="MR824"/>
      <c r="MS824"/>
      <c r="MT824"/>
      <c r="MU824"/>
      <c r="MV824"/>
      <c r="MW824"/>
      <c r="MX824"/>
      <c r="MY824"/>
      <c r="MZ824"/>
      <c r="NA824"/>
      <c r="NB824"/>
      <c r="NC824"/>
      <c r="ND824"/>
      <c r="NE824"/>
      <c r="NF824"/>
      <c r="NG824"/>
      <c r="NH824"/>
      <c r="NI824"/>
      <c r="NJ824"/>
      <c r="NK824"/>
      <c r="NL824"/>
      <c r="NM824"/>
      <c r="NN824"/>
      <c r="NO824"/>
      <c r="NP824"/>
      <c r="NQ824"/>
      <c r="NR824"/>
      <c r="NS824"/>
      <c r="NT824"/>
      <c r="NU824"/>
      <c r="NV824"/>
      <c r="NW824"/>
      <c r="NX824"/>
      <c r="NY824"/>
      <c r="NZ824"/>
      <c r="OA824"/>
      <c r="OB824"/>
      <c r="OC824"/>
      <c r="OD824"/>
      <c r="OE824"/>
      <c r="OF824"/>
      <c r="OG824"/>
      <c r="OH824"/>
      <c r="OI824"/>
      <c r="OJ824"/>
      <c r="OK824"/>
      <c r="OL824"/>
      <c r="OM824"/>
      <c r="ON824"/>
      <c r="OO824"/>
      <c r="OP824"/>
      <c r="OQ824"/>
      <c r="OR824"/>
      <c r="OS824"/>
      <c r="OT824"/>
      <c r="OU824"/>
      <c r="OV824"/>
      <c r="OW824"/>
      <c r="OX824"/>
      <c r="OY824"/>
      <c r="OZ824"/>
      <c r="PA824"/>
      <c r="PB824"/>
      <c r="PC824"/>
      <c r="PD824"/>
      <c r="PE824"/>
      <c r="PF824"/>
      <c r="PG824"/>
      <c r="PH824"/>
      <c r="PI824"/>
      <c r="PJ824"/>
      <c r="PK824"/>
      <c r="PL824"/>
      <c r="PM824"/>
      <c r="PN824"/>
      <c r="PO824"/>
      <c r="PP824"/>
      <c r="PQ824"/>
      <c r="PR824"/>
      <c r="PS824"/>
      <c r="PT824"/>
      <c r="PU824"/>
      <c r="PV824"/>
      <c r="PW824"/>
      <c r="PX824"/>
      <c r="PY824"/>
      <c r="PZ824"/>
      <c r="QA824"/>
      <c r="QB824"/>
      <c r="QC824"/>
      <c r="QD824"/>
      <c r="QE824"/>
      <c r="QF824"/>
      <c r="QG824"/>
      <c r="QH824"/>
      <c r="QI824"/>
      <c r="QJ824"/>
      <c r="QK824"/>
      <c r="QL824"/>
      <c r="QM824"/>
      <c r="QN824"/>
      <c r="QO824"/>
      <c r="QP824"/>
      <c r="QQ824"/>
      <c r="QR824"/>
      <c r="QS824"/>
      <c r="QT824"/>
      <c r="QU824"/>
      <c r="QV824"/>
      <c r="QW824"/>
      <c r="QX824"/>
      <c r="QY824"/>
      <c r="QZ824"/>
      <c r="RA824"/>
      <c r="RB824"/>
      <c r="RC824"/>
      <c r="RD824"/>
      <c r="RE824"/>
      <c r="RF824"/>
      <c r="RG824"/>
      <c r="RH824"/>
      <c r="RI824"/>
      <c r="RJ824"/>
      <c r="RK824"/>
      <c r="RL824"/>
      <c r="RM824"/>
      <c r="RN824"/>
      <c r="RO824"/>
      <c r="RP824"/>
      <c r="RQ824"/>
      <c r="RR824"/>
      <c r="RS824"/>
      <c r="RT824"/>
      <c r="RU824"/>
      <c r="RV824"/>
      <c r="RW824"/>
      <c r="RX824"/>
      <c r="RY824"/>
      <c r="RZ824"/>
      <c r="SA824"/>
      <c r="SB824"/>
      <c r="SC824"/>
      <c r="SD824"/>
      <c r="SE824"/>
      <c r="SF824"/>
      <c r="SG824"/>
      <c r="SH824"/>
      <c r="SI824"/>
      <c r="SJ824"/>
      <c r="SK824"/>
      <c r="SL824"/>
      <c r="SM824"/>
      <c r="SN824"/>
      <c r="SO824"/>
      <c r="SP824"/>
      <c r="SQ824"/>
      <c r="SR824"/>
      <c r="SS824"/>
      <c r="ST824"/>
      <c r="SU824"/>
      <c r="SV824"/>
      <c r="SW824"/>
      <c r="SX824"/>
      <c r="SY824"/>
      <c r="SZ824"/>
      <c r="TA824"/>
      <c r="TB824"/>
      <c r="TC824"/>
      <c r="TD824"/>
      <c r="TE824"/>
      <c r="TF824"/>
      <c r="TG824"/>
      <c r="TH824"/>
      <c r="TI824"/>
      <c r="TJ824"/>
      <c r="TK824"/>
      <c r="TL824"/>
      <c r="TM824"/>
      <c r="TN824"/>
      <c r="TO824"/>
      <c r="TP824"/>
      <c r="TQ824"/>
      <c r="TR824"/>
      <c r="TS824"/>
      <c r="TT824"/>
      <c r="TU824"/>
      <c r="TV824"/>
      <c r="TW824"/>
      <c r="TX824"/>
      <c r="TY824"/>
      <c r="TZ824"/>
      <c r="UA824"/>
      <c r="UB824"/>
      <c r="UC824"/>
      <c r="UD824"/>
      <c r="UE824"/>
      <c r="UF824"/>
      <c r="UG824"/>
      <c r="UH824"/>
      <c r="UI824"/>
      <c r="UJ824"/>
      <c r="UK824"/>
      <c r="UL824"/>
      <c r="UM824"/>
      <c r="UN824"/>
      <c r="UO824"/>
      <c r="UP824"/>
      <c r="UQ824"/>
      <c r="UR824"/>
      <c r="US824"/>
      <c r="UT824"/>
      <c r="UU824"/>
      <c r="UV824"/>
      <c r="UW824"/>
      <c r="UX824"/>
      <c r="UY824"/>
      <c r="UZ824"/>
      <c r="VA824"/>
      <c r="VB824"/>
      <c r="VC824"/>
      <c r="VD824"/>
      <c r="VE824"/>
      <c r="VF824"/>
      <c r="VG824"/>
      <c r="VH824"/>
      <c r="VI824"/>
      <c r="VJ824"/>
      <c r="VK824"/>
      <c r="VL824"/>
      <c r="VM824"/>
      <c r="VN824"/>
      <c r="VO824"/>
      <c r="VP824"/>
      <c r="VQ824"/>
      <c r="VR824"/>
      <c r="VS824"/>
      <c r="VT824"/>
      <c r="VU824"/>
      <c r="VV824"/>
      <c r="VW824"/>
      <c r="VX824"/>
      <c r="VY824"/>
      <c r="VZ824"/>
      <c r="WA824"/>
      <c r="WB824"/>
      <c r="WC824"/>
      <c r="WD824"/>
      <c r="WE824"/>
      <c r="WF824"/>
      <c r="WG824"/>
      <c r="WH824"/>
      <c r="WI824"/>
      <c r="WJ824"/>
      <c r="WK824"/>
      <c r="WL824"/>
      <c r="WM824"/>
      <c r="WN824"/>
      <c r="WO824"/>
      <c r="WP824"/>
      <c r="WQ824"/>
      <c r="WR824"/>
      <c r="WS824"/>
      <c r="WT824"/>
      <c r="WU824"/>
      <c r="WV824"/>
      <c r="WW824"/>
      <c r="WX824"/>
      <c r="WY824"/>
      <c r="WZ824"/>
      <c r="XA824"/>
      <c r="XB824"/>
      <c r="XC824"/>
      <c r="XD824"/>
      <c r="XE824"/>
      <c r="XF824"/>
      <c r="XG824"/>
      <c r="XH824"/>
      <c r="XI824"/>
      <c r="XJ824"/>
      <c r="XK824"/>
      <c r="XL824"/>
      <c r="XM824"/>
      <c r="XN824"/>
      <c r="XO824"/>
      <c r="XP824"/>
      <c r="XQ824"/>
      <c r="XR824"/>
      <c r="XS824"/>
      <c r="XT824"/>
      <c r="XU824"/>
      <c r="XV824"/>
      <c r="XW824"/>
      <c r="XX824"/>
      <c r="XY824"/>
      <c r="XZ824"/>
      <c r="YA824"/>
      <c r="YB824"/>
      <c r="YC824"/>
      <c r="YD824"/>
      <c r="YE824"/>
      <c r="YF824"/>
      <c r="YG824"/>
      <c r="YH824"/>
      <c r="YI824"/>
      <c r="YJ824"/>
      <c r="YK824"/>
      <c r="YL824"/>
      <c r="YM824"/>
      <c r="YN824"/>
      <c r="YO824"/>
      <c r="YP824"/>
      <c r="YQ824"/>
      <c r="YR824"/>
      <c r="YS824"/>
      <c r="YT824"/>
      <c r="YU824"/>
      <c r="YV824"/>
      <c r="YW824"/>
      <c r="YX824"/>
      <c r="YY824"/>
      <c r="YZ824"/>
      <c r="ZA824"/>
      <c r="ZB824"/>
      <c r="ZC824"/>
      <c r="ZD824"/>
      <c r="ZE824"/>
      <c r="ZF824"/>
      <c r="ZG824"/>
      <c r="ZH824"/>
      <c r="ZI824"/>
      <c r="ZJ824"/>
      <c r="ZK824"/>
      <c r="ZL824"/>
      <c r="ZM824"/>
      <c r="ZN824"/>
      <c r="ZO824"/>
      <c r="ZP824"/>
      <c r="ZQ824"/>
      <c r="ZR824"/>
      <c r="ZS824"/>
      <c r="ZT824"/>
      <c r="ZU824"/>
      <c r="ZV824"/>
      <c r="ZW824"/>
      <c r="ZX824"/>
    </row>
    <row r="825" spans="1:700" hidden="1">
      <c r="A825"/>
      <c r="B825"/>
      <c r="C825"/>
      <c r="D825" t="s">
        <v>31</v>
      </c>
      <c r="E825" s="11"/>
      <c r="F825" s="3"/>
      <c r="G825" s="3"/>
      <c r="H825" s="3"/>
      <c r="I825" s="3"/>
      <c r="J825" s="3"/>
      <c r="K825" s="4"/>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c r="ME825"/>
      <c r="MF825"/>
      <c r="MG825"/>
      <c r="MH825"/>
      <c r="MI825"/>
      <c r="MJ825"/>
      <c r="MK825"/>
      <c r="ML825"/>
      <c r="MM825"/>
      <c r="MN825"/>
      <c r="MO825"/>
      <c r="MP825"/>
      <c r="MQ825"/>
      <c r="MR825"/>
      <c r="MS825"/>
      <c r="MT825"/>
      <c r="MU825"/>
      <c r="MV825"/>
      <c r="MW825"/>
      <c r="MX825"/>
      <c r="MY825"/>
      <c r="MZ825"/>
      <c r="NA825"/>
      <c r="NB825"/>
      <c r="NC825"/>
      <c r="ND825"/>
      <c r="NE825"/>
      <c r="NF825"/>
      <c r="NG825"/>
      <c r="NH825"/>
      <c r="NI825"/>
      <c r="NJ825"/>
      <c r="NK825"/>
      <c r="NL825"/>
      <c r="NM825"/>
      <c r="NN825"/>
      <c r="NO825"/>
      <c r="NP825"/>
      <c r="NQ825"/>
      <c r="NR825"/>
      <c r="NS825"/>
      <c r="NT825"/>
      <c r="NU825"/>
      <c r="NV825"/>
      <c r="NW825"/>
      <c r="NX825"/>
      <c r="NY825"/>
      <c r="NZ825"/>
      <c r="OA825"/>
      <c r="OB825"/>
      <c r="OC825"/>
      <c r="OD825"/>
      <c r="OE825"/>
      <c r="OF825"/>
      <c r="OG825"/>
      <c r="OH825"/>
      <c r="OI825"/>
      <c r="OJ825"/>
      <c r="OK825"/>
      <c r="OL825"/>
      <c r="OM825"/>
      <c r="ON825"/>
      <c r="OO825"/>
      <c r="OP825"/>
      <c r="OQ825"/>
      <c r="OR825"/>
      <c r="OS825"/>
      <c r="OT825"/>
      <c r="OU825"/>
      <c r="OV825"/>
      <c r="OW825"/>
      <c r="OX825"/>
      <c r="OY825"/>
      <c r="OZ825"/>
      <c r="PA825"/>
      <c r="PB825"/>
      <c r="PC825"/>
      <c r="PD825"/>
      <c r="PE825"/>
      <c r="PF825"/>
      <c r="PG825"/>
      <c r="PH825"/>
      <c r="PI825"/>
      <c r="PJ825"/>
      <c r="PK825"/>
      <c r="PL825"/>
      <c r="PM825"/>
      <c r="PN825"/>
      <c r="PO825"/>
      <c r="PP825"/>
      <c r="PQ825"/>
      <c r="PR825"/>
      <c r="PS825"/>
      <c r="PT825"/>
      <c r="PU825"/>
      <c r="PV825"/>
      <c r="PW825"/>
      <c r="PX825"/>
      <c r="PY825"/>
      <c r="PZ825"/>
      <c r="QA825"/>
      <c r="QB825"/>
      <c r="QC825"/>
      <c r="QD825"/>
      <c r="QE825"/>
      <c r="QF825"/>
      <c r="QG825"/>
      <c r="QH825"/>
      <c r="QI825"/>
      <c r="QJ825"/>
      <c r="QK825"/>
      <c r="QL825"/>
      <c r="QM825"/>
      <c r="QN825"/>
      <c r="QO825"/>
      <c r="QP825"/>
      <c r="QQ825"/>
      <c r="QR825"/>
      <c r="QS825"/>
      <c r="QT825"/>
      <c r="QU825"/>
      <c r="QV825"/>
      <c r="QW825"/>
      <c r="QX825"/>
      <c r="QY825"/>
      <c r="QZ825"/>
      <c r="RA825"/>
      <c r="RB825"/>
      <c r="RC825"/>
      <c r="RD825"/>
      <c r="RE825"/>
      <c r="RF825"/>
      <c r="RG825"/>
      <c r="RH825"/>
      <c r="RI825"/>
      <c r="RJ825"/>
      <c r="RK825"/>
      <c r="RL825"/>
      <c r="RM825"/>
      <c r="RN825"/>
      <c r="RO825"/>
      <c r="RP825"/>
      <c r="RQ825"/>
      <c r="RR825"/>
      <c r="RS825"/>
      <c r="RT825"/>
      <c r="RU825"/>
      <c r="RV825"/>
      <c r="RW825"/>
      <c r="RX825"/>
      <c r="RY825"/>
      <c r="RZ825"/>
      <c r="SA825"/>
      <c r="SB825"/>
      <c r="SC825"/>
      <c r="SD825"/>
      <c r="SE825"/>
      <c r="SF825"/>
      <c r="SG825"/>
      <c r="SH825"/>
      <c r="SI825"/>
      <c r="SJ825"/>
      <c r="SK825"/>
      <c r="SL825"/>
      <c r="SM825"/>
      <c r="SN825"/>
      <c r="SO825"/>
      <c r="SP825"/>
      <c r="SQ825"/>
      <c r="SR825"/>
      <c r="SS825"/>
      <c r="ST825"/>
      <c r="SU825"/>
      <c r="SV825"/>
      <c r="SW825"/>
      <c r="SX825"/>
      <c r="SY825"/>
      <c r="SZ825"/>
      <c r="TA825"/>
      <c r="TB825"/>
      <c r="TC825"/>
      <c r="TD825"/>
      <c r="TE825"/>
      <c r="TF825"/>
      <c r="TG825"/>
      <c r="TH825"/>
      <c r="TI825"/>
      <c r="TJ825"/>
      <c r="TK825"/>
      <c r="TL825"/>
      <c r="TM825"/>
      <c r="TN825"/>
      <c r="TO825"/>
      <c r="TP825"/>
      <c r="TQ825"/>
      <c r="TR825"/>
      <c r="TS825"/>
      <c r="TT825"/>
      <c r="TU825"/>
      <c r="TV825"/>
      <c r="TW825"/>
      <c r="TX825"/>
      <c r="TY825"/>
      <c r="TZ825"/>
      <c r="UA825"/>
      <c r="UB825"/>
      <c r="UC825"/>
      <c r="UD825"/>
      <c r="UE825"/>
      <c r="UF825"/>
      <c r="UG825"/>
      <c r="UH825"/>
      <c r="UI825"/>
      <c r="UJ825"/>
      <c r="UK825"/>
      <c r="UL825"/>
      <c r="UM825"/>
      <c r="UN825"/>
      <c r="UO825"/>
      <c r="UP825"/>
      <c r="UQ825"/>
      <c r="UR825"/>
      <c r="US825"/>
      <c r="UT825"/>
      <c r="UU825"/>
      <c r="UV825"/>
      <c r="UW825"/>
      <c r="UX825"/>
      <c r="UY825"/>
      <c r="UZ825"/>
      <c r="VA825"/>
      <c r="VB825"/>
      <c r="VC825"/>
      <c r="VD825"/>
      <c r="VE825"/>
      <c r="VF825"/>
      <c r="VG825"/>
      <c r="VH825"/>
      <c r="VI825"/>
      <c r="VJ825"/>
      <c r="VK825"/>
      <c r="VL825"/>
      <c r="VM825"/>
      <c r="VN825"/>
      <c r="VO825"/>
      <c r="VP825"/>
      <c r="VQ825"/>
      <c r="VR825"/>
      <c r="VS825"/>
      <c r="VT825"/>
      <c r="VU825"/>
      <c r="VV825"/>
      <c r="VW825"/>
      <c r="VX825"/>
      <c r="VY825"/>
      <c r="VZ825"/>
      <c r="WA825"/>
      <c r="WB825"/>
      <c r="WC825"/>
      <c r="WD825"/>
      <c r="WE825"/>
      <c r="WF825"/>
      <c r="WG825"/>
      <c r="WH825"/>
      <c r="WI825"/>
      <c r="WJ825"/>
      <c r="WK825"/>
      <c r="WL825"/>
      <c r="WM825"/>
      <c r="WN825"/>
      <c r="WO825"/>
      <c r="WP825"/>
      <c r="WQ825"/>
      <c r="WR825"/>
      <c r="WS825"/>
      <c r="WT825"/>
      <c r="WU825"/>
      <c r="WV825"/>
      <c r="WW825"/>
      <c r="WX825"/>
      <c r="WY825"/>
      <c r="WZ825"/>
      <c r="XA825"/>
      <c r="XB825"/>
      <c r="XC825"/>
      <c r="XD825"/>
      <c r="XE825"/>
      <c r="XF825"/>
      <c r="XG825"/>
      <c r="XH825"/>
      <c r="XI825"/>
      <c r="XJ825"/>
      <c r="XK825"/>
      <c r="XL825"/>
      <c r="XM825"/>
      <c r="XN825"/>
      <c r="XO825"/>
      <c r="XP825"/>
      <c r="XQ825"/>
      <c r="XR825"/>
      <c r="XS825"/>
      <c r="XT825"/>
      <c r="XU825"/>
      <c r="XV825"/>
      <c r="XW825"/>
      <c r="XX825"/>
      <c r="XY825"/>
      <c r="XZ825"/>
      <c r="YA825"/>
      <c r="YB825"/>
      <c r="YC825"/>
      <c r="YD825"/>
      <c r="YE825"/>
      <c r="YF825"/>
      <c r="YG825"/>
      <c r="YH825"/>
      <c r="YI825"/>
      <c r="YJ825"/>
      <c r="YK825"/>
      <c r="YL825"/>
      <c r="YM825"/>
      <c r="YN825"/>
      <c r="YO825"/>
      <c r="YP825"/>
      <c r="YQ825"/>
      <c r="YR825"/>
      <c r="YS825"/>
      <c r="YT825"/>
      <c r="YU825"/>
      <c r="YV825"/>
      <c r="YW825"/>
      <c r="YX825"/>
      <c r="YY825"/>
      <c r="YZ825"/>
      <c r="ZA825"/>
      <c r="ZB825"/>
      <c r="ZC825"/>
      <c r="ZD825"/>
      <c r="ZE825"/>
      <c r="ZF825"/>
      <c r="ZG825"/>
      <c r="ZH825"/>
      <c r="ZI825"/>
      <c r="ZJ825"/>
      <c r="ZK825"/>
      <c r="ZL825"/>
      <c r="ZM825"/>
      <c r="ZN825"/>
      <c r="ZO825"/>
      <c r="ZP825"/>
      <c r="ZQ825"/>
      <c r="ZR825"/>
      <c r="ZS825"/>
      <c r="ZT825"/>
      <c r="ZU825"/>
      <c r="ZV825"/>
      <c r="ZW825"/>
      <c r="ZX825"/>
    </row>
    <row r="826" spans="1:700" hidden="1">
      <c r="A826"/>
      <c r="B826"/>
      <c r="C826"/>
      <c r="D826" t="s">
        <v>27</v>
      </c>
      <c r="E826" s="11"/>
      <c r="F826" s="3"/>
      <c r="G826" s="3"/>
      <c r="H826" s="3"/>
      <c r="I826" s="3"/>
      <c r="J826" s="3"/>
      <c r="K826" s="4"/>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c r="ME826"/>
      <c r="MF826"/>
      <c r="MG826"/>
      <c r="MH826"/>
      <c r="MI826"/>
      <c r="MJ826"/>
      <c r="MK826"/>
      <c r="ML826"/>
      <c r="MM826"/>
      <c r="MN826"/>
      <c r="MO826"/>
      <c r="MP826"/>
      <c r="MQ826"/>
      <c r="MR826"/>
      <c r="MS826"/>
      <c r="MT826"/>
      <c r="MU826"/>
      <c r="MV826"/>
      <c r="MW826"/>
      <c r="MX826"/>
      <c r="MY826"/>
      <c r="MZ826"/>
      <c r="NA826"/>
      <c r="NB826"/>
      <c r="NC826"/>
      <c r="ND826"/>
      <c r="NE826"/>
      <c r="NF826"/>
      <c r="NG826"/>
      <c r="NH826"/>
      <c r="NI826"/>
      <c r="NJ826"/>
      <c r="NK826"/>
      <c r="NL826"/>
      <c r="NM826"/>
      <c r="NN826"/>
      <c r="NO826"/>
      <c r="NP826"/>
      <c r="NQ826"/>
      <c r="NR826"/>
      <c r="NS826"/>
      <c r="NT826"/>
      <c r="NU826"/>
      <c r="NV826"/>
      <c r="NW826"/>
      <c r="NX826"/>
      <c r="NY826"/>
      <c r="NZ826"/>
      <c r="OA826"/>
      <c r="OB826"/>
      <c r="OC826"/>
      <c r="OD826"/>
      <c r="OE826"/>
      <c r="OF826"/>
      <c r="OG826"/>
      <c r="OH826"/>
      <c r="OI826"/>
      <c r="OJ826"/>
      <c r="OK826"/>
      <c r="OL826"/>
      <c r="OM826"/>
      <c r="ON826"/>
      <c r="OO826"/>
      <c r="OP826"/>
      <c r="OQ826"/>
      <c r="OR826"/>
      <c r="OS826"/>
      <c r="OT826"/>
      <c r="OU826"/>
      <c r="OV826"/>
      <c r="OW826"/>
      <c r="OX826"/>
      <c r="OY826"/>
      <c r="OZ826"/>
      <c r="PA826"/>
      <c r="PB826"/>
      <c r="PC826"/>
      <c r="PD826"/>
      <c r="PE826"/>
      <c r="PF826"/>
      <c r="PG826"/>
      <c r="PH826"/>
      <c r="PI826"/>
      <c r="PJ826"/>
      <c r="PK826"/>
      <c r="PL826"/>
      <c r="PM826"/>
      <c r="PN826"/>
      <c r="PO826"/>
      <c r="PP826"/>
      <c r="PQ826"/>
      <c r="PR826"/>
      <c r="PS826"/>
      <c r="PT826"/>
      <c r="PU826"/>
      <c r="PV826"/>
      <c r="PW826"/>
      <c r="PX826"/>
      <c r="PY826"/>
      <c r="PZ826"/>
      <c r="QA826"/>
      <c r="QB826"/>
      <c r="QC826"/>
      <c r="QD826"/>
      <c r="QE826"/>
      <c r="QF826"/>
      <c r="QG826"/>
      <c r="QH826"/>
      <c r="QI826"/>
      <c r="QJ826"/>
      <c r="QK826"/>
      <c r="QL826"/>
      <c r="QM826"/>
      <c r="QN826"/>
      <c r="QO826"/>
      <c r="QP826"/>
      <c r="QQ826"/>
      <c r="QR826"/>
      <c r="QS826"/>
      <c r="QT826"/>
      <c r="QU826"/>
      <c r="QV826"/>
      <c r="QW826"/>
      <c r="QX826"/>
      <c r="QY826"/>
      <c r="QZ826"/>
      <c r="RA826"/>
      <c r="RB826"/>
      <c r="RC826"/>
      <c r="RD826"/>
      <c r="RE826"/>
      <c r="RF826"/>
      <c r="RG826"/>
      <c r="RH826"/>
      <c r="RI826"/>
      <c r="RJ826"/>
      <c r="RK826"/>
      <c r="RL826"/>
      <c r="RM826"/>
      <c r="RN826"/>
      <c r="RO826"/>
      <c r="RP826"/>
      <c r="RQ826"/>
      <c r="RR826"/>
      <c r="RS826"/>
      <c r="RT826"/>
      <c r="RU826"/>
      <c r="RV826"/>
      <c r="RW826"/>
      <c r="RX826"/>
      <c r="RY826"/>
      <c r="RZ826"/>
      <c r="SA826"/>
      <c r="SB826"/>
      <c r="SC826"/>
      <c r="SD826"/>
      <c r="SE826"/>
      <c r="SF826"/>
      <c r="SG826"/>
      <c r="SH826"/>
      <c r="SI826"/>
      <c r="SJ826"/>
      <c r="SK826"/>
      <c r="SL826"/>
      <c r="SM826"/>
      <c r="SN826"/>
      <c r="SO826"/>
      <c r="SP826"/>
      <c r="SQ826"/>
      <c r="SR826"/>
      <c r="SS826"/>
      <c r="ST826"/>
      <c r="SU826"/>
      <c r="SV826"/>
      <c r="SW826"/>
      <c r="SX826"/>
      <c r="SY826"/>
      <c r="SZ826"/>
      <c r="TA826"/>
      <c r="TB826"/>
      <c r="TC826"/>
      <c r="TD826"/>
      <c r="TE826"/>
      <c r="TF826"/>
      <c r="TG826"/>
      <c r="TH826"/>
      <c r="TI826"/>
      <c r="TJ826"/>
      <c r="TK826"/>
      <c r="TL826"/>
      <c r="TM826"/>
      <c r="TN826"/>
      <c r="TO826"/>
      <c r="TP826"/>
      <c r="TQ826"/>
      <c r="TR826"/>
      <c r="TS826"/>
      <c r="TT826"/>
      <c r="TU826"/>
      <c r="TV826"/>
      <c r="TW826"/>
      <c r="TX826"/>
      <c r="TY826"/>
      <c r="TZ826"/>
      <c r="UA826"/>
      <c r="UB826"/>
      <c r="UC826"/>
      <c r="UD826"/>
      <c r="UE826"/>
      <c r="UF826"/>
      <c r="UG826"/>
      <c r="UH826"/>
      <c r="UI826"/>
      <c r="UJ826"/>
      <c r="UK826"/>
      <c r="UL826"/>
      <c r="UM826"/>
      <c r="UN826"/>
      <c r="UO826"/>
      <c r="UP826"/>
      <c r="UQ826"/>
      <c r="UR826"/>
      <c r="US826"/>
      <c r="UT826"/>
      <c r="UU826"/>
      <c r="UV826"/>
      <c r="UW826"/>
      <c r="UX826"/>
      <c r="UY826"/>
      <c r="UZ826"/>
      <c r="VA826"/>
      <c r="VB826"/>
      <c r="VC826"/>
      <c r="VD826"/>
      <c r="VE826"/>
      <c r="VF826"/>
      <c r="VG826"/>
      <c r="VH826"/>
      <c r="VI826"/>
      <c r="VJ826"/>
      <c r="VK826"/>
      <c r="VL826"/>
      <c r="VM826"/>
      <c r="VN826"/>
      <c r="VO826"/>
      <c r="VP826"/>
      <c r="VQ826"/>
      <c r="VR826"/>
      <c r="VS826"/>
      <c r="VT826"/>
      <c r="VU826"/>
      <c r="VV826"/>
      <c r="VW826"/>
      <c r="VX826"/>
      <c r="VY826"/>
      <c r="VZ826"/>
      <c r="WA826"/>
      <c r="WB826"/>
      <c r="WC826"/>
      <c r="WD826"/>
      <c r="WE826"/>
      <c r="WF826"/>
      <c r="WG826"/>
      <c r="WH826"/>
      <c r="WI826"/>
      <c r="WJ826"/>
      <c r="WK826"/>
      <c r="WL826"/>
      <c r="WM826"/>
      <c r="WN826"/>
      <c r="WO826"/>
      <c r="WP826"/>
      <c r="WQ826"/>
      <c r="WR826"/>
      <c r="WS826"/>
      <c r="WT826"/>
      <c r="WU826"/>
      <c r="WV826"/>
      <c r="WW826"/>
      <c r="WX826"/>
      <c r="WY826"/>
      <c r="WZ826"/>
      <c r="XA826"/>
      <c r="XB826"/>
      <c r="XC826"/>
      <c r="XD826"/>
      <c r="XE826"/>
      <c r="XF826"/>
      <c r="XG826"/>
      <c r="XH826"/>
      <c r="XI826"/>
      <c r="XJ826"/>
      <c r="XK826"/>
      <c r="XL826"/>
      <c r="XM826"/>
      <c r="XN826"/>
      <c r="XO826"/>
      <c r="XP826"/>
      <c r="XQ826"/>
      <c r="XR826"/>
      <c r="XS826"/>
      <c r="XT826"/>
      <c r="XU826"/>
      <c r="XV826"/>
      <c r="XW826"/>
      <c r="XX826"/>
      <c r="XY826"/>
      <c r="XZ826"/>
      <c r="YA826"/>
      <c r="YB826"/>
      <c r="YC826"/>
      <c r="YD826"/>
      <c r="YE826"/>
      <c r="YF826"/>
      <c r="YG826"/>
      <c r="YH826"/>
      <c r="YI826"/>
      <c r="YJ826"/>
      <c r="YK826"/>
      <c r="YL826"/>
      <c r="YM826"/>
      <c r="YN826"/>
      <c r="YO826"/>
      <c r="YP826"/>
      <c r="YQ826"/>
      <c r="YR826"/>
      <c r="YS826"/>
      <c r="YT826"/>
      <c r="YU826"/>
      <c r="YV826"/>
      <c r="YW826"/>
      <c r="YX826"/>
      <c r="YY826"/>
      <c r="YZ826"/>
      <c r="ZA826"/>
      <c r="ZB826"/>
      <c r="ZC826"/>
      <c r="ZD826"/>
      <c r="ZE826"/>
      <c r="ZF826"/>
      <c r="ZG826"/>
      <c r="ZH826"/>
      <c r="ZI826"/>
      <c r="ZJ826"/>
      <c r="ZK826"/>
      <c r="ZL826"/>
      <c r="ZM826"/>
      <c r="ZN826"/>
      <c r="ZO826"/>
      <c r="ZP826"/>
      <c r="ZQ826"/>
      <c r="ZR826"/>
      <c r="ZS826"/>
      <c r="ZT826"/>
      <c r="ZU826"/>
      <c r="ZV826"/>
      <c r="ZW826"/>
      <c r="ZX826"/>
    </row>
    <row r="827" spans="1:700" hidden="1">
      <c r="A827"/>
      <c r="B827"/>
      <c r="C827"/>
      <c r="D827" t="s">
        <v>27</v>
      </c>
      <c r="E827" s="11"/>
      <c r="F827" s="3"/>
      <c r="G827" s="3"/>
      <c r="H827" s="3"/>
      <c r="I827" s="3"/>
      <c r="J827" s="3"/>
      <c r="K827" s="4"/>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c r="ME827"/>
      <c r="MF827"/>
      <c r="MG827"/>
      <c r="MH827"/>
      <c r="MI827"/>
      <c r="MJ827"/>
      <c r="MK827"/>
      <c r="ML827"/>
      <c r="MM827"/>
      <c r="MN827"/>
      <c r="MO827"/>
      <c r="MP827"/>
      <c r="MQ827"/>
      <c r="MR827"/>
      <c r="MS827"/>
      <c r="MT827"/>
      <c r="MU827"/>
      <c r="MV827"/>
      <c r="MW827"/>
      <c r="MX827"/>
      <c r="MY827"/>
      <c r="MZ827"/>
      <c r="NA827"/>
      <c r="NB827"/>
      <c r="NC827"/>
      <c r="ND827"/>
      <c r="NE827"/>
      <c r="NF827"/>
      <c r="NG827"/>
      <c r="NH827"/>
      <c r="NI827"/>
      <c r="NJ827"/>
      <c r="NK827"/>
      <c r="NL827"/>
      <c r="NM827"/>
      <c r="NN827"/>
      <c r="NO827"/>
      <c r="NP827"/>
      <c r="NQ827"/>
      <c r="NR827"/>
      <c r="NS827"/>
      <c r="NT827"/>
      <c r="NU827"/>
      <c r="NV827"/>
      <c r="NW827"/>
      <c r="NX827"/>
      <c r="NY827"/>
      <c r="NZ827"/>
      <c r="OA827"/>
      <c r="OB827"/>
      <c r="OC827"/>
      <c r="OD827"/>
      <c r="OE827"/>
      <c r="OF827"/>
      <c r="OG827"/>
      <c r="OH827"/>
      <c r="OI827"/>
      <c r="OJ827"/>
      <c r="OK827"/>
      <c r="OL827"/>
      <c r="OM827"/>
      <c r="ON827"/>
      <c r="OO827"/>
      <c r="OP827"/>
      <c r="OQ827"/>
      <c r="OR827"/>
      <c r="OS827"/>
      <c r="OT827"/>
      <c r="OU827"/>
      <c r="OV827"/>
      <c r="OW827"/>
      <c r="OX827"/>
      <c r="OY827"/>
      <c r="OZ827"/>
      <c r="PA827"/>
      <c r="PB827"/>
      <c r="PC827"/>
      <c r="PD827"/>
      <c r="PE827"/>
      <c r="PF827"/>
      <c r="PG827"/>
      <c r="PH827"/>
      <c r="PI827"/>
      <c r="PJ827"/>
      <c r="PK827"/>
      <c r="PL827"/>
      <c r="PM827"/>
      <c r="PN827"/>
      <c r="PO827"/>
      <c r="PP827"/>
      <c r="PQ827"/>
      <c r="PR827"/>
      <c r="PS827"/>
      <c r="PT827"/>
      <c r="PU827"/>
      <c r="PV827"/>
      <c r="PW827"/>
      <c r="PX827"/>
      <c r="PY827"/>
      <c r="PZ827"/>
      <c r="QA827"/>
      <c r="QB827"/>
      <c r="QC827"/>
      <c r="QD827"/>
      <c r="QE827"/>
      <c r="QF827"/>
      <c r="QG827"/>
      <c r="QH827"/>
      <c r="QI827"/>
      <c r="QJ827"/>
      <c r="QK827"/>
      <c r="QL827"/>
      <c r="QM827"/>
      <c r="QN827"/>
      <c r="QO827"/>
      <c r="QP827"/>
      <c r="QQ827"/>
      <c r="QR827"/>
      <c r="QS827"/>
      <c r="QT827"/>
      <c r="QU827"/>
      <c r="QV827"/>
      <c r="QW827"/>
      <c r="QX827"/>
      <c r="QY827"/>
      <c r="QZ827"/>
      <c r="RA827"/>
      <c r="RB827"/>
      <c r="RC827"/>
      <c r="RD827"/>
      <c r="RE827"/>
      <c r="RF827"/>
      <c r="RG827"/>
      <c r="RH827"/>
      <c r="RI827"/>
      <c r="RJ827"/>
      <c r="RK827"/>
      <c r="RL827"/>
      <c r="RM827"/>
      <c r="RN827"/>
      <c r="RO827"/>
      <c r="RP827"/>
      <c r="RQ827"/>
      <c r="RR827"/>
      <c r="RS827"/>
      <c r="RT827"/>
      <c r="RU827"/>
      <c r="RV827"/>
      <c r="RW827"/>
      <c r="RX827"/>
      <c r="RY827"/>
      <c r="RZ827"/>
      <c r="SA827"/>
      <c r="SB827"/>
      <c r="SC827"/>
      <c r="SD827"/>
      <c r="SE827"/>
      <c r="SF827"/>
      <c r="SG827"/>
      <c r="SH827"/>
      <c r="SI827"/>
      <c r="SJ827"/>
      <c r="SK827"/>
      <c r="SL827"/>
      <c r="SM827"/>
      <c r="SN827"/>
      <c r="SO827"/>
      <c r="SP827"/>
      <c r="SQ827"/>
      <c r="SR827"/>
      <c r="SS827"/>
      <c r="ST827"/>
      <c r="SU827"/>
      <c r="SV827"/>
      <c r="SW827"/>
      <c r="SX827"/>
      <c r="SY827"/>
      <c r="SZ827"/>
      <c r="TA827"/>
      <c r="TB827"/>
      <c r="TC827"/>
      <c r="TD827"/>
      <c r="TE827"/>
      <c r="TF827"/>
      <c r="TG827"/>
      <c r="TH827"/>
      <c r="TI827"/>
      <c r="TJ827"/>
      <c r="TK827"/>
      <c r="TL827"/>
      <c r="TM827"/>
      <c r="TN827"/>
      <c r="TO827"/>
      <c r="TP827"/>
      <c r="TQ827"/>
      <c r="TR827"/>
      <c r="TS827"/>
      <c r="TT827"/>
      <c r="TU827"/>
      <c r="TV827"/>
      <c r="TW827"/>
      <c r="TX827"/>
      <c r="TY827"/>
      <c r="TZ827"/>
      <c r="UA827"/>
      <c r="UB827"/>
      <c r="UC827"/>
      <c r="UD827"/>
      <c r="UE827"/>
      <c r="UF827"/>
      <c r="UG827"/>
      <c r="UH827"/>
      <c r="UI827"/>
      <c r="UJ827"/>
      <c r="UK827"/>
      <c r="UL827"/>
      <c r="UM827"/>
      <c r="UN827"/>
      <c r="UO827"/>
      <c r="UP827"/>
      <c r="UQ827"/>
      <c r="UR827"/>
      <c r="US827"/>
      <c r="UT827"/>
      <c r="UU827"/>
      <c r="UV827"/>
      <c r="UW827"/>
      <c r="UX827"/>
      <c r="UY827"/>
      <c r="UZ827"/>
      <c r="VA827"/>
      <c r="VB827"/>
      <c r="VC827"/>
      <c r="VD827"/>
      <c r="VE827"/>
      <c r="VF827"/>
      <c r="VG827"/>
      <c r="VH827"/>
      <c r="VI827"/>
      <c r="VJ827"/>
      <c r="VK827"/>
      <c r="VL827"/>
      <c r="VM827"/>
      <c r="VN827"/>
      <c r="VO827"/>
      <c r="VP827"/>
      <c r="VQ827"/>
      <c r="VR827"/>
      <c r="VS827"/>
      <c r="VT827"/>
      <c r="VU827"/>
      <c r="VV827"/>
      <c r="VW827"/>
      <c r="VX827"/>
      <c r="VY827"/>
      <c r="VZ827"/>
      <c r="WA827"/>
      <c r="WB827"/>
      <c r="WC827"/>
      <c r="WD827"/>
      <c r="WE827"/>
      <c r="WF827"/>
      <c r="WG827"/>
      <c r="WH827"/>
      <c r="WI827"/>
      <c r="WJ827"/>
      <c r="WK827"/>
      <c r="WL827"/>
      <c r="WM827"/>
      <c r="WN827"/>
      <c r="WO827"/>
      <c r="WP827"/>
      <c r="WQ827"/>
      <c r="WR827"/>
      <c r="WS827"/>
      <c r="WT827"/>
      <c r="WU827"/>
      <c r="WV827"/>
      <c r="WW827"/>
      <c r="WX827"/>
      <c r="WY827"/>
      <c r="WZ827"/>
      <c r="XA827"/>
      <c r="XB827"/>
      <c r="XC827"/>
      <c r="XD827"/>
      <c r="XE827"/>
      <c r="XF827"/>
      <c r="XG827"/>
      <c r="XH827"/>
      <c r="XI827"/>
      <c r="XJ827"/>
      <c r="XK827"/>
      <c r="XL827"/>
      <c r="XM827"/>
      <c r="XN827"/>
      <c r="XO827"/>
      <c r="XP827"/>
      <c r="XQ827"/>
      <c r="XR827"/>
      <c r="XS827"/>
      <c r="XT827"/>
      <c r="XU827"/>
      <c r="XV827"/>
      <c r="XW827"/>
      <c r="XX827"/>
      <c r="XY827"/>
      <c r="XZ827"/>
      <c r="YA827"/>
      <c r="YB827"/>
      <c r="YC827"/>
      <c r="YD827"/>
      <c r="YE827"/>
      <c r="YF827"/>
      <c r="YG827"/>
      <c r="YH827"/>
      <c r="YI827"/>
      <c r="YJ827"/>
      <c r="YK827"/>
      <c r="YL827"/>
      <c r="YM827"/>
      <c r="YN827"/>
      <c r="YO827"/>
      <c r="YP827"/>
      <c r="YQ827"/>
      <c r="YR827"/>
      <c r="YS827"/>
      <c r="YT827"/>
      <c r="YU827"/>
      <c r="YV827"/>
      <c r="YW827"/>
      <c r="YX827"/>
      <c r="YY827"/>
      <c r="YZ827"/>
      <c r="ZA827"/>
      <c r="ZB827"/>
      <c r="ZC827"/>
      <c r="ZD827"/>
      <c r="ZE827"/>
      <c r="ZF827"/>
      <c r="ZG827"/>
      <c r="ZH827"/>
      <c r="ZI827"/>
      <c r="ZJ827"/>
      <c r="ZK827"/>
      <c r="ZL827"/>
      <c r="ZM827"/>
      <c r="ZN827"/>
      <c r="ZO827"/>
      <c r="ZP827"/>
      <c r="ZQ827"/>
      <c r="ZR827"/>
      <c r="ZS827"/>
      <c r="ZT827"/>
      <c r="ZU827"/>
      <c r="ZV827"/>
      <c r="ZW827"/>
      <c r="ZX827"/>
    </row>
    <row r="828" spans="1:700" hidden="1">
      <c r="A828"/>
      <c r="B828"/>
      <c r="C828"/>
      <c r="D828" t="s">
        <v>30</v>
      </c>
      <c r="E828" s="11"/>
      <c r="F828" s="3"/>
      <c r="G828" s="3"/>
      <c r="H828" s="3"/>
      <c r="I828" s="3"/>
      <c r="J828" s="3"/>
      <c r="K828" s="4"/>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c r="ME828"/>
      <c r="MF828"/>
      <c r="MG828"/>
      <c r="MH828"/>
      <c r="MI828"/>
      <c r="MJ828"/>
      <c r="MK828"/>
      <c r="ML828"/>
      <c r="MM828"/>
      <c r="MN828"/>
      <c r="MO828"/>
      <c r="MP828"/>
      <c r="MQ828"/>
      <c r="MR828"/>
      <c r="MS828"/>
      <c r="MT828"/>
      <c r="MU828"/>
      <c r="MV828"/>
      <c r="MW828"/>
      <c r="MX828"/>
      <c r="MY828"/>
      <c r="MZ828"/>
      <c r="NA828"/>
      <c r="NB828"/>
      <c r="NC828"/>
      <c r="ND828"/>
      <c r="NE828"/>
      <c r="NF828"/>
      <c r="NG828"/>
      <c r="NH828"/>
      <c r="NI828"/>
      <c r="NJ828"/>
      <c r="NK828"/>
      <c r="NL828"/>
      <c r="NM828"/>
      <c r="NN828"/>
      <c r="NO828"/>
      <c r="NP828"/>
      <c r="NQ828"/>
      <c r="NR828"/>
      <c r="NS828"/>
      <c r="NT828"/>
      <c r="NU828"/>
      <c r="NV828"/>
      <c r="NW828"/>
      <c r="NX828"/>
      <c r="NY828"/>
      <c r="NZ828"/>
      <c r="OA828"/>
      <c r="OB828"/>
      <c r="OC828"/>
      <c r="OD828"/>
      <c r="OE828"/>
      <c r="OF828"/>
      <c r="OG828"/>
      <c r="OH828"/>
      <c r="OI828"/>
      <c r="OJ828"/>
      <c r="OK828"/>
      <c r="OL828"/>
      <c r="OM828"/>
      <c r="ON828"/>
      <c r="OO828"/>
      <c r="OP828"/>
      <c r="OQ828"/>
      <c r="OR828"/>
      <c r="OS828"/>
      <c r="OT828"/>
      <c r="OU828"/>
      <c r="OV828"/>
      <c r="OW828"/>
      <c r="OX828"/>
      <c r="OY828"/>
      <c r="OZ828"/>
      <c r="PA828"/>
      <c r="PB828"/>
      <c r="PC828"/>
      <c r="PD828"/>
      <c r="PE828"/>
      <c r="PF828"/>
      <c r="PG828"/>
      <c r="PH828"/>
      <c r="PI828"/>
      <c r="PJ828"/>
      <c r="PK828"/>
      <c r="PL828"/>
      <c r="PM828"/>
      <c r="PN828"/>
      <c r="PO828"/>
      <c r="PP828"/>
      <c r="PQ828"/>
      <c r="PR828"/>
      <c r="PS828"/>
      <c r="PT828"/>
      <c r="PU828"/>
      <c r="PV828"/>
      <c r="PW828"/>
      <c r="PX828"/>
      <c r="PY828"/>
      <c r="PZ828"/>
      <c r="QA828"/>
      <c r="QB828"/>
      <c r="QC828"/>
      <c r="QD828"/>
      <c r="QE828"/>
      <c r="QF828"/>
      <c r="QG828"/>
      <c r="QH828"/>
      <c r="QI828"/>
      <c r="QJ828"/>
      <c r="QK828"/>
      <c r="QL828"/>
      <c r="QM828"/>
      <c r="QN828"/>
      <c r="QO828"/>
      <c r="QP828"/>
      <c r="QQ828"/>
      <c r="QR828"/>
      <c r="QS828"/>
      <c r="QT828"/>
      <c r="QU828"/>
      <c r="QV828"/>
      <c r="QW828"/>
      <c r="QX828"/>
      <c r="QY828"/>
      <c r="QZ828"/>
      <c r="RA828"/>
      <c r="RB828"/>
      <c r="RC828"/>
      <c r="RD828"/>
      <c r="RE828"/>
      <c r="RF828"/>
      <c r="RG828"/>
      <c r="RH828"/>
      <c r="RI828"/>
      <c r="RJ828"/>
      <c r="RK828"/>
      <c r="RL828"/>
      <c r="RM828"/>
      <c r="RN828"/>
      <c r="RO828"/>
      <c r="RP828"/>
      <c r="RQ828"/>
      <c r="RR828"/>
      <c r="RS828"/>
      <c r="RT828"/>
      <c r="RU828"/>
      <c r="RV828"/>
      <c r="RW828"/>
      <c r="RX828"/>
      <c r="RY828"/>
      <c r="RZ828"/>
      <c r="SA828"/>
      <c r="SB828"/>
      <c r="SC828"/>
      <c r="SD828"/>
      <c r="SE828"/>
      <c r="SF828"/>
      <c r="SG828"/>
      <c r="SH828"/>
      <c r="SI828"/>
      <c r="SJ828"/>
      <c r="SK828"/>
      <c r="SL828"/>
      <c r="SM828"/>
      <c r="SN828"/>
      <c r="SO828"/>
      <c r="SP828"/>
      <c r="SQ828"/>
      <c r="SR828"/>
      <c r="SS828"/>
      <c r="ST828"/>
      <c r="SU828"/>
      <c r="SV828"/>
      <c r="SW828"/>
      <c r="SX828"/>
      <c r="SY828"/>
      <c r="SZ828"/>
      <c r="TA828"/>
      <c r="TB828"/>
      <c r="TC828"/>
      <c r="TD828"/>
      <c r="TE828"/>
      <c r="TF828"/>
      <c r="TG828"/>
      <c r="TH828"/>
      <c r="TI828"/>
      <c r="TJ828"/>
      <c r="TK828"/>
      <c r="TL828"/>
      <c r="TM828"/>
      <c r="TN828"/>
      <c r="TO828"/>
      <c r="TP828"/>
      <c r="TQ828"/>
      <c r="TR828"/>
      <c r="TS828"/>
      <c r="TT828"/>
      <c r="TU828"/>
      <c r="TV828"/>
      <c r="TW828"/>
      <c r="TX828"/>
      <c r="TY828"/>
      <c r="TZ828"/>
      <c r="UA828"/>
      <c r="UB828"/>
      <c r="UC828"/>
      <c r="UD828"/>
      <c r="UE828"/>
      <c r="UF828"/>
      <c r="UG828"/>
      <c r="UH828"/>
      <c r="UI828"/>
      <c r="UJ828"/>
      <c r="UK828"/>
      <c r="UL828"/>
      <c r="UM828"/>
      <c r="UN828"/>
      <c r="UO828"/>
      <c r="UP828"/>
      <c r="UQ828"/>
      <c r="UR828"/>
      <c r="US828"/>
      <c r="UT828"/>
      <c r="UU828"/>
      <c r="UV828"/>
      <c r="UW828"/>
      <c r="UX828"/>
      <c r="UY828"/>
      <c r="UZ828"/>
      <c r="VA828"/>
      <c r="VB828"/>
      <c r="VC828"/>
      <c r="VD828"/>
      <c r="VE828"/>
      <c r="VF828"/>
      <c r="VG828"/>
      <c r="VH828"/>
      <c r="VI828"/>
      <c r="VJ828"/>
      <c r="VK828"/>
      <c r="VL828"/>
      <c r="VM828"/>
      <c r="VN828"/>
      <c r="VO828"/>
      <c r="VP828"/>
      <c r="VQ828"/>
      <c r="VR828"/>
      <c r="VS828"/>
      <c r="VT828"/>
      <c r="VU828"/>
      <c r="VV828"/>
      <c r="VW828"/>
      <c r="VX828"/>
      <c r="VY828"/>
      <c r="VZ828"/>
      <c r="WA828"/>
      <c r="WB828"/>
      <c r="WC828"/>
      <c r="WD828"/>
      <c r="WE828"/>
      <c r="WF828"/>
      <c r="WG828"/>
      <c r="WH828"/>
      <c r="WI828"/>
      <c r="WJ828"/>
      <c r="WK828"/>
      <c r="WL828"/>
      <c r="WM828"/>
      <c r="WN828"/>
      <c r="WO828"/>
      <c r="WP828"/>
      <c r="WQ828"/>
      <c r="WR828"/>
      <c r="WS828"/>
      <c r="WT828"/>
      <c r="WU828"/>
      <c r="WV828"/>
      <c r="WW828"/>
      <c r="WX828"/>
      <c r="WY828"/>
      <c r="WZ828"/>
      <c r="XA828"/>
      <c r="XB828"/>
      <c r="XC828"/>
      <c r="XD828"/>
      <c r="XE828"/>
      <c r="XF828"/>
      <c r="XG828"/>
      <c r="XH828"/>
      <c r="XI828"/>
      <c r="XJ828"/>
      <c r="XK828"/>
      <c r="XL828"/>
      <c r="XM828"/>
      <c r="XN828"/>
      <c r="XO828"/>
      <c r="XP828"/>
      <c r="XQ828"/>
      <c r="XR828"/>
      <c r="XS828"/>
      <c r="XT828"/>
      <c r="XU828"/>
      <c r="XV828"/>
      <c r="XW828"/>
      <c r="XX828"/>
      <c r="XY828"/>
      <c r="XZ828"/>
      <c r="YA828"/>
      <c r="YB828"/>
      <c r="YC828"/>
      <c r="YD828"/>
      <c r="YE828"/>
      <c r="YF828"/>
      <c r="YG828"/>
      <c r="YH828"/>
      <c r="YI828"/>
      <c r="YJ828"/>
      <c r="YK828"/>
      <c r="YL828"/>
      <c r="YM828"/>
      <c r="YN828"/>
      <c r="YO828"/>
      <c r="YP828"/>
      <c r="YQ828"/>
      <c r="YR828"/>
      <c r="YS828"/>
      <c r="YT828"/>
      <c r="YU828"/>
      <c r="YV828"/>
      <c r="YW828"/>
      <c r="YX828"/>
      <c r="YY828"/>
      <c r="YZ828"/>
      <c r="ZA828"/>
      <c r="ZB828"/>
      <c r="ZC828"/>
      <c r="ZD828"/>
      <c r="ZE828"/>
      <c r="ZF828"/>
      <c r="ZG828"/>
      <c r="ZH828"/>
      <c r="ZI828"/>
      <c r="ZJ828"/>
      <c r="ZK828"/>
      <c r="ZL828"/>
      <c r="ZM828"/>
      <c r="ZN828"/>
      <c r="ZO828"/>
      <c r="ZP828"/>
      <c r="ZQ828"/>
      <c r="ZR828"/>
      <c r="ZS828"/>
      <c r="ZT828"/>
      <c r="ZU828"/>
      <c r="ZV828"/>
      <c r="ZW828"/>
      <c r="ZX828"/>
    </row>
    <row r="829" spans="1:700" hidden="1">
      <c r="A829"/>
      <c r="B829"/>
      <c r="C829"/>
      <c r="D829" t="s">
        <v>30</v>
      </c>
      <c r="E829" s="11"/>
      <c r="F829" s="3"/>
      <c r="G829" s="3"/>
      <c r="H829" s="3"/>
      <c r="I829" s="3"/>
      <c r="J829" s="3"/>
      <c r="K829" s="4"/>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c r="ME829"/>
      <c r="MF829"/>
      <c r="MG829"/>
      <c r="MH829"/>
      <c r="MI829"/>
      <c r="MJ829"/>
      <c r="MK829"/>
      <c r="ML829"/>
      <c r="MM829"/>
      <c r="MN829"/>
      <c r="MO829"/>
      <c r="MP829"/>
      <c r="MQ829"/>
      <c r="MR829"/>
      <c r="MS829"/>
      <c r="MT829"/>
      <c r="MU829"/>
      <c r="MV829"/>
      <c r="MW829"/>
      <c r="MX829"/>
      <c r="MY829"/>
      <c r="MZ829"/>
      <c r="NA829"/>
      <c r="NB829"/>
      <c r="NC829"/>
      <c r="ND829"/>
      <c r="NE829"/>
      <c r="NF829"/>
      <c r="NG829"/>
      <c r="NH829"/>
      <c r="NI829"/>
      <c r="NJ829"/>
      <c r="NK829"/>
      <c r="NL829"/>
      <c r="NM829"/>
      <c r="NN829"/>
      <c r="NO829"/>
      <c r="NP829"/>
      <c r="NQ829"/>
      <c r="NR829"/>
      <c r="NS829"/>
      <c r="NT829"/>
      <c r="NU829"/>
      <c r="NV829"/>
      <c r="NW829"/>
      <c r="NX829"/>
      <c r="NY829"/>
      <c r="NZ829"/>
      <c r="OA829"/>
      <c r="OB829"/>
      <c r="OC829"/>
      <c r="OD829"/>
      <c r="OE829"/>
      <c r="OF829"/>
      <c r="OG829"/>
      <c r="OH829"/>
      <c r="OI829"/>
      <c r="OJ829"/>
      <c r="OK829"/>
      <c r="OL829"/>
      <c r="OM829"/>
      <c r="ON829"/>
      <c r="OO829"/>
      <c r="OP829"/>
      <c r="OQ829"/>
      <c r="OR829"/>
      <c r="OS829"/>
      <c r="OT829"/>
      <c r="OU829"/>
      <c r="OV829"/>
      <c r="OW829"/>
      <c r="OX829"/>
      <c r="OY829"/>
      <c r="OZ829"/>
      <c r="PA829"/>
      <c r="PB829"/>
      <c r="PC829"/>
      <c r="PD829"/>
      <c r="PE829"/>
      <c r="PF829"/>
      <c r="PG829"/>
      <c r="PH829"/>
      <c r="PI829"/>
      <c r="PJ829"/>
      <c r="PK829"/>
      <c r="PL829"/>
      <c r="PM829"/>
      <c r="PN829"/>
      <c r="PO829"/>
      <c r="PP829"/>
      <c r="PQ829"/>
      <c r="PR829"/>
      <c r="PS829"/>
      <c r="PT829"/>
      <c r="PU829"/>
      <c r="PV829"/>
      <c r="PW829"/>
      <c r="PX829"/>
      <c r="PY829"/>
      <c r="PZ829"/>
      <c r="QA829"/>
      <c r="QB829"/>
      <c r="QC829"/>
      <c r="QD829"/>
      <c r="QE829"/>
      <c r="QF829"/>
      <c r="QG829"/>
      <c r="QH829"/>
      <c r="QI829"/>
      <c r="QJ829"/>
      <c r="QK829"/>
      <c r="QL829"/>
      <c r="QM829"/>
      <c r="QN829"/>
      <c r="QO829"/>
      <c r="QP829"/>
      <c r="QQ829"/>
      <c r="QR829"/>
      <c r="QS829"/>
      <c r="QT829"/>
      <c r="QU829"/>
      <c r="QV829"/>
      <c r="QW829"/>
      <c r="QX829"/>
      <c r="QY829"/>
      <c r="QZ829"/>
      <c r="RA829"/>
      <c r="RB829"/>
      <c r="RC829"/>
      <c r="RD829"/>
      <c r="RE829"/>
      <c r="RF829"/>
      <c r="RG829"/>
      <c r="RH829"/>
      <c r="RI829"/>
      <c r="RJ829"/>
      <c r="RK829"/>
      <c r="RL829"/>
      <c r="RM829"/>
      <c r="RN829"/>
      <c r="RO829"/>
      <c r="RP829"/>
      <c r="RQ829"/>
      <c r="RR829"/>
      <c r="RS829"/>
      <c r="RT829"/>
      <c r="RU829"/>
      <c r="RV829"/>
      <c r="RW829"/>
      <c r="RX829"/>
      <c r="RY829"/>
      <c r="RZ829"/>
      <c r="SA829"/>
      <c r="SB829"/>
      <c r="SC829"/>
      <c r="SD829"/>
      <c r="SE829"/>
      <c r="SF829"/>
      <c r="SG829"/>
      <c r="SH829"/>
      <c r="SI829"/>
      <c r="SJ829"/>
      <c r="SK829"/>
      <c r="SL829"/>
      <c r="SM829"/>
      <c r="SN829"/>
      <c r="SO829"/>
      <c r="SP829"/>
      <c r="SQ829"/>
      <c r="SR829"/>
      <c r="SS829"/>
      <c r="ST829"/>
      <c r="SU829"/>
      <c r="SV829"/>
      <c r="SW829"/>
      <c r="SX829"/>
      <c r="SY829"/>
      <c r="SZ829"/>
      <c r="TA829"/>
      <c r="TB829"/>
      <c r="TC829"/>
      <c r="TD829"/>
      <c r="TE829"/>
      <c r="TF829"/>
      <c r="TG829"/>
      <c r="TH829"/>
      <c r="TI829"/>
      <c r="TJ829"/>
      <c r="TK829"/>
      <c r="TL829"/>
      <c r="TM829"/>
      <c r="TN829"/>
      <c r="TO829"/>
      <c r="TP829"/>
      <c r="TQ829"/>
      <c r="TR829"/>
      <c r="TS829"/>
      <c r="TT829"/>
      <c r="TU829"/>
      <c r="TV829"/>
      <c r="TW829"/>
      <c r="TX829"/>
      <c r="TY829"/>
      <c r="TZ829"/>
      <c r="UA829"/>
      <c r="UB829"/>
      <c r="UC829"/>
      <c r="UD829"/>
      <c r="UE829"/>
      <c r="UF829"/>
      <c r="UG829"/>
      <c r="UH829"/>
      <c r="UI829"/>
      <c r="UJ829"/>
      <c r="UK829"/>
      <c r="UL829"/>
      <c r="UM829"/>
      <c r="UN829"/>
      <c r="UO829"/>
      <c r="UP829"/>
      <c r="UQ829"/>
      <c r="UR829"/>
      <c r="US829"/>
      <c r="UT829"/>
      <c r="UU829"/>
      <c r="UV829"/>
      <c r="UW829"/>
      <c r="UX829"/>
      <c r="UY829"/>
      <c r="UZ829"/>
      <c r="VA829"/>
      <c r="VB829"/>
      <c r="VC829"/>
      <c r="VD829"/>
      <c r="VE829"/>
      <c r="VF829"/>
      <c r="VG829"/>
      <c r="VH829"/>
      <c r="VI829"/>
      <c r="VJ829"/>
      <c r="VK829"/>
      <c r="VL829"/>
      <c r="VM829"/>
      <c r="VN829"/>
      <c r="VO829"/>
      <c r="VP829"/>
      <c r="VQ829"/>
      <c r="VR829"/>
      <c r="VS829"/>
      <c r="VT829"/>
      <c r="VU829"/>
      <c r="VV829"/>
      <c r="VW829"/>
      <c r="VX829"/>
      <c r="VY829"/>
      <c r="VZ829"/>
      <c r="WA829"/>
      <c r="WB829"/>
      <c r="WC829"/>
      <c r="WD829"/>
      <c r="WE829"/>
      <c r="WF829"/>
      <c r="WG829"/>
      <c r="WH829"/>
      <c r="WI829"/>
      <c r="WJ829"/>
      <c r="WK829"/>
      <c r="WL829"/>
      <c r="WM829"/>
      <c r="WN829"/>
      <c r="WO829"/>
      <c r="WP829"/>
      <c r="WQ829"/>
      <c r="WR829"/>
      <c r="WS829"/>
      <c r="WT829"/>
      <c r="WU829"/>
      <c r="WV829"/>
      <c r="WW829"/>
      <c r="WX829"/>
      <c r="WY829"/>
      <c r="WZ829"/>
      <c r="XA829"/>
      <c r="XB829"/>
      <c r="XC829"/>
      <c r="XD829"/>
      <c r="XE829"/>
      <c r="XF829"/>
      <c r="XG829"/>
      <c r="XH829"/>
      <c r="XI829"/>
      <c r="XJ829"/>
      <c r="XK829"/>
      <c r="XL829"/>
      <c r="XM829"/>
      <c r="XN829"/>
      <c r="XO829"/>
      <c r="XP829"/>
      <c r="XQ829"/>
      <c r="XR829"/>
      <c r="XS829"/>
      <c r="XT829"/>
      <c r="XU829"/>
      <c r="XV829"/>
      <c r="XW829"/>
      <c r="XX829"/>
      <c r="XY829"/>
      <c r="XZ829"/>
      <c r="YA829"/>
      <c r="YB829"/>
      <c r="YC829"/>
      <c r="YD829"/>
      <c r="YE829"/>
      <c r="YF829"/>
      <c r="YG829"/>
      <c r="YH829"/>
      <c r="YI829"/>
      <c r="YJ829"/>
      <c r="YK829"/>
      <c r="YL829"/>
      <c r="YM829"/>
      <c r="YN829"/>
      <c r="YO829"/>
      <c r="YP829"/>
      <c r="YQ829"/>
      <c r="YR829"/>
      <c r="YS829"/>
      <c r="YT829"/>
      <c r="YU829"/>
      <c r="YV829"/>
      <c r="YW829"/>
      <c r="YX829"/>
      <c r="YY829"/>
      <c r="YZ829"/>
      <c r="ZA829"/>
      <c r="ZB829"/>
      <c r="ZC829"/>
      <c r="ZD829"/>
      <c r="ZE829"/>
      <c r="ZF829"/>
      <c r="ZG829"/>
      <c r="ZH829"/>
      <c r="ZI829"/>
      <c r="ZJ829"/>
      <c r="ZK829"/>
      <c r="ZL829"/>
      <c r="ZM829"/>
      <c r="ZN829"/>
      <c r="ZO829"/>
      <c r="ZP829"/>
      <c r="ZQ829"/>
      <c r="ZR829"/>
      <c r="ZS829"/>
      <c r="ZT829"/>
      <c r="ZU829"/>
      <c r="ZV829"/>
      <c r="ZW829"/>
      <c r="ZX829"/>
    </row>
    <row r="830" spans="1:700" hidden="1">
      <c r="A830"/>
      <c r="B830"/>
      <c r="C830"/>
      <c r="D830" t="s">
        <v>30</v>
      </c>
      <c r="E830" s="11"/>
      <c r="F830" s="3"/>
      <c r="G830" s="3"/>
      <c r="H830" s="3"/>
      <c r="I830" s="3"/>
      <c r="J830" s="3"/>
      <c r="K830" s="4"/>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c r="ME830"/>
      <c r="MF830"/>
      <c r="MG830"/>
      <c r="MH830"/>
      <c r="MI830"/>
      <c r="MJ830"/>
      <c r="MK830"/>
      <c r="ML830"/>
      <c r="MM830"/>
      <c r="MN830"/>
      <c r="MO830"/>
      <c r="MP830"/>
      <c r="MQ830"/>
      <c r="MR830"/>
      <c r="MS830"/>
      <c r="MT830"/>
      <c r="MU830"/>
      <c r="MV830"/>
      <c r="MW830"/>
      <c r="MX830"/>
      <c r="MY830"/>
      <c r="MZ830"/>
      <c r="NA830"/>
      <c r="NB830"/>
      <c r="NC830"/>
      <c r="ND830"/>
      <c r="NE830"/>
      <c r="NF830"/>
      <c r="NG830"/>
      <c r="NH830"/>
      <c r="NI830"/>
      <c r="NJ830"/>
      <c r="NK830"/>
      <c r="NL830"/>
      <c r="NM830"/>
      <c r="NN830"/>
      <c r="NO830"/>
      <c r="NP830"/>
      <c r="NQ830"/>
      <c r="NR830"/>
      <c r="NS830"/>
      <c r="NT830"/>
      <c r="NU830"/>
      <c r="NV830"/>
      <c r="NW830"/>
      <c r="NX830"/>
      <c r="NY830"/>
      <c r="NZ830"/>
      <c r="OA830"/>
      <c r="OB830"/>
      <c r="OC830"/>
      <c r="OD830"/>
      <c r="OE830"/>
      <c r="OF830"/>
      <c r="OG830"/>
      <c r="OH830"/>
      <c r="OI830"/>
      <c r="OJ830"/>
      <c r="OK830"/>
      <c r="OL830"/>
      <c r="OM830"/>
      <c r="ON830"/>
      <c r="OO830"/>
      <c r="OP830"/>
      <c r="OQ830"/>
      <c r="OR830"/>
      <c r="OS830"/>
      <c r="OT830"/>
      <c r="OU830"/>
      <c r="OV830"/>
      <c r="OW830"/>
      <c r="OX830"/>
      <c r="OY830"/>
      <c r="OZ830"/>
      <c r="PA830"/>
      <c r="PB830"/>
      <c r="PC830"/>
      <c r="PD830"/>
      <c r="PE830"/>
      <c r="PF830"/>
      <c r="PG830"/>
      <c r="PH830"/>
      <c r="PI830"/>
      <c r="PJ830"/>
      <c r="PK830"/>
      <c r="PL830"/>
      <c r="PM830"/>
      <c r="PN830"/>
      <c r="PO830"/>
      <c r="PP830"/>
      <c r="PQ830"/>
      <c r="PR830"/>
      <c r="PS830"/>
      <c r="PT830"/>
      <c r="PU830"/>
      <c r="PV830"/>
      <c r="PW830"/>
      <c r="PX830"/>
      <c r="PY830"/>
      <c r="PZ830"/>
      <c r="QA830"/>
      <c r="QB830"/>
      <c r="QC830"/>
      <c r="QD830"/>
      <c r="QE830"/>
      <c r="QF830"/>
      <c r="QG830"/>
      <c r="QH830"/>
      <c r="QI830"/>
      <c r="QJ830"/>
      <c r="QK830"/>
      <c r="QL830"/>
      <c r="QM830"/>
      <c r="QN830"/>
      <c r="QO830"/>
      <c r="QP830"/>
      <c r="QQ830"/>
      <c r="QR830"/>
      <c r="QS830"/>
      <c r="QT830"/>
      <c r="QU830"/>
      <c r="QV830"/>
      <c r="QW830"/>
      <c r="QX830"/>
      <c r="QY830"/>
      <c r="QZ830"/>
      <c r="RA830"/>
      <c r="RB830"/>
      <c r="RC830"/>
      <c r="RD830"/>
      <c r="RE830"/>
      <c r="RF830"/>
      <c r="RG830"/>
      <c r="RH830"/>
      <c r="RI830"/>
      <c r="RJ830"/>
      <c r="RK830"/>
      <c r="RL830"/>
      <c r="RM830"/>
      <c r="RN830"/>
      <c r="RO830"/>
      <c r="RP830"/>
      <c r="RQ830"/>
      <c r="RR830"/>
      <c r="RS830"/>
      <c r="RT830"/>
      <c r="RU830"/>
      <c r="RV830"/>
      <c r="RW830"/>
      <c r="RX830"/>
      <c r="RY830"/>
      <c r="RZ830"/>
      <c r="SA830"/>
      <c r="SB830"/>
      <c r="SC830"/>
      <c r="SD830"/>
      <c r="SE830"/>
      <c r="SF830"/>
      <c r="SG830"/>
      <c r="SH830"/>
      <c r="SI830"/>
      <c r="SJ830"/>
      <c r="SK830"/>
      <c r="SL830"/>
      <c r="SM830"/>
      <c r="SN830"/>
      <c r="SO830"/>
      <c r="SP830"/>
      <c r="SQ830"/>
      <c r="SR830"/>
      <c r="SS830"/>
      <c r="ST830"/>
      <c r="SU830"/>
      <c r="SV830"/>
      <c r="SW830"/>
      <c r="SX830"/>
      <c r="SY830"/>
      <c r="SZ830"/>
      <c r="TA830"/>
      <c r="TB830"/>
      <c r="TC830"/>
      <c r="TD830"/>
      <c r="TE830"/>
      <c r="TF830"/>
      <c r="TG830"/>
      <c r="TH830"/>
      <c r="TI830"/>
      <c r="TJ830"/>
      <c r="TK830"/>
      <c r="TL830"/>
      <c r="TM830"/>
      <c r="TN830"/>
      <c r="TO830"/>
      <c r="TP830"/>
      <c r="TQ830"/>
      <c r="TR830"/>
      <c r="TS830"/>
      <c r="TT830"/>
      <c r="TU830"/>
      <c r="TV830"/>
      <c r="TW830"/>
      <c r="TX830"/>
      <c r="TY830"/>
      <c r="TZ830"/>
      <c r="UA830"/>
      <c r="UB830"/>
      <c r="UC830"/>
      <c r="UD830"/>
      <c r="UE830"/>
      <c r="UF830"/>
      <c r="UG830"/>
      <c r="UH830"/>
      <c r="UI830"/>
      <c r="UJ830"/>
      <c r="UK830"/>
      <c r="UL830"/>
      <c r="UM830"/>
      <c r="UN830"/>
      <c r="UO830"/>
      <c r="UP830"/>
      <c r="UQ830"/>
      <c r="UR830"/>
      <c r="US830"/>
      <c r="UT830"/>
      <c r="UU830"/>
      <c r="UV830"/>
      <c r="UW830"/>
      <c r="UX830"/>
      <c r="UY830"/>
      <c r="UZ830"/>
      <c r="VA830"/>
      <c r="VB830"/>
      <c r="VC830"/>
      <c r="VD830"/>
      <c r="VE830"/>
      <c r="VF830"/>
      <c r="VG830"/>
      <c r="VH830"/>
      <c r="VI830"/>
      <c r="VJ830"/>
      <c r="VK830"/>
      <c r="VL830"/>
      <c r="VM830"/>
      <c r="VN830"/>
      <c r="VO830"/>
      <c r="VP830"/>
      <c r="VQ830"/>
      <c r="VR830"/>
      <c r="VS830"/>
      <c r="VT830"/>
      <c r="VU830"/>
      <c r="VV830"/>
      <c r="VW830"/>
      <c r="VX830"/>
      <c r="VY830"/>
      <c r="VZ830"/>
      <c r="WA830"/>
      <c r="WB830"/>
      <c r="WC830"/>
      <c r="WD830"/>
      <c r="WE830"/>
      <c r="WF830"/>
      <c r="WG830"/>
      <c r="WH830"/>
      <c r="WI830"/>
      <c r="WJ830"/>
      <c r="WK830"/>
      <c r="WL830"/>
      <c r="WM830"/>
      <c r="WN830"/>
      <c r="WO830"/>
      <c r="WP830"/>
      <c r="WQ830"/>
      <c r="WR830"/>
      <c r="WS830"/>
      <c r="WT830"/>
      <c r="WU830"/>
      <c r="WV830"/>
      <c r="WW830"/>
      <c r="WX830"/>
      <c r="WY830"/>
      <c r="WZ830"/>
      <c r="XA830"/>
      <c r="XB830"/>
      <c r="XC830"/>
      <c r="XD830"/>
      <c r="XE830"/>
      <c r="XF830"/>
      <c r="XG830"/>
      <c r="XH830"/>
      <c r="XI830"/>
      <c r="XJ830"/>
      <c r="XK830"/>
      <c r="XL830"/>
      <c r="XM830"/>
      <c r="XN830"/>
      <c r="XO830"/>
      <c r="XP830"/>
      <c r="XQ830"/>
      <c r="XR830"/>
      <c r="XS830"/>
      <c r="XT830"/>
      <c r="XU830"/>
      <c r="XV830"/>
      <c r="XW830"/>
      <c r="XX830"/>
      <c r="XY830"/>
      <c r="XZ830"/>
      <c r="YA830"/>
      <c r="YB830"/>
      <c r="YC830"/>
      <c r="YD830"/>
      <c r="YE830"/>
      <c r="YF830"/>
      <c r="YG830"/>
      <c r="YH830"/>
      <c r="YI830"/>
      <c r="YJ830"/>
      <c r="YK830"/>
      <c r="YL830"/>
      <c r="YM830"/>
      <c r="YN830"/>
      <c r="YO830"/>
      <c r="YP830"/>
      <c r="YQ830"/>
      <c r="YR830"/>
      <c r="YS830"/>
      <c r="YT830"/>
      <c r="YU830"/>
      <c r="YV830"/>
      <c r="YW830"/>
      <c r="YX830"/>
      <c r="YY830"/>
      <c r="YZ830"/>
      <c r="ZA830"/>
      <c r="ZB830"/>
      <c r="ZC830"/>
      <c r="ZD830"/>
      <c r="ZE830"/>
      <c r="ZF830"/>
      <c r="ZG830"/>
      <c r="ZH830"/>
      <c r="ZI830"/>
      <c r="ZJ830"/>
      <c r="ZK830"/>
      <c r="ZL830"/>
      <c r="ZM830"/>
      <c r="ZN830"/>
      <c r="ZO830"/>
      <c r="ZP830"/>
      <c r="ZQ830"/>
      <c r="ZR830"/>
      <c r="ZS830"/>
      <c r="ZT830"/>
      <c r="ZU830"/>
      <c r="ZV830"/>
      <c r="ZW830"/>
      <c r="ZX830"/>
    </row>
    <row r="831" spans="1:700" hidden="1">
      <c r="A831"/>
      <c r="B831"/>
      <c r="C831"/>
      <c r="D831" t="s">
        <v>27</v>
      </c>
      <c r="E831" s="11"/>
      <c r="F831" s="3"/>
      <c r="G831" s="3"/>
      <c r="H831" s="3"/>
      <c r="I831" s="3"/>
      <c r="J831" s="3"/>
      <c r="K831" s="4"/>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c r="LJ831"/>
      <c r="LK831"/>
      <c r="LL831"/>
      <c r="LM831"/>
      <c r="LN831"/>
      <c r="LO831"/>
      <c r="LP831"/>
      <c r="LQ831"/>
      <c r="LR831"/>
      <c r="LS831"/>
      <c r="LT831"/>
      <c r="LU831"/>
      <c r="LV831"/>
      <c r="LW831"/>
      <c r="LX831"/>
      <c r="LY831"/>
      <c r="LZ831"/>
      <c r="MA831"/>
      <c r="MB831"/>
      <c r="MC831"/>
      <c r="MD831"/>
      <c r="ME831"/>
      <c r="MF831"/>
      <c r="MG831"/>
      <c r="MH831"/>
      <c r="MI831"/>
      <c r="MJ831"/>
      <c r="MK831"/>
      <c r="ML831"/>
      <c r="MM831"/>
      <c r="MN831"/>
      <c r="MO831"/>
      <c r="MP831"/>
      <c r="MQ831"/>
      <c r="MR831"/>
      <c r="MS831"/>
      <c r="MT831"/>
      <c r="MU831"/>
      <c r="MV831"/>
      <c r="MW831"/>
      <c r="MX831"/>
      <c r="MY831"/>
      <c r="MZ831"/>
      <c r="NA831"/>
      <c r="NB831"/>
      <c r="NC831"/>
      <c r="ND831"/>
      <c r="NE831"/>
      <c r="NF831"/>
      <c r="NG831"/>
      <c r="NH831"/>
      <c r="NI831"/>
      <c r="NJ831"/>
      <c r="NK831"/>
      <c r="NL831"/>
      <c r="NM831"/>
      <c r="NN831"/>
      <c r="NO831"/>
      <c r="NP831"/>
      <c r="NQ831"/>
      <c r="NR831"/>
      <c r="NS831"/>
      <c r="NT831"/>
      <c r="NU831"/>
      <c r="NV831"/>
      <c r="NW831"/>
      <c r="NX831"/>
      <c r="NY831"/>
      <c r="NZ831"/>
      <c r="OA831"/>
      <c r="OB831"/>
      <c r="OC831"/>
      <c r="OD831"/>
      <c r="OE831"/>
      <c r="OF831"/>
      <c r="OG831"/>
      <c r="OH831"/>
      <c r="OI831"/>
      <c r="OJ831"/>
      <c r="OK831"/>
      <c r="OL831"/>
      <c r="OM831"/>
      <c r="ON831"/>
      <c r="OO831"/>
      <c r="OP831"/>
      <c r="OQ831"/>
      <c r="OR831"/>
      <c r="OS831"/>
      <c r="OT831"/>
      <c r="OU831"/>
      <c r="OV831"/>
      <c r="OW831"/>
      <c r="OX831"/>
      <c r="OY831"/>
      <c r="OZ831"/>
      <c r="PA831"/>
      <c r="PB831"/>
      <c r="PC831"/>
      <c r="PD831"/>
      <c r="PE831"/>
      <c r="PF831"/>
      <c r="PG831"/>
      <c r="PH831"/>
      <c r="PI831"/>
      <c r="PJ831"/>
      <c r="PK831"/>
      <c r="PL831"/>
      <c r="PM831"/>
      <c r="PN831"/>
      <c r="PO831"/>
      <c r="PP831"/>
      <c r="PQ831"/>
      <c r="PR831"/>
      <c r="PS831"/>
      <c r="PT831"/>
      <c r="PU831"/>
      <c r="PV831"/>
      <c r="PW831"/>
      <c r="PX831"/>
      <c r="PY831"/>
      <c r="PZ831"/>
      <c r="QA831"/>
      <c r="QB831"/>
      <c r="QC831"/>
      <c r="QD831"/>
      <c r="QE831"/>
      <c r="QF831"/>
      <c r="QG831"/>
      <c r="QH831"/>
      <c r="QI831"/>
      <c r="QJ831"/>
      <c r="QK831"/>
      <c r="QL831"/>
      <c r="QM831"/>
      <c r="QN831"/>
      <c r="QO831"/>
      <c r="QP831"/>
      <c r="QQ831"/>
      <c r="QR831"/>
      <c r="QS831"/>
      <c r="QT831"/>
      <c r="QU831"/>
      <c r="QV831"/>
      <c r="QW831"/>
      <c r="QX831"/>
      <c r="QY831"/>
      <c r="QZ831"/>
      <c r="RA831"/>
      <c r="RB831"/>
      <c r="RC831"/>
      <c r="RD831"/>
      <c r="RE831"/>
      <c r="RF831"/>
      <c r="RG831"/>
      <c r="RH831"/>
      <c r="RI831"/>
      <c r="RJ831"/>
      <c r="RK831"/>
      <c r="RL831"/>
      <c r="RM831"/>
      <c r="RN831"/>
      <c r="RO831"/>
      <c r="RP831"/>
      <c r="RQ831"/>
      <c r="RR831"/>
      <c r="RS831"/>
      <c r="RT831"/>
      <c r="RU831"/>
      <c r="RV831"/>
      <c r="RW831"/>
      <c r="RX831"/>
      <c r="RY831"/>
      <c r="RZ831"/>
      <c r="SA831"/>
      <c r="SB831"/>
      <c r="SC831"/>
      <c r="SD831"/>
      <c r="SE831"/>
      <c r="SF831"/>
      <c r="SG831"/>
      <c r="SH831"/>
      <c r="SI831"/>
      <c r="SJ831"/>
      <c r="SK831"/>
      <c r="SL831"/>
      <c r="SM831"/>
      <c r="SN831"/>
      <c r="SO831"/>
      <c r="SP831"/>
      <c r="SQ831"/>
      <c r="SR831"/>
      <c r="SS831"/>
      <c r="ST831"/>
      <c r="SU831"/>
      <c r="SV831"/>
      <c r="SW831"/>
      <c r="SX831"/>
      <c r="SY831"/>
      <c r="SZ831"/>
      <c r="TA831"/>
      <c r="TB831"/>
      <c r="TC831"/>
      <c r="TD831"/>
      <c r="TE831"/>
      <c r="TF831"/>
      <c r="TG831"/>
      <c r="TH831"/>
      <c r="TI831"/>
      <c r="TJ831"/>
      <c r="TK831"/>
      <c r="TL831"/>
      <c r="TM831"/>
      <c r="TN831"/>
      <c r="TO831"/>
      <c r="TP831"/>
      <c r="TQ831"/>
      <c r="TR831"/>
      <c r="TS831"/>
      <c r="TT831"/>
      <c r="TU831"/>
      <c r="TV831"/>
      <c r="TW831"/>
      <c r="TX831"/>
      <c r="TY831"/>
      <c r="TZ831"/>
      <c r="UA831"/>
      <c r="UB831"/>
      <c r="UC831"/>
      <c r="UD831"/>
      <c r="UE831"/>
      <c r="UF831"/>
      <c r="UG831"/>
      <c r="UH831"/>
      <c r="UI831"/>
      <c r="UJ831"/>
      <c r="UK831"/>
      <c r="UL831"/>
      <c r="UM831"/>
      <c r="UN831"/>
      <c r="UO831"/>
      <c r="UP831"/>
      <c r="UQ831"/>
      <c r="UR831"/>
      <c r="US831"/>
      <c r="UT831"/>
      <c r="UU831"/>
      <c r="UV831"/>
      <c r="UW831"/>
      <c r="UX831"/>
      <c r="UY831"/>
      <c r="UZ831"/>
      <c r="VA831"/>
      <c r="VB831"/>
      <c r="VC831"/>
      <c r="VD831"/>
      <c r="VE831"/>
      <c r="VF831"/>
      <c r="VG831"/>
      <c r="VH831"/>
      <c r="VI831"/>
      <c r="VJ831"/>
      <c r="VK831"/>
      <c r="VL831"/>
      <c r="VM831"/>
      <c r="VN831"/>
      <c r="VO831"/>
      <c r="VP831"/>
      <c r="VQ831"/>
      <c r="VR831"/>
      <c r="VS831"/>
      <c r="VT831"/>
      <c r="VU831"/>
      <c r="VV831"/>
      <c r="VW831"/>
      <c r="VX831"/>
      <c r="VY831"/>
      <c r="VZ831"/>
      <c r="WA831"/>
      <c r="WB831"/>
      <c r="WC831"/>
      <c r="WD831"/>
      <c r="WE831"/>
      <c r="WF831"/>
      <c r="WG831"/>
      <c r="WH831"/>
      <c r="WI831"/>
      <c r="WJ831"/>
      <c r="WK831"/>
      <c r="WL831"/>
      <c r="WM831"/>
      <c r="WN831"/>
      <c r="WO831"/>
      <c r="WP831"/>
      <c r="WQ831"/>
      <c r="WR831"/>
      <c r="WS831"/>
      <c r="WT831"/>
      <c r="WU831"/>
      <c r="WV831"/>
      <c r="WW831"/>
      <c r="WX831"/>
      <c r="WY831"/>
      <c r="WZ831"/>
      <c r="XA831"/>
      <c r="XB831"/>
      <c r="XC831"/>
      <c r="XD831"/>
      <c r="XE831"/>
      <c r="XF831"/>
      <c r="XG831"/>
      <c r="XH831"/>
      <c r="XI831"/>
      <c r="XJ831"/>
      <c r="XK831"/>
      <c r="XL831"/>
      <c r="XM831"/>
      <c r="XN831"/>
      <c r="XO831"/>
      <c r="XP831"/>
      <c r="XQ831"/>
      <c r="XR831"/>
      <c r="XS831"/>
      <c r="XT831"/>
      <c r="XU831"/>
      <c r="XV831"/>
      <c r="XW831"/>
      <c r="XX831"/>
      <c r="XY831"/>
      <c r="XZ831"/>
      <c r="YA831"/>
      <c r="YB831"/>
      <c r="YC831"/>
      <c r="YD831"/>
      <c r="YE831"/>
      <c r="YF831"/>
      <c r="YG831"/>
      <c r="YH831"/>
      <c r="YI831"/>
      <c r="YJ831"/>
      <c r="YK831"/>
      <c r="YL831"/>
      <c r="YM831"/>
      <c r="YN831"/>
      <c r="YO831"/>
      <c r="YP831"/>
      <c r="YQ831"/>
      <c r="YR831"/>
      <c r="YS831"/>
      <c r="YT831"/>
      <c r="YU831"/>
      <c r="YV831"/>
      <c r="YW831"/>
      <c r="YX831"/>
      <c r="YY831"/>
      <c r="YZ831"/>
      <c r="ZA831"/>
      <c r="ZB831"/>
      <c r="ZC831"/>
      <c r="ZD831"/>
      <c r="ZE831"/>
      <c r="ZF831"/>
      <c r="ZG831"/>
      <c r="ZH831"/>
      <c r="ZI831"/>
      <c r="ZJ831"/>
      <c r="ZK831"/>
      <c r="ZL831"/>
      <c r="ZM831"/>
      <c r="ZN831"/>
      <c r="ZO831"/>
      <c r="ZP831"/>
      <c r="ZQ831"/>
      <c r="ZR831"/>
      <c r="ZS831"/>
      <c r="ZT831"/>
      <c r="ZU831"/>
      <c r="ZV831"/>
      <c r="ZW831"/>
      <c r="ZX831"/>
    </row>
    <row r="832" spans="1:700" hidden="1">
      <c r="A832"/>
      <c r="B832"/>
      <c r="C832"/>
      <c r="D832" t="s">
        <v>28</v>
      </c>
      <c r="E832" s="11"/>
      <c r="F832" s="3"/>
      <c r="G832" s="3"/>
      <c r="H832" s="3"/>
      <c r="I832" s="3"/>
      <c r="J832" s="3"/>
      <c r="K832" s="4"/>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c r="LJ832"/>
      <c r="LK832"/>
      <c r="LL832"/>
      <c r="LM832"/>
      <c r="LN832"/>
      <c r="LO832"/>
      <c r="LP832"/>
      <c r="LQ832"/>
      <c r="LR832"/>
      <c r="LS832"/>
      <c r="LT832"/>
      <c r="LU832"/>
      <c r="LV832"/>
      <c r="LW832"/>
      <c r="LX832"/>
      <c r="LY832"/>
      <c r="LZ832"/>
      <c r="MA832"/>
      <c r="MB832"/>
      <c r="MC832"/>
      <c r="MD832"/>
      <c r="ME832"/>
      <c r="MF832"/>
      <c r="MG832"/>
      <c r="MH832"/>
      <c r="MI832"/>
      <c r="MJ832"/>
      <c r="MK832"/>
      <c r="ML832"/>
      <c r="MM832"/>
      <c r="MN832"/>
      <c r="MO832"/>
      <c r="MP832"/>
      <c r="MQ832"/>
      <c r="MR832"/>
      <c r="MS832"/>
      <c r="MT832"/>
      <c r="MU832"/>
      <c r="MV832"/>
      <c r="MW832"/>
      <c r="MX832"/>
      <c r="MY832"/>
      <c r="MZ832"/>
      <c r="NA832"/>
      <c r="NB832"/>
      <c r="NC832"/>
      <c r="ND832"/>
      <c r="NE832"/>
      <c r="NF832"/>
      <c r="NG832"/>
      <c r="NH832"/>
      <c r="NI832"/>
      <c r="NJ832"/>
      <c r="NK832"/>
      <c r="NL832"/>
      <c r="NM832"/>
      <c r="NN832"/>
      <c r="NO832"/>
      <c r="NP832"/>
      <c r="NQ832"/>
      <c r="NR832"/>
      <c r="NS832"/>
      <c r="NT832"/>
      <c r="NU832"/>
      <c r="NV832"/>
      <c r="NW832"/>
      <c r="NX832"/>
      <c r="NY832"/>
      <c r="NZ832"/>
      <c r="OA832"/>
      <c r="OB832"/>
      <c r="OC832"/>
      <c r="OD832"/>
      <c r="OE832"/>
      <c r="OF832"/>
      <c r="OG832"/>
      <c r="OH832"/>
      <c r="OI832"/>
      <c r="OJ832"/>
      <c r="OK832"/>
      <c r="OL832"/>
      <c r="OM832"/>
      <c r="ON832"/>
      <c r="OO832"/>
      <c r="OP832"/>
      <c r="OQ832"/>
      <c r="OR832"/>
      <c r="OS832"/>
      <c r="OT832"/>
      <c r="OU832"/>
      <c r="OV832"/>
      <c r="OW832"/>
      <c r="OX832"/>
      <c r="OY832"/>
      <c r="OZ832"/>
      <c r="PA832"/>
      <c r="PB832"/>
      <c r="PC832"/>
      <c r="PD832"/>
      <c r="PE832"/>
      <c r="PF832"/>
      <c r="PG832"/>
      <c r="PH832"/>
      <c r="PI832"/>
      <c r="PJ832"/>
      <c r="PK832"/>
      <c r="PL832"/>
      <c r="PM832"/>
      <c r="PN832"/>
      <c r="PO832"/>
      <c r="PP832"/>
      <c r="PQ832"/>
      <c r="PR832"/>
      <c r="PS832"/>
      <c r="PT832"/>
      <c r="PU832"/>
      <c r="PV832"/>
      <c r="PW832"/>
      <c r="PX832"/>
      <c r="PY832"/>
      <c r="PZ832"/>
      <c r="QA832"/>
      <c r="QB832"/>
      <c r="QC832"/>
      <c r="QD832"/>
      <c r="QE832"/>
      <c r="QF832"/>
      <c r="QG832"/>
      <c r="QH832"/>
      <c r="QI832"/>
      <c r="QJ832"/>
      <c r="QK832"/>
      <c r="QL832"/>
      <c r="QM832"/>
      <c r="QN832"/>
      <c r="QO832"/>
      <c r="QP832"/>
      <c r="QQ832"/>
      <c r="QR832"/>
      <c r="QS832"/>
      <c r="QT832"/>
      <c r="QU832"/>
      <c r="QV832"/>
      <c r="QW832"/>
      <c r="QX832"/>
      <c r="QY832"/>
      <c r="QZ832"/>
      <c r="RA832"/>
      <c r="RB832"/>
      <c r="RC832"/>
      <c r="RD832"/>
      <c r="RE832"/>
      <c r="RF832"/>
      <c r="RG832"/>
      <c r="RH832"/>
      <c r="RI832"/>
      <c r="RJ832"/>
      <c r="RK832"/>
      <c r="RL832"/>
      <c r="RM832"/>
      <c r="RN832"/>
      <c r="RO832"/>
      <c r="RP832"/>
      <c r="RQ832"/>
      <c r="RR832"/>
      <c r="RS832"/>
      <c r="RT832"/>
      <c r="RU832"/>
      <c r="RV832"/>
      <c r="RW832"/>
      <c r="RX832"/>
      <c r="RY832"/>
      <c r="RZ832"/>
      <c r="SA832"/>
      <c r="SB832"/>
      <c r="SC832"/>
      <c r="SD832"/>
      <c r="SE832"/>
      <c r="SF832"/>
      <c r="SG832"/>
      <c r="SH832"/>
      <c r="SI832"/>
      <c r="SJ832"/>
      <c r="SK832"/>
      <c r="SL832"/>
      <c r="SM832"/>
      <c r="SN832"/>
      <c r="SO832"/>
      <c r="SP832"/>
      <c r="SQ832"/>
      <c r="SR832"/>
      <c r="SS832"/>
      <c r="ST832"/>
      <c r="SU832"/>
      <c r="SV832"/>
      <c r="SW832"/>
      <c r="SX832"/>
      <c r="SY832"/>
      <c r="SZ832"/>
      <c r="TA832"/>
      <c r="TB832"/>
      <c r="TC832"/>
      <c r="TD832"/>
      <c r="TE832"/>
      <c r="TF832"/>
      <c r="TG832"/>
      <c r="TH832"/>
      <c r="TI832"/>
      <c r="TJ832"/>
      <c r="TK832"/>
      <c r="TL832"/>
      <c r="TM832"/>
      <c r="TN832"/>
      <c r="TO832"/>
      <c r="TP832"/>
      <c r="TQ832"/>
      <c r="TR832"/>
      <c r="TS832"/>
      <c r="TT832"/>
      <c r="TU832"/>
      <c r="TV832"/>
      <c r="TW832"/>
      <c r="TX832"/>
      <c r="TY832"/>
      <c r="TZ832"/>
      <c r="UA832"/>
      <c r="UB832"/>
      <c r="UC832"/>
      <c r="UD832"/>
      <c r="UE832"/>
      <c r="UF832"/>
      <c r="UG832"/>
      <c r="UH832"/>
      <c r="UI832"/>
      <c r="UJ832"/>
      <c r="UK832"/>
      <c r="UL832"/>
      <c r="UM832"/>
      <c r="UN832"/>
      <c r="UO832"/>
      <c r="UP832"/>
      <c r="UQ832"/>
      <c r="UR832"/>
      <c r="US832"/>
      <c r="UT832"/>
      <c r="UU832"/>
      <c r="UV832"/>
      <c r="UW832"/>
      <c r="UX832"/>
      <c r="UY832"/>
      <c r="UZ832"/>
      <c r="VA832"/>
      <c r="VB832"/>
      <c r="VC832"/>
      <c r="VD832"/>
      <c r="VE832"/>
      <c r="VF832"/>
      <c r="VG832"/>
      <c r="VH832"/>
      <c r="VI832"/>
      <c r="VJ832"/>
      <c r="VK832"/>
      <c r="VL832"/>
      <c r="VM832"/>
      <c r="VN832"/>
      <c r="VO832"/>
      <c r="VP832"/>
      <c r="VQ832"/>
      <c r="VR832"/>
      <c r="VS832"/>
      <c r="VT832"/>
      <c r="VU832"/>
      <c r="VV832"/>
      <c r="VW832"/>
      <c r="VX832"/>
      <c r="VY832"/>
      <c r="VZ832"/>
      <c r="WA832"/>
      <c r="WB832"/>
      <c r="WC832"/>
      <c r="WD832"/>
      <c r="WE832"/>
      <c r="WF832"/>
      <c r="WG832"/>
      <c r="WH832"/>
      <c r="WI832"/>
      <c r="WJ832"/>
      <c r="WK832"/>
      <c r="WL832"/>
      <c r="WM832"/>
      <c r="WN832"/>
      <c r="WO832"/>
      <c r="WP832"/>
      <c r="WQ832"/>
      <c r="WR832"/>
      <c r="WS832"/>
      <c r="WT832"/>
      <c r="WU832"/>
      <c r="WV832"/>
      <c r="WW832"/>
      <c r="WX832"/>
      <c r="WY832"/>
      <c r="WZ832"/>
      <c r="XA832"/>
      <c r="XB832"/>
      <c r="XC832"/>
      <c r="XD832"/>
      <c r="XE832"/>
      <c r="XF832"/>
      <c r="XG832"/>
      <c r="XH832"/>
      <c r="XI832"/>
      <c r="XJ832"/>
      <c r="XK832"/>
      <c r="XL832"/>
      <c r="XM832"/>
      <c r="XN832"/>
      <c r="XO832"/>
      <c r="XP832"/>
      <c r="XQ832"/>
      <c r="XR832"/>
      <c r="XS832"/>
      <c r="XT832"/>
      <c r="XU832"/>
      <c r="XV832"/>
      <c r="XW832"/>
      <c r="XX832"/>
      <c r="XY832"/>
      <c r="XZ832"/>
      <c r="YA832"/>
      <c r="YB832"/>
      <c r="YC832"/>
      <c r="YD832"/>
      <c r="YE832"/>
      <c r="YF832"/>
      <c r="YG832"/>
      <c r="YH832"/>
      <c r="YI832"/>
      <c r="YJ832"/>
      <c r="YK832"/>
      <c r="YL832"/>
      <c r="YM832"/>
      <c r="YN832"/>
      <c r="YO832"/>
      <c r="YP832"/>
      <c r="YQ832"/>
      <c r="YR832"/>
      <c r="YS832"/>
      <c r="YT832"/>
      <c r="YU832"/>
      <c r="YV832"/>
      <c r="YW832"/>
      <c r="YX832"/>
      <c r="YY832"/>
      <c r="YZ832"/>
      <c r="ZA832"/>
      <c r="ZB832"/>
      <c r="ZC832"/>
      <c r="ZD832"/>
      <c r="ZE832"/>
      <c r="ZF832"/>
      <c r="ZG832"/>
      <c r="ZH832"/>
      <c r="ZI832"/>
      <c r="ZJ832"/>
      <c r="ZK832"/>
      <c r="ZL832"/>
      <c r="ZM832"/>
      <c r="ZN832"/>
      <c r="ZO832"/>
      <c r="ZP832"/>
      <c r="ZQ832"/>
      <c r="ZR832"/>
      <c r="ZS832"/>
      <c r="ZT832"/>
      <c r="ZU832"/>
      <c r="ZV832"/>
      <c r="ZW832"/>
      <c r="ZX832"/>
    </row>
    <row r="833" spans="1:700" hidden="1">
      <c r="A833"/>
      <c r="B833"/>
      <c r="C833"/>
      <c r="D833" t="s">
        <v>28</v>
      </c>
      <c r="E833" s="11"/>
      <c r="F833" s="3"/>
      <c r="G833" s="3"/>
      <c r="H833" s="3"/>
      <c r="I833" s="3"/>
      <c r="J833" s="3"/>
      <c r="K833" s="4"/>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c r="ME833"/>
      <c r="MF833"/>
      <c r="MG833"/>
      <c r="MH833"/>
      <c r="MI833"/>
      <c r="MJ833"/>
      <c r="MK833"/>
      <c r="ML833"/>
      <c r="MM833"/>
      <c r="MN833"/>
      <c r="MO833"/>
      <c r="MP833"/>
      <c r="MQ833"/>
      <c r="MR833"/>
      <c r="MS833"/>
      <c r="MT833"/>
      <c r="MU833"/>
      <c r="MV833"/>
      <c r="MW833"/>
      <c r="MX833"/>
      <c r="MY833"/>
      <c r="MZ833"/>
      <c r="NA833"/>
      <c r="NB833"/>
      <c r="NC833"/>
      <c r="ND833"/>
      <c r="NE833"/>
      <c r="NF833"/>
      <c r="NG833"/>
      <c r="NH833"/>
      <c r="NI833"/>
      <c r="NJ833"/>
      <c r="NK833"/>
      <c r="NL833"/>
      <c r="NM833"/>
      <c r="NN833"/>
      <c r="NO833"/>
      <c r="NP833"/>
      <c r="NQ833"/>
      <c r="NR833"/>
      <c r="NS833"/>
      <c r="NT833"/>
      <c r="NU833"/>
      <c r="NV833"/>
      <c r="NW833"/>
      <c r="NX833"/>
      <c r="NY833"/>
      <c r="NZ833"/>
      <c r="OA833"/>
      <c r="OB833"/>
      <c r="OC833"/>
      <c r="OD833"/>
      <c r="OE833"/>
      <c r="OF833"/>
      <c r="OG833"/>
      <c r="OH833"/>
      <c r="OI833"/>
      <c r="OJ833"/>
      <c r="OK833"/>
      <c r="OL833"/>
      <c r="OM833"/>
      <c r="ON833"/>
      <c r="OO833"/>
      <c r="OP833"/>
      <c r="OQ833"/>
      <c r="OR833"/>
      <c r="OS833"/>
      <c r="OT833"/>
      <c r="OU833"/>
      <c r="OV833"/>
      <c r="OW833"/>
      <c r="OX833"/>
      <c r="OY833"/>
      <c r="OZ833"/>
      <c r="PA833"/>
      <c r="PB833"/>
      <c r="PC833"/>
      <c r="PD833"/>
      <c r="PE833"/>
      <c r="PF833"/>
      <c r="PG833"/>
      <c r="PH833"/>
      <c r="PI833"/>
      <c r="PJ833"/>
      <c r="PK833"/>
      <c r="PL833"/>
      <c r="PM833"/>
      <c r="PN833"/>
      <c r="PO833"/>
      <c r="PP833"/>
      <c r="PQ833"/>
      <c r="PR833"/>
      <c r="PS833"/>
      <c r="PT833"/>
      <c r="PU833"/>
      <c r="PV833"/>
      <c r="PW833"/>
      <c r="PX833"/>
      <c r="PY833"/>
      <c r="PZ833"/>
      <c r="QA833"/>
      <c r="QB833"/>
      <c r="QC833"/>
      <c r="QD833"/>
      <c r="QE833"/>
      <c r="QF833"/>
      <c r="QG833"/>
      <c r="QH833"/>
      <c r="QI833"/>
      <c r="QJ833"/>
      <c r="QK833"/>
      <c r="QL833"/>
      <c r="QM833"/>
      <c r="QN833"/>
      <c r="QO833"/>
      <c r="QP833"/>
      <c r="QQ833"/>
      <c r="QR833"/>
      <c r="QS833"/>
      <c r="QT833"/>
      <c r="QU833"/>
      <c r="QV833"/>
      <c r="QW833"/>
      <c r="QX833"/>
      <c r="QY833"/>
      <c r="QZ833"/>
      <c r="RA833"/>
      <c r="RB833"/>
      <c r="RC833"/>
      <c r="RD833"/>
      <c r="RE833"/>
      <c r="RF833"/>
      <c r="RG833"/>
      <c r="RH833"/>
      <c r="RI833"/>
      <c r="RJ833"/>
      <c r="RK833"/>
      <c r="RL833"/>
      <c r="RM833"/>
      <c r="RN833"/>
      <c r="RO833"/>
      <c r="RP833"/>
      <c r="RQ833"/>
      <c r="RR833"/>
      <c r="RS833"/>
      <c r="RT833"/>
      <c r="RU833"/>
      <c r="RV833"/>
      <c r="RW833"/>
      <c r="RX833"/>
      <c r="RY833"/>
      <c r="RZ833"/>
      <c r="SA833"/>
      <c r="SB833"/>
      <c r="SC833"/>
      <c r="SD833"/>
      <c r="SE833"/>
      <c r="SF833"/>
      <c r="SG833"/>
      <c r="SH833"/>
      <c r="SI833"/>
      <c r="SJ833"/>
      <c r="SK833"/>
      <c r="SL833"/>
      <c r="SM833"/>
      <c r="SN833"/>
      <c r="SO833"/>
      <c r="SP833"/>
      <c r="SQ833"/>
      <c r="SR833"/>
      <c r="SS833"/>
      <c r="ST833"/>
      <c r="SU833"/>
      <c r="SV833"/>
      <c r="SW833"/>
      <c r="SX833"/>
      <c r="SY833"/>
      <c r="SZ833"/>
      <c r="TA833"/>
      <c r="TB833"/>
      <c r="TC833"/>
      <c r="TD833"/>
      <c r="TE833"/>
      <c r="TF833"/>
      <c r="TG833"/>
      <c r="TH833"/>
      <c r="TI833"/>
      <c r="TJ833"/>
      <c r="TK833"/>
      <c r="TL833"/>
      <c r="TM833"/>
      <c r="TN833"/>
      <c r="TO833"/>
      <c r="TP833"/>
      <c r="TQ833"/>
      <c r="TR833"/>
      <c r="TS833"/>
      <c r="TT833"/>
      <c r="TU833"/>
      <c r="TV833"/>
      <c r="TW833"/>
      <c r="TX833"/>
      <c r="TY833"/>
      <c r="TZ833"/>
      <c r="UA833"/>
      <c r="UB833"/>
      <c r="UC833"/>
      <c r="UD833"/>
      <c r="UE833"/>
      <c r="UF833"/>
      <c r="UG833"/>
      <c r="UH833"/>
      <c r="UI833"/>
      <c r="UJ833"/>
      <c r="UK833"/>
      <c r="UL833"/>
      <c r="UM833"/>
      <c r="UN833"/>
      <c r="UO833"/>
      <c r="UP833"/>
      <c r="UQ833"/>
      <c r="UR833"/>
      <c r="US833"/>
      <c r="UT833"/>
      <c r="UU833"/>
      <c r="UV833"/>
      <c r="UW833"/>
      <c r="UX833"/>
      <c r="UY833"/>
      <c r="UZ833"/>
      <c r="VA833"/>
      <c r="VB833"/>
      <c r="VC833"/>
      <c r="VD833"/>
      <c r="VE833"/>
      <c r="VF833"/>
      <c r="VG833"/>
      <c r="VH833"/>
      <c r="VI833"/>
      <c r="VJ833"/>
      <c r="VK833"/>
      <c r="VL833"/>
      <c r="VM833"/>
      <c r="VN833"/>
      <c r="VO833"/>
      <c r="VP833"/>
      <c r="VQ833"/>
      <c r="VR833"/>
      <c r="VS833"/>
      <c r="VT833"/>
      <c r="VU833"/>
      <c r="VV833"/>
      <c r="VW833"/>
      <c r="VX833"/>
      <c r="VY833"/>
      <c r="VZ833"/>
      <c r="WA833"/>
      <c r="WB833"/>
      <c r="WC833"/>
      <c r="WD833"/>
      <c r="WE833"/>
      <c r="WF833"/>
      <c r="WG833"/>
      <c r="WH833"/>
      <c r="WI833"/>
      <c r="WJ833"/>
      <c r="WK833"/>
      <c r="WL833"/>
      <c r="WM833"/>
      <c r="WN833"/>
      <c r="WO833"/>
      <c r="WP833"/>
      <c r="WQ833"/>
      <c r="WR833"/>
      <c r="WS833"/>
      <c r="WT833"/>
      <c r="WU833"/>
      <c r="WV833"/>
      <c r="WW833"/>
      <c r="WX833"/>
      <c r="WY833"/>
      <c r="WZ833"/>
      <c r="XA833"/>
      <c r="XB833"/>
      <c r="XC833"/>
      <c r="XD833"/>
      <c r="XE833"/>
      <c r="XF833"/>
      <c r="XG833"/>
      <c r="XH833"/>
      <c r="XI833"/>
      <c r="XJ833"/>
      <c r="XK833"/>
      <c r="XL833"/>
      <c r="XM833"/>
      <c r="XN833"/>
      <c r="XO833"/>
      <c r="XP833"/>
      <c r="XQ833"/>
      <c r="XR833"/>
      <c r="XS833"/>
      <c r="XT833"/>
      <c r="XU833"/>
      <c r="XV833"/>
      <c r="XW833"/>
      <c r="XX833"/>
      <c r="XY833"/>
      <c r="XZ833"/>
      <c r="YA833"/>
      <c r="YB833"/>
      <c r="YC833"/>
      <c r="YD833"/>
      <c r="YE833"/>
      <c r="YF833"/>
      <c r="YG833"/>
      <c r="YH833"/>
      <c r="YI833"/>
      <c r="YJ833"/>
      <c r="YK833"/>
      <c r="YL833"/>
      <c r="YM833"/>
      <c r="YN833"/>
      <c r="YO833"/>
      <c r="YP833"/>
      <c r="YQ833"/>
      <c r="YR833"/>
      <c r="YS833"/>
      <c r="YT833"/>
      <c r="YU833"/>
      <c r="YV833"/>
      <c r="YW833"/>
      <c r="YX833"/>
      <c r="YY833"/>
      <c r="YZ833"/>
      <c r="ZA833"/>
      <c r="ZB833"/>
      <c r="ZC833"/>
      <c r="ZD833"/>
      <c r="ZE833"/>
      <c r="ZF833"/>
      <c r="ZG833"/>
      <c r="ZH833"/>
      <c r="ZI833"/>
      <c r="ZJ833"/>
      <c r="ZK833"/>
      <c r="ZL833"/>
      <c r="ZM833"/>
      <c r="ZN833"/>
      <c r="ZO833"/>
      <c r="ZP833"/>
      <c r="ZQ833"/>
      <c r="ZR833"/>
      <c r="ZS833"/>
      <c r="ZT833"/>
      <c r="ZU833"/>
      <c r="ZV833"/>
      <c r="ZW833"/>
      <c r="ZX833"/>
    </row>
    <row r="834" spans="1:700" hidden="1">
      <c r="A834"/>
      <c r="B834"/>
      <c r="C834"/>
      <c r="D834" t="s">
        <v>28</v>
      </c>
      <c r="E834" s="11"/>
      <c r="F834" s="3"/>
      <c r="G834" s="3"/>
      <c r="H834" s="3"/>
      <c r="I834" s="3"/>
      <c r="J834" s="3"/>
      <c r="K834" s="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c r="ME834"/>
      <c r="MF834"/>
      <c r="MG834"/>
      <c r="MH834"/>
      <c r="MI834"/>
      <c r="MJ834"/>
      <c r="MK834"/>
      <c r="ML834"/>
      <c r="MM834"/>
      <c r="MN834"/>
      <c r="MO834"/>
      <c r="MP834"/>
      <c r="MQ834"/>
      <c r="MR834"/>
      <c r="MS834"/>
      <c r="MT834"/>
      <c r="MU834"/>
      <c r="MV834"/>
      <c r="MW834"/>
      <c r="MX834"/>
      <c r="MY834"/>
      <c r="MZ834"/>
      <c r="NA834"/>
      <c r="NB834"/>
      <c r="NC834"/>
      <c r="ND834"/>
      <c r="NE834"/>
      <c r="NF834"/>
      <c r="NG834"/>
      <c r="NH834"/>
      <c r="NI834"/>
      <c r="NJ834"/>
      <c r="NK834"/>
      <c r="NL834"/>
      <c r="NM834"/>
      <c r="NN834"/>
      <c r="NO834"/>
      <c r="NP834"/>
      <c r="NQ834"/>
      <c r="NR834"/>
      <c r="NS834"/>
      <c r="NT834"/>
      <c r="NU834"/>
      <c r="NV834"/>
      <c r="NW834"/>
      <c r="NX834"/>
      <c r="NY834"/>
      <c r="NZ834"/>
      <c r="OA834"/>
      <c r="OB834"/>
      <c r="OC834"/>
      <c r="OD834"/>
      <c r="OE834"/>
      <c r="OF834"/>
      <c r="OG834"/>
      <c r="OH834"/>
      <c r="OI834"/>
      <c r="OJ834"/>
      <c r="OK834"/>
      <c r="OL834"/>
      <c r="OM834"/>
      <c r="ON834"/>
      <c r="OO834"/>
      <c r="OP834"/>
      <c r="OQ834"/>
      <c r="OR834"/>
      <c r="OS834"/>
      <c r="OT834"/>
      <c r="OU834"/>
      <c r="OV834"/>
      <c r="OW834"/>
      <c r="OX834"/>
      <c r="OY834"/>
      <c r="OZ834"/>
      <c r="PA834"/>
      <c r="PB834"/>
      <c r="PC834"/>
      <c r="PD834"/>
      <c r="PE834"/>
      <c r="PF834"/>
      <c r="PG834"/>
      <c r="PH834"/>
      <c r="PI834"/>
      <c r="PJ834"/>
      <c r="PK834"/>
      <c r="PL834"/>
      <c r="PM834"/>
      <c r="PN834"/>
      <c r="PO834"/>
      <c r="PP834"/>
      <c r="PQ834"/>
      <c r="PR834"/>
      <c r="PS834"/>
      <c r="PT834"/>
      <c r="PU834"/>
      <c r="PV834"/>
      <c r="PW834"/>
      <c r="PX834"/>
      <c r="PY834"/>
      <c r="PZ834"/>
      <c r="QA834"/>
      <c r="QB834"/>
      <c r="QC834"/>
      <c r="QD834"/>
      <c r="QE834"/>
      <c r="QF834"/>
      <c r="QG834"/>
      <c r="QH834"/>
      <c r="QI834"/>
      <c r="QJ834"/>
      <c r="QK834"/>
      <c r="QL834"/>
      <c r="QM834"/>
      <c r="QN834"/>
      <c r="QO834"/>
      <c r="QP834"/>
      <c r="QQ834"/>
      <c r="QR834"/>
      <c r="QS834"/>
      <c r="QT834"/>
      <c r="QU834"/>
      <c r="QV834"/>
      <c r="QW834"/>
      <c r="QX834"/>
      <c r="QY834"/>
      <c r="QZ834"/>
      <c r="RA834"/>
      <c r="RB834"/>
      <c r="RC834"/>
      <c r="RD834"/>
      <c r="RE834"/>
      <c r="RF834"/>
      <c r="RG834"/>
      <c r="RH834"/>
      <c r="RI834"/>
      <c r="RJ834"/>
      <c r="RK834"/>
      <c r="RL834"/>
      <c r="RM834"/>
      <c r="RN834"/>
      <c r="RO834"/>
      <c r="RP834"/>
      <c r="RQ834"/>
      <c r="RR834"/>
      <c r="RS834"/>
      <c r="RT834"/>
      <c r="RU834"/>
      <c r="RV834"/>
      <c r="RW834"/>
      <c r="RX834"/>
      <c r="RY834"/>
      <c r="RZ834"/>
      <c r="SA834"/>
      <c r="SB834"/>
      <c r="SC834"/>
      <c r="SD834"/>
      <c r="SE834"/>
      <c r="SF834"/>
      <c r="SG834"/>
      <c r="SH834"/>
      <c r="SI834"/>
      <c r="SJ834"/>
      <c r="SK834"/>
      <c r="SL834"/>
      <c r="SM834"/>
      <c r="SN834"/>
      <c r="SO834"/>
      <c r="SP834"/>
      <c r="SQ834"/>
      <c r="SR834"/>
      <c r="SS834"/>
      <c r="ST834"/>
      <c r="SU834"/>
      <c r="SV834"/>
      <c r="SW834"/>
      <c r="SX834"/>
      <c r="SY834"/>
      <c r="SZ834"/>
      <c r="TA834"/>
      <c r="TB834"/>
      <c r="TC834"/>
      <c r="TD834"/>
      <c r="TE834"/>
      <c r="TF834"/>
      <c r="TG834"/>
      <c r="TH834"/>
      <c r="TI834"/>
      <c r="TJ834"/>
      <c r="TK834"/>
      <c r="TL834"/>
      <c r="TM834"/>
      <c r="TN834"/>
      <c r="TO834"/>
      <c r="TP834"/>
      <c r="TQ834"/>
      <c r="TR834"/>
      <c r="TS834"/>
      <c r="TT834"/>
      <c r="TU834"/>
      <c r="TV834"/>
      <c r="TW834"/>
      <c r="TX834"/>
      <c r="TY834"/>
      <c r="TZ834"/>
      <c r="UA834"/>
      <c r="UB834"/>
      <c r="UC834"/>
      <c r="UD834"/>
      <c r="UE834"/>
      <c r="UF834"/>
      <c r="UG834"/>
      <c r="UH834"/>
      <c r="UI834"/>
      <c r="UJ834"/>
      <c r="UK834"/>
      <c r="UL834"/>
      <c r="UM834"/>
      <c r="UN834"/>
      <c r="UO834"/>
      <c r="UP834"/>
      <c r="UQ834"/>
      <c r="UR834"/>
      <c r="US834"/>
      <c r="UT834"/>
      <c r="UU834"/>
      <c r="UV834"/>
      <c r="UW834"/>
      <c r="UX834"/>
      <c r="UY834"/>
      <c r="UZ834"/>
      <c r="VA834"/>
      <c r="VB834"/>
      <c r="VC834"/>
      <c r="VD834"/>
      <c r="VE834"/>
      <c r="VF834"/>
      <c r="VG834"/>
      <c r="VH834"/>
      <c r="VI834"/>
      <c r="VJ834"/>
      <c r="VK834"/>
      <c r="VL834"/>
      <c r="VM834"/>
      <c r="VN834"/>
      <c r="VO834"/>
      <c r="VP834"/>
      <c r="VQ834"/>
      <c r="VR834"/>
      <c r="VS834"/>
      <c r="VT834"/>
      <c r="VU834"/>
      <c r="VV834"/>
      <c r="VW834"/>
      <c r="VX834"/>
      <c r="VY834"/>
      <c r="VZ834"/>
      <c r="WA834"/>
      <c r="WB834"/>
      <c r="WC834"/>
      <c r="WD834"/>
      <c r="WE834"/>
      <c r="WF834"/>
      <c r="WG834"/>
      <c r="WH834"/>
      <c r="WI834"/>
      <c r="WJ834"/>
      <c r="WK834"/>
      <c r="WL834"/>
      <c r="WM834"/>
      <c r="WN834"/>
      <c r="WO834"/>
      <c r="WP834"/>
      <c r="WQ834"/>
      <c r="WR834"/>
      <c r="WS834"/>
      <c r="WT834"/>
      <c r="WU834"/>
      <c r="WV834"/>
      <c r="WW834"/>
      <c r="WX834"/>
      <c r="WY834"/>
      <c r="WZ834"/>
      <c r="XA834"/>
      <c r="XB834"/>
      <c r="XC834"/>
      <c r="XD834"/>
      <c r="XE834"/>
      <c r="XF834"/>
      <c r="XG834"/>
      <c r="XH834"/>
      <c r="XI834"/>
      <c r="XJ834"/>
      <c r="XK834"/>
      <c r="XL834"/>
      <c r="XM834"/>
      <c r="XN834"/>
      <c r="XO834"/>
      <c r="XP834"/>
      <c r="XQ834"/>
      <c r="XR834"/>
      <c r="XS834"/>
      <c r="XT834"/>
      <c r="XU834"/>
      <c r="XV834"/>
      <c r="XW834"/>
      <c r="XX834"/>
      <c r="XY834"/>
      <c r="XZ834"/>
      <c r="YA834"/>
      <c r="YB834"/>
      <c r="YC834"/>
      <c r="YD834"/>
      <c r="YE834"/>
      <c r="YF834"/>
      <c r="YG834"/>
      <c r="YH834"/>
      <c r="YI834"/>
      <c r="YJ834"/>
      <c r="YK834"/>
      <c r="YL834"/>
      <c r="YM834"/>
      <c r="YN834"/>
      <c r="YO834"/>
      <c r="YP834"/>
      <c r="YQ834"/>
      <c r="YR834"/>
      <c r="YS834"/>
      <c r="YT834"/>
      <c r="YU834"/>
      <c r="YV834"/>
      <c r="YW834"/>
      <c r="YX834"/>
      <c r="YY834"/>
      <c r="YZ834"/>
      <c r="ZA834"/>
      <c r="ZB834"/>
      <c r="ZC834"/>
      <c r="ZD834"/>
      <c r="ZE834"/>
      <c r="ZF834"/>
      <c r="ZG834"/>
      <c r="ZH834"/>
      <c r="ZI834"/>
      <c r="ZJ834"/>
      <c r="ZK834"/>
      <c r="ZL834"/>
      <c r="ZM834"/>
      <c r="ZN834"/>
      <c r="ZO834"/>
      <c r="ZP834"/>
      <c r="ZQ834"/>
      <c r="ZR834"/>
      <c r="ZS834"/>
      <c r="ZT834"/>
      <c r="ZU834"/>
      <c r="ZV834"/>
      <c r="ZW834"/>
      <c r="ZX834"/>
    </row>
    <row r="835" spans="1:700" hidden="1">
      <c r="A835"/>
      <c r="B835"/>
      <c r="C835"/>
      <c r="D835" t="s">
        <v>28</v>
      </c>
      <c r="E835" s="11"/>
      <c r="F835" s="3"/>
      <c r="G835" s="3"/>
      <c r="H835" s="3"/>
      <c r="I835" s="3"/>
      <c r="J835" s="3"/>
      <c r="K835" s="4"/>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c r="ME835"/>
      <c r="MF835"/>
      <c r="MG835"/>
      <c r="MH835"/>
      <c r="MI835"/>
      <c r="MJ835"/>
      <c r="MK835"/>
      <c r="ML835"/>
      <c r="MM835"/>
      <c r="MN835"/>
      <c r="MO835"/>
      <c r="MP835"/>
      <c r="MQ835"/>
      <c r="MR835"/>
      <c r="MS835"/>
      <c r="MT835"/>
      <c r="MU835"/>
      <c r="MV835"/>
      <c r="MW835"/>
      <c r="MX835"/>
      <c r="MY835"/>
      <c r="MZ835"/>
      <c r="NA835"/>
      <c r="NB835"/>
      <c r="NC835"/>
      <c r="ND835"/>
      <c r="NE835"/>
      <c r="NF835"/>
      <c r="NG835"/>
      <c r="NH835"/>
      <c r="NI835"/>
      <c r="NJ835"/>
      <c r="NK835"/>
      <c r="NL835"/>
      <c r="NM835"/>
      <c r="NN835"/>
      <c r="NO835"/>
      <c r="NP835"/>
      <c r="NQ835"/>
      <c r="NR835"/>
      <c r="NS835"/>
      <c r="NT835"/>
      <c r="NU835"/>
      <c r="NV835"/>
      <c r="NW835"/>
      <c r="NX835"/>
      <c r="NY835"/>
      <c r="NZ835"/>
      <c r="OA835"/>
      <c r="OB835"/>
      <c r="OC835"/>
      <c r="OD835"/>
      <c r="OE835"/>
      <c r="OF835"/>
      <c r="OG835"/>
      <c r="OH835"/>
      <c r="OI835"/>
      <c r="OJ835"/>
      <c r="OK835"/>
      <c r="OL835"/>
      <c r="OM835"/>
      <c r="ON835"/>
      <c r="OO835"/>
      <c r="OP835"/>
      <c r="OQ835"/>
      <c r="OR835"/>
      <c r="OS835"/>
      <c r="OT835"/>
      <c r="OU835"/>
      <c r="OV835"/>
      <c r="OW835"/>
      <c r="OX835"/>
      <c r="OY835"/>
      <c r="OZ835"/>
      <c r="PA835"/>
      <c r="PB835"/>
      <c r="PC835"/>
      <c r="PD835"/>
      <c r="PE835"/>
      <c r="PF835"/>
      <c r="PG835"/>
      <c r="PH835"/>
      <c r="PI835"/>
      <c r="PJ835"/>
      <c r="PK835"/>
      <c r="PL835"/>
      <c r="PM835"/>
      <c r="PN835"/>
      <c r="PO835"/>
      <c r="PP835"/>
      <c r="PQ835"/>
      <c r="PR835"/>
      <c r="PS835"/>
      <c r="PT835"/>
      <c r="PU835"/>
      <c r="PV835"/>
      <c r="PW835"/>
      <c r="PX835"/>
      <c r="PY835"/>
      <c r="PZ835"/>
      <c r="QA835"/>
      <c r="QB835"/>
      <c r="QC835"/>
      <c r="QD835"/>
      <c r="QE835"/>
      <c r="QF835"/>
      <c r="QG835"/>
      <c r="QH835"/>
      <c r="QI835"/>
      <c r="QJ835"/>
      <c r="QK835"/>
      <c r="QL835"/>
      <c r="QM835"/>
      <c r="QN835"/>
      <c r="QO835"/>
      <c r="QP835"/>
      <c r="QQ835"/>
      <c r="QR835"/>
      <c r="QS835"/>
      <c r="QT835"/>
      <c r="QU835"/>
      <c r="QV835"/>
      <c r="QW835"/>
      <c r="QX835"/>
      <c r="QY835"/>
      <c r="QZ835"/>
      <c r="RA835"/>
      <c r="RB835"/>
      <c r="RC835"/>
      <c r="RD835"/>
      <c r="RE835"/>
      <c r="RF835"/>
      <c r="RG835"/>
      <c r="RH835"/>
      <c r="RI835"/>
      <c r="RJ835"/>
      <c r="RK835"/>
      <c r="RL835"/>
      <c r="RM835"/>
      <c r="RN835"/>
      <c r="RO835"/>
      <c r="RP835"/>
      <c r="RQ835"/>
      <c r="RR835"/>
      <c r="RS835"/>
      <c r="RT835"/>
      <c r="RU835"/>
      <c r="RV835"/>
      <c r="RW835"/>
      <c r="RX835"/>
      <c r="RY835"/>
      <c r="RZ835"/>
      <c r="SA835"/>
      <c r="SB835"/>
      <c r="SC835"/>
      <c r="SD835"/>
      <c r="SE835"/>
      <c r="SF835"/>
      <c r="SG835"/>
      <c r="SH835"/>
      <c r="SI835"/>
      <c r="SJ835"/>
      <c r="SK835"/>
      <c r="SL835"/>
      <c r="SM835"/>
      <c r="SN835"/>
      <c r="SO835"/>
      <c r="SP835"/>
      <c r="SQ835"/>
      <c r="SR835"/>
      <c r="SS835"/>
      <c r="ST835"/>
      <c r="SU835"/>
      <c r="SV835"/>
      <c r="SW835"/>
      <c r="SX835"/>
      <c r="SY835"/>
      <c r="SZ835"/>
      <c r="TA835"/>
      <c r="TB835"/>
      <c r="TC835"/>
      <c r="TD835"/>
      <c r="TE835"/>
      <c r="TF835"/>
      <c r="TG835"/>
      <c r="TH835"/>
      <c r="TI835"/>
      <c r="TJ835"/>
      <c r="TK835"/>
      <c r="TL835"/>
      <c r="TM835"/>
      <c r="TN835"/>
      <c r="TO835"/>
      <c r="TP835"/>
      <c r="TQ835"/>
      <c r="TR835"/>
      <c r="TS835"/>
      <c r="TT835"/>
      <c r="TU835"/>
      <c r="TV835"/>
      <c r="TW835"/>
      <c r="TX835"/>
      <c r="TY835"/>
      <c r="TZ835"/>
      <c r="UA835"/>
      <c r="UB835"/>
      <c r="UC835"/>
      <c r="UD835"/>
      <c r="UE835"/>
      <c r="UF835"/>
      <c r="UG835"/>
      <c r="UH835"/>
      <c r="UI835"/>
      <c r="UJ835"/>
      <c r="UK835"/>
      <c r="UL835"/>
      <c r="UM835"/>
      <c r="UN835"/>
      <c r="UO835"/>
      <c r="UP835"/>
      <c r="UQ835"/>
      <c r="UR835"/>
      <c r="US835"/>
      <c r="UT835"/>
      <c r="UU835"/>
      <c r="UV835"/>
      <c r="UW835"/>
      <c r="UX835"/>
      <c r="UY835"/>
      <c r="UZ835"/>
      <c r="VA835"/>
      <c r="VB835"/>
      <c r="VC835"/>
      <c r="VD835"/>
      <c r="VE835"/>
      <c r="VF835"/>
      <c r="VG835"/>
      <c r="VH835"/>
      <c r="VI835"/>
      <c r="VJ835"/>
      <c r="VK835"/>
      <c r="VL835"/>
      <c r="VM835"/>
      <c r="VN835"/>
      <c r="VO835"/>
      <c r="VP835"/>
      <c r="VQ835"/>
      <c r="VR835"/>
      <c r="VS835"/>
      <c r="VT835"/>
      <c r="VU835"/>
      <c r="VV835"/>
      <c r="VW835"/>
      <c r="VX835"/>
      <c r="VY835"/>
      <c r="VZ835"/>
      <c r="WA835"/>
      <c r="WB835"/>
      <c r="WC835"/>
      <c r="WD835"/>
      <c r="WE835"/>
      <c r="WF835"/>
      <c r="WG835"/>
      <c r="WH835"/>
      <c r="WI835"/>
      <c r="WJ835"/>
      <c r="WK835"/>
      <c r="WL835"/>
      <c r="WM835"/>
      <c r="WN835"/>
      <c r="WO835"/>
      <c r="WP835"/>
      <c r="WQ835"/>
      <c r="WR835"/>
      <c r="WS835"/>
      <c r="WT835"/>
      <c r="WU835"/>
      <c r="WV835"/>
      <c r="WW835"/>
      <c r="WX835"/>
      <c r="WY835"/>
      <c r="WZ835"/>
      <c r="XA835"/>
      <c r="XB835"/>
      <c r="XC835"/>
      <c r="XD835"/>
      <c r="XE835"/>
      <c r="XF835"/>
      <c r="XG835"/>
      <c r="XH835"/>
      <c r="XI835"/>
      <c r="XJ835"/>
      <c r="XK835"/>
      <c r="XL835"/>
      <c r="XM835"/>
      <c r="XN835"/>
      <c r="XO835"/>
      <c r="XP835"/>
      <c r="XQ835"/>
      <c r="XR835"/>
      <c r="XS835"/>
      <c r="XT835"/>
      <c r="XU835"/>
      <c r="XV835"/>
      <c r="XW835"/>
      <c r="XX835"/>
      <c r="XY835"/>
      <c r="XZ835"/>
      <c r="YA835"/>
      <c r="YB835"/>
      <c r="YC835"/>
      <c r="YD835"/>
      <c r="YE835"/>
      <c r="YF835"/>
      <c r="YG835"/>
      <c r="YH835"/>
      <c r="YI835"/>
      <c r="YJ835"/>
      <c r="YK835"/>
      <c r="YL835"/>
      <c r="YM835"/>
      <c r="YN835"/>
      <c r="YO835"/>
      <c r="YP835"/>
      <c r="YQ835"/>
      <c r="YR835"/>
      <c r="YS835"/>
      <c r="YT835"/>
      <c r="YU835"/>
      <c r="YV835"/>
      <c r="YW835"/>
      <c r="YX835"/>
      <c r="YY835"/>
      <c r="YZ835"/>
      <c r="ZA835"/>
      <c r="ZB835"/>
      <c r="ZC835"/>
      <c r="ZD835"/>
      <c r="ZE835"/>
      <c r="ZF835"/>
      <c r="ZG835"/>
      <c r="ZH835"/>
      <c r="ZI835"/>
      <c r="ZJ835"/>
      <c r="ZK835"/>
      <c r="ZL835"/>
      <c r="ZM835"/>
      <c r="ZN835"/>
      <c r="ZO835"/>
      <c r="ZP835"/>
      <c r="ZQ835"/>
      <c r="ZR835"/>
      <c r="ZS835"/>
      <c r="ZT835"/>
      <c r="ZU835"/>
      <c r="ZV835"/>
      <c r="ZW835"/>
      <c r="ZX835"/>
    </row>
    <row r="836" spans="1:700" hidden="1">
      <c r="A836"/>
      <c r="B836"/>
      <c r="C836"/>
      <c r="D836" t="s">
        <v>28</v>
      </c>
      <c r="E836" s="11"/>
      <c r="F836" s="3"/>
      <c r="G836" s="3"/>
      <c r="H836" s="3"/>
      <c r="I836" s="3"/>
      <c r="J836" s="3"/>
      <c r="K836" s="4"/>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c r="ME836"/>
      <c r="MF836"/>
      <c r="MG836"/>
      <c r="MH836"/>
      <c r="MI836"/>
      <c r="MJ836"/>
      <c r="MK836"/>
      <c r="ML836"/>
      <c r="MM836"/>
      <c r="MN836"/>
      <c r="MO836"/>
      <c r="MP836"/>
      <c r="MQ836"/>
      <c r="MR836"/>
      <c r="MS836"/>
      <c r="MT836"/>
      <c r="MU836"/>
      <c r="MV836"/>
      <c r="MW836"/>
      <c r="MX836"/>
      <c r="MY836"/>
      <c r="MZ836"/>
      <c r="NA836"/>
      <c r="NB836"/>
      <c r="NC836"/>
      <c r="ND836"/>
      <c r="NE836"/>
      <c r="NF836"/>
      <c r="NG836"/>
      <c r="NH836"/>
      <c r="NI836"/>
      <c r="NJ836"/>
      <c r="NK836"/>
      <c r="NL836"/>
      <c r="NM836"/>
      <c r="NN836"/>
      <c r="NO836"/>
      <c r="NP836"/>
      <c r="NQ836"/>
      <c r="NR836"/>
      <c r="NS836"/>
      <c r="NT836"/>
      <c r="NU836"/>
      <c r="NV836"/>
      <c r="NW836"/>
      <c r="NX836"/>
      <c r="NY836"/>
      <c r="NZ836"/>
      <c r="OA836"/>
      <c r="OB836"/>
      <c r="OC836"/>
      <c r="OD836"/>
      <c r="OE836"/>
      <c r="OF836"/>
      <c r="OG836"/>
      <c r="OH836"/>
      <c r="OI836"/>
      <c r="OJ836"/>
      <c r="OK836"/>
      <c r="OL836"/>
      <c r="OM836"/>
      <c r="ON836"/>
      <c r="OO836"/>
      <c r="OP836"/>
      <c r="OQ836"/>
      <c r="OR836"/>
      <c r="OS836"/>
      <c r="OT836"/>
      <c r="OU836"/>
      <c r="OV836"/>
      <c r="OW836"/>
      <c r="OX836"/>
      <c r="OY836"/>
      <c r="OZ836"/>
      <c r="PA836"/>
      <c r="PB836"/>
      <c r="PC836"/>
      <c r="PD836"/>
      <c r="PE836"/>
      <c r="PF836"/>
      <c r="PG836"/>
      <c r="PH836"/>
      <c r="PI836"/>
      <c r="PJ836"/>
      <c r="PK836"/>
      <c r="PL836"/>
      <c r="PM836"/>
      <c r="PN836"/>
      <c r="PO836"/>
      <c r="PP836"/>
      <c r="PQ836"/>
      <c r="PR836"/>
      <c r="PS836"/>
      <c r="PT836"/>
      <c r="PU836"/>
      <c r="PV836"/>
      <c r="PW836"/>
      <c r="PX836"/>
      <c r="PY836"/>
      <c r="PZ836"/>
      <c r="QA836"/>
      <c r="QB836"/>
      <c r="QC836"/>
      <c r="QD836"/>
      <c r="QE836"/>
      <c r="QF836"/>
      <c r="QG836"/>
      <c r="QH836"/>
      <c r="QI836"/>
      <c r="QJ836"/>
      <c r="QK836"/>
      <c r="QL836"/>
      <c r="QM836"/>
      <c r="QN836"/>
      <c r="QO836"/>
      <c r="QP836"/>
      <c r="QQ836"/>
      <c r="QR836"/>
      <c r="QS836"/>
      <c r="QT836"/>
      <c r="QU836"/>
      <c r="QV836"/>
      <c r="QW836"/>
      <c r="QX836"/>
      <c r="QY836"/>
      <c r="QZ836"/>
      <c r="RA836"/>
      <c r="RB836"/>
      <c r="RC836"/>
      <c r="RD836"/>
      <c r="RE836"/>
      <c r="RF836"/>
      <c r="RG836"/>
      <c r="RH836"/>
      <c r="RI836"/>
      <c r="RJ836"/>
      <c r="RK836"/>
      <c r="RL836"/>
      <c r="RM836"/>
      <c r="RN836"/>
      <c r="RO836"/>
      <c r="RP836"/>
      <c r="RQ836"/>
      <c r="RR836"/>
      <c r="RS836"/>
      <c r="RT836"/>
      <c r="RU836"/>
      <c r="RV836"/>
      <c r="RW836"/>
      <c r="RX836"/>
      <c r="RY836"/>
      <c r="RZ836"/>
      <c r="SA836"/>
      <c r="SB836"/>
      <c r="SC836"/>
      <c r="SD836"/>
      <c r="SE836"/>
      <c r="SF836"/>
      <c r="SG836"/>
      <c r="SH836"/>
      <c r="SI836"/>
      <c r="SJ836"/>
      <c r="SK836"/>
      <c r="SL836"/>
      <c r="SM836"/>
      <c r="SN836"/>
      <c r="SO836"/>
      <c r="SP836"/>
      <c r="SQ836"/>
      <c r="SR836"/>
      <c r="SS836"/>
      <c r="ST836"/>
      <c r="SU836"/>
      <c r="SV836"/>
      <c r="SW836"/>
      <c r="SX836"/>
      <c r="SY836"/>
      <c r="SZ836"/>
      <c r="TA836"/>
      <c r="TB836"/>
      <c r="TC836"/>
      <c r="TD836"/>
      <c r="TE836"/>
      <c r="TF836"/>
      <c r="TG836"/>
      <c r="TH836"/>
      <c r="TI836"/>
      <c r="TJ836"/>
      <c r="TK836"/>
      <c r="TL836"/>
      <c r="TM836"/>
      <c r="TN836"/>
      <c r="TO836"/>
      <c r="TP836"/>
      <c r="TQ836"/>
      <c r="TR836"/>
      <c r="TS836"/>
      <c r="TT836"/>
      <c r="TU836"/>
      <c r="TV836"/>
      <c r="TW836"/>
      <c r="TX836"/>
      <c r="TY836"/>
      <c r="TZ836"/>
      <c r="UA836"/>
      <c r="UB836"/>
      <c r="UC836"/>
      <c r="UD836"/>
      <c r="UE836"/>
      <c r="UF836"/>
      <c r="UG836"/>
      <c r="UH836"/>
      <c r="UI836"/>
      <c r="UJ836"/>
      <c r="UK836"/>
      <c r="UL836"/>
      <c r="UM836"/>
      <c r="UN836"/>
      <c r="UO836"/>
      <c r="UP836"/>
      <c r="UQ836"/>
      <c r="UR836"/>
      <c r="US836"/>
      <c r="UT836"/>
      <c r="UU836"/>
      <c r="UV836"/>
      <c r="UW836"/>
      <c r="UX836"/>
      <c r="UY836"/>
      <c r="UZ836"/>
      <c r="VA836"/>
      <c r="VB836"/>
      <c r="VC836"/>
      <c r="VD836"/>
      <c r="VE836"/>
      <c r="VF836"/>
      <c r="VG836"/>
      <c r="VH836"/>
      <c r="VI836"/>
      <c r="VJ836"/>
      <c r="VK836"/>
      <c r="VL836"/>
      <c r="VM836"/>
      <c r="VN836"/>
      <c r="VO836"/>
      <c r="VP836"/>
      <c r="VQ836"/>
      <c r="VR836"/>
      <c r="VS836"/>
      <c r="VT836"/>
      <c r="VU836"/>
      <c r="VV836"/>
      <c r="VW836"/>
      <c r="VX836"/>
      <c r="VY836"/>
      <c r="VZ836"/>
      <c r="WA836"/>
      <c r="WB836"/>
      <c r="WC836"/>
      <c r="WD836"/>
      <c r="WE836"/>
      <c r="WF836"/>
      <c r="WG836"/>
      <c r="WH836"/>
      <c r="WI836"/>
      <c r="WJ836"/>
      <c r="WK836"/>
      <c r="WL836"/>
      <c r="WM836"/>
      <c r="WN836"/>
      <c r="WO836"/>
      <c r="WP836"/>
      <c r="WQ836"/>
      <c r="WR836"/>
      <c r="WS836"/>
      <c r="WT836"/>
      <c r="WU836"/>
      <c r="WV836"/>
      <c r="WW836"/>
      <c r="WX836"/>
      <c r="WY836"/>
      <c r="WZ836"/>
      <c r="XA836"/>
      <c r="XB836"/>
      <c r="XC836"/>
      <c r="XD836"/>
      <c r="XE836"/>
      <c r="XF836"/>
      <c r="XG836"/>
      <c r="XH836"/>
      <c r="XI836"/>
      <c r="XJ836"/>
      <c r="XK836"/>
      <c r="XL836"/>
      <c r="XM836"/>
      <c r="XN836"/>
      <c r="XO836"/>
      <c r="XP836"/>
      <c r="XQ836"/>
      <c r="XR836"/>
      <c r="XS836"/>
      <c r="XT836"/>
      <c r="XU836"/>
      <c r="XV836"/>
      <c r="XW836"/>
      <c r="XX836"/>
      <c r="XY836"/>
      <c r="XZ836"/>
      <c r="YA836"/>
      <c r="YB836"/>
      <c r="YC836"/>
      <c r="YD836"/>
      <c r="YE836"/>
      <c r="YF836"/>
      <c r="YG836"/>
      <c r="YH836"/>
      <c r="YI836"/>
      <c r="YJ836"/>
      <c r="YK836"/>
      <c r="YL836"/>
      <c r="YM836"/>
      <c r="YN836"/>
      <c r="YO836"/>
      <c r="YP836"/>
      <c r="YQ836"/>
      <c r="YR836"/>
      <c r="YS836"/>
      <c r="YT836"/>
      <c r="YU836"/>
      <c r="YV836"/>
      <c r="YW836"/>
      <c r="YX836"/>
      <c r="YY836"/>
      <c r="YZ836"/>
      <c r="ZA836"/>
      <c r="ZB836"/>
      <c r="ZC836"/>
      <c r="ZD836"/>
      <c r="ZE836"/>
      <c r="ZF836"/>
      <c r="ZG836"/>
      <c r="ZH836"/>
      <c r="ZI836"/>
      <c r="ZJ836"/>
      <c r="ZK836"/>
      <c r="ZL836"/>
      <c r="ZM836"/>
      <c r="ZN836"/>
      <c r="ZO836"/>
      <c r="ZP836"/>
      <c r="ZQ836"/>
      <c r="ZR836"/>
      <c r="ZS836"/>
      <c r="ZT836"/>
      <c r="ZU836"/>
      <c r="ZV836"/>
      <c r="ZW836"/>
      <c r="ZX836"/>
    </row>
    <row r="837" spans="1:700" hidden="1">
      <c r="A837"/>
      <c r="B837"/>
      <c r="C837"/>
      <c r="D837" t="s">
        <v>28</v>
      </c>
      <c r="E837" s="11"/>
      <c r="F837" s="3"/>
      <c r="G837" s="3"/>
      <c r="H837" s="3"/>
      <c r="I837" s="3"/>
      <c r="J837" s="3"/>
      <c r="K837" s="4"/>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c r="LI837"/>
      <c r="LJ837"/>
      <c r="LK837"/>
      <c r="LL837"/>
      <c r="LM837"/>
      <c r="LN837"/>
      <c r="LO837"/>
      <c r="LP837"/>
      <c r="LQ837"/>
      <c r="LR837"/>
      <c r="LS837"/>
      <c r="LT837"/>
      <c r="LU837"/>
      <c r="LV837"/>
      <c r="LW837"/>
      <c r="LX837"/>
      <c r="LY837"/>
      <c r="LZ837"/>
      <c r="MA837"/>
      <c r="MB837"/>
      <c r="MC837"/>
      <c r="MD837"/>
      <c r="ME837"/>
      <c r="MF837"/>
      <c r="MG837"/>
      <c r="MH837"/>
      <c r="MI837"/>
      <c r="MJ837"/>
      <c r="MK837"/>
      <c r="ML837"/>
      <c r="MM837"/>
      <c r="MN837"/>
      <c r="MO837"/>
      <c r="MP837"/>
      <c r="MQ837"/>
      <c r="MR837"/>
      <c r="MS837"/>
      <c r="MT837"/>
      <c r="MU837"/>
      <c r="MV837"/>
      <c r="MW837"/>
      <c r="MX837"/>
      <c r="MY837"/>
      <c r="MZ837"/>
      <c r="NA837"/>
      <c r="NB837"/>
      <c r="NC837"/>
      <c r="ND837"/>
      <c r="NE837"/>
      <c r="NF837"/>
      <c r="NG837"/>
      <c r="NH837"/>
      <c r="NI837"/>
      <c r="NJ837"/>
      <c r="NK837"/>
      <c r="NL837"/>
      <c r="NM837"/>
      <c r="NN837"/>
      <c r="NO837"/>
      <c r="NP837"/>
      <c r="NQ837"/>
      <c r="NR837"/>
      <c r="NS837"/>
      <c r="NT837"/>
      <c r="NU837"/>
      <c r="NV837"/>
      <c r="NW837"/>
      <c r="NX837"/>
      <c r="NY837"/>
      <c r="NZ837"/>
      <c r="OA837"/>
      <c r="OB837"/>
      <c r="OC837"/>
      <c r="OD837"/>
      <c r="OE837"/>
      <c r="OF837"/>
      <c r="OG837"/>
      <c r="OH837"/>
      <c r="OI837"/>
      <c r="OJ837"/>
      <c r="OK837"/>
      <c r="OL837"/>
      <c r="OM837"/>
      <c r="ON837"/>
      <c r="OO837"/>
      <c r="OP837"/>
      <c r="OQ837"/>
      <c r="OR837"/>
      <c r="OS837"/>
      <c r="OT837"/>
      <c r="OU837"/>
      <c r="OV837"/>
      <c r="OW837"/>
      <c r="OX837"/>
      <c r="OY837"/>
      <c r="OZ837"/>
      <c r="PA837"/>
      <c r="PB837"/>
      <c r="PC837"/>
      <c r="PD837"/>
      <c r="PE837"/>
      <c r="PF837"/>
      <c r="PG837"/>
      <c r="PH837"/>
      <c r="PI837"/>
      <c r="PJ837"/>
      <c r="PK837"/>
      <c r="PL837"/>
      <c r="PM837"/>
      <c r="PN837"/>
      <c r="PO837"/>
      <c r="PP837"/>
      <c r="PQ837"/>
      <c r="PR837"/>
      <c r="PS837"/>
      <c r="PT837"/>
      <c r="PU837"/>
      <c r="PV837"/>
      <c r="PW837"/>
      <c r="PX837"/>
      <c r="PY837"/>
      <c r="PZ837"/>
      <c r="QA837"/>
      <c r="QB837"/>
      <c r="QC837"/>
      <c r="QD837"/>
      <c r="QE837"/>
      <c r="QF837"/>
      <c r="QG837"/>
      <c r="QH837"/>
      <c r="QI837"/>
      <c r="QJ837"/>
      <c r="QK837"/>
      <c r="QL837"/>
      <c r="QM837"/>
      <c r="QN837"/>
      <c r="QO837"/>
      <c r="QP837"/>
      <c r="QQ837"/>
      <c r="QR837"/>
      <c r="QS837"/>
      <c r="QT837"/>
      <c r="QU837"/>
      <c r="QV837"/>
      <c r="QW837"/>
      <c r="QX837"/>
      <c r="QY837"/>
      <c r="QZ837"/>
      <c r="RA837"/>
      <c r="RB837"/>
      <c r="RC837"/>
      <c r="RD837"/>
      <c r="RE837"/>
      <c r="RF837"/>
      <c r="RG837"/>
      <c r="RH837"/>
      <c r="RI837"/>
      <c r="RJ837"/>
      <c r="RK837"/>
      <c r="RL837"/>
      <c r="RM837"/>
      <c r="RN837"/>
      <c r="RO837"/>
      <c r="RP837"/>
      <c r="RQ837"/>
      <c r="RR837"/>
      <c r="RS837"/>
      <c r="RT837"/>
      <c r="RU837"/>
      <c r="RV837"/>
      <c r="RW837"/>
      <c r="RX837"/>
      <c r="RY837"/>
      <c r="RZ837"/>
      <c r="SA837"/>
      <c r="SB837"/>
      <c r="SC837"/>
      <c r="SD837"/>
      <c r="SE837"/>
      <c r="SF837"/>
      <c r="SG837"/>
      <c r="SH837"/>
      <c r="SI837"/>
      <c r="SJ837"/>
      <c r="SK837"/>
      <c r="SL837"/>
      <c r="SM837"/>
      <c r="SN837"/>
      <c r="SO837"/>
      <c r="SP837"/>
      <c r="SQ837"/>
      <c r="SR837"/>
      <c r="SS837"/>
      <c r="ST837"/>
      <c r="SU837"/>
      <c r="SV837"/>
      <c r="SW837"/>
      <c r="SX837"/>
      <c r="SY837"/>
      <c r="SZ837"/>
      <c r="TA837"/>
      <c r="TB837"/>
      <c r="TC837"/>
      <c r="TD837"/>
      <c r="TE837"/>
      <c r="TF837"/>
      <c r="TG837"/>
      <c r="TH837"/>
      <c r="TI837"/>
      <c r="TJ837"/>
      <c r="TK837"/>
      <c r="TL837"/>
      <c r="TM837"/>
      <c r="TN837"/>
      <c r="TO837"/>
      <c r="TP837"/>
      <c r="TQ837"/>
      <c r="TR837"/>
      <c r="TS837"/>
      <c r="TT837"/>
      <c r="TU837"/>
      <c r="TV837"/>
      <c r="TW837"/>
      <c r="TX837"/>
      <c r="TY837"/>
      <c r="TZ837"/>
      <c r="UA837"/>
      <c r="UB837"/>
      <c r="UC837"/>
      <c r="UD837"/>
      <c r="UE837"/>
      <c r="UF837"/>
      <c r="UG837"/>
      <c r="UH837"/>
      <c r="UI837"/>
      <c r="UJ837"/>
      <c r="UK837"/>
      <c r="UL837"/>
      <c r="UM837"/>
      <c r="UN837"/>
      <c r="UO837"/>
      <c r="UP837"/>
      <c r="UQ837"/>
      <c r="UR837"/>
      <c r="US837"/>
      <c r="UT837"/>
      <c r="UU837"/>
      <c r="UV837"/>
      <c r="UW837"/>
      <c r="UX837"/>
      <c r="UY837"/>
      <c r="UZ837"/>
      <c r="VA837"/>
      <c r="VB837"/>
      <c r="VC837"/>
      <c r="VD837"/>
      <c r="VE837"/>
      <c r="VF837"/>
      <c r="VG837"/>
      <c r="VH837"/>
      <c r="VI837"/>
      <c r="VJ837"/>
      <c r="VK837"/>
      <c r="VL837"/>
      <c r="VM837"/>
      <c r="VN837"/>
      <c r="VO837"/>
      <c r="VP837"/>
      <c r="VQ837"/>
      <c r="VR837"/>
      <c r="VS837"/>
      <c r="VT837"/>
      <c r="VU837"/>
      <c r="VV837"/>
      <c r="VW837"/>
      <c r="VX837"/>
      <c r="VY837"/>
      <c r="VZ837"/>
      <c r="WA837"/>
      <c r="WB837"/>
      <c r="WC837"/>
      <c r="WD837"/>
      <c r="WE837"/>
      <c r="WF837"/>
      <c r="WG837"/>
      <c r="WH837"/>
      <c r="WI837"/>
      <c r="WJ837"/>
      <c r="WK837"/>
      <c r="WL837"/>
      <c r="WM837"/>
      <c r="WN837"/>
      <c r="WO837"/>
      <c r="WP837"/>
      <c r="WQ837"/>
      <c r="WR837"/>
      <c r="WS837"/>
      <c r="WT837"/>
      <c r="WU837"/>
      <c r="WV837"/>
      <c r="WW837"/>
      <c r="WX837"/>
      <c r="WY837"/>
      <c r="WZ837"/>
      <c r="XA837"/>
      <c r="XB837"/>
      <c r="XC837"/>
      <c r="XD837"/>
      <c r="XE837"/>
      <c r="XF837"/>
      <c r="XG837"/>
      <c r="XH837"/>
      <c r="XI837"/>
      <c r="XJ837"/>
      <c r="XK837"/>
      <c r="XL837"/>
      <c r="XM837"/>
      <c r="XN837"/>
      <c r="XO837"/>
      <c r="XP837"/>
      <c r="XQ837"/>
      <c r="XR837"/>
      <c r="XS837"/>
      <c r="XT837"/>
      <c r="XU837"/>
      <c r="XV837"/>
      <c r="XW837"/>
      <c r="XX837"/>
      <c r="XY837"/>
      <c r="XZ837"/>
      <c r="YA837"/>
      <c r="YB837"/>
      <c r="YC837"/>
      <c r="YD837"/>
      <c r="YE837"/>
      <c r="YF837"/>
      <c r="YG837"/>
      <c r="YH837"/>
      <c r="YI837"/>
      <c r="YJ837"/>
      <c r="YK837"/>
      <c r="YL837"/>
      <c r="YM837"/>
      <c r="YN837"/>
      <c r="YO837"/>
      <c r="YP837"/>
      <c r="YQ837"/>
      <c r="YR837"/>
      <c r="YS837"/>
      <c r="YT837"/>
      <c r="YU837"/>
      <c r="YV837"/>
      <c r="YW837"/>
      <c r="YX837"/>
      <c r="YY837"/>
      <c r="YZ837"/>
      <c r="ZA837"/>
      <c r="ZB837"/>
      <c r="ZC837"/>
      <c r="ZD837"/>
      <c r="ZE837"/>
      <c r="ZF837"/>
      <c r="ZG837"/>
      <c r="ZH837"/>
      <c r="ZI837"/>
      <c r="ZJ837"/>
      <c r="ZK837"/>
      <c r="ZL837"/>
      <c r="ZM837"/>
      <c r="ZN837"/>
      <c r="ZO837"/>
      <c r="ZP837"/>
      <c r="ZQ837"/>
      <c r="ZR837"/>
      <c r="ZS837"/>
      <c r="ZT837"/>
      <c r="ZU837"/>
      <c r="ZV837"/>
      <c r="ZW837"/>
      <c r="ZX837"/>
    </row>
    <row r="838" spans="1:700" hidden="1">
      <c r="A838"/>
      <c r="B838"/>
      <c r="C838"/>
      <c r="D838" t="s">
        <v>28</v>
      </c>
      <c r="E838" s="11"/>
      <c r="F838" s="3"/>
      <c r="G838" s="3"/>
      <c r="H838" s="3"/>
      <c r="I838" s="3"/>
      <c r="J838" s="3"/>
      <c r="K838" s="4"/>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c r="LI838"/>
      <c r="LJ838"/>
      <c r="LK838"/>
      <c r="LL838"/>
      <c r="LM838"/>
      <c r="LN838"/>
      <c r="LO838"/>
      <c r="LP838"/>
      <c r="LQ838"/>
      <c r="LR838"/>
      <c r="LS838"/>
      <c r="LT838"/>
      <c r="LU838"/>
      <c r="LV838"/>
      <c r="LW838"/>
      <c r="LX838"/>
      <c r="LY838"/>
      <c r="LZ838"/>
      <c r="MA838"/>
      <c r="MB838"/>
      <c r="MC838"/>
      <c r="MD838"/>
      <c r="ME838"/>
      <c r="MF838"/>
      <c r="MG838"/>
      <c r="MH838"/>
      <c r="MI838"/>
      <c r="MJ838"/>
      <c r="MK838"/>
      <c r="ML838"/>
      <c r="MM838"/>
      <c r="MN838"/>
      <c r="MO838"/>
      <c r="MP838"/>
      <c r="MQ838"/>
      <c r="MR838"/>
      <c r="MS838"/>
      <c r="MT838"/>
      <c r="MU838"/>
      <c r="MV838"/>
      <c r="MW838"/>
      <c r="MX838"/>
      <c r="MY838"/>
      <c r="MZ838"/>
      <c r="NA838"/>
      <c r="NB838"/>
      <c r="NC838"/>
      <c r="ND838"/>
      <c r="NE838"/>
      <c r="NF838"/>
      <c r="NG838"/>
      <c r="NH838"/>
      <c r="NI838"/>
      <c r="NJ838"/>
      <c r="NK838"/>
      <c r="NL838"/>
      <c r="NM838"/>
      <c r="NN838"/>
      <c r="NO838"/>
      <c r="NP838"/>
      <c r="NQ838"/>
      <c r="NR838"/>
      <c r="NS838"/>
      <c r="NT838"/>
      <c r="NU838"/>
      <c r="NV838"/>
      <c r="NW838"/>
      <c r="NX838"/>
      <c r="NY838"/>
      <c r="NZ838"/>
      <c r="OA838"/>
      <c r="OB838"/>
      <c r="OC838"/>
      <c r="OD838"/>
      <c r="OE838"/>
      <c r="OF838"/>
      <c r="OG838"/>
      <c r="OH838"/>
      <c r="OI838"/>
      <c r="OJ838"/>
      <c r="OK838"/>
      <c r="OL838"/>
      <c r="OM838"/>
      <c r="ON838"/>
      <c r="OO838"/>
      <c r="OP838"/>
      <c r="OQ838"/>
      <c r="OR838"/>
      <c r="OS838"/>
      <c r="OT838"/>
      <c r="OU838"/>
      <c r="OV838"/>
      <c r="OW838"/>
      <c r="OX838"/>
      <c r="OY838"/>
      <c r="OZ838"/>
      <c r="PA838"/>
      <c r="PB838"/>
      <c r="PC838"/>
      <c r="PD838"/>
      <c r="PE838"/>
      <c r="PF838"/>
      <c r="PG838"/>
      <c r="PH838"/>
      <c r="PI838"/>
      <c r="PJ838"/>
      <c r="PK838"/>
      <c r="PL838"/>
      <c r="PM838"/>
      <c r="PN838"/>
      <c r="PO838"/>
      <c r="PP838"/>
      <c r="PQ838"/>
      <c r="PR838"/>
      <c r="PS838"/>
      <c r="PT838"/>
      <c r="PU838"/>
      <c r="PV838"/>
      <c r="PW838"/>
      <c r="PX838"/>
      <c r="PY838"/>
      <c r="PZ838"/>
      <c r="QA838"/>
      <c r="QB838"/>
      <c r="QC838"/>
      <c r="QD838"/>
      <c r="QE838"/>
      <c r="QF838"/>
      <c r="QG838"/>
      <c r="QH838"/>
      <c r="QI838"/>
      <c r="QJ838"/>
      <c r="QK838"/>
      <c r="QL838"/>
      <c r="QM838"/>
      <c r="QN838"/>
      <c r="QO838"/>
      <c r="QP838"/>
      <c r="QQ838"/>
      <c r="QR838"/>
      <c r="QS838"/>
      <c r="QT838"/>
      <c r="QU838"/>
      <c r="QV838"/>
      <c r="QW838"/>
      <c r="QX838"/>
      <c r="QY838"/>
      <c r="QZ838"/>
      <c r="RA838"/>
      <c r="RB838"/>
      <c r="RC838"/>
      <c r="RD838"/>
      <c r="RE838"/>
      <c r="RF838"/>
      <c r="RG838"/>
      <c r="RH838"/>
      <c r="RI838"/>
      <c r="RJ838"/>
      <c r="RK838"/>
      <c r="RL838"/>
      <c r="RM838"/>
      <c r="RN838"/>
      <c r="RO838"/>
      <c r="RP838"/>
      <c r="RQ838"/>
      <c r="RR838"/>
      <c r="RS838"/>
      <c r="RT838"/>
      <c r="RU838"/>
      <c r="RV838"/>
      <c r="RW838"/>
      <c r="RX838"/>
      <c r="RY838"/>
      <c r="RZ838"/>
      <c r="SA838"/>
      <c r="SB838"/>
      <c r="SC838"/>
      <c r="SD838"/>
      <c r="SE838"/>
      <c r="SF838"/>
      <c r="SG838"/>
      <c r="SH838"/>
      <c r="SI838"/>
      <c r="SJ838"/>
      <c r="SK838"/>
      <c r="SL838"/>
      <c r="SM838"/>
      <c r="SN838"/>
      <c r="SO838"/>
      <c r="SP838"/>
      <c r="SQ838"/>
      <c r="SR838"/>
      <c r="SS838"/>
      <c r="ST838"/>
      <c r="SU838"/>
      <c r="SV838"/>
      <c r="SW838"/>
      <c r="SX838"/>
      <c r="SY838"/>
      <c r="SZ838"/>
      <c r="TA838"/>
      <c r="TB838"/>
      <c r="TC838"/>
      <c r="TD838"/>
      <c r="TE838"/>
      <c r="TF838"/>
      <c r="TG838"/>
      <c r="TH838"/>
      <c r="TI838"/>
      <c r="TJ838"/>
      <c r="TK838"/>
      <c r="TL838"/>
      <c r="TM838"/>
      <c r="TN838"/>
      <c r="TO838"/>
      <c r="TP838"/>
      <c r="TQ838"/>
      <c r="TR838"/>
      <c r="TS838"/>
      <c r="TT838"/>
      <c r="TU838"/>
      <c r="TV838"/>
      <c r="TW838"/>
      <c r="TX838"/>
      <c r="TY838"/>
      <c r="TZ838"/>
      <c r="UA838"/>
      <c r="UB838"/>
      <c r="UC838"/>
      <c r="UD838"/>
      <c r="UE838"/>
      <c r="UF838"/>
      <c r="UG838"/>
      <c r="UH838"/>
      <c r="UI838"/>
      <c r="UJ838"/>
      <c r="UK838"/>
      <c r="UL838"/>
      <c r="UM838"/>
      <c r="UN838"/>
      <c r="UO838"/>
      <c r="UP838"/>
      <c r="UQ838"/>
      <c r="UR838"/>
      <c r="US838"/>
      <c r="UT838"/>
      <c r="UU838"/>
      <c r="UV838"/>
      <c r="UW838"/>
      <c r="UX838"/>
      <c r="UY838"/>
      <c r="UZ838"/>
      <c r="VA838"/>
      <c r="VB838"/>
      <c r="VC838"/>
      <c r="VD838"/>
      <c r="VE838"/>
      <c r="VF838"/>
      <c r="VG838"/>
      <c r="VH838"/>
      <c r="VI838"/>
      <c r="VJ838"/>
      <c r="VK838"/>
      <c r="VL838"/>
      <c r="VM838"/>
      <c r="VN838"/>
      <c r="VO838"/>
      <c r="VP838"/>
      <c r="VQ838"/>
      <c r="VR838"/>
      <c r="VS838"/>
      <c r="VT838"/>
      <c r="VU838"/>
      <c r="VV838"/>
      <c r="VW838"/>
      <c r="VX838"/>
      <c r="VY838"/>
      <c r="VZ838"/>
      <c r="WA838"/>
      <c r="WB838"/>
      <c r="WC838"/>
      <c r="WD838"/>
      <c r="WE838"/>
      <c r="WF838"/>
      <c r="WG838"/>
      <c r="WH838"/>
      <c r="WI838"/>
      <c r="WJ838"/>
      <c r="WK838"/>
      <c r="WL838"/>
      <c r="WM838"/>
      <c r="WN838"/>
      <c r="WO838"/>
      <c r="WP838"/>
      <c r="WQ838"/>
      <c r="WR838"/>
      <c r="WS838"/>
      <c r="WT838"/>
      <c r="WU838"/>
      <c r="WV838"/>
      <c r="WW838"/>
      <c r="WX838"/>
      <c r="WY838"/>
      <c r="WZ838"/>
      <c r="XA838"/>
      <c r="XB838"/>
      <c r="XC838"/>
      <c r="XD838"/>
      <c r="XE838"/>
      <c r="XF838"/>
      <c r="XG838"/>
      <c r="XH838"/>
      <c r="XI838"/>
      <c r="XJ838"/>
      <c r="XK838"/>
      <c r="XL838"/>
      <c r="XM838"/>
      <c r="XN838"/>
      <c r="XO838"/>
      <c r="XP838"/>
      <c r="XQ838"/>
      <c r="XR838"/>
      <c r="XS838"/>
      <c r="XT838"/>
      <c r="XU838"/>
      <c r="XV838"/>
      <c r="XW838"/>
      <c r="XX838"/>
      <c r="XY838"/>
      <c r="XZ838"/>
      <c r="YA838"/>
      <c r="YB838"/>
      <c r="YC838"/>
      <c r="YD838"/>
      <c r="YE838"/>
      <c r="YF838"/>
      <c r="YG838"/>
      <c r="YH838"/>
      <c r="YI838"/>
      <c r="YJ838"/>
      <c r="YK838"/>
      <c r="YL838"/>
      <c r="YM838"/>
      <c r="YN838"/>
      <c r="YO838"/>
      <c r="YP838"/>
      <c r="YQ838"/>
      <c r="YR838"/>
      <c r="YS838"/>
      <c r="YT838"/>
      <c r="YU838"/>
      <c r="YV838"/>
      <c r="YW838"/>
      <c r="YX838"/>
      <c r="YY838"/>
      <c r="YZ838"/>
      <c r="ZA838"/>
      <c r="ZB838"/>
      <c r="ZC838"/>
      <c r="ZD838"/>
      <c r="ZE838"/>
      <c r="ZF838"/>
      <c r="ZG838"/>
      <c r="ZH838"/>
      <c r="ZI838"/>
      <c r="ZJ838"/>
      <c r="ZK838"/>
      <c r="ZL838"/>
      <c r="ZM838"/>
      <c r="ZN838"/>
      <c r="ZO838"/>
      <c r="ZP838"/>
      <c r="ZQ838"/>
      <c r="ZR838"/>
      <c r="ZS838"/>
      <c r="ZT838"/>
      <c r="ZU838"/>
      <c r="ZV838"/>
      <c r="ZW838"/>
      <c r="ZX838"/>
    </row>
    <row r="839" spans="1:700" hidden="1">
      <c r="A839"/>
      <c r="B839"/>
      <c r="C839"/>
      <c r="D839" t="s">
        <v>28</v>
      </c>
      <c r="E839" s="11"/>
      <c r="F839" s="3"/>
      <c r="G839" s="3"/>
      <c r="H839" s="3"/>
      <c r="I839" s="3"/>
      <c r="J839" s="3"/>
      <c r="K839" s="4"/>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c r="ME839"/>
      <c r="MF839"/>
      <c r="MG839"/>
      <c r="MH839"/>
      <c r="MI839"/>
      <c r="MJ839"/>
      <c r="MK839"/>
      <c r="ML839"/>
      <c r="MM839"/>
      <c r="MN839"/>
      <c r="MO839"/>
      <c r="MP839"/>
      <c r="MQ839"/>
      <c r="MR839"/>
      <c r="MS839"/>
      <c r="MT839"/>
      <c r="MU839"/>
      <c r="MV839"/>
      <c r="MW839"/>
      <c r="MX839"/>
      <c r="MY839"/>
      <c r="MZ839"/>
      <c r="NA839"/>
      <c r="NB839"/>
      <c r="NC839"/>
      <c r="ND839"/>
      <c r="NE839"/>
      <c r="NF839"/>
      <c r="NG839"/>
      <c r="NH839"/>
      <c r="NI839"/>
      <c r="NJ839"/>
      <c r="NK839"/>
      <c r="NL839"/>
      <c r="NM839"/>
      <c r="NN839"/>
      <c r="NO839"/>
      <c r="NP839"/>
      <c r="NQ839"/>
      <c r="NR839"/>
      <c r="NS839"/>
      <c r="NT839"/>
      <c r="NU839"/>
      <c r="NV839"/>
      <c r="NW839"/>
      <c r="NX839"/>
      <c r="NY839"/>
      <c r="NZ839"/>
      <c r="OA839"/>
      <c r="OB839"/>
      <c r="OC839"/>
      <c r="OD839"/>
      <c r="OE839"/>
      <c r="OF839"/>
      <c r="OG839"/>
      <c r="OH839"/>
      <c r="OI839"/>
      <c r="OJ839"/>
      <c r="OK839"/>
      <c r="OL839"/>
      <c r="OM839"/>
      <c r="ON839"/>
      <c r="OO839"/>
      <c r="OP839"/>
      <c r="OQ839"/>
      <c r="OR839"/>
      <c r="OS839"/>
      <c r="OT839"/>
      <c r="OU839"/>
      <c r="OV839"/>
      <c r="OW839"/>
      <c r="OX839"/>
      <c r="OY839"/>
      <c r="OZ839"/>
      <c r="PA839"/>
      <c r="PB839"/>
      <c r="PC839"/>
      <c r="PD839"/>
      <c r="PE839"/>
      <c r="PF839"/>
      <c r="PG839"/>
      <c r="PH839"/>
      <c r="PI839"/>
      <c r="PJ839"/>
      <c r="PK839"/>
      <c r="PL839"/>
      <c r="PM839"/>
      <c r="PN839"/>
      <c r="PO839"/>
      <c r="PP839"/>
      <c r="PQ839"/>
      <c r="PR839"/>
      <c r="PS839"/>
      <c r="PT839"/>
      <c r="PU839"/>
      <c r="PV839"/>
      <c r="PW839"/>
      <c r="PX839"/>
      <c r="PY839"/>
      <c r="PZ839"/>
      <c r="QA839"/>
      <c r="QB839"/>
      <c r="QC839"/>
      <c r="QD839"/>
      <c r="QE839"/>
      <c r="QF839"/>
      <c r="QG839"/>
      <c r="QH839"/>
      <c r="QI839"/>
      <c r="QJ839"/>
      <c r="QK839"/>
      <c r="QL839"/>
      <c r="QM839"/>
      <c r="QN839"/>
      <c r="QO839"/>
      <c r="QP839"/>
      <c r="QQ839"/>
      <c r="QR839"/>
      <c r="QS839"/>
      <c r="QT839"/>
      <c r="QU839"/>
      <c r="QV839"/>
      <c r="QW839"/>
      <c r="QX839"/>
      <c r="QY839"/>
      <c r="QZ839"/>
      <c r="RA839"/>
      <c r="RB839"/>
      <c r="RC839"/>
      <c r="RD839"/>
      <c r="RE839"/>
      <c r="RF839"/>
      <c r="RG839"/>
      <c r="RH839"/>
      <c r="RI839"/>
      <c r="RJ839"/>
      <c r="RK839"/>
      <c r="RL839"/>
      <c r="RM839"/>
      <c r="RN839"/>
      <c r="RO839"/>
      <c r="RP839"/>
      <c r="RQ839"/>
      <c r="RR839"/>
      <c r="RS839"/>
      <c r="RT839"/>
      <c r="RU839"/>
      <c r="RV839"/>
      <c r="RW839"/>
      <c r="RX839"/>
      <c r="RY839"/>
      <c r="RZ839"/>
      <c r="SA839"/>
      <c r="SB839"/>
      <c r="SC839"/>
      <c r="SD839"/>
      <c r="SE839"/>
      <c r="SF839"/>
      <c r="SG839"/>
      <c r="SH839"/>
      <c r="SI839"/>
      <c r="SJ839"/>
      <c r="SK839"/>
      <c r="SL839"/>
      <c r="SM839"/>
      <c r="SN839"/>
      <c r="SO839"/>
      <c r="SP839"/>
      <c r="SQ839"/>
      <c r="SR839"/>
      <c r="SS839"/>
      <c r="ST839"/>
      <c r="SU839"/>
      <c r="SV839"/>
      <c r="SW839"/>
      <c r="SX839"/>
      <c r="SY839"/>
      <c r="SZ839"/>
      <c r="TA839"/>
      <c r="TB839"/>
      <c r="TC839"/>
      <c r="TD839"/>
      <c r="TE839"/>
      <c r="TF839"/>
      <c r="TG839"/>
      <c r="TH839"/>
      <c r="TI839"/>
      <c r="TJ839"/>
      <c r="TK839"/>
      <c r="TL839"/>
      <c r="TM839"/>
      <c r="TN839"/>
      <c r="TO839"/>
      <c r="TP839"/>
      <c r="TQ839"/>
      <c r="TR839"/>
      <c r="TS839"/>
      <c r="TT839"/>
      <c r="TU839"/>
      <c r="TV839"/>
      <c r="TW839"/>
      <c r="TX839"/>
      <c r="TY839"/>
      <c r="TZ839"/>
      <c r="UA839"/>
      <c r="UB839"/>
      <c r="UC839"/>
      <c r="UD839"/>
      <c r="UE839"/>
      <c r="UF839"/>
      <c r="UG839"/>
      <c r="UH839"/>
      <c r="UI839"/>
      <c r="UJ839"/>
      <c r="UK839"/>
      <c r="UL839"/>
      <c r="UM839"/>
      <c r="UN839"/>
      <c r="UO839"/>
      <c r="UP839"/>
      <c r="UQ839"/>
      <c r="UR839"/>
      <c r="US839"/>
      <c r="UT839"/>
      <c r="UU839"/>
      <c r="UV839"/>
      <c r="UW839"/>
      <c r="UX839"/>
      <c r="UY839"/>
      <c r="UZ839"/>
      <c r="VA839"/>
      <c r="VB839"/>
      <c r="VC839"/>
      <c r="VD839"/>
      <c r="VE839"/>
      <c r="VF839"/>
      <c r="VG839"/>
      <c r="VH839"/>
      <c r="VI839"/>
      <c r="VJ839"/>
      <c r="VK839"/>
      <c r="VL839"/>
      <c r="VM839"/>
      <c r="VN839"/>
      <c r="VO839"/>
      <c r="VP839"/>
      <c r="VQ839"/>
      <c r="VR839"/>
      <c r="VS839"/>
      <c r="VT839"/>
      <c r="VU839"/>
      <c r="VV839"/>
      <c r="VW839"/>
      <c r="VX839"/>
      <c r="VY839"/>
      <c r="VZ839"/>
      <c r="WA839"/>
      <c r="WB839"/>
      <c r="WC839"/>
      <c r="WD839"/>
      <c r="WE839"/>
      <c r="WF839"/>
      <c r="WG839"/>
      <c r="WH839"/>
      <c r="WI839"/>
      <c r="WJ839"/>
      <c r="WK839"/>
      <c r="WL839"/>
      <c r="WM839"/>
      <c r="WN839"/>
      <c r="WO839"/>
      <c r="WP839"/>
      <c r="WQ839"/>
      <c r="WR839"/>
      <c r="WS839"/>
      <c r="WT839"/>
      <c r="WU839"/>
      <c r="WV839"/>
      <c r="WW839"/>
      <c r="WX839"/>
      <c r="WY839"/>
      <c r="WZ839"/>
      <c r="XA839"/>
      <c r="XB839"/>
      <c r="XC839"/>
      <c r="XD839"/>
      <c r="XE839"/>
      <c r="XF839"/>
      <c r="XG839"/>
      <c r="XH839"/>
      <c r="XI839"/>
      <c r="XJ839"/>
      <c r="XK839"/>
      <c r="XL839"/>
      <c r="XM839"/>
      <c r="XN839"/>
      <c r="XO839"/>
      <c r="XP839"/>
      <c r="XQ839"/>
      <c r="XR839"/>
      <c r="XS839"/>
      <c r="XT839"/>
      <c r="XU839"/>
      <c r="XV839"/>
      <c r="XW839"/>
      <c r="XX839"/>
      <c r="XY839"/>
      <c r="XZ839"/>
      <c r="YA839"/>
      <c r="YB839"/>
      <c r="YC839"/>
      <c r="YD839"/>
      <c r="YE839"/>
      <c r="YF839"/>
      <c r="YG839"/>
      <c r="YH839"/>
      <c r="YI839"/>
      <c r="YJ839"/>
      <c r="YK839"/>
      <c r="YL839"/>
      <c r="YM839"/>
      <c r="YN839"/>
      <c r="YO839"/>
      <c r="YP839"/>
      <c r="YQ839"/>
      <c r="YR839"/>
      <c r="YS839"/>
      <c r="YT839"/>
      <c r="YU839"/>
      <c r="YV839"/>
      <c r="YW839"/>
      <c r="YX839"/>
      <c r="YY839"/>
      <c r="YZ839"/>
      <c r="ZA839"/>
      <c r="ZB839"/>
      <c r="ZC839"/>
      <c r="ZD839"/>
      <c r="ZE839"/>
      <c r="ZF839"/>
      <c r="ZG839"/>
      <c r="ZH839"/>
      <c r="ZI839"/>
      <c r="ZJ839"/>
      <c r="ZK839"/>
      <c r="ZL839"/>
      <c r="ZM839"/>
      <c r="ZN839"/>
      <c r="ZO839"/>
      <c r="ZP839"/>
      <c r="ZQ839"/>
      <c r="ZR839"/>
      <c r="ZS839"/>
      <c r="ZT839"/>
      <c r="ZU839"/>
      <c r="ZV839"/>
      <c r="ZW839"/>
      <c r="ZX839"/>
    </row>
    <row r="840" spans="1:700" hidden="1">
      <c r="A840"/>
      <c r="B840"/>
      <c r="C840"/>
      <c r="D840" t="s">
        <v>28</v>
      </c>
      <c r="E840" s="11"/>
      <c r="F840" s="3"/>
      <c r="G840" s="3"/>
      <c r="H840" s="3"/>
      <c r="I840" s="3"/>
      <c r="J840" s="3"/>
      <c r="K840" s="4"/>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c r="MD840"/>
      <c r="ME840"/>
      <c r="MF840"/>
      <c r="MG840"/>
      <c r="MH840"/>
      <c r="MI840"/>
      <c r="MJ840"/>
      <c r="MK840"/>
      <c r="ML840"/>
      <c r="MM840"/>
      <c r="MN840"/>
      <c r="MO840"/>
      <c r="MP840"/>
      <c r="MQ840"/>
      <c r="MR840"/>
      <c r="MS840"/>
      <c r="MT840"/>
      <c r="MU840"/>
      <c r="MV840"/>
      <c r="MW840"/>
      <c r="MX840"/>
      <c r="MY840"/>
      <c r="MZ840"/>
      <c r="NA840"/>
      <c r="NB840"/>
      <c r="NC840"/>
      <c r="ND840"/>
      <c r="NE840"/>
      <c r="NF840"/>
      <c r="NG840"/>
      <c r="NH840"/>
      <c r="NI840"/>
      <c r="NJ840"/>
      <c r="NK840"/>
      <c r="NL840"/>
      <c r="NM840"/>
      <c r="NN840"/>
      <c r="NO840"/>
      <c r="NP840"/>
      <c r="NQ840"/>
      <c r="NR840"/>
      <c r="NS840"/>
      <c r="NT840"/>
      <c r="NU840"/>
      <c r="NV840"/>
      <c r="NW840"/>
      <c r="NX840"/>
      <c r="NY840"/>
      <c r="NZ840"/>
      <c r="OA840"/>
      <c r="OB840"/>
      <c r="OC840"/>
      <c r="OD840"/>
      <c r="OE840"/>
      <c r="OF840"/>
      <c r="OG840"/>
      <c r="OH840"/>
      <c r="OI840"/>
      <c r="OJ840"/>
      <c r="OK840"/>
      <c r="OL840"/>
      <c r="OM840"/>
      <c r="ON840"/>
      <c r="OO840"/>
      <c r="OP840"/>
      <c r="OQ840"/>
      <c r="OR840"/>
      <c r="OS840"/>
      <c r="OT840"/>
      <c r="OU840"/>
      <c r="OV840"/>
      <c r="OW840"/>
      <c r="OX840"/>
      <c r="OY840"/>
      <c r="OZ840"/>
      <c r="PA840"/>
      <c r="PB840"/>
      <c r="PC840"/>
      <c r="PD840"/>
      <c r="PE840"/>
      <c r="PF840"/>
      <c r="PG840"/>
      <c r="PH840"/>
      <c r="PI840"/>
      <c r="PJ840"/>
      <c r="PK840"/>
      <c r="PL840"/>
      <c r="PM840"/>
      <c r="PN840"/>
      <c r="PO840"/>
      <c r="PP840"/>
      <c r="PQ840"/>
      <c r="PR840"/>
      <c r="PS840"/>
      <c r="PT840"/>
      <c r="PU840"/>
      <c r="PV840"/>
      <c r="PW840"/>
      <c r="PX840"/>
      <c r="PY840"/>
      <c r="PZ840"/>
      <c r="QA840"/>
      <c r="QB840"/>
      <c r="QC840"/>
      <c r="QD840"/>
      <c r="QE840"/>
      <c r="QF840"/>
      <c r="QG840"/>
      <c r="QH840"/>
      <c r="QI840"/>
      <c r="QJ840"/>
      <c r="QK840"/>
      <c r="QL840"/>
      <c r="QM840"/>
      <c r="QN840"/>
      <c r="QO840"/>
      <c r="QP840"/>
      <c r="QQ840"/>
      <c r="QR840"/>
      <c r="QS840"/>
      <c r="QT840"/>
      <c r="QU840"/>
      <c r="QV840"/>
      <c r="QW840"/>
      <c r="QX840"/>
      <c r="QY840"/>
      <c r="QZ840"/>
      <c r="RA840"/>
      <c r="RB840"/>
      <c r="RC840"/>
      <c r="RD840"/>
      <c r="RE840"/>
      <c r="RF840"/>
      <c r="RG840"/>
      <c r="RH840"/>
      <c r="RI840"/>
      <c r="RJ840"/>
      <c r="RK840"/>
      <c r="RL840"/>
      <c r="RM840"/>
      <c r="RN840"/>
      <c r="RO840"/>
      <c r="RP840"/>
      <c r="RQ840"/>
      <c r="RR840"/>
      <c r="RS840"/>
      <c r="RT840"/>
      <c r="RU840"/>
      <c r="RV840"/>
      <c r="RW840"/>
      <c r="RX840"/>
      <c r="RY840"/>
      <c r="RZ840"/>
      <c r="SA840"/>
      <c r="SB840"/>
      <c r="SC840"/>
      <c r="SD840"/>
      <c r="SE840"/>
      <c r="SF840"/>
      <c r="SG840"/>
      <c r="SH840"/>
      <c r="SI840"/>
      <c r="SJ840"/>
      <c r="SK840"/>
      <c r="SL840"/>
      <c r="SM840"/>
      <c r="SN840"/>
      <c r="SO840"/>
      <c r="SP840"/>
      <c r="SQ840"/>
      <c r="SR840"/>
      <c r="SS840"/>
      <c r="ST840"/>
      <c r="SU840"/>
      <c r="SV840"/>
      <c r="SW840"/>
      <c r="SX840"/>
      <c r="SY840"/>
      <c r="SZ840"/>
      <c r="TA840"/>
      <c r="TB840"/>
      <c r="TC840"/>
      <c r="TD840"/>
      <c r="TE840"/>
      <c r="TF840"/>
      <c r="TG840"/>
      <c r="TH840"/>
      <c r="TI840"/>
      <c r="TJ840"/>
      <c r="TK840"/>
      <c r="TL840"/>
      <c r="TM840"/>
      <c r="TN840"/>
      <c r="TO840"/>
      <c r="TP840"/>
      <c r="TQ840"/>
      <c r="TR840"/>
      <c r="TS840"/>
      <c r="TT840"/>
      <c r="TU840"/>
      <c r="TV840"/>
      <c r="TW840"/>
      <c r="TX840"/>
      <c r="TY840"/>
      <c r="TZ840"/>
      <c r="UA840"/>
      <c r="UB840"/>
      <c r="UC840"/>
      <c r="UD840"/>
      <c r="UE840"/>
      <c r="UF840"/>
      <c r="UG840"/>
      <c r="UH840"/>
      <c r="UI840"/>
      <c r="UJ840"/>
      <c r="UK840"/>
      <c r="UL840"/>
      <c r="UM840"/>
      <c r="UN840"/>
      <c r="UO840"/>
      <c r="UP840"/>
      <c r="UQ840"/>
      <c r="UR840"/>
      <c r="US840"/>
      <c r="UT840"/>
      <c r="UU840"/>
      <c r="UV840"/>
      <c r="UW840"/>
      <c r="UX840"/>
      <c r="UY840"/>
      <c r="UZ840"/>
      <c r="VA840"/>
      <c r="VB840"/>
      <c r="VC840"/>
      <c r="VD840"/>
      <c r="VE840"/>
      <c r="VF840"/>
      <c r="VG840"/>
      <c r="VH840"/>
      <c r="VI840"/>
      <c r="VJ840"/>
      <c r="VK840"/>
      <c r="VL840"/>
      <c r="VM840"/>
      <c r="VN840"/>
      <c r="VO840"/>
      <c r="VP840"/>
      <c r="VQ840"/>
      <c r="VR840"/>
      <c r="VS840"/>
      <c r="VT840"/>
      <c r="VU840"/>
      <c r="VV840"/>
      <c r="VW840"/>
      <c r="VX840"/>
      <c r="VY840"/>
      <c r="VZ840"/>
      <c r="WA840"/>
      <c r="WB840"/>
      <c r="WC840"/>
      <c r="WD840"/>
      <c r="WE840"/>
      <c r="WF840"/>
      <c r="WG840"/>
      <c r="WH840"/>
      <c r="WI840"/>
      <c r="WJ840"/>
      <c r="WK840"/>
      <c r="WL840"/>
      <c r="WM840"/>
      <c r="WN840"/>
      <c r="WO840"/>
      <c r="WP840"/>
      <c r="WQ840"/>
      <c r="WR840"/>
      <c r="WS840"/>
      <c r="WT840"/>
      <c r="WU840"/>
      <c r="WV840"/>
      <c r="WW840"/>
      <c r="WX840"/>
      <c r="WY840"/>
      <c r="WZ840"/>
      <c r="XA840"/>
      <c r="XB840"/>
      <c r="XC840"/>
      <c r="XD840"/>
      <c r="XE840"/>
      <c r="XF840"/>
      <c r="XG840"/>
      <c r="XH840"/>
      <c r="XI840"/>
      <c r="XJ840"/>
      <c r="XK840"/>
      <c r="XL840"/>
      <c r="XM840"/>
      <c r="XN840"/>
      <c r="XO840"/>
      <c r="XP840"/>
      <c r="XQ840"/>
      <c r="XR840"/>
      <c r="XS840"/>
      <c r="XT840"/>
      <c r="XU840"/>
      <c r="XV840"/>
      <c r="XW840"/>
      <c r="XX840"/>
      <c r="XY840"/>
      <c r="XZ840"/>
      <c r="YA840"/>
      <c r="YB840"/>
      <c r="YC840"/>
      <c r="YD840"/>
      <c r="YE840"/>
      <c r="YF840"/>
      <c r="YG840"/>
      <c r="YH840"/>
      <c r="YI840"/>
      <c r="YJ840"/>
      <c r="YK840"/>
      <c r="YL840"/>
      <c r="YM840"/>
      <c r="YN840"/>
      <c r="YO840"/>
      <c r="YP840"/>
      <c r="YQ840"/>
      <c r="YR840"/>
      <c r="YS840"/>
      <c r="YT840"/>
      <c r="YU840"/>
      <c r="YV840"/>
      <c r="YW840"/>
      <c r="YX840"/>
      <c r="YY840"/>
      <c r="YZ840"/>
      <c r="ZA840"/>
      <c r="ZB840"/>
      <c r="ZC840"/>
      <c r="ZD840"/>
      <c r="ZE840"/>
      <c r="ZF840"/>
      <c r="ZG840"/>
      <c r="ZH840"/>
      <c r="ZI840"/>
      <c r="ZJ840"/>
      <c r="ZK840"/>
      <c r="ZL840"/>
      <c r="ZM840"/>
      <c r="ZN840"/>
      <c r="ZO840"/>
      <c r="ZP840"/>
      <c r="ZQ840"/>
      <c r="ZR840"/>
      <c r="ZS840"/>
      <c r="ZT840"/>
      <c r="ZU840"/>
      <c r="ZV840"/>
      <c r="ZW840"/>
      <c r="ZX840"/>
    </row>
    <row r="841" spans="1:700" hidden="1">
      <c r="A841"/>
      <c r="B841"/>
      <c r="C841"/>
      <c r="D841" t="s">
        <v>28</v>
      </c>
      <c r="E841" s="11"/>
      <c r="F841" s="3"/>
      <c r="G841" s="3"/>
      <c r="H841" s="3"/>
      <c r="I841" s="3"/>
      <c r="J841" s="3"/>
      <c r="K841" s="4"/>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c r="ME841"/>
      <c r="MF841"/>
      <c r="MG841"/>
      <c r="MH841"/>
      <c r="MI841"/>
      <c r="MJ841"/>
      <c r="MK841"/>
      <c r="ML841"/>
      <c r="MM841"/>
      <c r="MN841"/>
      <c r="MO841"/>
      <c r="MP841"/>
      <c r="MQ841"/>
      <c r="MR841"/>
      <c r="MS841"/>
      <c r="MT841"/>
      <c r="MU841"/>
      <c r="MV841"/>
      <c r="MW841"/>
      <c r="MX841"/>
      <c r="MY841"/>
      <c r="MZ841"/>
      <c r="NA841"/>
      <c r="NB841"/>
      <c r="NC841"/>
      <c r="ND841"/>
      <c r="NE841"/>
      <c r="NF841"/>
      <c r="NG841"/>
      <c r="NH841"/>
      <c r="NI841"/>
      <c r="NJ841"/>
      <c r="NK841"/>
      <c r="NL841"/>
      <c r="NM841"/>
      <c r="NN841"/>
      <c r="NO841"/>
      <c r="NP841"/>
      <c r="NQ841"/>
      <c r="NR841"/>
      <c r="NS841"/>
      <c r="NT841"/>
      <c r="NU841"/>
      <c r="NV841"/>
      <c r="NW841"/>
      <c r="NX841"/>
      <c r="NY841"/>
      <c r="NZ841"/>
      <c r="OA841"/>
      <c r="OB841"/>
      <c r="OC841"/>
      <c r="OD841"/>
      <c r="OE841"/>
      <c r="OF841"/>
      <c r="OG841"/>
      <c r="OH841"/>
      <c r="OI841"/>
      <c r="OJ841"/>
      <c r="OK841"/>
      <c r="OL841"/>
      <c r="OM841"/>
      <c r="ON841"/>
      <c r="OO841"/>
      <c r="OP841"/>
      <c r="OQ841"/>
      <c r="OR841"/>
      <c r="OS841"/>
      <c r="OT841"/>
      <c r="OU841"/>
      <c r="OV841"/>
      <c r="OW841"/>
      <c r="OX841"/>
      <c r="OY841"/>
      <c r="OZ841"/>
      <c r="PA841"/>
      <c r="PB841"/>
      <c r="PC841"/>
      <c r="PD841"/>
      <c r="PE841"/>
      <c r="PF841"/>
      <c r="PG841"/>
      <c r="PH841"/>
      <c r="PI841"/>
      <c r="PJ841"/>
      <c r="PK841"/>
      <c r="PL841"/>
      <c r="PM841"/>
      <c r="PN841"/>
      <c r="PO841"/>
      <c r="PP841"/>
      <c r="PQ841"/>
      <c r="PR841"/>
      <c r="PS841"/>
      <c r="PT841"/>
      <c r="PU841"/>
      <c r="PV841"/>
      <c r="PW841"/>
      <c r="PX841"/>
      <c r="PY841"/>
      <c r="PZ841"/>
      <c r="QA841"/>
      <c r="QB841"/>
      <c r="QC841"/>
      <c r="QD841"/>
      <c r="QE841"/>
      <c r="QF841"/>
      <c r="QG841"/>
      <c r="QH841"/>
      <c r="QI841"/>
      <c r="QJ841"/>
      <c r="QK841"/>
      <c r="QL841"/>
      <c r="QM841"/>
      <c r="QN841"/>
      <c r="QO841"/>
      <c r="QP841"/>
      <c r="QQ841"/>
      <c r="QR841"/>
      <c r="QS841"/>
      <c r="QT841"/>
      <c r="QU841"/>
      <c r="QV841"/>
      <c r="QW841"/>
      <c r="QX841"/>
      <c r="QY841"/>
      <c r="QZ841"/>
      <c r="RA841"/>
      <c r="RB841"/>
      <c r="RC841"/>
      <c r="RD841"/>
      <c r="RE841"/>
      <c r="RF841"/>
      <c r="RG841"/>
      <c r="RH841"/>
      <c r="RI841"/>
      <c r="RJ841"/>
      <c r="RK841"/>
      <c r="RL841"/>
      <c r="RM841"/>
      <c r="RN841"/>
      <c r="RO841"/>
      <c r="RP841"/>
      <c r="RQ841"/>
      <c r="RR841"/>
      <c r="RS841"/>
      <c r="RT841"/>
      <c r="RU841"/>
      <c r="RV841"/>
      <c r="RW841"/>
      <c r="RX841"/>
      <c r="RY841"/>
      <c r="RZ841"/>
      <c r="SA841"/>
      <c r="SB841"/>
      <c r="SC841"/>
      <c r="SD841"/>
      <c r="SE841"/>
      <c r="SF841"/>
      <c r="SG841"/>
      <c r="SH841"/>
      <c r="SI841"/>
      <c r="SJ841"/>
      <c r="SK841"/>
      <c r="SL841"/>
      <c r="SM841"/>
      <c r="SN841"/>
      <c r="SO841"/>
      <c r="SP841"/>
      <c r="SQ841"/>
      <c r="SR841"/>
      <c r="SS841"/>
      <c r="ST841"/>
      <c r="SU841"/>
      <c r="SV841"/>
      <c r="SW841"/>
      <c r="SX841"/>
      <c r="SY841"/>
      <c r="SZ841"/>
      <c r="TA841"/>
      <c r="TB841"/>
      <c r="TC841"/>
      <c r="TD841"/>
      <c r="TE841"/>
      <c r="TF841"/>
      <c r="TG841"/>
      <c r="TH841"/>
      <c r="TI841"/>
      <c r="TJ841"/>
      <c r="TK841"/>
      <c r="TL841"/>
      <c r="TM841"/>
      <c r="TN841"/>
      <c r="TO841"/>
      <c r="TP841"/>
      <c r="TQ841"/>
      <c r="TR841"/>
      <c r="TS841"/>
      <c r="TT841"/>
      <c r="TU841"/>
      <c r="TV841"/>
      <c r="TW841"/>
      <c r="TX841"/>
      <c r="TY841"/>
      <c r="TZ841"/>
      <c r="UA841"/>
      <c r="UB841"/>
      <c r="UC841"/>
      <c r="UD841"/>
      <c r="UE841"/>
      <c r="UF841"/>
      <c r="UG841"/>
      <c r="UH841"/>
      <c r="UI841"/>
      <c r="UJ841"/>
      <c r="UK841"/>
      <c r="UL841"/>
      <c r="UM841"/>
      <c r="UN841"/>
      <c r="UO841"/>
      <c r="UP841"/>
      <c r="UQ841"/>
      <c r="UR841"/>
      <c r="US841"/>
      <c r="UT841"/>
      <c r="UU841"/>
      <c r="UV841"/>
      <c r="UW841"/>
      <c r="UX841"/>
      <c r="UY841"/>
      <c r="UZ841"/>
      <c r="VA841"/>
      <c r="VB841"/>
      <c r="VC841"/>
      <c r="VD841"/>
      <c r="VE841"/>
      <c r="VF841"/>
      <c r="VG841"/>
      <c r="VH841"/>
      <c r="VI841"/>
      <c r="VJ841"/>
      <c r="VK841"/>
      <c r="VL841"/>
      <c r="VM841"/>
      <c r="VN841"/>
      <c r="VO841"/>
      <c r="VP841"/>
      <c r="VQ841"/>
      <c r="VR841"/>
      <c r="VS841"/>
      <c r="VT841"/>
      <c r="VU841"/>
      <c r="VV841"/>
      <c r="VW841"/>
      <c r="VX841"/>
      <c r="VY841"/>
      <c r="VZ841"/>
      <c r="WA841"/>
      <c r="WB841"/>
      <c r="WC841"/>
      <c r="WD841"/>
      <c r="WE841"/>
      <c r="WF841"/>
      <c r="WG841"/>
      <c r="WH841"/>
      <c r="WI841"/>
      <c r="WJ841"/>
      <c r="WK841"/>
      <c r="WL841"/>
      <c r="WM841"/>
      <c r="WN841"/>
      <c r="WO841"/>
      <c r="WP841"/>
      <c r="WQ841"/>
      <c r="WR841"/>
      <c r="WS841"/>
      <c r="WT841"/>
      <c r="WU841"/>
      <c r="WV841"/>
      <c r="WW841"/>
      <c r="WX841"/>
      <c r="WY841"/>
      <c r="WZ841"/>
      <c r="XA841"/>
      <c r="XB841"/>
      <c r="XC841"/>
      <c r="XD841"/>
      <c r="XE841"/>
      <c r="XF841"/>
      <c r="XG841"/>
      <c r="XH841"/>
      <c r="XI841"/>
      <c r="XJ841"/>
      <c r="XK841"/>
      <c r="XL841"/>
      <c r="XM841"/>
      <c r="XN841"/>
      <c r="XO841"/>
      <c r="XP841"/>
      <c r="XQ841"/>
      <c r="XR841"/>
      <c r="XS841"/>
      <c r="XT841"/>
      <c r="XU841"/>
      <c r="XV841"/>
      <c r="XW841"/>
      <c r="XX841"/>
      <c r="XY841"/>
      <c r="XZ841"/>
      <c r="YA841"/>
      <c r="YB841"/>
      <c r="YC841"/>
      <c r="YD841"/>
      <c r="YE841"/>
      <c r="YF841"/>
      <c r="YG841"/>
      <c r="YH841"/>
      <c r="YI841"/>
      <c r="YJ841"/>
      <c r="YK841"/>
      <c r="YL841"/>
      <c r="YM841"/>
      <c r="YN841"/>
      <c r="YO841"/>
      <c r="YP841"/>
      <c r="YQ841"/>
      <c r="YR841"/>
      <c r="YS841"/>
      <c r="YT841"/>
      <c r="YU841"/>
      <c r="YV841"/>
      <c r="YW841"/>
      <c r="YX841"/>
      <c r="YY841"/>
      <c r="YZ841"/>
      <c r="ZA841"/>
      <c r="ZB841"/>
      <c r="ZC841"/>
      <c r="ZD841"/>
      <c r="ZE841"/>
      <c r="ZF841"/>
      <c r="ZG841"/>
      <c r="ZH841"/>
      <c r="ZI841"/>
      <c r="ZJ841"/>
      <c r="ZK841"/>
      <c r="ZL841"/>
      <c r="ZM841"/>
      <c r="ZN841"/>
      <c r="ZO841"/>
      <c r="ZP841"/>
      <c r="ZQ841"/>
      <c r="ZR841"/>
      <c r="ZS841"/>
      <c r="ZT841"/>
      <c r="ZU841"/>
      <c r="ZV841"/>
      <c r="ZW841"/>
      <c r="ZX841"/>
    </row>
    <row r="842" spans="1:700" hidden="1">
      <c r="A842"/>
      <c r="B842"/>
      <c r="C842"/>
      <c r="D842" t="s">
        <v>28</v>
      </c>
      <c r="E842" s="11"/>
      <c r="F842" s="3"/>
      <c r="G842" s="3"/>
      <c r="H842" s="3"/>
      <c r="I842" s="3"/>
      <c r="J842" s="3"/>
      <c r="K842" s="4"/>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c r="ME842"/>
      <c r="MF842"/>
      <c r="MG842"/>
      <c r="MH842"/>
      <c r="MI842"/>
      <c r="MJ842"/>
      <c r="MK842"/>
      <c r="ML842"/>
      <c r="MM842"/>
      <c r="MN842"/>
      <c r="MO842"/>
      <c r="MP842"/>
      <c r="MQ842"/>
      <c r="MR842"/>
      <c r="MS842"/>
      <c r="MT842"/>
      <c r="MU842"/>
      <c r="MV842"/>
      <c r="MW842"/>
      <c r="MX842"/>
      <c r="MY842"/>
      <c r="MZ842"/>
      <c r="NA842"/>
      <c r="NB842"/>
      <c r="NC842"/>
      <c r="ND842"/>
      <c r="NE842"/>
      <c r="NF842"/>
      <c r="NG842"/>
      <c r="NH842"/>
      <c r="NI842"/>
      <c r="NJ842"/>
      <c r="NK842"/>
      <c r="NL842"/>
      <c r="NM842"/>
      <c r="NN842"/>
      <c r="NO842"/>
      <c r="NP842"/>
      <c r="NQ842"/>
      <c r="NR842"/>
      <c r="NS842"/>
      <c r="NT842"/>
      <c r="NU842"/>
      <c r="NV842"/>
      <c r="NW842"/>
      <c r="NX842"/>
      <c r="NY842"/>
      <c r="NZ842"/>
      <c r="OA842"/>
      <c r="OB842"/>
      <c r="OC842"/>
      <c r="OD842"/>
      <c r="OE842"/>
      <c r="OF842"/>
      <c r="OG842"/>
      <c r="OH842"/>
      <c r="OI842"/>
      <c r="OJ842"/>
      <c r="OK842"/>
      <c r="OL842"/>
      <c r="OM842"/>
      <c r="ON842"/>
      <c r="OO842"/>
      <c r="OP842"/>
      <c r="OQ842"/>
      <c r="OR842"/>
      <c r="OS842"/>
      <c r="OT842"/>
      <c r="OU842"/>
      <c r="OV842"/>
      <c r="OW842"/>
      <c r="OX842"/>
      <c r="OY842"/>
      <c r="OZ842"/>
      <c r="PA842"/>
      <c r="PB842"/>
      <c r="PC842"/>
      <c r="PD842"/>
      <c r="PE842"/>
      <c r="PF842"/>
      <c r="PG842"/>
      <c r="PH842"/>
      <c r="PI842"/>
      <c r="PJ842"/>
      <c r="PK842"/>
      <c r="PL842"/>
      <c r="PM842"/>
      <c r="PN842"/>
      <c r="PO842"/>
      <c r="PP842"/>
      <c r="PQ842"/>
      <c r="PR842"/>
      <c r="PS842"/>
      <c r="PT842"/>
      <c r="PU842"/>
      <c r="PV842"/>
      <c r="PW842"/>
      <c r="PX842"/>
      <c r="PY842"/>
      <c r="PZ842"/>
      <c r="QA842"/>
      <c r="QB842"/>
      <c r="QC842"/>
      <c r="QD842"/>
      <c r="QE842"/>
      <c r="QF842"/>
      <c r="QG842"/>
      <c r="QH842"/>
      <c r="QI842"/>
      <c r="QJ842"/>
      <c r="QK842"/>
      <c r="QL842"/>
      <c r="QM842"/>
      <c r="QN842"/>
      <c r="QO842"/>
      <c r="QP842"/>
      <c r="QQ842"/>
      <c r="QR842"/>
      <c r="QS842"/>
      <c r="QT842"/>
      <c r="QU842"/>
      <c r="QV842"/>
      <c r="QW842"/>
      <c r="QX842"/>
      <c r="QY842"/>
      <c r="QZ842"/>
      <c r="RA842"/>
      <c r="RB842"/>
      <c r="RC842"/>
      <c r="RD842"/>
      <c r="RE842"/>
      <c r="RF842"/>
      <c r="RG842"/>
      <c r="RH842"/>
      <c r="RI842"/>
      <c r="RJ842"/>
      <c r="RK842"/>
      <c r="RL842"/>
      <c r="RM842"/>
      <c r="RN842"/>
      <c r="RO842"/>
      <c r="RP842"/>
      <c r="RQ842"/>
      <c r="RR842"/>
      <c r="RS842"/>
      <c r="RT842"/>
      <c r="RU842"/>
      <c r="RV842"/>
      <c r="RW842"/>
      <c r="RX842"/>
      <c r="RY842"/>
      <c r="RZ842"/>
      <c r="SA842"/>
      <c r="SB842"/>
      <c r="SC842"/>
      <c r="SD842"/>
      <c r="SE842"/>
      <c r="SF842"/>
      <c r="SG842"/>
      <c r="SH842"/>
      <c r="SI842"/>
      <c r="SJ842"/>
      <c r="SK842"/>
      <c r="SL842"/>
      <c r="SM842"/>
      <c r="SN842"/>
      <c r="SO842"/>
      <c r="SP842"/>
      <c r="SQ842"/>
      <c r="SR842"/>
      <c r="SS842"/>
      <c r="ST842"/>
      <c r="SU842"/>
      <c r="SV842"/>
      <c r="SW842"/>
      <c r="SX842"/>
      <c r="SY842"/>
      <c r="SZ842"/>
      <c r="TA842"/>
      <c r="TB842"/>
      <c r="TC842"/>
      <c r="TD842"/>
      <c r="TE842"/>
      <c r="TF842"/>
      <c r="TG842"/>
      <c r="TH842"/>
      <c r="TI842"/>
      <c r="TJ842"/>
      <c r="TK842"/>
      <c r="TL842"/>
      <c r="TM842"/>
      <c r="TN842"/>
      <c r="TO842"/>
      <c r="TP842"/>
      <c r="TQ842"/>
      <c r="TR842"/>
      <c r="TS842"/>
      <c r="TT842"/>
      <c r="TU842"/>
      <c r="TV842"/>
      <c r="TW842"/>
      <c r="TX842"/>
      <c r="TY842"/>
      <c r="TZ842"/>
      <c r="UA842"/>
      <c r="UB842"/>
      <c r="UC842"/>
      <c r="UD842"/>
      <c r="UE842"/>
      <c r="UF842"/>
      <c r="UG842"/>
      <c r="UH842"/>
      <c r="UI842"/>
      <c r="UJ842"/>
      <c r="UK842"/>
      <c r="UL842"/>
      <c r="UM842"/>
      <c r="UN842"/>
      <c r="UO842"/>
      <c r="UP842"/>
      <c r="UQ842"/>
      <c r="UR842"/>
      <c r="US842"/>
      <c r="UT842"/>
      <c r="UU842"/>
      <c r="UV842"/>
      <c r="UW842"/>
      <c r="UX842"/>
      <c r="UY842"/>
      <c r="UZ842"/>
      <c r="VA842"/>
      <c r="VB842"/>
      <c r="VC842"/>
      <c r="VD842"/>
      <c r="VE842"/>
      <c r="VF842"/>
      <c r="VG842"/>
      <c r="VH842"/>
      <c r="VI842"/>
      <c r="VJ842"/>
      <c r="VK842"/>
      <c r="VL842"/>
      <c r="VM842"/>
      <c r="VN842"/>
      <c r="VO842"/>
      <c r="VP842"/>
      <c r="VQ842"/>
      <c r="VR842"/>
      <c r="VS842"/>
      <c r="VT842"/>
      <c r="VU842"/>
      <c r="VV842"/>
      <c r="VW842"/>
      <c r="VX842"/>
      <c r="VY842"/>
      <c r="VZ842"/>
      <c r="WA842"/>
      <c r="WB842"/>
      <c r="WC842"/>
      <c r="WD842"/>
      <c r="WE842"/>
      <c r="WF842"/>
      <c r="WG842"/>
      <c r="WH842"/>
      <c r="WI842"/>
      <c r="WJ842"/>
      <c r="WK842"/>
      <c r="WL842"/>
      <c r="WM842"/>
      <c r="WN842"/>
      <c r="WO842"/>
      <c r="WP842"/>
      <c r="WQ842"/>
      <c r="WR842"/>
      <c r="WS842"/>
      <c r="WT842"/>
      <c r="WU842"/>
      <c r="WV842"/>
      <c r="WW842"/>
      <c r="WX842"/>
      <c r="WY842"/>
      <c r="WZ842"/>
      <c r="XA842"/>
      <c r="XB842"/>
      <c r="XC842"/>
      <c r="XD842"/>
      <c r="XE842"/>
      <c r="XF842"/>
      <c r="XG842"/>
      <c r="XH842"/>
      <c r="XI842"/>
      <c r="XJ842"/>
      <c r="XK842"/>
      <c r="XL842"/>
      <c r="XM842"/>
      <c r="XN842"/>
      <c r="XO842"/>
      <c r="XP842"/>
      <c r="XQ842"/>
      <c r="XR842"/>
      <c r="XS842"/>
      <c r="XT842"/>
      <c r="XU842"/>
      <c r="XV842"/>
      <c r="XW842"/>
      <c r="XX842"/>
      <c r="XY842"/>
      <c r="XZ842"/>
      <c r="YA842"/>
      <c r="YB842"/>
      <c r="YC842"/>
      <c r="YD842"/>
      <c r="YE842"/>
      <c r="YF842"/>
      <c r="YG842"/>
      <c r="YH842"/>
      <c r="YI842"/>
      <c r="YJ842"/>
      <c r="YK842"/>
      <c r="YL842"/>
      <c r="YM842"/>
      <c r="YN842"/>
      <c r="YO842"/>
      <c r="YP842"/>
      <c r="YQ842"/>
      <c r="YR842"/>
      <c r="YS842"/>
      <c r="YT842"/>
      <c r="YU842"/>
      <c r="YV842"/>
      <c r="YW842"/>
      <c r="YX842"/>
      <c r="YY842"/>
      <c r="YZ842"/>
      <c r="ZA842"/>
      <c r="ZB842"/>
      <c r="ZC842"/>
      <c r="ZD842"/>
      <c r="ZE842"/>
      <c r="ZF842"/>
      <c r="ZG842"/>
      <c r="ZH842"/>
      <c r="ZI842"/>
      <c r="ZJ842"/>
      <c r="ZK842"/>
      <c r="ZL842"/>
      <c r="ZM842"/>
      <c r="ZN842"/>
      <c r="ZO842"/>
      <c r="ZP842"/>
      <c r="ZQ842"/>
      <c r="ZR842"/>
      <c r="ZS842"/>
      <c r="ZT842"/>
      <c r="ZU842"/>
      <c r="ZV842"/>
      <c r="ZW842"/>
      <c r="ZX842"/>
    </row>
    <row r="843" spans="1:700" hidden="1">
      <c r="A843"/>
      <c r="B843"/>
      <c r="C843"/>
      <c r="D843" t="s">
        <v>28</v>
      </c>
      <c r="E843" s="11"/>
      <c r="F843" s="3"/>
      <c r="G843" s="3"/>
      <c r="H843" s="3"/>
      <c r="I843" s="3"/>
      <c r="J843" s="3"/>
      <c r="K843" s="4"/>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c r="ME843"/>
      <c r="MF843"/>
      <c r="MG843"/>
      <c r="MH843"/>
      <c r="MI843"/>
      <c r="MJ843"/>
      <c r="MK843"/>
      <c r="ML843"/>
      <c r="MM843"/>
      <c r="MN843"/>
      <c r="MO843"/>
      <c r="MP843"/>
      <c r="MQ843"/>
      <c r="MR843"/>
      <c r="MS843"/>
      <c r="MT843"/>
      <c r="MU843"/>
      <c r="MV843"/>
      <c r="MW843"/>
      <c r="MX843"/>
      <c r="MY843"/>
      <c r="MZ843"/>
      <c r="NA843"/>
      <c r="NB843"/>
      <c r="NC843"/>
      <c r="ND843"/>
      <c r="NE843"/>
      <c r="NF843"/>
      <c r="NG843"/>
      <c r="NH843"/>
      <c r="NI843"/>
      <c r="NJ843"/>
      <c r="NK843"/>
      <c r="NL843"/>
      <c r="NM843"/>
      <c r="NN843"/>
      <c r="NO843"/>
      <c r="NP843"/>
      <c r="NQ843"/>
      <c r="NR843"/>
      <c r="NS843"/>
      <c r="NT843"/>
      <c r="NU843"/>
      <c r="NV843"/>
      <c r="NW843"/>
      <c r="NX843"/>
      <c r="NY843"/>
      <c r="NZ843"/>
      <c r="OA843"/>
      <c r="OB843"/>
      <c r="OC843"/>
      <c r="OD843"/>
      <c r="OE843"/>
      <c r="OF843"/>
      <c r="OG843"/>
      <c r="OH843"/>
      <c r="OI843"/>
      <c r="OJ843"/>
      <c r="OK843"/>
      <c r="OL843"/>
      <c r="OM843"/>
      <c r="ON843"/>
      <c r="OO843"/>
      <c r="OP843"/>
      <c r="OQ843"/>
      <c r="OR843"/>
      <c r="OS843"/>
      <c r="OT843"/>
      <c r="OU843"/>
      <c r="OV843"/>
      <c r="OW843"/>
      <c r="OX843"/>
      <c r="OY843"/>
      <c r="OZ843"/>
      <c r="PA843"/>
      <c r="PB843"/>
      <c r="PC843"/>
      <c r="PD843"/>
      <c r="PE843"/>
      <c r="PF843"/>
      <c r="PG843"/>
      <c r="PH843"/>
      <c r="PI843"/>
      <c r="PJ843"/>
      <c r="PK843"/>
      <c r="PL843"/>
      <c r="PM843"/>
      <c r="PN843"/>
      <c r="PO843"/>
      <c r="PP843"/>
      <c r="PQ843"/>
      <c r="PR843"/>
      <c r="PS843"/>
      <c r="PT843"/>
      <c r="PU843"/>
      <c r="PV843"/>
      <c r="PW843"/>
      <c r="PX843"/>
      <c r="PY843"/>
      <c r="PZ843"/>
      <c r="QA843"/>
      <c r="QB843"/>
      <c r="QC843"/>
      <c r="QD843"/>
      <c r="QE843"/>
      <c r="QF843"/>
      <c r="QG843"/>
      <c r="QH843"/>
      <c r="QI843"/>
      <c r="QJ843"/>
      <c r="QK843"/>
      <c r="QL843"/>
      <c r="QM843"/>
      <c r="QN843"/>
      <c r="QO843"/>
      <c r="QP843"/>
      <c r="QQ843"/>
      <c r="QR843"/>
      <c r="QS843"/>
      <c r="QT843"/>
      <c r="QU843"/>
      <c r="QV843"/>
      <c r="QW843"/>
      <c r="QX843"/>
      <c r="QY843"/>
      <c r="QZ843"/>
      <c r="RA843"/>
      <c r="RB843"/>
      <c r="RC843"/>
      <c r="RD843"/>
      <c r="RE843"/>
      <c r="RF843"/>
      <c r="RG843"/>
      <c r="RH843"/>
      <c r="RI843"/>
      <c r="RJ843"/>
      <c r="RK843"/>
      <c r="RL843"/>
      <c r="RM843"/>
      <c r="RN843"/>
      <c r="RO843"/>
      <c r="RP843"/>
      <c r="RQ843"/>
      <c r="RR843"/>
      <c r="RS843"/>
      <c r="RT843"/>
      <c r="RU843"/>
      <c r="RV843"/>
      <c r="RW843"/>
      <c r="RX843"/>
      <c r="RY843"/>
      <c r="RZ843"/>
      <c r="SA843"/>
      <c r="SB843"/>
      <c r="SC843"/>
      <c r="SD843"/>
      <c r="SE843"/>
      <c r="SF843"/>
      <c r="SG843"/>
      <c r="SH843"/>
      <c r="SI843"/>
      <c r="SJ843"/>
      <c r="SK843"/>
      <c r="SL843"/>
      <c r="SM843"/>
      <c r="SN843"/>
      <c r="SO843"/>
      <c r="SP843"/>
      <c r="SQ843"/>
      <c r="SR843"/>
      <c r="SS843"/>
      <c r="ST843"/>
      <c r="SU843"/>
      <c r="SV843"/>
      <c r="SW843"/>
      <c r="SX843"/>
      <c r="SY843"/>
      <c r="SZ843"/>
      <c r="TA843"/>
      <c r="TB843"/>
      <c r="TC843"/>
      <c r="TD843"/>
      <c r="TE843"/>
      <c r="TF843"/>
      <c r="TG843"/>
      <c r="TH843"/>
      <c r="TI843"/>
      <c r="TJ843"/>
      <c r="TK843"/>
      <c r="TL843"/>
      <c r="TM843"/>
      <c r="TN843"/>
      <c r="TO843"/>
      <c r="TP843"/>
      <c r="TQ843"/>
      <c r="TR843"/>
      <c r="TS843"/>
      <c r="TT843"/>
      <c r="TU843"/>
      <c r="TV843"/>
      <c r="TW843"/>
      <c r="TX843"/>
      <c r="TY843"/>
      <c r="TZ843"/>
      <c r="UA843"/>
      <c r="UB843"/>
      <c r="UC843"/>
      <c r="UD843"/>
      <c r="UE843"/>
      <c r="UF843"/>
      <c r="UG843"/>
      <c r="UH843"/>
      <c r="UI843"/>
      <c r="UJ843"/>
      <c r="UK843"/>
      <c r="UL843"/>
      <c r="UM843"/>
      <c r="UN843"/>
      <c r="UO843"/>
      <c r="UP843"/>
      <c r="UQ843"/>
      <c r="UR843"/>
      <c r="US843"/>
      <c r="UT843"/>
      <c r="UU843"/>
      <c r="UV843"/>
      <c r="UW843"/>
      <c r="UX843"/>
      <c r="UY843"/>
      <c r="UZ843"/>
      <c r="VA843"/>
      <c r="VB843"/>
      <c r="VC843"/>
      <c r="VD843"/>
      <c r="VE843"/>
      <c r="VF843"/>
      <c r="VG843"/>
      <c r="VH843"/>
      <c r="VI843"/>
      <c r="VJ843"/>
      <c r="VK843"/>
      <c r="VL843"/>
      <c r="VM843"/>
      <c r="VN843"/>
      <c r="VO843"/>
      <c r="VP843"/>
      <c r="VQ843"/>
      <c r="VR843"/>
      <c r="VS843"/>
      <c r="VT843"/>
      <c r="VU843"/>
      <c r="VV843"/>
      <c r="VW843"/>
      <c r="VX843"/>
      <c r="VY843"/>
      <c r="VZ843"/>
      <c r="WA843"/>
      <c r="WB843"/>
      <c r="WC843"/>
      <c r="WD843"/>
      <c r="WE843"/>
      <c r="WF843"/>
      <c r="WG843"/>
      <c r="WH843"/>
      <c r="WI843"/>
      <c r="WJ843"/>
      <c r="WK843"/>
      <c r="WL843"/>
      <c r="WM843"/>
      <c r="WN843"/>
      <c r="WO843"/>
      <c r="WP843"/>
      <c r="WQ843"/>
      <c r="WR843"/>
      <c r="WS843"/>
      <c r="WT843"/>
      <c r="WU843"/>
      <c r="WV843"/>
      <c r="WW843"/>
      <c r="WX843"/>
      <c r="WY843"/>
      <c r="WZ843"/>
      <c r="XA843"/>
      <c r="XB843"/>
      <c r="XC843"/>
      <c r="XD843"/>
      <c r="XE843"/>
      <c r="XF843"/>
      <c r="XG843"/>
      <c r="XH843"/>
      <c r="XI843"/>
      <c r="XJ843"/>
      <c r="XK843"/>
      <c r="XL843"/>
      <c r="XM843"/>
      <c r="XN843"/>
      <c r="XO843"/>
      <c r="XP843"/>
      <c r="XQ843"/>
      <c r="XR843"/>
      <c r="XS843"/>
      <c r="XT843"/>
      <c r="XU843"/>
      <c r="XV843"/>
      <c r="XW843"/>
      <c r="XX843"/>
      <c r="XY843"/>
      <c r="XZ843"/>
      <c r="YA843"/>
      <c r="YB843"/>
      <c r="YC843"/>
      <c r="YD843"/>
      <c r="YE843"/>
      <c r="YF843"/>
      <c r="YG843"/>
      <c r="YH843"/>
      <c r="YI843"/>
      <c r="YJ843"/>
      <c r="YK843"/>
      <c r="YL843"/>
      <c r="YM843"/>
      <c r="YN843"/>
      <c r="YO843"/>
      <c r="YP843"/>
      <c r="YQ843"/>
      <c r="YR843"/>
      <c r="YS843"/>
      <c r="YT843"/>
      <c r="YU843"/>
      <c r="YV843"/>
      <c r="YW843"/>
      <c r="YX843"/>
      <c r="YY843"/>
      <c r="YZ843"/>
      <c r="ZA843"/>
      <c r="ZB843"/>
      <c r="ZC843"/>
      <c r="ZD843"/>
      <c r="ZE843"/>
      <c r="ZF843"/>
      <c r="ZG843"/>
      <c r="ZH843"/>
      <c r="ZI843"/>
      <c r="ZJ843"/>
      <c r="ZK843"/>
      <c r="ZL843"/>
      <c r="ZM843"/>
      <c r="ZN843"/>
      <c r="ZO843"/>
      <c r="ZP843"/>
      <c r="ZQ843"/>
      <c r="ZR843"/>
      <c r="ZS843"/>
      <c r="ZT843"/>
      <c r="ZU843"/>
      <c r="ZV843"/>
      <c r="ZW843"/>
      <c r="ZX843"/>
    </row>
    <row r="844" spans="1:700" hidden="1">
      <c r="A844"/>
      <c r="B844"/>
      <c r="C844"/>
      <c r="D844" t="s">
        <v>28</v>
      </c>
      <c r="E844" s="11"/>
      <c r="F844" s="3"/>
      <c r="G844" s="3"/>
      <c r="H844" s="3"/>
      <c r="I844" s="3"/>
      <c r="J844" s="3"/>
      <c r="K844" s="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c r="ME844"/>
      <c r="MF844"/>
      <c r="MG844"/>
      <c r="MH844"/>
      <c r="MI844"/>
      <c r="MJ844"/>
      <c r="MK844"/>
      <c r="ML844"/>
      <c r="MM844"/>
      <c r="MN844"/>
      <c r="MO844"/>
      <c r="MP844"/>
      <c r="MQ844"/>
      <c r="MR844"/>
      <c r="MS844"/>
      <c r="MT844"/>
      <c r="MU844"/>
      <c r="MV844"/>
      <c r="MW844"/>
      <c r="MX844"/>
      <c r="MY844"/>
      <c r="MZ844"/>
      <c r="NA844"/>
      <c r="NB844"/>
      <c r="NC844"/>
      <c r="ND844"/>
      <c r="NE844"/>
      <c r="NF844"/>
      <c r="NG844"/>
      <c r="NH844"/>
      <c r="NI844"/>
      <c r="NJ844"/>
      <c r="NK844"/>
      <c r="NL844"/>
      <c r="NM844"/>
      <c r="NN844"/>
      <c r="NO844"/>
      <c r="NP844"/>
      <c r="NQ844"/>
      <c r="NR844"/>
      <c r="NS844"/>
      <c r="NT844"/>
      <c r="NU844"/>
      <c r="NV844"/>
      <c r="NW844"/>
      <c r="NX844"/>
      <c r="NY844"/>
      <c r="NZ844"/>
      <c r="OA844"/>
      <c r="OB844"/>
      <c r="OC844"/>
      <c r="OD844"/>
      <c r="OE844"/>
      <c r="OF844"/>
      <c r="OG844"/>
      <c r="OH844"/>
      <c r="OI844"/>
      <c r="OJ844"/>
      <c r="OK844"/>
      <c r="OL844"/>
      <c r="OM844"/>
      <c r="ON844"/>
      <c r="OO844"/>
      <c r="OP844"/>
      <c r="OQ844"/>
      <c r="OR844"/>
      <c r="OS844"/>
      <c r="OT844"/>
      <c r="OU844"/>
      <c r="OV844"/>
      <c r="OW844"/>
      <c r="OX844"/>
      <c r="OY844"/>
      <c r="OZ844"/>
      <c r="PA844"/>
      <c r="PB844"/>
      <c r="PC844"/>
      <c r="PD844"/>
      <c r="PE844"/>
      <c r="PF844"/>
      <c r="PG844"/>
      <c r="PH844"/>
      <c r="PI844"/>
      <c r="PJ844"/>
      <c r="PK844"/>
      <c r="PL844"/>
      <c r="PM844"/>
      <c r="PN844"/>
      <c r="PO844"/>
      <c r="PP844"/>
      <c r="PQ844"/>
      <c r="PR844"/>
      <c r="PS844"/>
      <c r="PT844"/>
      <c r="PU844"/>
      <c r="PV844"/>
      <c r="PW844"/>
      <c r="PX844"/>
      <c r="PY844"/>
      <c r="PZ844"/>
      <c r="QA844"/>
      <c r="QB844"/>
      <c r="QC844"/>
      <c r="QD844"/>
      <c r="QE844"/>
      <c r="QF844"/>
      <c r="QG844"/>
      <c r="QH844"/>
      <c r="QI844"/>
      <c r="QJ844"/>
      <c r="QK844"/>
      <c r="QL844"/>
      <c r="QM844"/>
      <c r="QN844"/>
      <c r="QO844"/>
      <c r="QP844"/>
      <c r="QQ844"/>
      <c r="QR844"/>
      <c r="QS844"/>
      <c r="QT844"/>
      <c r="QU844"/>
      <c r="QV844"/>
      <c r="QW844"/>
      <c r="QX844"/>
      <c r="QY844"/>
      <c r="QZ844"/>
      <c r="RA844"/>
      <c r="RB844"/>
      <c r="RC844"/>
      <c r="RD844"/>
      <c r="RE844"/>
      <c r="RF844"/>
      <c r="RG844"/>
      <c r="RH844"/>
      <c r="RI844"/>
      <c r="RJ844"/>
      <c r="RK844"/>
      <c r="RL844"/>
      <c r="RM844"/>
      <c r="RN844"/>
      <c r="RO844"/>
      <c r="RP844"/>
      <c r="RQ844"/>
      <c r="RR844"/>
      <c r="RS844"/>
      <c r="RT844"/>
      <c r="RU844"/>
      <c r="RV844"/>
      <c r="RW844"/>
      <c r="RX844"/>
      <c r="RY844"/>
      <c r="RZ844"/>
      <c r="SA844"/>
      <c r="SB844"/>
      <c r="SC844"/>
      <c r="SD844"/>
      <c r="SE844"/>
      <c r="SF844"/>
      <c r="SG844"/>
      <c r="SH844"/>
      <c r="SI844"/>
      <c r="SJ844"/>
      <c r="SK844"/>
      <c r="SL844"/>
      <c r="SM844"/>
      <c r="SN844"/>
      <c r="SO844"/>
      <c r="SP844"/>
      <c r="SQ844"/>
      <c r="SR844"/>
      <c r="SS844"/>
      <c r="ST844"/>
      <c r="SU844"/>
      <c r="SV844"/>
      <c r="SW844"/>
      <c r="SX844"/>
      <c r="SY844"/>
      <c r="SZ844"/>
      <c r="TA844"/>
      <c r="TB844"/>
      <c r="TC844"/>
      <c r="TD844"/>
      <c r="TE844"/>
      <c r="TF844"/>
      <c r="TG844"/>
      <c r="TH844"/>
      <c r="TI844"/>
      <c r="TJ844"/>
      <c r="TK844"/>
      <c r="TL844"/>
      <c r="TM844"/>
      <c r="TN844"/>
      <c r="TO844"/>
      <c r="TP844"/>
      <c r="TQ844"/>
      <c r="TR844"/>
      <c r="TS844"/>
      <c r="TT844"/>
      <c r="TU844"/>
      <c r="TV844"/>
      <c r="TW844"/>
      <c r="TX844"/>
      <c r="TY844"/>
      <c r="TZ844"/>
      <c r="UA844"/>
      <c r="UB844"/>
      <c r="UC844"/>
      <c r="UD844"/>
      <c r="UE844"/>
      <c r="UF844"/>
      <c r="UG844"/>
      <c r="UH844"/>
      <c r="UI844"/>
      <c r="UJ844"/>
      <c r="UK844"/>
      <c r="UL844"/>
      <c r="UM844"/>
      <c r="UN844"/>
      <c r="UO844"/>
      <c r="UP844"/>
      <c r="UQ844"/>
      <c r="UR844"/>
      <c r="US844"/>
      <c r="UT844"/>
      <c r="UU844"/>
      <c r="UV844"/>
      <c r="UW844"/>
      <c r="UX844"/>
      <c r="UY844"/>
      <c r="UZ844"/>
      <c r="VA844"/>
      <c r="VB844"/>
      <c r="VC844"/>
      <c r="VD844"/>
      <c r="VE844"/>
      <c r="VF844"/>
      <c r="VG844"/>
      <c r="VH844"/>
      <c r="VI844"/>
      <c r="VJ844"/>
      <c r="VK844"/>
      <c r="VL844"/>
      <c r="VM844"/>
      <c r="VN844"/>
      <c r="VO844"/>
      <c r="VP844"/>
      <c r="VQ844"/>
      <c r="VR844"/>
      <c r="VS844"/>
      <c r="VT844"/>
      <c r="VU844"/>
      <c r="VV844"/>
      <c r="VW844"/>
      <c r="VX844"/>
      <c r="VY844"/>
      <c r="VZ844"/>
      <c r="WA844"/>
      <c r="WB844"/>
      <c r="WC844"/>
      <c r="WD844"/>
      <c r="WE844"/>
      <c r="WF844"/>
      <c r="WG844"/>
      <c r="WH844"/>
      <c r="WI844"/>
      <c r="WJ844"/>
      <c r="WK844"/>
      <c r="WL844"/>
      <c r="WM844"/>
      <c r="WN844"/>
      <c r="WO844"/>
      <c r="WP844"/>
      <c r="WQ844"/>
      <c r="WR844"/>
      <c r="WS844"/>
      <c r="WT844"/>
      <c r="WU844"/>
      <c r="WV844"/>
      <c r="WW844"/>
      <c r="WX844"/>
      <c r="WY844"/>
      <c r="WZ844"/>
      <c r="XA844"/>
      <c r="XB844"/>
      <c r="XC844"/>
      <c r="XD844"/>
      <c r="XE844"/>
      <c r="XF844"/>
      <c r="XG844"/>
      <c r="XH844"/>
      <c r="XI844"/>
      <c r="XJ844"/>
      <c r="XK844"/>
      <c r="XL844"/>
      <c r="XM844"/>
      <c r="XN844"/>
      <c r="XO844"/>
      <c r="XP844"/>
      <c r="XQ844"/>
      <c r="XR844"/>
      <c r="XS844"/>
      <c r="XT844"/>
      <c r="XU844"/>
      <c r="XV844"/>
      <c r="XW844"/>
      <c r="XX844"/>
      <c r="XY844"/>
      <c r="XZ844"/>
      <c r="YA844"/>
      <c r="YB844"/>
      <c r="YC844"/>
      <c r="YD844"/>
      <c r="YE844"/>
      <c r="YF844"/>
      <c r="YG844"/>
      <c r="YH844"/>
      <c r="YI844"/>
      <c r="YJ844"/>
      <c r="YK844"/>
      <c r="YL844"/>
      <c r="YM844"/>
      <c r="YN844"/>
      <c r="YO844"/>
      <c r="YP844"/>
      <c r="YQ844"/>
      <c r="YR844"/>
      <c r="YS844"/>
      <c r="YT844"/>
      <c r="YU844"/>
      <c r="YV844"/>
      <c r="YW844"/>
      <c r="YX844"/>
      <c r="YY844"/>
      <c r="YZ844"/>
      <c r="ZA844"/>
      <c r="ZB844"/>
      <c r="ZC844"/>
      <c r="ZD844"/>
      <c r="ZE844"/>
      <c r="ZF844"/>
      <c r="ZG844"/>
      <c r="ZH844"/>
      <c r="ZI844"/>
      <c r="ZJ844"/>
      <c r="ZK844"/>
      <c r="ZL844"/>
      <c r="ZM844"/>
      <c r="ZN844"/>
      <c r="ZO844"/>
      <c r="ZP844"/>
      <c r="ZQ844"/>
      <c r="ZR844"/>
      <c r="ZS844"/>
      <c r="ZT844"/>
      <c r="ZU844"/>
      <c r="ZV844"/>
      <c r="ZW844"/>
      <c r="ZX844"/>
    </row>
    <row r="845" spans="1:700" hidden="1">
      <c r="A845"/>
      <c r="B845"/>
      <c r="C845"/>
      <c r="D845" t="s">
        <v>28</v>
      </c>
      <c r="E845" s="11"/>
      <c r="F845" s="3"/>
      <c r="G845" s="3"/>
      <c r="H845" s="3"/>
      <c r="I845" s="3"/>
      <c r="J845" s="3"/>
      <c r="K845" s="4"/>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c r="ME845"/>
      <c r="MF845"/>
      <c r="MG845"/>
      <c r="MH845"/>
      <c r="MI845"/>
      <c r="MJ845"/>
      <c r="MK845"/>
      <c r="ML845"/>
      <c r="MM845"/>
      <c r="MN845"/>
      <c r="MO845"/>
      <c r="MP845"/>
      <c r="MQ845"/>
      <c r="MR845"/>
      <c r="MS845"/>
      <c r="MT845"/>
      <c r="MU845"/>
      <c r="MV845"/>
      <c r="MW845"/>
      <c r="MX845"/>
      <c r="MY845"/>
      <c r="MZ845"/>
      <c r="NA845"/>
      <c r="NB845"/>
      <c r="NC845"/>
      <c r="ND845"/>
      <c r="NE845"/>
      <c r="NF845"/>
      <c r="NG845"/>
      <c r="NH845"/>
      <c r="NI845"/>
      <c r="NJ845"/>
      <c r="NK845"/>
      <c r="NL845"/>
      <c r="NM845"/>
      <c r="NN845"/>
      <c r="NO845"/>
      <c r="NP845"/>
      <c r="NQ845"/>
      <c r="NR845"/>
      <c r="NS845"/>
      <c r="NT845"/>
      <c r="NU845"/>
      <c r="NV845"/>
      <c r="NW845"/>
      <c r="NX845"/>
      <c r="NY845"/>
      <c r="NZ845"/>
      <c r="OA845"/>
      <c r="OB845"/>
      <c r="OC845"/>
      <c r="OD845"/>
      <c r="OE845"/>
      <c r="OF845"/>
      <c r="OG845"/>
      <c r="OH845"/>
      <c r="OI845"/>
      <c r="OJ845"/>
      <c r="OK845"/>
      <c r="OL845"/>
      <c r="OM845"/>
      <c r="ON845"/>
      <c r="OO845"/>
      <c r="OP845"/>
      <c r="OQ845"/>
      <c r="OR845"/>
      <c r="OS845"/>
      <c r="OT845"/>
      <c r="OU845"/>
      <c r="OV845"/>
      <c r="OW845"/>
      <c r="OX845"/>
      <c r="OY845"/>
      <c r="OZ845"/>
      <c r="PA845"/>
      <c r="PB845"/>
      <c r="PC845"/>
      <c r="PD845"/>
      <c r="PE845"/>
      <c r="PF845"/>
      <c r="PG845"/>
      <c r="PH845"/>
      <c r="PI845"/>
      <c r="PJ845"/>
      <c r="PK845"/>
      <c r="PL845"/>
      <c r="PM845"/>
      <c r="PN845"/>
      <c r="PO845"/>
      <c r="PP845"/>
      <c r="PQ845"/>
      <c r="PR845"/>
      <c r="PS845"/>
      <c r="PT845"/>
      <c r="PU845"/>
      <c r="PV845"/>
      <c r="PW845"/>
      <c r="PX845"/>
      <c r="PY845"/>
      <c r="PZ845"/>
      <c r="QA845"/>
      <c r="QB845"/>
      <c r="QC845"/>
      <c r="QD845"/>
      <c r="QE845"/>
      <c r="QF845"/>
      <c r="QG845"/>
      <c r="QH845"/>
      <c r="QI845"/>
      <c r="QJ845"/>
      <c r="QK845"/>
      <c r="QL845"/>
      <c r="QM845"/>
      <c r="QN845"/>
      <c r="QO845"/>
      <c r="QP845"/>
      <c r="QQ845"/>
      <c r="QR845"/>
      <c r="QS845"/>
      <c r="QT845"/>
      <c r="QU845"/>
      <c r="QV845"/>
      <c r="QW845"/>
      <c r="QX845"/>
      <c r="QY845"/>
      <c r="QZ845"/>
      <c r="RA845"/>
      <c r="RB845"/>
      <c r="RC845"/>
      <c r="RD845"/>
      <c r="RE845"/>
      <c r="RF845"/>
      <c r="RG845"/>
      <c r="RH845"/>
      <c r="RI845"/>
      <c r="RJ845"/>
      <c r="RK845"/>
      <c r="RL845"/>
      <c r="RM845"/>
      <c r="RN845"/>
      <c r="RO845"/>
      <c r="RP845"/>
      <c r="RQ845"/>
      <c r="RR845"/>
      <c r="RS845"/>
      <c r="RT845"/>
      <c r="RU845"/>
      <c r="RV845"/>
      <c r="RW845"/>
      <c r="RX845"/>
      <c r="RY845"/>
      <c r="RZ845"/>
      <c r="SA845"/>
      <c r="SB845"/>
      <c r="SC845"/>
      <c r="SD845"/>
      <c r="SE845"/>
      <c r="SF845"/>
      <c r="SG845"/>
      <c r="SH845"/>
      <c r="SI845"/>
      <c r="SJ845"/>
      <c r="SK845"/>
      <c r="SL845"/>
      <c r="SM845"/>
      <c r="SN845"/>
      <c r="SO845"/>
      <c r="SP845"/>
      <c r="SQ845"/>
      <c r="SR845"/>
      <c r="SS845"/>
      <c r="ST845"/>
      <c r="SU845"/>
      <c r="SV845"/>
      <c r="SW845"/>
      <c r="SX845"/>
      <c r="SY845"/>
      <c r="SZ845"/>
      <c r="TA845"/>
      <c r="TB845"/>
      <c r="TC845"/>
      <c r="TD845"/>
      <c r="TE845"/>
      <c r="TF845"/>
      <c r="TG845"/>
      <c r="TH845"/>
      <c r="TI845"/>
      <c r="TJ845"/>
      <c r="TK845"/>
      <c r="TL845"/>
      <c r="TM845"/>
      <c r="TN845"/>
      <c r="TO845"/>
      <c r="TP845"/>
      <c r="TQ845"/>
      <c r="TR845"/>
      <c r="TS845"/>
      <c r="TT845"/>
      <c r="TU845"/>
      <c r="TV845"/>
      <c r="TW845"/>
      <c r="TX845"/>
      <c r="TY845"/>
      <c r="TZ845"/>
      <c r="UA845"/>
      <c r="UB845"/>
      <c r="UC845"/>
      <c r="UD845"/>
      <c r="UE845"/>
      <c r="UF845"/>
      <c r="UG845"/>
      <c r="UH845"/>
      <c r="UI845"/>
      <c r="UJ845"/>
      <c r="UK845"/>
      <c r="UL845"/>
      <c r="UM845"/>
      <c r="UN845"/>
      <c r="UO845"/>
      <c r="UP845"/>
      <c r="UQ845"/>
      <c r="UR845"/>
      <c r="US845"/>
      <c r="UT845"/>
      <c r="UU845"/>
      <c r="UV845"/>
      <c r="UW845"/>
      <c r="UX845"/>
      <c r="UY845"/>
      <c r="UZ845"/>
      <c r="VA845"/>
      <c r="VB845"/>
      <c r="VC845"/>
      <c r="VD845"/>
      <c r="VE845"/>
      <c r="VF845"/>
      <c r="VG845"/>
      <c r="VH845"/>
      <c r="VI845"/>
      <c r="VJ845"/>
      <c r="VK845"/>
      <c r="VL845"/>
      <c r="VM845"/>
      <c r="VN845"/>
      <c r="VO845"/>
      <c r="VP845"/>
      <c r="VQ845"/>
      <c r="VR845"/>
      <c r="VS845"/>
      <c r="VT845"/>
      <c r="VU845"/>
      <c r="VV845"/>
      <c r="VW845"/>
      <c r="VX845"/>
      <c r="VY845"/>
      <c r="VZ845"/>
      <c r="WA845"/>
      <c r="WB845"/>
      <c r="WC845"/>
      <c r="WD845"/>
      <c r="WE845"/>
      <c r="WF845"/>
      <c r="WG845"/>
      <c r="WH845"/>
      <c r="WI845"/>
      <c r="WJ845"/>
      <c r="WK845"/>
      <c r="WL845"/>
      <c r="WM845"/>
      <c r="WN845"/>
      <c r="WO845"/>
      <c r="WP845"/>
      <c r="WQ845"/>
      <c r="WR845"/>
      <c r="WS845"/>
      <c r="WT845"/>
      <c r="WU845"/>
      <c r="WV845"/>
      <c r="WW845"/>
      <c r="WX845"/>
      <c r="WY845"/>
      <c r="WZ845"/>
      <c r="XA845"/>
      <c r="XB845"/>
      <c r="XC845"/>
      <c r="XD845"/>
      <c r="XE845"/>
      <c r="XF845"/>
      <c r="XG845"/>
      <c r="XH845"/>
      <c r="XI845"/>
      <c r="XJ845"/>
      <c r="XK845"/>
      <c r="XL845"/>
      <c r="XM845"/>
      <c r="XN845"/>
      <c r="XO845"/>
      <c r="XP845"/>
      <c r="XQ845"/>
      <c r="XR845"/>
      <c r="XS845"/>
      <c r="XT845"/>
      <c r="XU845"/>
      <c r="XV845"/>
      <c r="XW845"/>
      <c r="XX845"/>
      <c r="XY845"/>
      <c r="XZ845"/>
      <c r="YA845"/>
      <c r="YB845"/>
      <c r="YC845"/>
      <c r="YD845"/>
      <c r="YE845"/>
      <c r="YF845"/>
      <c r="YG845"/>
      <c r="YH845"/>
      <c r="YI845"/>
      <c r="YJ845"/>
      <c r="YK845"/>
      <c r="YL845"/>
      <c r="YM845"/>
      <c r="YN845"/>
      <c r="YO845"/>
      <c r="YP845"/>
      <c r="YQ845"/>
      <c r="YR845"/>
      <c r="YS845"/>
      <c r="YT845"/>
      <c r="YU845"/>
      <c r="YV845"/>
      <c r="YW845"/>
      <c r="YX845"/>
      <c r="YY845"/>
      <c r="YZ845"/>
      <c r="ZA845"/>
      <c r="ZB845"/>
      <c r="ZC845"/>
      <c r="ZD845"/>
      <c r="ZE845"/>
      <c r="ZF845"/>
      <c r="ZG845"/>
      <c r="ZH845"/>
      <c r="ZI845"/>
      <c r="ZJ845"/>
      <c r="ZK845"/>
      <c r="ZL845"/>
      <c r="ZM845"/>
      <c r="ZN845"/>
      <c r="ZO845"/>
      <c r="ZP845"/>
      <c r="ZQ845"/>
      <c r="ZR845"/>
      <c r="ZS845"/>
      <c r="ZT845"/>
      <c r="ZU845"/>
      <c r="ZV845"/>
      <c r="ZW845"/>
      <c r="ZX845"/>
    </row>
    <row r="846" spans="1:700" hidden="1">
      <c r="A846"/>
      <c r="B846"/>
      <c r="C846"/>
      <c r="D846" t="s">
        <v>28</v>
      </c>
      <c r="E846" s="11"/>
      <c r="F846" s="3"/>
      <c r="G846" s="3"/>
      <c r="H846" s="3"/>
      <c r="I846" s="3"/>
      <c r="J846" s="3"/>
      <c r="K846" s="4"/>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c r="ME846"/>
      <c r="MF846"/>
      <c r="MG846"/>
      <c r="MH846"/>
      <c r="MI846"/>
      <c r="MJ846"/>
      <c r="MK846"/>
      <c r="ML846"/>
      <c r="MM846"/>
      <c r="MN846"/>
      <c r="MO846"/>
      <c r="MP846"/>
      <c r="MQ846"/>
      <c r="MR846"/>
      <c r="MS846"/>
      <c r="MT846"/>
      <c r="MU846"/>
      <c r="MV846"/>
      <c r="MW846"/>
      <c r="MX846"/>
      <c r="MY846"/>
      <c r="MZ846"/>
      <c r="NA846"/>
      <c r="NB846"/>
      <c r="NC846"/>
      <c r="ND846"/>
      <c r="NE846"/>
      <c r="NF846"/>
      <c r="NG846"/>
      <c r="NH846"/>
      <c r="NI846"/>
      <c r="NJ846"/>
      <c r="NK846"/>
      <c r="NL846"/>
      <c r="NM846"/>
      <c r="NN846"/>
      <c r="NO846"/>
      <c r="NP846"/>
      <c r="NQ846"/>
      <c r="NR846"/>
      <c r="NS846"/>
      <c r="NT846"/>
      <c r="NU846"/>
      <c r="NV846"/>
      <c r="NW846"/>
      <c r="NX846"/>
      <c r="NY846"/>
      <c r="NZ846"/>
      <c r="OA846"/>
      <c r="OB846"/>
      <c r="OC846"/>
      <c r="OD846"/>
      <c r="OE846"/>
      <c r="OF846"/>
      <c r="OG846"/>
      <c r="OH846"/>
      <c r="OI846"/>
      <c r="OJ846"/>
      <c r="OK846"/>
      <c r="OL846"/>
      <c r="OM846"/>
      <c r="ON846"/>
      <c r="OO846"/>
      <c r="OP846"/>
      <c r="OQ846"/>
      <c r="OR846"/>
      <c r="OS846"/>
      <c r="OT846"/>
      <c r="OU846"/>
      <c r="OV846"/>
      <c r="OW846"/>
      <c r="OX846"/>
      <c r="OY846"/>
      <c r="OZ846"/>
      <c r="PA846"/>
      <c r="PB846"/>
      <c r="PC846"/>
      <c r="PD846"/>
      <c r="PE846"/>
      <c r="PF846"/>
      <c r="PG846"/>
      <c r="PH846"/>
      <c r="PI846"/>
      <c r="PJ846"/>
      <c r="PK846"/>
      <c r="PL846"/>
      <c r="PM846"/>
      <c r="PN846"/>
      <c r="PO846"/>
      <c r="PP846"/>
      <c r="PQ846"/>
      <c r="PR846"/>
      <c r="PS846"/>
      <c r="PT846"/>
      <c r="PU846"/>
      <c r="PV846"/>
      <c r="PW846"/>
      <c r="PX846"/>
      <c r="PY846"/>
      <c r="PZ846"/>
      <c r="QA846"/>
      <c r="QB846"/>
      <c r="QC846"/>
      <c r="QD846"/>
      <c r="QE846"/>
      <c r="QF846"/>
      <c r="QG846"/>
      <c r="QH846"/>
      <c r="QI846"/>
      <c r="QJ846"/>
      <c r="QK846"/>
      <c r="QL846"/>
      <c r="QM846"/>
      <c r="QN846"/>
      <c r="QO846"/>
      <c r="QP846"/>
      <c r="QQ846"/>
      <c r="QR846"/>
      <c r="QS846"/>
      <c r="QT846"/>
      <c r="QU846"/>
      <c r="QV846"/>
      <c r="QW846"/>
      <c r="QX846"/>
      <c r="QY846"/>
      <c r="QZ846"/>
      <c r="RA846"/>
      <c r="RB846"/>
      <c r="RC846"/>
      <c r="RD846"/>
      <c r="RE846"/>
      <c r="RF846"/>
      <c r="RG846"/>
      <c r="RH846"/>
      <c r="RI846"/>
      <c r="RJ846"/>
      <c r="RK846"/>
      <c r="RL846"/>
      <c r="RM846"/>
      <c r="RN846"/>
      <c r="RO846"/>
      <c r="RP846"/>
      <c r="RQ846"/>
      <c r="RR846"/>
      <c r="RS846"/>
      <c r="RT846"/>
      <c r="RU846"/>
      <c r="RV846"/>
      <c r="RW846"/>
      <c r="RX846"/>
      <c r="RY846"/>
      <c r="RZ846"/>
      <c r="SA846"/>
      <c r="SB846"/>
      <c r="SC846"/>
      <c r="SD846"/>
      <c r="SE846"/>
      <c r="SF846"/>
      <c r="SG846"/>
      <c r="SH846"/>
      <c r="SI846"/>
      <c r="SJ846"/>
      <c r="SK846"/>
      <c r="SL846"/>
      <c r="SM846"/>
      <c r="SN846"/>
      <c r="SO846"/>
      <c r="SP846"/>
      <c r="SQ846"/>
      <c r="SR846"/>
      <c r="SS846"/>
      <c r="ST846"/>
      <c r="SU846"/>
      <c r="SV846"/>
      <c r="SW846"/>
      <c r="SX846"/>
      <c r="SY846"/>
      <c r="SZ846"/>
      <c r="TA846"/>
      <c r="TB846"/>
      <c r="TC846"/>
      <c r="TD846"/>
      <c r="TE846"/>
      <c r="TF846"/>
      <c r="TG846"/>
      <c r="TH846"/>
      <c r="TI846"/>
      <c r="TJ846"/>
      <c r="TK846"/>
      <c r="TL846"/>
      <c r="TM846"/>
      <c r="TN846"/>
      <c r="TO846"/>
      <c r="TP846"/>
      <c r="TQ846"/>
      <c r="TR846"/>
      <c r="TS846"/>
      <c r="TT846"/>
      <c r="TU846"/>
      <c r="TV846"/>
      <c r="TW846"/>
      <c r="TX846"/>
      <c r="TY846"/>
      <c r="TZ846"/>
      <c r="UA846"/>
      <c r="UB846"/>
      <c r="UC846"/>
      <c r="UD846"/>
      <c r="UE846"/>
      <c r="UF846"/>
      <c r="UG846"/>
      <c r="UH846"/>
      <c r="UI846"/>
      <c r="UJ846"/>
      <c r="UK846"/>
      <c r="UL846"/>
      <c r="UM846"/>
      <c r="UN846"/>
      <c r="UO846"/>
      <c r="UP846"/>
      <c r="UQ846"/>
      <c r="UR846"/>
      <c r="US846"/>
      <c r="UT846"/>
      <c r="UU846"/>
      <c r="UV846"/>
      <c r="UW846"/>
      <c r="UX846"/>
      <c r="UY846"/>
      <c r="UZ846"/>
      <c r="VA846"/>
      <c r="VB846"/>
      <c r="VC846"/>
      <c r="VD846"/>
      <c r="VE846"/>
      <c r="VF846"/>
      <c r="VG846"/>
      <c r="VH846"/>
      <c r="VI846"/>
      <c r="VJ846"/>
      <c r="VK846"/>
      <c r="VL846"/>
      <c r="VM846"/>
      <c r="VN846"/>
      <c r="VO846"/>
      <c r="VP846"/>
      <c r="VQ846"/>
      <c r="VR846"/>
      <c r="VS846"/>
      <c r="VT846"/>
      <c r="VU846"/>
      <c r="VV846"/>
      <c r="VW846"/>
      <c r="VX846"/>
      <c r="VY846"/>
      <c r="VZ846"/>
      <c r="WA846"/>
      <c r="WB846"/>
      <c r="WC846"/>
      <c r="WD846"/>
      <c r="WE846"/>
      <c r="WF846"/>
      <c r="WG846"/>
      <c r="WH846"/>
      <c r="WI846"/>
      <c r="WJ846"/>
      <c r="WK846"/>
      <c r="WL846"/>
      <c r="WM846"/>
      <c r="WN846"/>
      <c r="WO846"/>
      <c r="WP846"/>
      <c r="WQ846"/>
      <c r="WR846"/>
      <c r="WS846"/>
      <c r="WT846"/>
      <c r="WU846"/>
      <c r="WV846"/>
      <c r="WW846"/>
      <c r="WX846"/>
      <c r="WY846"/>
      <c r="WZ846"/>
      <c r="XA846"/>
      <c r="XB846"/>
      <c r="XC846"/>
      <c r="XD846"/>
      <c r="XE846"/>
      <c r="XF846"/>
      <c r="XG846"/>
      <c r="XH846"/>
      <c r="XI846"/>
      <c r="XJ846"/>
      <c r="XK846"/>
      <c r="XL846"/>
      <c r="XM846"/>
      <c r="XN846"/>
      <c r="XO846"/>
      <c r="XP846"/>
      <c r="XQ846"/>
      <c r="XR846"/>
      <c r="XS846"/>
      <c r="XT846"/>
      <c r="XU846"/>
      <c r="XV846"/>
      <c r="XW846"/>
      <c r="XX846"/>
      <c r="XY846"/>
      <c r="XZ846"/>
      <c r="YA846"/>
      <c r="YB846"/>
      <c r="YC846"/>
      <c r="YD846"/>
      <c r="YE846"/>
      <c r="YF846"/>
      <c r="YG846"/>
      <c r="YH846"/>
      <c r="YI846"/>
      <c r="YJ846"/>
      <c r="YK846"/>
      <c r="YL846"/>
      <c r="YM846"/>
      <c r="YN846"/>
      <c r="YO846"/>
      <c r="YP846"/>
      <c r="YQ846"/>
      <c r="YR846"/>
      <c r="YS846"/>
      <c r="YT846"/>
      <c r="YU846"/>
      <c r="YV846"/>
      <c r="YW846"/>
      <c r="YX846"/>
      <c r="YY846"/>
      <c r="YZ846"/>
      <c r="ZA846"/>
      <c r="ZB846"/>
      <c r="ZC846"/>
      <c r="ZD846"/>
      <c r="ZE846"/>
      <c r="ZF846"/>
      <c r="ZG846"/>
      <c r="ZH846"/>
      <c r="ZI846"/>
      <c r="ZJ846"/>
      <c r="ZK846"/>
      <c r="ZL846"/>
      <c r="ZM846"/>
      <c r="ZN846"/>
      <c r="ZO846"/>
      <c r="ZP846"/>
      <c r="ZQ846"/>
      <c r="ZR846"/>
      <c r="ZS846"/>
      <c r="ZT846"/>
      <c r="ZU846"/>
      <c r="ZV846"/>
      <c r="ZW846"/>
      <c r="ZX846"/>
    </row>
    <row r="847" spans="1:700" hidden="1">
      <c r="A847"/>
      <c r="B847"/>
      <c r="C847"/>
      <c r="D847" t="s">
        <v>28</v>
      </c>
      <c r="E847" s="11"/>
      <c r="F847" s="3"/>
      <c r="G847" s="3"/>
      <c r="H847" s="3"/>
      <c r="I847" s="3"/>
      <c r="J847" s="3"/>
      <c r="K847" s="4"/>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c r="MD847"/>
      <c r="ME847"/>
      <c r="MF847"/>
      <c r="MG847"/>
      <c r="MH847"/>
      <c r="MI847"/>
      <c r="MJ847"/>
      <c r="MK847"/>
      <c r="ML847"/>
      <c r="MM847"/>
      <c r="MN847"/>
      <c r="MO847"/>
      <c r="MP847"/>
      <c r="MQ847"/>
      <c r="MR847"/>
      <c r="MS847"/>
      <c r="MT847"/>
      <c r="MU847"/>
      <c r="MV847"/>
      <c r="MW847"/>
      <c r="MX847"/>
      <c r="MY847"/>
      <c r="MZ847"/>
      <c r="NA847"/>
      <c r="NB847"/>
      <c r="NC847"/>
      <c r="ND847"/>
      <c r="NE847"/>
      <c r="NF847"/>
      <c r="NG847"/>
      <c r="NH847"/>
      <c r="NI847"/>
      <c r="NJ847"/>
      <c r="NK847"/>
      <c r="NL847"/>
      <c r="NM847"/>
      <c r="NN847"/>
      <c r="NO847"/>
      <c r="NP847"/>
      <c r="NQ847"/>
      <c r="NR847"/>
      <c r="NS847"/>
      <c r="NT847"/>
      <c r="NU847"/>
      <c r="NV847"/>
      <c r="NW847"/>
      <c r="NX847"/>
      <c r="NY847"/>
      <c r="NZ847"/>
      <c r="OA847"/>
      <c r="OB847"/>
      <c r="OC847"/>
      <c r="OD847"/>
      <c r="OE847"/>
      <c r="OF847"/>
      <c r="OG847"/>
      <c r="OH847"/>
      <c r="OI847"/>
      <c r="OJ847"/>
      <c r="OK847"/>
      <c r="OL847"/>
      <c r="OM847"/>
      <c r="ON847"/>
      <c r="OO847"/>
      <c r="OP847"/>
      <c r="OQ847"/>
      <c r="OR847"/>
      <c r="OS847"/>
      <c r="OT847"/>
      <c r="OU847"/>
      <c r="OV847"/>
      <c r="OW847"/>
      <c r="OX847"/>
      <c r="OY847"/>
      <c r="OZ847"/>
      <c r="PA847"/>
      <c r="PB847"/>
      <c r="PC847"/>
      <c r="PD847"/>
      <c r="PE847"/>
      <c r="PF847"/>
      <c r="PG847"/>
      <c r="PH847"/>
      <c r="PI847"/>
      <c r="PJ847"/>
      <c r="PK847"/>
      <c r="PL847"/>
      <c r="PM847"/>
      <c r="PN847"/>
      <c r="PO847"/>
      <c r="PP847"/>
      <c r="PQ847"/>
      <c r="PR847"/>
      <c r="PS847"/>
      <c r="PT847"/>
      <c r="PU847"/>
      <c r="PV847"/>
      <c r="PW847"/>
      <c r="PX847"/>
      <c r="PY847"/>
      <c r="PZ847"/>
      <c r="QA847"/>
      <c r="QB847"/>
      <c r="QC847"/>
      <c r="QD847"/>
      <c r="QE847"/>
      <c r="QF847"/>
      <c r="QG847"/>
      <c r="QH847"/>
      <c r="QI847"/>
      <c r="QJ847"/>
      <c r="QK847"/>
      <c r="QL847"/>
      <c r="QM847"/>
      <c r="QN847"/>
      <c r="QO847"/>
      <c r="QP847"/>
      <c r="QQ847"/>
      <c r="QR847"/>
      <c r="QS847"/>
      <c r="QT847"/>
      <c r="QU847"/>
      <c r="QV847"/>
      <c r="QW847"/>
      <c r="QX847"/>
      <c r="QY847"/>
      <c r="QZ847"/>
      <c r="RA847"/>
      <c r="RB847"/>
      <c r="RC847"/>
      <c r="RD847"/>
      <c r="RE847"/>
      <c r="RF847"/>
      <c r="RG847"/>
      <c r="RH847"/>
      <c r="RI847"/>
      <c r="RJ847"/>
      <c r="RK847"/>
      <c r="RL847"/>
      <c r="RM847"/>
      <c r="RN847"/>
      <c r="RO847"/>
      <c r="RP847"/>
      <c r="RQ847"/>
      <c r="RR847"/>
      <c r="RS847"/>
      <c r="RT847"/>
      <c r="RU847"/>
      <c r="RV847"/>
      <c r="RW847"/>
      <c r="RX847"/>
      <c r="RY847"/>
      <c r="RZ847"/>
      <c r="SA847"/>
      <c r="SB847"/>
      <c r="SC847"/>
      <c r="SD847"/>
      <c r="SE847"/>
      <c r="SF847"/>
      <c r="SG847"/>
      <c r="SH847"/>
      <c r="SI847"/>
      <c r="SJ847"/>
      <c r="SK847"/>
      <c r="SL847"/>
      <c r="SM847"/>
      <c r="SN847"/>
      <c r="SO847"/>
      <c r="SP847"/>
      <c r="SQ847"/>
      <c r="SR847"/>
      <c r="SS847"/>
      <c r="ST847"/>
      <c r="SU847"/>
      <c r="SV847"/>
      <c r="SW847"/>
      <c r="SX847"/>
      <c r="SY847"/>
      <c r="SZ847"/>
      <c r="TA847"/>
      <c r="TB847"/>
      <c r="TC847"/>
      <c r="TD847"/>
      <c r="TE847"/>
      <c r="TF847"/>
      <c r="TG847"/>
      <c r="TH847"/>
      <c r="TI847"/>
      <c r="TJ847"/>
      <c r="TK847"/>
      <c r="TL847"/>
      <c r="TM847"/>
      <c r="TN847"/>
      <c r="TO847"/>
      <c r="TP847"/>
      <c r="TQ847"/>
      <c r="TR847"/>
      <c r="TS847"/>
      <c r="TT847"/>
      <c r="TU847"/>
      <c r="TV847"/>
      <c r="TW847"/>
      <c r="TX847"/>
      <c r="TY847"/>
      <c r="TZ847"/>
      <c r="UA847"/>
      <c r="UB847"/>
      <c r="UC847"/>
      <c r="UD847"/>
      <c r="UE847"/>
      <c r="UF847"/>
      <c r="UG847"/>
      <c r="UH847"/>
      <c r="UI847"/>
      <c r="UJ847"/>
      <c r="UK847"/>
      <c r="UL847"/>
      <c r="UM847"/>
      <c r="UN847"/>
      <c r="UO847"/>
      <c r="UP847"/>
      <c r="UQ847"/>
      <c r="UR847"/>
      <c r="US847"/>
      <c r="UT847"/>
      <c r="UU847"/>
      <c r="UV847"/>
      <c r="UW847"/>
      <c r="UX847"/>
      <c r="UY847"/>
      <c r="UZ847"/>
      <c r="VA847"/>
      <c r="VB847"/>
      <c r="VC847"/>
      <c r="VD847"/>
      <c r="VE847"/>
      <c r="VF847"/>
      <c r="VG847"/>
      <c r="VH847"/>
      <c r="VI847"/>
      <c r="VJ847"/>
      <c r="VK847"/>
      <c r="VL847"/>
      <c r="VM847"/>
      <c r="VN847"/>
      <c r="VO847"/>
      <c r="VP847"/>
      <c r="VQ847"/>
      <c r="VR847"/>
      <c r="VS847"/>
      <c r="VT847"/>
      <c r="VU847"/>
      <c r="VV847"/>
      <c r="VW847"/>
      <c r="VX847"/>
      <c r="VY847"/>
      <c r="VZ847"/>
      <c r="WA847"/>
      <c r="WB847"/>
      <c r="WC847"/>
      <c r="WD847"/>
      <c r="WE847"/>
      <c r="WF847"/>
      <c r="WG847"/>
      <c r="WH847"/>
      <c r="WI847"/>
      <c r="WJ847"/>
      <c r="WK847"/>
      <c r="WL847"/>
      <c r="WM847"/>
      <c r="WN847"/>
      <c r="WO847"/>
      <c r="WP847"/>
      <c r="WQ847"/>
      <c r="WR847"/>
      <c r="WS847"/>
      <c r="WT847"/>
      <c r="WU847"/>
      <c r="WV847"/>
      <c r="WW847"/>
      <c r="WX847"/>
      <c r="WY847"/>
      <c r="WZ847"/>
      <c r="XA847"/>
      <c r="XB847"/>
      <c r="XC847"/>
      <c r="XD847"/>
      <c r="XE847"/>
      <c r="XF847"/>
      <c r="XG847"/>
      <c r="XH847"/>
      <c r="XI847"/>
      <c r="XJ847"/>
      <c r="XK847"/>
      <c r="XL847"/>
      <c r="XM847"/>
      <c r="XN847"/>
      <c r="XO847"/>
      <c r="XP847"/>
      <c r="XQ847"/>
      <c r="XR847"/>
      <c r="XS847"/>
      <c r="XT847"/>
      <c r="XU847"/>
      <c r="XV847"/>
      <c r="XW847"/>
      <c r="XX847"/>
      <c r="XY847"/>
      <c r="XZ847"/>
      <c r="YA847"/>
      <c r="YB847"/>
      <c r="YC847"/>
      <c r="YD847"/>
      <c r="YE847"/>
      <c r="YF847"/>
      <c r="YG847"/>
      <c r="YH847"/>
      <c r="YI847"/>
      <c r="YJ847"/>
      <c r="YK847"/>
      <c r="YL847"/>
      <c r="YM847"/>
      <c r="YN847"/>
      <c r="YO847"/>
      <c r="YP847"/>
      <c r="YQ847"/>
      <c r="YR847"/>
      <c r="YS847"/>
      <c r="YT847"/>
      <c r="YU847"/>
      <c r="YV847"/>
      <c r="YW847"/>
      <c r="YX847"/>
      <c r="YY847"/>
      <c r="YZ847"/>
      <c r="ZA847"/>
      <c r="ZB847"/>
      <c r="ZC847"/>
      <c r="ZD847"/>
      <c r="ZE847"/>
      <c r="ZF847"/>
      <c r="ZG847"/>
      <c r="ZH847"/>
      <c r="ZI847"/>
      <c r="ZJ847"/>
      <c r="ZK847"/>
      <c r="ZL847"/>
      <c r="ZM847"/>
      <c r="ZN847"/>
      <c r="ZO847"/>
      <c r="ZP847"/>
      <c r="ZQ847"/>
      <c r="ZR847"/>
      <c r="ZS847"/>
      <c r="ZT847"/>
      <c r="ZU847"/>
      <c r="ZV847"/>
      <c r="ZW847"/>
      <c r="ZX847"/>
    </row>
    <row r="848" spans="1:700" hidden="1">
      <c r="A848"/>
      <c r="B848"/>
      <c r="C848"/>
      <c r="D848" t="s">
        <v>28</v>
      </c>
      <c r="E848" s="11"/>
      <c r="F848" s="3"/>
      <c r="G848" s="3"/>
      <c r="H848" s="3"/>
      <c r="I848" s="3"/>
      <c r="J848" s="3"/>
      <c r="K848" s="4"/>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c r="ME848"/>
      <c r="MF848"/>
      <c r="MG848"/>
      <c r="MH848"/>
      <c r="MI848"/>
      <c r="MJ848"/>
      <c r="MK848"/>
      <c r="ML848"/>
      <c r="MM848"/>
      <c r="MN848"/>
      <c r="MO848"/>
      <c r="MP848"/>
      <c r="MQ848"/>
      <c r="MR848"/>
      <c r="MS848"/>
      <c r="MT848"/>
      <c r="MU848"/>
      <c r="MV848"/>
      <c r="MW848"/>
      <c r="MX848"/>
      <c r="MY848"/>
      <c r="MZ848"/>
      <c r="NA848"/>
      <c r="NB848"/>
      <c r="NC848"/>
      <c r="ND848"/>
      <c r="NE848"/>
      <c r="NF848"/>
      <c r="NG848"/>
      <c r="NH848"/>
      <c r="NI848"/>
      <c r="NJ848"/>
      <c r="NK848"/>
      <c r="NL848"/>
      <c r="NM848"/>
      <c r="NN848"/>
      <c r="NO848"/>
      <c r="NP848"/>
      <c r="NQ848"/>
      <c r="NR848"/>
      <c r="NS848"/>
      <c r="NT848"/>
      <c r="NU848"/>
      <c r="NV848"/>
      <c r="NW848"/>
      <c r="NX848"/>
      <c r="NY848"/>
      <c r="NZ848"/>
      <c r="OA848"/>
      <c r="OB848"/>
      <c r="OC848"/>
      <c r="OD848"/>
      <c r="OE848"/>
      <c r="OF848"/>
      <c r="OG848"/>
      <c r="OH848"/>
      <c r="OI848"/>
      <c r="OJ848"/>
      <c r="OK848"/>
      <c r="OL848"/>
      <c r="OM848"/>
      <c r="ON848"/>
      <c r="OO848"/>
      <c r="OP848"/>
      <c r="OQ848"/>
      <c r="OR848"/>
      <c r="OS848"/>
      <c r="OT848"/>
      <c r="OU848"/>
      <c r="OV848"/>
      <c r="OW848"/>
      <c r="OX848"/>
      <c r="OY848"/>
      <c r="OZ848"/>
      <c r="PA848"/>
      <c r="PB848"/>
      <c r="PC848"/>
      <c r="PD848"/>
      <c r="PE848"/>
      <c r="PF848"/>
      <c r="PG848"/>
      <c r="PH848"/>
      <c r="PI848"/>
      <c r="PJ848"/>
      <c r="PK848"/>
      <c r="PL848"/>
      <c r="PM848"/>
      <c r="PN848"/>
      <c r="PO848"/>
      <c r="PP848"/>
      <c r="PQ848"/>
      <c r="PR848"/>
      <c r="PS848"/>
      <c r="PT848"/>
      <c r="PU848"/>
      <c r="PV848"/>
      <c r="PW848"/>
      <c r="PX848"/>
      <c r="PY848"/>
      <c r="PZ848"/>
      <c r="QA848"/>
      <c r="QB848"/>
      <c r="QC848"/>
      <c r="QD848"/>
      <c r="QE848"/>
      <c r="QF848"/>
      <c r="QG848"/>
      <c r="QH848"/>
      <c r="QI848"/>
      <c r="QJ848"/>
      <c r="QK848"/>
      <c r="QL848"/>
      <c r="QM848"/>
      <c r="QN848"/>
      <c r="QO848"/>
      <c r="QP848"/>
      <c r="QQ848"/>
      <c r="QR848"/>
      <c r="QS848"/>
      <c r="QT848"/>
      <c r="QU848"/>
      <c r="QV848"/>
      <c r="QW848"/>
      <c r="QX848"/>
      <c r="QY848"/>
      <c r="QZ848"/>
      <c r="RA848"/>
      <c r="RB848"/>
      <c r="RC848"/>
      <c r="RD848"/>
      <c r="RE848"/>
      <c r="RF848"/>
      <c r="RG848"/>
      <c r="RH848"/>
      <c r="RI848"/>
      <c r="RJ848"/>
      <c r="RK848"/>
      <c r="RL848"/>
      <c r="RM848"/>
      <c r="RN848"/>
      <c r="RO848"/>
      <c r="RP848"/>
      <c r="RQ848"/>
      <c r="RR848"/>
      <c r="RS848"/>
      <c r="RT848"/>
      <c r="RU848"/>
      <c r="RV848"/>
      <c r="RW848"/>
      <c r="RX848"/>
      <c r="RY848"/>
      <c r="RZ848"/>
      <c r="SA848"/>
      <c r="SB848"/>
      <c r="SC848"/>
      <c r="SD848"/>
      <c r="SE848"/>
      <c r="SF848"/>
      <c r="SG848"/>
      <c r="SH848"/>
      <c r="SI848"/>
      <c r="SJ848"/>
      <c r="SK848"/>
      <c r="SL848"/>
      <c r="SM848"/>
      <c r="SN848"/>
      <c r="SO848"/>
      <c r="SP848"/>
      <c r="SQ848"/>
      <c r="SR848"/>
      <c r="SS848"/>
      <c r="ST848"/>
      <c r="SU848"/>
      <c r="SV848"/>
      <c r="SW848"/>
      <c r="SX848"/>
      <c r="SY848"/>
      <c r="SZ848"/>
      <c r="TA848"/>
      <c r="TB848"/>
      <c r="TC848"/>
      <c r="TD848"/>
      <c r="TE848"/>
      <c r="TF848"/>
      <c r="TG848"/>
      <c r="TH848"/>
      <c r="TI848"/>
      <c r="TJ848"/>
      <c r="TK848"/>
      <c r="TL848"/>
      <c r="TM848"/>
      <c r="TN848"/>
      <c r="TO848"/>
      <c r="TP848"/>
      <c r="TQ848"/>
      <c r="TR848"/>
      <c r="TS848"/>
      <c r="TT848"/>
      <c r="TU848"/>
      <c r="TV848"/>
      <c r="TW848"/>
      <c r="TX848"/>
      <c r="TY848"/>
      <c r="TZ848"/>
      <c r="UA848"/>
      <c r="UB848"/>
      <c r="UC848"/>
      <c r="UD848"/>
      <c r="UE848"/>
      <c r="UF848"/>
      <c r="UG848"/>
      <c r="UH848"/>
      <c r="UI848"/>
      <c r="UJ848"/>
      <c r="UK848"/>
      <c r="UL848"/>
      <c r="UM848"/>
      <c r="UN848"/>
      <c r="UO848"/>
      <c r="UP848"/>
      <c r="UQ848"/>
      <c r="UR848"/>
      <c r="US848"/>
      <c r="UT848"/>
      <c r="UU848"/>
      <c r="UV848"/>
      <c r="UW848"/>
      <c r="UX848"/>
      <c r="UY848"/>
      <c r="UZ848"/>
      <c r="VA848"/>
      <c r="VB848"/>
      <c r="VC848"/>
      <c r="VD848"/>
      <c r="VE848"/>
      <c r="VF848"/>
      <c r="VG848"/>
      <c r="VH848"/>
      <c r="VI848"/>
      <c r="VJ848"/>
      <c r="VK848"/>
      <c r="VL848"/>
      <c r="VM848"/>
      <c r="VN848"/>
      <c r="VO848"/>
      <c r="VP848"/>
      <c r="VQ848"/>
      <c r="VR848"/>
      <c r="VS848"/>
      <c r="VT848"/>
      <c r="VU848"/>
      <c r="VV848"/>
      <c r="VW848"/>
      <c r="VX848"/>
      <c r="VY848"/>
      <c r="VZ848"/>
      <c r="WA848"/>
      <c r="WB848"/>
      <c r="WC848"/>
      <c r="WD848"/>
      <c r="WE848"/>
      <c r="WF848"/>
      <c r="WG848"/>
      <c r="WH848"/>
      <c r="WI848"/>
      <c r="WJ848"/>
      <c r="WK848"/>
      <c r="WL848"/>
      <c r="WM848"/>
      <c r="WN848"/>
      <c r="WO848"/>
      <c r="WP848"/>
      <c r="WQ848"/>
      <c r="WR848"/>
      <c r="WS848"/>
      <c r="WT848"/>
      <c r="WU848"/>
      <c r="WV848"/>
      <c r="WW848"/>
      <c r="WX848"/>
      <c r="WY848"/>
      <c r="WZ848"/>
      <c r="XA848"/>
      <c r="XB848"/>
      <c r="XC848"/>
      <c r="XD848"/>
      <c r="XE848"/>
      <c r="XF848"/>
      <c r="XG848"/>
      <c r="XH848"/>
      <c r="XI848"/>
      <c r="XJ848"/>
      <c r="XK848"/>
      <c r="XL848"/>
      <c r="XM848"/>
      <c r="XN848"/>
      <c r="XO848"/>
      <c r="XP848"/>
      <c r="XQ848"/>
      <c r="XR848"/>
      <c r="XS848"/>
      <c r="XT848"/>
      <c r="XU848"/>
      <c r="XV848"/>
      <c r="XW848"/>
      <c r="XX848"/>
      <c r="XY848"/>
      <c r="XZ848"/>
      <c r="YA848"/>
      <c r="YB848"/>
      <c r="YC848"/>
      <c r="YD848"/>
      <c r="YE848"/>
      <c r="YF848"/>
      <c r="YG848"/>
      <c r="YH848"/>
      <c r="YI848"/>
      <c r="YJ848"/>
      <c r="YK848"/>
      <c r="YL848"/>
      <c r="YM848"/>
      <c r="YN848"/>
      <c r="YO848"/>
      <c r="YP848"/>
      <c r="YQ848"/>
      <c r="YR848"/>
      <c r="YS848"/>
      <c r="YT848"/>
      <c r="YU848"/>
      <c r="YV848"/>
      <c r="YW848"/>
      <c r="YX848"/>
      <c r="YY848"/>
      <c r="YZ848"/>
      <c r="ZA848"/>
      <c r="ZB848"/>
      <c r="ZC848"/>
      <c r="ZD848"/>
      <c r="ZE848"/>
      <c r="ZF848"/>
      <c r="ZG848"/>
      <c r="ZH848"/>
      <c r="ZI848"/>
      <c r="ZJ848"/>
      <c r="ZK848"/>
      <c r="ZL848"/>
      <c r="ZM848"/>
      <c r="ZN848"/>
      <c r="ZO848"/>
      <c r="ZP848"/>
      <c r="ZQ848"/>
      <c r="ZR848"/>
      <c r="ZS848"/>
      <c r="ZT848"/>
      <c r="ZU848"/>
      <c r="ZV848"/>
      <c r="ZW848"/>
      <c r="ZX848"/>
    </row>
    <row r="849" spans="1:700" hidden="1">
      <c r="A849"/>
      <c r="B849"/>
      <c r="C849"/>
      <c r="D849" t="s">
        <v>28</v>
      </c>
      <c r="E849" s="11"/>
      <c r="F849" s="3"/>
      <c r="G849" s="3"/>
      <c r="H849" s="3"/>
      <c r="I849" s="3"/>
      <c r="J849" s="3"/>
      <c r="K849" s="4"/>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c r="ME849"/>
      <c r="MF849"/>
      <c r="MG849"/>
      <c r="MH849"/>
      <c r="MI849"/>
      <c r="MJ849"/>
      <c r="MK849"/>
      <c r="ML849"/>
      <c r="MM849"/>
      <c r="MN849"/>
      <c r="MO849"/>
      <c r="MP849"/>
      <c r="MQ849"/>
      <c r="MR849"/>
      <c r="MS849"/>
      <c r="MT849"/>
      <c r="MU849"/>
      <c r="MV849"/>
      <c r="MW849"/>
      <c r="MX849"/>
      <c r="MY849"/>
      <c r="MZ849"/>
      <c r="NA849"/>
      <c r="NB849"/>
      <c r="NC849"/>
      <c r="ND849"/>
      <c r="NE849"/>
      <c r="NF849"/>
      <c r="NG849"/>
      <c r="NH849"/>
      <c r="NI849"/>
      <c r="NJ849"/>
      <c r="NK849"/>
      <c r="NL849"/>
      <c r="NM849"/>
      <c r="NN849"/>
      <c r="NO849"/>
      <c r="NP849"/>
      <c r="NQ849"/>
      <c r="NR849"/>
      <c r="NS849"/>
      <c r="NT849"/>
      <c r="NU849"/>
      <c r="NV849"/>
      <c r="NW849"/>
      <c r="NX849"/>
      <c r="NY849"/>
      <c r="NZ849"/>
      <c r="OA849"/>
      <c r="OB849"/>
      <c r="OC849"/>
      <c r="OD849"/>
      <c r="OE849"/>
      <c r="OF849"/>
      <c r="OG849"/>
      <c r="OH849"/>
      <c r="OI849"/>
      <c r="OJ849"/>
      <c r="OK849"/>
      <c r="OL849"/>
      <c r="OM849"/>
      <c r="ON849"/>
      <c r="OO849"/>
      <c r="OP849"/>
      <c r="OQ849"/>
      <c r="OR849"/>
      <c r="OS849"/>
      <c r="OT849"/>
      <c r="OU849"/>
      <c r="OV849"/>
      <c r="OW849"/>
      <c r="OX849"/>
      <c r="OY849"/>
      <c r="OZ849"/>
      <c r="PA849"/>
      <c r="PB849"/>
      <c r="PC849"/>
      <c r="PD849"/>
      <c r="PE849"/>
      <c r="PF849"/>
      <c r="PG849"/>
      <c r="PH849"/>
      <c r="PI849"/>
      <c r="PJ849"/>
      <c r="PK849"/>
      <c r="PL849"/>
      <c r="PM849"/>
      <c r="PN849"/>
      <c r="PO849"/>
      <c r="PP849"/>
      <c r="PQ849"/>
      <c r="PR849"/>
      <c r="PS849"/>
      <c r="PT849"/>
      <c r="PU849"/>
      <c r="PV849"/>
      <c r="PW849"/>
      <c r="PX849"/>
      <c r="PY849"/>
      <c r="PZ849"/>
      <c r="QA849"/>
      <c r="QB849"/>
      <c r="QC849"/>
      <c r="QD849"/>
      <c r="QE849"/>
      <c r="QF849"/>
      <c r="QG849"/>
      <c r="QH849"/>
      <c r="QI849"/>
      <c r="QJ849"/>
      <c r="QK849"/>
      <c r="QL849"/>
      <c r="QM849"/>
      <c r="QN849"/>
      <c r="QO849"/>
      <c r="QP849"/>
      <c r="QQ849"/>
      <c r="QR849"/>
      <c r="QS849"/>
      <c r="QT849"/>
      <c r="QU849"/>
      <c r="QV849"/>
      <c r="QW849"/>
      <c r="QX849"/>
      <c r="QY849"/>
      <c r="QZ849"/>
      <c r="RA849"/>
      <c r="RB849"/>
      <c r="RC849"/>
      <c r="RD849"/>
      <c r="RE849"/>
      <c r="RF849"/>
      <c r="RG849"/>
      <c r="RH849"/>
      <c r="RI849"/>
      <c r="RJ849"/>
      <c r="RK849"/>
      <c r="RL849"/>
      <c r="RM849"/>
      <c r="RN849"/>
      <c r="RO849"/>
      <c r="RP849"/>
      <c r="RQ849"/>
      <c r="RR849"/>
      <c r="RS849"/>
      <c r="RT849"/>
      <c r="RU849"/>
      <c r="RV849"/>
      <c r="RW849"/>
      <c r="RX849"/>
      <c r="RY849"/>
      <c r="RZ849"/>
      <c r="SA849"/>
      <c r="SB849"/>
      <c r="SC849"/>
      <c r="SD849"/>
      <c r="SE849"/>
      <c r="SF849"/>
      <c r="SG849"/>
      <c r="SH849"/>
      <c r="SI849"/>
      <c r="SJ849"/>
      <c r="SK849"/>
      <c r="SL849"/>
      <c r="SM849"/>
      <c r="SN849"/>
      <c r="SO849"/>
      <c r="SP849"/>
      <c r="SQ849"/>
      <c r="SR849"/>
      <c r="SS849"/>
      <c r="ST849"/>
      <c r="SU849"/>
      <c r="SV849"/>
      <c r="SW849"/>
      <c r="SX849"/>
      <c r="SY849"/>
      <c r="SZ849"/>
      <c r="TA849"/>
      <c r="TB849"/>
      <c r="TC849"/>
      <c r="TD849"/>
      <c r="TE849"/>
      <c r="TF849"/>
      <c r="TG849"/>
      <c r="TH849"/>
      <c r="TI849"/>
      <c r="TJ849"/>
      <c r="TK849"/>
      <c r="TL849"/>
      <c r="TM849"/>
      <c r="TN849"/>
      <c r="TO849"/>
      <c r="TP849"/>
      <c r="TQ849"/>
      <c r="TR849"/>
      <c r="TS849"/>
      <c r="TT849"/>
      <c r="TU849"/>
      <c r="TV849"/>
      <c r="TW849"/>
      <c r="TX849"/>
      <c r="TY849"/>
      <c r="TZ849"/>
      <c r="UA849"/>
      <c r="UB849"/>
      <c r="UC849"/>
      <c r="UD849"/>
      <c r="UE849"/>
      <c r="UF849"/>
      <c r="UG849"/>
      <c r="UH849"/>
      <c r="UI849"/>
      <c r="UJ849"/>
      <c r="UK849"/>
      <c r="UL849"/>
      <c r="UM849"/>
      <c r="UN849"/>
      <c r="UO849"/>
      <c r="UP849"/>
      <c r="UQ849"/>
      <c r="UR849"/>
      <c r="US849"/>
      <c r="UT849"/>
      <c r="UU849"/>
      <c r="UV849"/>
      <c r="UW849"/>
      <c r="UX849"/>
      <c r="UY849"/>
      <c r="UZ849"/>
      <c r="VA849"/>
      <c r="VB849"/>
      <c r="VC849"/>
      <c r="VD849"/>
      <c r="VE849"/>
      <c r="VF849"/>
      <c r="VG849"/>
      <c r="VH849"/>
      <c r="VI849"/>
      <c r="VJ849"/>
      <c r="VK849"/>
      <c r="VL849"/>
      <c r="VM849"/>
      <c r="VN849"/>
      <c r="VO849"/>
      <c r="VP849"/>
      <c r="VQ849"/>
      <c r="VR849"/>
      <c r="VS849"/>
      <c r="VT849"/>
      <c r="VU849"/>
      <c r="VV849"/>
      <c r="VW849"/>
      <c r="VX849"/>
      <c r="VY849"/>
      <c r="VZ849"/>
      <c r="WA849"/>
      <c r="WB849"/>
      <c r="WC849"/>
      <c r="WD849"/>
      <c r="WE849"/>
      <c r="WF849"/>
      <c r="WG849"/>
      <c r="WH849"/>
      <c r="WI849"/>
      <c r="WJ849"/>
      <c r="WK849"/>
      <c r="WL849"/>
      <c r="WM849"/>
      <c r="WN849"/>
      <c r="WO849"/>
      <c r="WP849"/>
      <c r="WQ849"/>
      <c r="WR849"/>
      <c r="WS849"/>
      <c r="WT849"/>
      <c r="WU849"/>
      <c r="WV849"/>
      <c r="WW849"/>
      <c r="WX849"/>
      <c r="WY849"/>
      <c r="WZ849"/>
      <c r="XA849"/>
      <c r="XB849"/>
      <c r="XC849"/>
      <c r="XD849"/>
      <c r="XE849"/>
      <c r="XF849"/>
      <c r="XG849"/>
      <c r="XH849"/>
      <c r="XI849"/>
      <c r="XJ849"/>
      <c r="XK849"/>
      <c r="XL849"/>
      <c r="XM849"/>
      <c r="XN849"/>
      <c r="XO849"/>
      <c r="XP849"/>
      <c r="XQ849"/>
      <c r="XR849"/>
      <c r="XS849"/>
      <c r="XT849"/>
      <c r="XU849"/>
      <c r="XV849"/>
      <c r="XW849"/>
      <c r="XX849"/>
      <c r="XY849"/>
      <c r="XZ849"/>
      <c r="YA849"/>
      <c r="YB849"/>
      <c r="YC849"/>
      <c r="YD849"/>
      <c r="YE849"/>
      <c r="YF849"/>
      <c r="YG849"/>
      <c r="YH849"/>
      <c r="YI849"/>
      <c r="YJ849"/>
      <c r="YK849"/>
      <c r="YL849"/>
      <c r="YM849"/>
      <c r="YN849"/>
      <c r="YO849"/>
      <c r="YP849"/>
      <c r="YQ849"/>
      <c r="YR849"/>
      <c r="YS849"/>
      <c r="YT849"/>
      <c r="YU849"/>
      <c r="YV849"/>
      <c r="YW849"/>
      <c r="YX849"/>
      <c r="YY849"/>
      <c r="YZ849"/>
      <c r="ZA849"/>
      <c r="ZB849"/>
      <c r="ZC849"/>
      <c r="ZD849"/>
      <c r="ZE849"/>
      <c r="ZF849"/>
      <c r="ZG849"/>
      <c r="ZH849"/>
      <c r="ZI849"/>
      <c r="ZJ849"/>
      <c r="ZK849"/>
      <c r="ZL849"/>
      <c r="ZM849"/>
      <c r="ZN849"/>
      <c r="ZO849"/>
      <c r="ZP849"/>
      <c r="ZQ849"/>
      <c r="ZR849"/>
      <c r="ZS849"/>
      <c r="ZT849"/>
      <c r="ZU849"/>
      <c r="ZV849"/>
      <c r="ZW849"/>
      <c r="ZX849"/>
    </row>
    <row r="850" spans="1:700" hidden="1">
      <c r="A850"/>
      <c r="B850"/>
      <c r="C850"/>
      <c r="D850" t="s">
        <v>28</v>
      </c>
      <c r="E850" s="11"/>
      <c r="F850" s="3"/>
      <c r="G850" s="3"/>
      <c r="H850" s="3"/>
      <c r="I850" s="3"/>
      <c r="J850" s="3"/>
      <c r="K850" s="4"/>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c r="ME850"/>
      <c r="MF850"/>
      <c r="MG850"/>
      <c r="MH850"/>
      <c r="MI850"/>
      <c r="MJ850"/>
      <c r="MK850"/>
      <c r="ML850"/>
      <c r="MM850"/>
      <c r="MN850"/>
      <c r="MO850"/>
      <c r="MP850"/>
      <c r="MQ850"/>
      <c r="MR850"/>
      <c r="MS850"/>
      <c r="MT850"/>
      <c r="MU850"/>
      <c r="MV850"/>
      <c r="MW850"/>
      <c r="MX850"/>
      <c r="MY850"/>
      <c r="MZ850"/>
      <c r="NA850"/>
      <c r="NB850"/>
      <c r="NC850"/>
      <c r="ND850"/>
      <c r="NE850"/>
      <c r="NF850"/>
      <c r="NG850"/>
      <c r="NH850"/>
      <c r="NI850"/>
      <c r="NJ850"/>
      <c r="NK850"/>
      <c r="NL850"/>
      <c r="NM850"/>
      <c r="NN850"/>
      <c r="NO850"/>
      <c r="NP850"/>
      <c r="NQ850"/>
      <c r="NR850"/>
      <c r="NS850"/>
      <c r="NT850"/>
      <c r="NU850"/>
      <c r="NV850"/>
      <c r="NW850"/>
      <c r="NX850"/>
      <c r="NY850"/>
      <c r="NZ850"/>
      <c r="OA850"/>
      <c r="OB850"/>
      <c r="OC850"/>
      <c r="OD850"/>
      <c r="OE850"/>
      <c r="OF850"/>
      <c r="OG850"/>
      <c r="OH850"/>
      <c r="OI850"/>
      <c r="OJ850"/>
      <c r="OK850"/>
      <c r="OL850"/>
      <c r="OM850"/>
      <c r="ON850"/>
      <c r="OO850"/>
      <c r="OP850"/>
      <c r="OQ850"/>
      <c r="OR850"/>
      <c r="OS850"/>
      <c r="OT850"/>
      <c r="OU850"/>
      <c r="OV850"/>
      <c r="OW850"/>
      <c r="OX850"/>
      <c r="OY850"/>
      <c r="OZ850"/>
      <c r="PA850"/>
      <c r="PB850"/>
      <c r="PC850"/>
      <c r="PD850"/>
      <c r="PE850"/>
      <c r="PF850"/>
      <c r="PG850"/>
      <c r="PH850"/>
      <c r="PI850"/>
      <c r="PJ850"/>
      <c r="PK850"/>
      <c r="PL850"/>
      <c r="PM850"/>
      <c r="PN850"/>
      <c r="PO850"/>
      <c r="PP850"/>
      <c r="PQ850"/>
      <c r="PR850"/>
      <c r="PS850"/>
      <c r="PT850"/>
      <c r="PU850"/>
      <c r="PV850"/>
      <c r="PW850"/>
      <c r="PX850"/>
      <c r="PY850"/>
      <c r="PZ850"/>
      <c r="QA850"/>
      <c r="QB850"/>
      <c r="QC850"/>
      <c r="QD850"/>
      <c r="QE850"/>
      <c r="QF850"/>
      <c r="QG850"/>
      <c r="QH850"/>
      <c r="QI850"/>
      <c r="QJ850"/>
      <c r="QK850"/>
      <c r="QL850"/>
      <c r="QM850"/>
      <c r="QN850"/>
      <c r="QO850"/>
      <c r="QP850"/>
      <c r="QQ850"/>
      <c r="QR850"/>
      <c r="QS850"/>
      <c r="QT850"/>
      <c r="QU850"/>
      <c r="QV850"/>
      <c r="QW850"/>
      <c r="QX850"/>
      <c r="QY850"/>
      <c r="QZ850"/>
      <c r="RA850"/>
      <c r="RB850"/>
      <c r="RC850"/>
      <c r="RD850"/>
      <c r="RE850"/>
      <c r="RF850"/>
      <c r="RG850"/>
      <c r="RH850"/>
      <c r="RI850"/>
      <c r="RJ850"/>
      <c r="RK850"/>
      <c r="RL850"/>
      <c r="RM850"/>
      <c r="RN850"/>
      <c r="RO850"/>
      <c r="RP850"/>
      <c r="RQ850"/>
      <c r="RR850"/>
      <c r="RS850"/>
      <c r="RT850"/>
      <c r="RU850"/>
      <c r="RV850"/>
      <c r="RW850"/>
      <c r="RX850"/>
      <c r="RY850"/>
      <c r="RZ850"/>
      <c r="SA850"/>
      <c r="SB850"/>
      <c r="SC850"/>
      <c r="SD850"/>
      <c r="SE850"/>
      <c r="SF850"/>
      <c r="SG850"/>
      <c r="SH850"/>
      <c r="SI850"/>
      <c r="SJ850"/>
      <c r="SK850"/>
      <c r="SL850"/>
      <c r="SM850"/>
      <c r="SN850"/>
      <c r="SO850"/>
      <c r="SP850"/>
      <c r="SQ850"/>
      <c r="SR850"/>
      <c r="SS850"/>
      <c r="ST850"/>
      <c r="SU850"/>
      <c r="SV850"/>
      <c r="SW850"/>
      <c r="SX850"/>
      <c r="SY850"/>
      <c r="SZ850"/>
      <c r="TA850"/>
      <c r="TB850"/>
      <c r="TC850"/>
      <c r="TD850"/>
      <c r="TE850"/>
      <c r="TF850"/>
      <c r="TG850"/>
      <c r="TH850"/>
      <c r="TI850"/>
      <c r="TJ850"/>
      <c r="TK850"/>
      <c r="TL850"/>
      <c r="TM850"/>
      <c r="TN850"/>
      <c r="TO850"/>
      <c r="TP850"/>
      <c r="TQ850"/>
      <c r="TR850"/>
      <c r="TS850"/>
      <c r="TT850"/>
      <c r="TU850"/>
      <c r="TV850"/>
      <c r="TW850"/>
      <c r="TX850"/>
      <c r="TY850"/>
      <c r="TZ850"/>
      <c r="UA850"/>
      <c r="UB850"/>
      <c r="UC850"/>
      <c r="UD850"/>
      <c r="UE850"/>
      <c r="UF850"/>
      <c r="UG850"/>
      <c r="UH850"/>
      <c r="UI850"/>
      <c r="UJ850"/>
      <c r="UK850"/>
      <c r="UL850"/>
      <c r="UM850"/>
      <c r="UN850"/>
      <c r="UO850"/>
      <c r="UP850"/>
      <c r="UQ850"/>
      <c r="UR850"/>
      <c r="US850"/>
      <c r="UT850"/>
      <c r="UU850"/>
      <c r="UV850"/>
      <c r="UW850"/>
      <c r="UX850"/>
      <c r="UY850"/>
      <c r="UZ850"/>
      <c r="VA850"/>
      <c r="VB850"/>
      <c r="VC850"/>
      <c r="VD850"/>
      <c r="VE850"/>
      <c r="VF850"/>
      <c r="VG850"/>
      <c r="VH850"/>
      <c r="VI850"/>
      <c r="VJ850"/>
      <c r="VK850"/>
      <c r="VL850"/>
      <c r="VM850"/>
      <c r="VN850"/>
      <c r="VO850"/>
      <c r="VP850"/>
      <c r="VQ850"/>
      <c r="VR850"/>
      <c r="VS850"/>
      <c r="VT850"/>
      <c r="VU850"/>
      <c r="VV850"/>
      <c r="VW850"/>
      <c r="VX850"/>
      <c r="VY850"/>
      <c r="VZ850"/>
      <c r="WA850"/>
      <c r="WB850"/>
      <c r="WC850"/>
      <c r="WD850"/>
      <c r="WE850"/>
      <c r="WF850"/>
      <c r="WG850"/>
      <c r="WH850"/>
      <c r="WI850"/>
      <c r="WJ850"/>
      <c r="WK850"/>
      <c r="WL850"/>
      <c r="WM850"/>
      <c r="WN850"/>
      <c r="WO850"/>
      <c r="WP850"/>
      <c r="WQ850"/>
      <c r="WR850"/>
      <c r="WS850"/>
      <c r="WT850"/>
      <c r="WU850"/>
      <c r="WV850"/>
      <c r="WW850"/>
      <c r="WX850"/>
      <c r="WY850"/>
      <c r="WZ850"/>
      <c r="XA850"/>
      <c r="XB850"/>
      <c r="XC850"/>
      <c r="XD850"/>
      <c r="XE850"/>
      <c r="XF850"/>
      <c r="XG850"/>
      <c r="XH850"/>
      <c r="XI850"/>
      <c r="XJ850"/>
      <c r="XK850"/>
      <c r="XL850"/>
      <c r="XM850"/>
      <c r="XN850"/>
      <c r="XO850"/>
      <c r="XP850"/>
      <c r="XQ850"/>
      <c r="XR850"/>
      <c r="XS850"/>
      <c r="XT850"/>
      <c r="XU850"/>
      <c r="XV850"/>
      <c r="XW850"/>
      <c r="XX850"/>
      <c r="XY850"/>
      <c r="XZ850"/>
      <c r="YA850"/>
      <c r="YB850"/>
      <c r="YC850"/>
      <c r="YD850"/>
      <c r="YE850"/>
      <c r="YF850"/>
      <c r="YG850"/>
      <c r="YH850"/>
      <c r="YI850"/>
      <c r="YJ850"/>
      <c r="YK850"/>
      <c r="YL850"/>
      <c r="YM850"/>
      <c r="YN850"/>
      <c r="YO850"/>
      <c r="YP850"/>
      <c r="YQ850"/>
      <c r="YR850"/>
      <c r="YS850"/>
      <c r="YT850"/>
      <c r="YU850"/>
      <c r="YV850"/>
      <c r="YW850"/>
      <c r="YX850"/>
      <c r="YY850"/>
      <c r="YZ850"/>
      <c r="ZA850"/>
      <c r="ZB850"/>
      <c r="ZC850"/>
      <c r="ZD850"/>
      <c r="ZE850"/>
      <c r="ZF850"/>
      <c r="ZG850"/>
      <c r="ZH850"/>
      <c r="ZI850"/>
      <c r="ZJ850"/>
      <c r="ZK850"/>
      <c r="ZL850"/>
      <c r="ZM850"/>
      <c r="ZN850"/>
      <c r="ZO850"/>
      <c r="ZP850"/>
      <c r="ZQ850"/>
      <c r="ZR850"/>
      <c r="ZS850"/>
      <c r="ZT850"/>
      <c r="ZU850"/>
      <c r="ZV850"/>
      <c r="ZW850"/>
      <c r="ZX850"/>
    </row>
    <row r="851" spans="1:700" hidden="1">
      <c r="A851"/>
      <c r="B851"/>
      <c r="C851"/>
      <c r="D851" t="s">
        <v>28</v>
      </c>
      <c r="E851" s="11"/>
      <c r="F851" s="3"/>
      <c r="G851" s="3"/>
      <c r="H851" s="3"/>
      <c r="I851" s="3"/>
      <c r="J851" s="3"/>
      <c r="K851" s="4"/>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c r="ME851"/>
      <c r="MF851"/>
      <c r="MG851"/>
      <c r="MH851"/>
      <c r="MI851"/>
      <c r="MJ851"/>
      <c r="MK851"/>
      <c r="ML851"/>
      <c r="MM851"/>
      <c r="MN851"/>
      <c r="MO851"/>
      <c r="MP851"/>
      <c r="MQ851"/>
      <c r="MR851"/>
      <c r="MS851"/>
      <c r="MT851"/>
      <c r="MU851"/>
      <c r="MV851"/>
      <c r="MW851"/>
      <c r="MX851"/>
      <c r="MY851"/>
      <c r="MZ851"/>
      <c r="NA851"/>
      <c r="NB851"/>
      <c r="NC851"/>
      <c r="ND851"/>
      <c r="NE851"/>
      <c r="NF851"/>
      <c r="NG851"/>
      <c r="NH851"/>
      <c r="NI851"/>
      <c r="NJ851"/>
      <c r="NK851"/>
      <c r="NL851"/>
      <c r="NM851"/>
      <c r="NN851"/>
      <c r="NO851"/>
      <c r="NP851"/>
      <c r="NQ851"/>
      <c r="NR851"/>
      <c r="NS851"/>
      <c r="NT851"/>
      <c r="NU851"/>
      <c r="NV851"/>
      <c r="NW851"/>
      <c r="NX851"/>
      <c r="NY851"/>
      <c r="NZ851"/>
      <c r="OA851"/>
      <c r="OB851"/>
      <c r="OC851"/>
      <c r="OD851"/>
      <c r="OE851"/>
      <c r="OF851"/>
      <c r="OG851"/>
      <c r="OH851"/>
      <c r="OI851"/>
      <c r="OJ851"/>
      <c r="OK851"/>
      <c r="OL851"/>
      <c r="OM851"/>
      <c r="ON851"/>
      <c r="OO851"/>
      <c r="OP851"/>
      <c r="OQ851"/>
      <c r="OR851"/>
      <c r="OS851"/>
      <c r="OT851"/>
      <c r="OU851"/>
      <c r="OV851"/>
      <c r="OW851"/>
      <c r="OX851"/>
      <c r="OY851"/>
      <c r="OZ851"/>
      <c r="PA851"/>
      <c r="PB851"/>
      <c r="PC851"/>
      <c r="PD851"/>
      <c r="PE851"/>
      <c r="PF851"/>
      <c r="PG851"/>
      <c r="PH851"/>
      <c r="PI851"/>
      <c r="PJ851"/>
      <c r="PK851"/>
      <c r="PL851"/>
      <c r="PM851"/>
      <c r="PN851"/>
      <c r="PO851"/>
      <c r="PP851"/>
      <c r="PQ851"/>
      <c r="PR851"/>
      <c r="PS851"/>
      <c r="PT851"/>
      <c r="PU851"/>
      <c r="PV851"/>
      <c r="PW851"/>
      <c r="PX851"/>
      <c r="PY851"/>
      <c r="PZ851"/>
      <c r="QA851"/>
      <c r="QB851"/>
      <c r="QC851"/>
      <c r="QD851"/>
      <c r="QE851"/>
      <c r="QF851"/>
      <c r="QG851"/>
      <c r="QH851"/>
      <c r="QI851"/>
      <c r="QJ851"/>
      <c r="QK851"/>
      <c r="QL851"/>
      <c r="QM851"/>
      <c r="QN851"/>
      <c r="QO851"/>
      <c r="QP851"/>
      <c r="QQ851"/>
      <c r="QR851"/>
      <c r="QS851"/>
      <c r="QT851"/>
      <c r="QU851"/>
      <c r="QV851"/>
      <c r="QW851"/>
      <c r="QX851"/>
      <c r="QY851"/>
      <c r="QZ851"/>
      <c r="RA851"/>
      <c r="RB851"/>
      <c r="RC851"/>
      <c r="RD851"/>
      <c r="RE851"/>
      <c r="RF851"/>
      <c r="RG851"/>
      <c r="RH851"/>
      <c r="RI851"/>
      <c r="RJ851"/>
      <c r="RK851"/>
      <c r="RL851"/>
      <c r="RM851"/>
      <c r="RN851"/>
      <c r="RO851"/>
      <c r="RP851"/>
      <c r="RQ851"/>
      <c r="RR851"/>
      <c r="RS851"/>
      <c r="RT851"/>
      <c r="RU851"/>
      <c r="RV851"/>
      <c r="RW851"/>
      <c r="RX851"/>
      <c r="RY851"/>
      <c r="RZ851"/>
      <c r="SA851"/>
      <c r="SB851"/>
      <c r="SC851"/>
      <c r="SD851"/>
      <c r="SE851"/>
      <c r="SF851"/>
      <c r="SG851"/>
      <c r="SH851"/>
      <c r="SI851"/>
      <c r="SJ851"/>
      <c r="SK851"/>
      <c r="SL851"/>
      <c r="SM851"/>
      <c r="SN851"/>
      <c r="SO851"/>
      <c r="SP851"/>
      <c r="SQ851"/>
      <c r="SR851"/>
      <c r="SS851"/>
      <c r="ST851"/>
      <c r="SU851"/>
      <c r="SV851"/>
      <c r="SW851"/>
      <c r="SX851"/>
      <c r="SY851"/>
      <c r="SZ851"/>
      <c r="TA851"/>
      <c r="TB851"/>
      <c r="TC851"/>
      <c r="TD851"/>
      <c r="TE851"/>
      <c r="TF851"/>
      <c r="TG851"/>
      <c r="TH851"/>
      <c r="TI851"/>
      <c r="TJ851"/>
      <c r="TK851"/>
      <c r="TL851"/>
      <c r="TM851"/>
      <c r="TN851"/>
      <c r="TO851"/>
      <c r="TP851"/>
      <c r="TQ851"/>
      <c r="TR851"/>
      <c r="TS851"/>
      <c r="TT851"/>
      <c r="TU851"/>
      <c r="TV851"/>
      <c r="TW851"/>
      <c r="TX851"/>
      <c r="TY851"/>
      <c r="TZ851"/>
      <c r="UA851"/>
      <c r="UB851"/>
      <c r="UC851"/>
      <c r="UD851"/>
      <c r="UE851"/>
      <c r="UF851"/>
      <c r="UG851"/>
      <c r="UH851"/>
      <c r="UI851"/>
      <c r="UJ851"/>
      <c r="UK851"/>
      <c r="UL851"/>
      <c r="UM851"/>
      <c r="UN851"/>
      <c r="UO851"/>
      <c r="UP851"/>
      <c r="UQ851"/>
      <c r="UR851"/>
      <c r="US851"/>
      <c r="UT851"/>
      <c r="UU851"/>
      <c r="UV851"/>
      <c r="UW851"/>
      <c r="UX851"/>
      <c r="UY851"/>
      <c r="UZ851"/>
      <c r="VA851"/>
      <c r="VB851"/>
      <c r="VC851"/>
      <c r="VD851"/>
      <c r="VE851"/>
      <c r="VF851"/>
      <c r="VG851"/>
      <c r="VH851"/>
      <c r="VI851"/>
      <c r="VJ851"/>
      <c r="VK851"/>
      <c r="VL851"/>
      <c r="VM851"/>
      <c r="VN851"/>
      <c r="VO851"/>
      <c r="VP851"/>
      <c r="VQ851"/>
      <c r="VR851"/>
      <c r="VS851"/>
      <c r="VT851"/>
      <c r="VU851"/>
      <c r="VV851"/>
      <c r="VW851"/>
      <c r="VX851"/>
      <c r="VY851"/>
      <c r="VZ851"/>
      <c r="WA851"/>
      <c r="WB851"/>
      <c r="WC851"/>
      <c r="WD851"/>
      <c r="WE851"/>
      <c r="WF851"/>
      <c r="WG851"/>
      <c r="WH851"/>
      <c r="WI851"/>
      <c r="WJ851"/>
      <c r="WK851"/>
      <c r="WL851"/>
      <c r="WM851"/>
      <c r="WN851"/>
      <c r="WO851"/>
      <c r="WP851"/>
      <c r="WQ851"/>
      <c r="WR851"/>
      <c r="WS851"/>
      <c r="WT851"/>
      <c r="WU851"/>
      <c r="WV851"/>
      <c r="WW851"/>
      <c r="WX851"/>
      <c r="WY851"/>
      <c r="WZ851"/>
      <c r="XA851"/>
      <c r="XB851"/>
      <c r="XC851"/>
      <c r="XD851"/>
      <c r="XE851"/>
      <c r="XF851"/>
      <c r="XG851"/>
      <c r="XH851"/>
      <c r="XI851"/>
      <c r="XJ851"/>
      <c r="XK851"/>
      <c r="XL851"/>
      <c r="XM851"/>
      <c r="XN851"/>
      <c r="XO851"/>
      <c r="XP851"/>
      <c r="XQ851"/>
      <c r="XR851"/>
      <c r="XS851"/>
      <c r="XT851"/>
      <c r="XU851"/>
      <c r="XV851"/>
      <c r="XW851"/>
      <c r="XX851"/>
      <c r="XY851"/>
      <c r="XZ851"/>
      <c r="YA851"/>
      <c r="YB851"/>
      <c r="YC851"/>
      <c r="YD851"/>
      <c r="YE851"/>
      <c r="YF851"/>
      <c r="YG851"/>
      <c r="YH851"/>
      <c r="YI851"/>
      <c r="YJ851"/>
      <c r="YK851"/>
      <c r="YL851"/>
      <c r="YM851"/>
      <c r="YN851"/>
      <c r="YO851"/>
      <c r="YP851"/>
      <c r="YQ851"/>
      <c r="YR851"/>
      <c r="YS851"/>
      <c r="YT851"/>
      <c r="YU851"/>
      <c r="YV851"/>
      <c r="YW851"/>
      <c r="YX851"/>
      <c r="YY851"/>
      <c r="YZ851"/>
      <c r="ZA851"/>
      <c r="ZB851"/>
      <c r="ZC851"/>
      <c r="ZD851"/>
      <c r="ZE851"/>
      <c r="ZF851"/>
      <c r="ZG851"/>
      <c r="ZH851"/>
      <c r="ZI851"/>
      <c r="ZJ851"/>
      <c r="ZK851"/>
      <c r="ZL851"/>
      <c r="ZM851"/>
      <c r="ZN851"/>
      <c r="ZO851"/>
      <c r="ZP851"/>
      <c r="ZQ851"/>
      <c r="ZR851"/>
      <c r="ZS851"/>
      <c r="ZT851"/>
      <c r="ZU851"/>
      <c r="ZV851"/>
      <c r="ZW851"/>
      <c r="ZX851"/>
    </row>
    <row r="852" spans="1:700" hidden="1">
      <c r="A852"/>
      <c r="B852"/>
      <c r="C852"/>
      <c r="D852" t="s">
        <v>28</v>
      </c>
      <c r="E852" s="11"/>
      <c r="F852" s="3"/>
      <c r="G852" s="3"/>
      <c r="H852" s="3"/>
      <c r="I852" s="3"/>
      <c r="J852" s="3"/>
      <c r="K852" s="4"/>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c r="LI852"/>
      <c r="LJ852"/>
      <c r="LK852"/>
      <c r="LL852"/>
      <c r="LM852"/>
      <c r="LN852"/>
      <c r="LO852"/>
      <c r="LP852"/>
      <c r="LQ852"/>
      <c r="LR852"/>
      <c r="LS852"/>
      <c r="LT852"/>
      <c r="LU852"/>
      <c r="LV852"/>
      <c r="LW852"/>
      <c r="LX852"/>
      <c r="LY852"/>
      <c r="LZ852"/>
      <c r="MA852"/>
      <c r="MB852"/>
      <c r="MC852"/>
      <c r="MD852"/>
      <c r="ME852"/>
      <c r="MF852"/>
      <c r="MG852"/>
      <c r="MH852"/>
      <c r="MI852"/>
      <c r="MJ852"/>
      <c r="MK852"/>
      <c r="ML852"/>
      <c r="MM852"/>
      <c r="MN852"/>
      <c r="MO852"/>
      <c r="MP852"/>
      <c r="MQ852"/>
      <c r="MR852"/>
      <c r="MS852"/>
      <c r="MT852"/>
      <c r="MU852"/>
      <c r="MV852"/>
      <c r="MW852"/>
      <c r="MX852"/>
      <c r="MY852"/>
      <c r="MZ852"/>
      <c r="NA852"/>
      <c r="NB852"/>
      <c r="NC852"/>
      <c r="ND852"/>
      <c r="NE852"/>
      <c r="NF852"/>
      <c r="NG852"/>
      <c r="NH852"/>
      <c r="NI852"/>
      <c r="NJ852"/>
      <c r="NK852"/>
      <c r="NL852"/>
      <c r="NM852"/>
      <c r="NN852"/>
      <c r="NO852"/>
      <c r="NP852"/>
      <c r="NQ852"/>
      <c r="NR852"/>
      <c r="NS852"/>
      <c r="NT852"/>
      <c r="NU852"/>
      <c r="NV852"/>
      <c r="NW852"/>
      <c r="NX852"/>
      <c r="NY852"/>
      <c r="NZ852"/>
      <c r="OA852"/>
      <c r="OB852"/>
      <c r="OC852"/>
      <c r="OD852"/>
      <c r="OE852"/>
      <c r="OF852"/>
      <c r="OG852"/>
      <c r="OH852"/>
      <c r="OI852"/>
      <c r="OJ852"/>
      <c r="OK852"/>
      <c r="OL852"/>
      <c r="OM852"/>
      <c r="ON852"/>
      <c r="OO852"/>
      <c r="OP852"/>
      <c r="OQ852"/>
      <c r="OR852"/>
      <c r="OS852"/>
      <c r="OT852"/>
      <c r="OU852"/>
      <c r="OV852"/>
      <c r="OW852"/>
      <c r="OX852"/>
      <c r="OY852"/>
      <c r="OZ852"/>
      <c r="PA852"/>
      <c r="PB852"/>
      <c r="PC852"/>
      <c r="PD852"/>
      <c r="PE852"/>
      <c r="PF852"/>
      <c r="PG852"/>
      <c r="PH852"/>
      <c r="PI852"/>
      <c r="PJ852"/>
      <c r="PK852"/>
      <c r="PL852"/>
      <c r="PM852"/>
      <c r="PN852"/>
      <c r="PO852"/>
      <c r="PP852"/>
      <c r="PQ852"/>
      <c r="PR852"/>
      <c r="PS852"/>
      <c r="PT852"/>
      <c r="PU852"/>
      <c r="PV852"/>
      <c r="PW852"/>
      <c r="PX852"/>
      <c r="PY852"/>
      <c r="PZ852"/>
      <c r="QA852"/>
      <c r="QB852"/>
      <c r="QC852"/>
      <c r="QD852"/>
      <c r="QE852"/>
      <c r="QF852"/>
      <c r="QG852"/>
      <c r="QH852"/>
      <c r="QI852"/>
      <c r="QJ852"/>
      <c r="QK852"/>
      <c r="QL852"/>
      <c r="QM852"/>
      <c r="QN852"/>
      <c r="QO852"/>
      <c r="QP852"/>
      <c r="QQ852"/>
      <c r="QR852"/>
      <c r="QS852"/>
      <c r="QT852"/>
      <c r="QU852"/>
      <c r="QV852"/>
      <c r="QW852"/>
      <c r="QX852"/>
      <c r="QY852"/>
      <c r="QZ852"/>
      <c r="RA852"/>
      <c r="RB852"/>
      <c r="RC852"/>
      <c r="RD852"/>
      <c r="RE852"/>
      <c r="RF852"/>
      <c r="RG852"/>
      <c r="RH852"/>
      <c r="RI852"/>
      <c r="RJ852"/>
      <c r="RK852"/>
      <c r="RL852"/>
      <c r="RM852"/>
      <c r="RN852"/>
      <c r="RO852"/>
      <c r="RP852"/>
      <c r="RQ852"/>
      <c r="RR852"/>
      <c r="RS852"/>
      <c r="RT852"/>
      <c r="RU852"/>
      <c r="RV852"/>
      <c r="RW852"/>
      <c r="RX852"/>
      <c r="RY852"/>
      <c r="RZ852"/>
      <c r="SA852"/>
      <c r="SB852"/>
      <c r="SC852"/>
      <c r="SD852"/>
      <c r="SE852"/>
      <c r="SF852"/>
      <c r="SG852"/>
      <c r="SH852"/>
      <c r="SI852"/>
      <c r="SJ852"/>
      <c r="SK852"/>
      <c r="SL852"/>
      <c r="SM852"/>
      <c r="SN852"/>
      <c r="SO852"/>
      <c r="SP852"/>
      <c r="SQ852"/>
      <c r="SR852"/>
      <c r="SS852"/>
      <c r="ST852"/>
      <c r="SU852"/>
      <c r="SV852"/>
      <c r="SW852"/>
      <c r="SX852"/>
      <c r="SY852"/>
      <c r="SZ852"/>
      <c r="TA852"/>
      <c r="TB852"/>
      <c r="TC852"/>
      <c r="TD852"/>
      <c r="TE852"/>
      <c r="TF852"/>
      <c r="TG852"/>
      <c r="TH852"/>
      <c r="TI852"/>
      <c r="TJ852"/>
      <c r="TK852"/>
      <c r="TL852"/>
      <c r="TM852"/>
      <c r="TN852"/>
      <c r="TO852"/>
      <c r="TP852"/>
      <c r="TQ852"/>
      <c r="TR852"/>
      <c r="TS852"/>
      <c r="TT852"/>
      <c r="TU852"/>
      <c r="TV852"/>
      <c r="TW852"/>
      <c r="TX852"/>
      <c r="TY852"/>
      <c r="TZ852"/>
      <c r="UA852"/>
      <c r="UB852"/>
      <c r="UC852"/>
      <c r="UD852"/>
      <c r="UE852"/>
      <c r="UF852"/>
      <c r="UG852"/>
      <c r="UH852"/>
      <c r="UI852"/>
      <c r="UJ852"/>
      <c r="UK852"/>
      <c r="UL852"/>
      <c r="UM852"/>
      <c r="UN852"/>
      <c r="UO852"/>
      <c r="UP852"/>
      <c r="UQ852"/>
      <c r="UR852"/>
      <c r="US852"/>
      <c r="UT852"/>
      <c r="UU852"/>
      <c r="UV852"/>
      <c r="UW852"/>
      <c r="UX852"/>
      <c r="UY852"/>
      <c r="UZ852"/>
      <c r="VA852"/>
      <c r="VB852"/>
      <c r="VC852"/>
      <c r="VD852"/>
      <c r="VE852"/>
      <c r="VF852"/>
      <c r="VG852"/>
      <c r="VH852"/>
      <c r="VI852"/>
      <c r="VJ852"/>
      <c r="VK852"/>
      <c r="VL852"/>
      <c r="VM852"/>
      <c r="VN852"/>
      <c r="VO852"/>
      <c r="VP852"/>
      <c r="VQ852"/>
      <c r="VR852"/>
      <c r="VS852"/>
      <c r="VT852"/>
      <c r="VU852"/>
      <c r="VV852"/>
      <c r="VW852"/>
      <c r="VX852"/>
      <c r="VY852"/>
      <c r="VZ852"/>
      <c r="WA852"/>
      <c r="WB852"/>
      <c r="WC852"/>
      <c r="WD852"/>
      <c r="WE852"/>
      <c r="WF852"/>
      <c r="WG852"/>
      <c r="WH852"/>
      <c r="WI852"/>
      <c r="WJ852"/>
      <c r="WK852"/>
      <c r="WL852"/>
      <c r="WM852"/>
      <c r="WN852"/>
      <c r="WO852"/>
      <c r="WP852"/>
      <c r="WQ852"/>
      <c r="WR852"/>
      <c r="WS852"/>
      <c r="WT852"/>
      <c r="WU852"/>
      <c r="WV852"/>
      <c r="WW852"/>
      <c r="WX852"/>
      <c r="WY852"/>
      <c r="WZ852"/>
      <c r="XA852"/>
      <c r="XB852"/>
      <c r="XC852"/>
      <c r="XD852"/>
      <c r="XE852"/>
      <c r="XF852"/>
      <c r="XG852"/>
      <c r="XH852"/>
      <c r="XI852"/>
      <c r="XJ852"/>
      <c r="XK852"/>
      <c r="XL852"/>
      <c r="XM852"/>
      <c r="XN852"/>
      <c r="XO852"/>
      <c r="XP852"/>
      <c r="XQ852"/>
      <c r="XR852"/>
      <c r="XS852"/>
      <c r="XT852"/>
      <c r="XU852"/>
      <c r="XV852"/>
      <c r="XW852"/>
      <c r="XX852"/>
      <c r="XY852"/>
      <c r="XZ852"/>
      <c r="YA852"/>
      <c r="YB852"/>
      <c r="YC852"/>
      <c r="YD852"/>
      <c r="YE852"/>
      <c r="YF852"/>
      <c r="YG852"/>
      <c r="YH852"/>
      <c r="YI852"/>
      <c r="YJ852"/>
      <c r="YK852"/>
      <c r="YL852"/>
      <c r="YM852"/>
      <c r="YN852"/>
      <c r="YO852"/>
      <c r="YP852"/>
      <c r="YQ852"/>
      <c r="YR852"/>
      <c r="YS852"/>
      <c r="YT852"/>
      <c r="YU852"/>
      <c r="YV852"/>
      <c r="YW852"/>
      <c r="YX852"/>
      <c r="YY852"/>
      <c r="YZ852"/>
      <c r="ZA852"/>
      <c r="ZB852"/>
      <c r="ZC852"/>
      <c r="ZD852"/>
      <c r="ZE852"/>
      <c r="ZF852"/>
      <c r="ZG852"/>
      <c r="ZH852"/>
      <c r="ZI852"/>
      <c r="ZJ852"/>
      <c r="ZK852"/>
      <c r="ZL852"/>
      <c r="ZM852"/>
      <c r="ZN852"/>
      <c r="ZO852"/>
      <c r="ZP852"/>
      <c r="ZQ852"/>
      <c r="ZR852"/>
      <c r="ZS852"/>
      <c r="ZT852"/>
      <c r="ZU852"/>
      <c r="ZV852"/>
      <c r="ZW852"/>
      <c r="ZX852"/>
    </row>
    <row r="853" spans="1:700" hidden="1">
      <c r="A853"/>
      <c r="B853"/>
      <c r="C853"/>
      <c r="D853" t="s">
        <v>28</v>
      </c>
      <c r="E853" s="11"/>
      <c r="F853" s="3"/>
      <c r="G853" s="3"/>
      <c r="H853" s="3"/>
      <c r="I853" s="3"/>
      <c r="J853" s="3"/>
      <c r="K853" s="4"/>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c r="ME853"/>
      <c r="MF853"/>
      <c r="MG853"/>
      <c r="MH853"/>
      <c r="MI853"/>
      <c r="MJ853"/>
      <c r="MK853"/>
      <c r="ML853"/>
      <c r="MM853"/>
      <c r="MN853"/>
      <c r="MO853"/>
      <c r="MP853"/>
      <c r="MQ853"/>
      <c r="MR853"/>
      <c r="MS853"/>
      <c r="MT853"/>
      <c r="MU853"/>
      <c r="MV853"/>
      <c r="MW853"/>
      <c r="MX853"/>
      <c r="MY853"/>
      <c r="MZ853"/>
      <c r="NA853"/>
      <c r="NB853"/>
      <c r="NC853"/>
      <c r="ND853"/>
      <c r="NE853"/>
      <c r="NF853"/>
      <c r="NG853"/>
      <c r="NH853"/>
      <c r="NI853"/>
      <c r="NJ853"/>
      <c r="NK853"/>
      <c r="NL853"/>
      <c r="NM853"/>
      <c r="NN853"/>
      <c r="NO853"/>
      <c r="NP853"/>
      <c r="NQ853"/>
      <c r="NR853"/>
      <c r="NS853"/>
      <c r="NT853"/>
      <c r="NU853"/>
      <c r="NV853"/>
      <c r="NW853"/>
      <c r="NX853"/>
      <c r="NY853"/>
      <c r="NZ853"/>
      <c r="OA853"/>
      <c r="OB853"/>
      <c r="OC853"/>
      <c r="OD853"/>
      <c r="OE853"/>
      <c r="OF853"/>
      <c r="OG853"/>
      <c r="OH853"/>
      <c r="OI853"/>
      <c r="OJ853"/>
      <c r="OK853"/>
      <c r="OL853"/>
      <c r="OM853"/>
      <c r="ON853"/>
      <c r="OO853"/>
      <c r="OP853"/>
      <c r="OQ853"/>
      <c r="OR853"/>
      <c r="OS853"/>
      <c r="OT853"/>
      <c r="OU853"/>
      <c r="OV853"/>
      <c r="OW853"/>
      <c r="OX853"/>
      <c r="OY853"/>
      <c r="OZ853"/>
      <c r="PA853"/>
      <c r="PB853"/>
      <c r="PC853"/>
      <c r="PD853"/>
      <c r="PE853"/>
      <c r="PF853"/>
      <c r="PG853"/>
      <c r="PH853"/>
      <c r="PI853"/>
      <c r="PJ853"/>
      <c r="PK853"/>
      <c r="PL853"/>
      <c r="PM853"/>
      <c r="PN853"/>
      <c r="PO853"/>
      <c r="PP853"/>
      <c r="PQ853"/>
      <c r="PR853"/>
      <c r="PS853"/>
      <c r="PT853"/>
      <c r="PU853"/>
      <c r="PV853"/>
      <c r="PW853"/>
      <c r="PX853"/>
      <c r="PY853"/>
      <c r="PZ853"/>
      <c r="QA853"/>
      <c r="QB853"/>
      <c r="QC853"/>
      <c r="QD853"/>
      <c r="QE853"/>
      <c r="QF853"/>
      <c r="QG853"/>
      <c r="QH853"/>
      <c r="QI853"/>
      <c r="QJ853"/>
      <c r="QK853"/>
      <c r="QL853"/>
      <c r="QM853"/>
      <c r="QN853"/>
      <c r="QO853"/>
      <c r="QP853"/>
      <c r="QQ853"/>
      <c r="QR853"/>
      <c r="QS853"/>
      <c r="QT853"/>
      <c r="QU853"/>
      <c r="QV853"/>
      <c r="QW853"/>
      <c r="QX853"/>
      <c r="QY853"/>
      <c r="QZ853"/>
      <c r="RA853"/>
      <c r="RB853"/>
      <c r="RC853"/>
      <c r="RD853"/>
      <c r="RE853"/>
      <c r="RF853"/>
      <c r="RG853"/>
      <c r="RH853"/>
      <c r="RI853"/>
      <c r="RJ853"/>
      <c r="RK853"/>
      <c r="RL853"/>
      <c r="RM853"/>
      <c r="RN853"/>
      <c r="RO853"/>
      <c r="RP853"/>
      <c r="RQ853"/>
      <c r="RR853"/>
      <c r="RS853"/>
      <c r="RT853"/>
      <c r="RU853"/>
      <c r="RV853"/>
      <c r="RW853"/>
      <c r="RX853"/>
      <c r="RY853"/>
      <c r="RZ853"/>
      <c r="SA853"/>
      <c r="SB853"/>
      <c r="SC853"/>
      <c r="SD853"/>
      <c r="SE853"/>
      <c r="SF853"/>
      <c r="SG853"/>
      <c r="SH853"/>
      <c r="SI853"/>
      <c r="SJ853"/>
      <c r="SK853"/>
      <c r="SL853"/>
      <c r="SM853"/>
      <c r="SN853"/>
      <c r="SO853"/>
      <c r="SP853"/>
      <c r="SQ853"/>
      <c r="SR853"/>
      <c r="SS853"/>
      <c r="ST853"/>
      <c r="SU853"/>
      <c r="SV853"/>
      <c r="SW853"/>
      <c r="SX853"/>
      <c r="SY853"/>
      <c r="SZ853"/>
      <c r="TA853"/>
      <c r="TB853"/>
      <c r="TC853"/>
      <c r="TD853"/>
      <c r="TE853"/>
      <c r="TF853"/>
      <c r="TG853"/>
      <c r="TH853"/>
      <c r="TI853"/>
      <c r="TJ853"/>
      <c r="TK853"/>
      <c r="TL853"/>
      <c r="TM853"/>
      <c r="TN853"/>
      <c r="TO853"/>
      <c r="TP853"/>
      <c r="TQ853"/>
      <c r="TR853"/>
      <c r="TS853"/>
      <c r="TT853"/>
      <c r="TU853"/>
      <c r="TV853"/>
      <c r="TW853"/>
      <c r="TX853"/>
      <c r="TY853"/>
      <c r="TZ853"/>
      <c r="UA853"/>
      <c r="UB853"/>
      <c r="UC853"/>
      <c r="UD853"/>
      <c r="UE853"/>
      <c r="UF853"/>
      <c r="UG853"/>
      <c r="UH853"/>
      <c r="UI853"/>
      <c r="UJ853"/>
      <c r="UK853"/>
      <c r="UL853"/>
      <c r="UM853"/>
      <c r="UN853"/>
      <c r="UO853"/>
      <c r="UP853"/>
      <c r="UQ853"/>
      <c r="UR853"/>
      <c r="US853"/>
      <c r="UT853"/>
      <c r="UU853"/>
      <c r="UV853"/>
      <c r="UW853"/>
      <c r="UX853"/>
      <c r="UY853"/>
      <c r="UZ853"/>
      <c r="VA853"/>
      <c r="VB853"/>
      <c r="VC853"/>
      <c r="VD853"/>
      <c r="VE853"/>
      <c r="VF853"/>
      <c r="VG853"/>
      <c r="VH853"/>
      <c r="VI853"/>
      <c r="VJ853"/>
      <c r="VK853"/>
      <c r="VL853"/>
      <c r="VM853"/>
      <c r="VN853"/>
      <c r="VO853"/>
      <c r="VP853"/>
      <c r="VQ853"/>
      <c r="VR853"/>
      <c r="VS853"/>
      <c r="VT853"/>
      <c r="VU853"/>
      <c r="VV853"/>
      <c r="VW853"/>
      <c r="VX853"/>
      <c r="VY853"/>
      <c r="VZ853"/>
      <c r="WA853"/>
      <c r="WB853"/>
      <c r="WC853"/>
      <c r="WD853"/>
      <c r="WE853"/>
      <c r="WF853"/>
      <c r="WG853"/>
      <c r="WH853"/>
      <c r="WI853"/>
      <c r="WJ853"/>
      <c r="WK853"/>
      <c r="WL853"/>
      <c r="WM853"/>
      <c r="WN853"/>
      <c r="WO853"/>
      <c r="WP853"/>
      <c r="WQ853"/>
      <c r="WR853"/>
      <c r="WS853"/>
      <c r="WT853"/>
      <c r="WU853"/>
      <c r="WV853"/>
      <c r="WW853"/>
      <c r="WX853"/>
      <c r="WY853"/>
      <c r="WZ853"/>
      <c r="XA853"/>
      <c r="XB853"/>
      <c r="XC853"/>
      <c r="XD853"/>
      <c r="XE853"/>
      <c r="XF853"/>
      <c r="XG853"/>
      <c r="XH853"/>
      <c r="XI853"/>
      <c r="XJ853"/>
      <c r="XK853"/>
      <c r="XL853"/>
      <c r="XM853"/>
      <c r="XN853"/>
      <c r="XO853"/>
      <c r="XP853"/>
      <c r="XQ853"/>
      <c r="XR853"/>
      <c r="XS853"/>
      <c r="XT853"/>
      <c r="XU853"/>
      <c r="XV853"/>
      <c r="XW853"/>
      <c r="XX853"/>
      <c r="XY853"/>
      <c r="XZ853"/>
      <c r="YA853"/>
      <c r="YB853"/>
      <c r="YC853"/>
      <c r="YD853"/>
      <c r="YE853"/>
      <c r="YF853"/>
      <c r="YG853"/>
      <c r="YH853"/>
      <c r="YI853"/>
      <c r="YJ853"/>
      <c r="YK853"/>
      <c r="YL853"/>
      <c r="YM853"/>
      <c r="YN853"/>
      <c r="YO853"/>
      <c r="YP853"/>
      <c r="YQ853"/>
      <c r="YR853"/>
      <c r="YS853"/>
      <c r="YT853"/>
      <c r="YU853"/>
      <c r="YV853"/>
      <c r="YW853"/>
      <c r="YX853"/>
      <c r="YY853"/>
      <c r="YZ853"/>
      <c r="ZA853"/>
      <c r="ZB853"/>
      <c r="ZC853"/>
      <c r="ZD853"/>
      <c r="ZE853"/>
      <c r="ZF853"/>
      <c r="ZG853"/>
      <c r="ZH853"/>
      <c r="ZI853"/>
      <c r="ZJ853"/>
      <c r="ZK853"/>
      <c r="ZL853"/>
      <c r="ZM853"/>
      <c r="ZN853"/>
      <c r="ZO853"/>
      <c r="ZP853"/>
      <c r="ZQ853"/>
      <c r="ZR853"/>
      <c r="ZS853"/>
      <c r="ZT853"/>
      <c r="ZU853"/>
      <c r="ZV853"/>
      <c r="ZW853"/>
      <c r="ZX853"/>
    </row>
    <row r="854" spans="1:700" hidden="1">
      <c r="A854"/>
      <c r="B854"/>
      <c r="C854"/>
      <c r="D854" t="s">
        <v>28</v>
      </c>
      <c r="E854" s="11"/>
      <c r="F854" s="3"/>
      <c r="G854" s="3"/>
      <c r="H854" s="3"/>
      <c r="I854" s="3"/>
      <c r="J854" s="3"/>
      <c r="K854" s="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c r="ME854"/>
      <c r="MF854"/>
      <c r="MG854"/>
      <c r="MH854"/>
      <c r="MI854"/>
      <c r="MJ854"/>
      <c r="MK854"/>
      <c r="ML854"/>
      <c r="MM854"/>
      <c r="MN854"/>
      <c r="MO854"/>
      <c r="MP854"/>
      <c r="MQ854"/>
      <c r="MR854"/>
      <c r="MS854"/>
      <c r="MT854"/>
      <c r="MU854"/>
      <c r="MV854"/>
      <c r="MW854"/>
      <c r="MX854"/>
      <c r="MY854"/>
      <c r="MZ854"/>
      <c r="NA854"/>
      <c r="NB854"/>
      <c r="NC854"/>
      <c r="ND854"/>
      <c r="NE854"/>
      <c r="NF854"/>
      <c r="NG854"/>
      <c r="NH854"/>
      <c r="NI854"/>
      <c r="NJ854"/>
      <c r="NK854"/>
      <c r="NL854"/>
      <c r="NM854"/>
      <c r="NN854"/>
      <c r="NO854"/>
      <c r="NP854"/>
      <c r="NQ854"/>
      <c r="NR854"/>
      <c r="NS854"/>
      <c r="NT854"/>
      <c r="NU854"/>
      <c r="NV854"/>
      <c r="NW854"/>
      <c r="NX854"/>
      <c r="NY854"/>
      <c r="NZ854"/>
      <c r="OA854"/>
      <c r="OB854"/>
      <c r="OC854"/>
      <c r="OD854"/>
      <c r="OE854"/>
      <c r="OF854"/>
      <c r="OG854"/>
      <c r="OH854"/>
      <c r="OI854"/>
      <c r="OJ854"/>
      <c r="OK854"/>
      <c r="OL854"/>
      <c r="OM854"/>
      <c r="ON854"/>
      <c r="OO854"/>
      <c r="OP854"/>
      <c r="OQ854"/>
      <c r="OR854"/>
      <c r="OS854"/>
      <c r="OT854"/>
      <c r="OU854"/>
      <c r="OV854"/>
      <c r="OW854"/>
      <c r="OX854"/>
      <c r="OY854"/>
      <c r="OZ854"/>
      <c r="PA854"/>
      <c r="PB854"/>
      <c r="PC854"/>
      <c r="PD854"/>
      <c r="PE854"/>
      <c r="PF854"/>
      <c r="PG854"/>
      <c r="PH854"/>
      <c r="PI854"/>
      <c r="PJ854"/>
      <c r="PK854"/>
      <c r="PL854"/>
      <c r="PM854"/>
      <c r="PN854"/>
      <c r="PO854"/>
      <c r="PP854"/>
      <c r="PQ854"/>
      <c r="PR854"/>
      <c r="PS854"/>
      <c r="PT854"/>
      <c r="PU854"/>
      <c r="PV854"/>
      <c r="PW854"/>
      <c r="PX854"/>
      <c r="PY854"/>
      <c r="PZ854"/>
      <c r="QA854"/>
      <c r="QB854"/>
      <c r="QC854"/>
      <c r="QD854"/>
      <c r="QE854"/>
      <c r="QF854"/>
      <c r="QG854"/>
      <c r="QH854"/>
      <c r="QI854"/>
      <c r="QJ854"/>
      <c r="QK854"/>
      <c r="QL854"/>
      <c r="QM854"/>
      <c r="QN854"/>
      <c r="QO854"/>
      <c r="QP854"/>
      <c r="QQ854"/>
      <c r="QR854"/>
      <c r="QS854"/>
      <c r="QT854"/>
      <c r="QU854"/>
      <c r="QV854"/>
      <c r="QW854"/>
      <c r="QX854"/>
      <c r="QY854"/>
      <c r="QZ854"/>
      <c r="RA854"/>
      <c r="RB854"/>
      <c r="RC854"/>
      <c r="RD854"/>
      <c r="RE854"/>
      <c r="RF854"/>
      <c r="RG854"/>
      <c r="RH854"/>
      <c r="RI854"/>
      <c r="RJ854"/>
      <c r="RK854"/>
      <c r="RL854"/>
      <c r="RM854"/>
      <c r="RN854"/>
      <c r="RO854"/>
      <c r="RP854"/>
      <c r="RQ854"/>
      <c r="RR854"/>
      <c r="RS854"/>
      <c r="RT854"/>
      <c r="RU854"/>
      <c r="RV854"/>
      <c r="RW854"/>
      <c r="RX854"/>
      <c r="RY854"/>
      <c r="RZ854"/>
      <c r="SA854"/>
      <c r="SB854"/>
      <c r="SC854"/>
      <c r="SD854"/>
      <c r="SE854"/>
      <c r="SF854"/>
      <c r="SG854"/>
      <c r="SH854"/>
      <c r="SI854"/>
      <c r="SJ854"/>
      <c r="SK854"/>
      <c r="SL854"/>
      <c r="SM854"/>
      <c r="SN854"/>
      <c r="SO854"/>
      <c r="SP854"/>
      <c r="SQ854"/>
      <c r="SR854"/>
      <c r="SS854"/>
      <c r="ST854"/>
      <c r="SU854"/>
      <c r="SV854"/>
      <c r="SW854"/>
      <c r="SX854"/>
      <c r="SY854"/>
      <c r="SZ854"/>
      <c r="TA854"/>
      <c r="TB854"/>
      <c r="TC854"/>
      <c r="TD854"/>
      <c r="TE854"/>
      <c r="TF854"/>
      <c r="TG854"/>
      <c r="TH854"/>
      <c r="TI854"/>
      <c r="TJ854"/>
      <c r="TK854"/>
      <c r="TL854"/>
      <c r="TM854"/>
      <c r="TN854"/>
      <c r="TO854"/>
      <c r="TP854"/>
      <c r="TQ854"/>
      <c r="TR854"/>
      <c r="TS854"/>
      <c r="TT854"/>
      <c r="TU854"/>
      <c r="TV854"/>
      <c r="TW854"/>
      <c r="TX854"/>
      <c r="TY854"/>
      <c r="TZ854"/>
      <c r="UA854"/>
      <c r="UB854"/>
      <c r="UC854"/>
      <c r="UD854"/>
      <c r="UE854"/>
      <c r="UF854"/>
      <c r="UG854"/>
      <c r="UH854"/>
      <c r="UI854"/>
      <c r="UJ854"/>
      <c r="UK854"/>
      <c r="UL854"/>
      <c r="UM854"/>
      <c r="UN854"/>
      <c r="UO854"/>
      <c r="UP854"/>
      <c r="UQ854"/>
      <c r="UR854"/>
      <c r="US854"/>
      <c r="UT854"/>
      <c r="UU854"/>
      <c r="UV854"/>
      <c r="UW854"/>
      <c r="UX854"/>
      <c r="UY854"/>
      <c r="UZ854"/>
      <c r="VA854"/>
      <c r="VB854"/>
      <c r="VC854"/>
      <c r="VD854"/>
      <c r="VE854"/>
      <c r="VF854"/>
      <c r="VG854"/>
      <c r="VH854"/>
      <c r="VI854"/>
      <c r="VJ854"/>
      <c r="VK854"/>
      <c r="VL854"/>
      <c r="VM854"/>
      <c r="VN854"/>
      <c r="VO854"/>
      <c r="VP854"/>
      <c r="VQ854"/>
      <c r="VR854"/>
      <c r="VS854"/>
      <c r="VT854"/>
      <c r="VU854"/>
      <c r="VV854"/>
      <c r="VW854"/>
      <c r="VX854"/>
      <c r="VY854"/>
      <c r="VZ854"/>
      <c r="WA854"/>
      <c r="WB854"/>
      <c r="WC854"/>
      <c r="WD854"/>
      <c r="WE854"/>
      <c r="WF854"/>
      <c r="WG854"/>
      <c r="WH854"/>
      <c r="WI854"/>
      <c r="WJ854"/>
      <c r="WK854"/>
      <c r="WL854"/>
      <c r="WM854"/>
      <c r="WN854"/>
      <c r="WO854"/>
      <c r="WP854"/>
      <c r="WQ854"/>
      <c r="WR854"/>
      <c r="WS854"/>
      <c r="WT854"/>
      <c r="WU854"/>
      <c r="WV854"/>
      <c r="WW854"/>
      <c r="WX854"/>
      <c r="WY854"/>
      <c r="WZ854"/>
      <c r="XA854"/>
      <c r="XB854"/>
      <c r="XC854"/>
      <c r="XD854"/>
      <c r="XE854"/>
      <c r="XF854"/>
      <c r="XG854"/>
      <c r="XH854"/>
      <c r="XI854"/>
      <c r="XJ854"/>
      <c r="XK854"/>
      <c r="XL854"/>
      <c r="XM854"/>
      <c r="XN854"/>
      <c r="XO854"/>
      <c r="XP854"/>
      <c r="XQ854"/>
      <c r="XR854"/>
      <c r="XS854"/>
      <c r="XT854"/>
      <c r="XU854"/>
      <c r="XV854"/>
      <c r="XW854"/>
      <c r="XX854"/>
      <c r="XY854"/>
      <c r="XZ854"/>
      <c r="YA854"/>
      <c r="YB854"/>
      <c r="YC854"/>
      <c r="YD854"/>
      <c r="YE854"/>
      <c r="YF854"/>
      <c r="YG854"/>
      <c r="YH854"/>
      <c r="YI854"/>
      <c r="YJ854"/>
      <c r="YK854"/>
      <c r="YL854"/>
      <c r="YM854"/>
      <c r="YN854"/>
      <c r="YO854"/>
      <c r="YP854"/>
      <c r="YQ854"/>
      <c r="YR854"/>
      <c r="YS854"/>
      <c r="YT854"/>
      <c r="YU854"/>
      <c r="YV854"/>
      <c r="YW854"/>
      <c r="YX854"/>
      <c r="YY854"/>
      <c r="YZ854"/>
      <c r="ZA854"/>
      <c r="ZB854"/>
      <c r="ZC854"/>
      <c r="ZD854"/>
      <c r="ZE854"/>
      <c r="ZF854"/>
      <c r="ZG854"/>
      <c r="ZH854"/>
      <c r="ZI854"/>
      <c r="ZJ854"/>
      <c r="ZK854"/>
      <c r="ZL854"/>
      <c r="ZM854"/>
      <c r="ZN854"/>
      <c r="ZO854"/>
      <c r="ZP854"/>
      <c r="ZQ854"/>
      <c r="ZR854"/>
      <c r="ZS854"/>
      <c r="ZT854"/>
      <c r="ZU854"/>
      <c r="ZV854"/>
      <c r="ZW854"/>
      <c r="ZX854"/>
    </row>
    <row r="855" spans="1:700" hidden="1">
      <c r="A855"/>
      <c r="B855"/>
      <c r="C855"/>
      <c r="D855" t="s">
        <v>28</v>
      </c>
      <c r="E855" s="11"/>
      <c r="F855" s="3"/>
      <c r="G855" s="3"/>
      <c r="H855" s="3"/>
      <c r="I855" s="3"/>
      <c r="J855" s="3"/>
      <c r="K855" s="4"/>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c r="ME855"/>
      <c r="MF855"/>
      <c r="MG855"/>
      <c r="MH855"/>
      <c r="MI855"/>
      <c r="MJ855"/>
      <c r="MK855"/>
      <c r="ML855"/>
      <c r="MM855"/>
      <c r="MN855"/>
      <c r="MO855"/>
      <c r="MP855"/>
      <c r="MQ855"/>
      <c r="MR855"/>
      <c r="MS855"/>
      <c r="MT855"/>
      <c r="MU855"/>
      <c r="MV855"/>
      <c r="MW855"/>
      <c r="MX855"/>
      <c r="MY855"/>
      <c r="MZ855"/>
      <c r="NA855"/>
      <c r="NB855"/>
      <c r="NC855"/>
      <c r="ND855"/>
      <c r="NE855"/>
      <c r="NF855"/>
      <c r="NG855"/>
      <c r="NH855"/>
      <c r="NI855"/>
      <c r="NJ855"/>
      <c r="NK855"/>
      <c r="NL855"/>
      <c r="NM855"/>
      <c r="NN855"/>
      <c r="NO855"/>
      <c r="NP855"/>
      <c r="NQ855"/>
      <c r="NR855"/>
      <c r="NS855"/>
      <c r="NT855"/>
      <c r="NU855"/>
      <c r="NV855"/>
      <c r="NW855"/>
      <c r="NX855"/>
      <c r="NY855"/>
      <c r="NZ855"/>
      <c r="OA855"/>
      <c r="OB855"/>
      <c r="OC855"/>
      <c r="OD855"/>
      <c r="OE855"/>
      <c r="OF855"/>
      <c r="OG855"/>
      <c r="OH855"/>
      <c r="OI855"/>
      <c r="OJ855"/>
      <c r="OK855"/>
      <c r="OL855"/>
      <c r="OM855"/>
      <c r="ON855"/>
      <c r="OO855"/>
      <c r="OP855"/>
      <c r="OQ855"/>
      <c r="OR855"/>
      <c r="OS855"/>
      <c r="OT855"/>
      <c r="OU855"/>
      <c r="OV855"/>
      <c r="OW855"/>
      <c r="OX855"/>
      <c r="OY855"/>
      <c r="OZ855"/>
      <c r="PA855"/>
      <c r="PB855"/>
      <c r="PC855"/>
      <c r="PD855"/>
      <c r="PE855"/>
      <c r="PF855"/>
      <c r="PG855"/>
      <c r="PH855"/>
      <c r="PI855"/>
      <c r="PJ855"/>
      <c r="PK855"/>
      <c r="PL855"/>
      <c r="PM855"/>
      <c r="PN855"/>
      <c r="PO855"/>
      <c r="PP855"/>
      <c r="PQ855"/>
      <c r="PR855"/>
      <c r="PS855"/>
      <c r="PT855"/>
      <c r="PU855"/>
      <c r="PV855"/>
      <c r="PW855"/>
      <c r="PX855"/>
      <c r="PY855"/>
      <c r="PZ855"/>
      <c r="QA855"/>
      <c r="QB855"/>
      <c r="QC855"/>
      <c r="QD855"/>
      <c r="QE855"/>
      <c r="QF855"/>
      <c r="QG855"/>
      <c r="QH855"/>
      <c r="QI855"/>
      <c r="QJ855"/>
      <c r="QK855"/>
      <c r="QL855"/>
      <c r="QM855"/>
      <c r="QN855"/>
      <c r="QO855"/>
      <c r="QP855"/>
      <c r="QQ855"/>
      <c r="QR855"/>
      <c r="QS855"/>
      <c r="QT855"/>
      <c r="QU855"/>
      <c r="QV855"/>
      <c r="QW855"/>
      <c r="QX855"/>
      <c r="QY855"/>
      <c r="QZ855"/>
      <c r="RA855"/>
      <c r="RB855"/>
      <c r="RC855"/>
      <c r="RD855"/>
      <c r="RE855"/>
      <c r="RF855"/>
      <c r="RG855"/>
      <c r="RH855"/>
      <c r="RI855"/>
      <c r="RJ855"/>
      <c r="RK855"/>
      <c r="RL855"/>
      <c r="RM855"/>
      <c r="RN855"/>
      <c r="RO855"/>
      <c r="RP855"/>
      <c r="RQ855"/>
      <c r="RR855"/>
      <c r="RS855"/>
      <c r="RT855"/>
      <c r="RU855"/>
      <c r="RV855"/>
      <c r="RW855"/>
      <c r="RX855"/>
      <c r="RY855"/>
      <c r="RZ855"/>
      <c r="SA855"/>
      <c r="SB855"/>
      <c r="SC855"/>
      <c r="SD855"/>
      <c r="SE855"/>
      <c r="SF855"/>
      <c r="SG855"/>
      <c r="SH855"/>
      <c r="SI855"/>
      <c r="SJ855"/>
      <c r="SK855"/>
      <c r="SL855"/>
      <c r="SM855"/>
      <c r="SN855"/>
      <c r="SO855"/>
      <c r="SP855"/>
      <c r="SQ855"/>
      <c r="SR855"/>
      <c r="SS855"/>
      <c r="ST855"/>
      <c r="SU855"/>
      <c r="SV855"/>
      <c r="SW855"/>
      <c r="SX855"/>
      <c r="SY855"/>
      <c r="SZ855"/>
      <c r="TA855"/>
      <c r="TB855"/>
      <c r="TC855"/>
      <c r="TD855"/>
      <c r="TE855"/>
      <c r="TF855"/>
      <c r="TG855"/>
      <c r="TH855"/>
      <c r="TI855"/>
      <c r="TJ855"/>
      <c r="TK855"/>
      <c r="TL855"/>
      <c r="TM855"/>
      <c r="TN855"/>
      <c r="TO855"/>
      <c r="TP855"/>
      <c r="TQ855"/>
      <c r="TR855"/>
      <c r="TS855"/>
      <c r="TT855"/>
      <c r="TU855"/>
      <c r="TV855"/>
      <c r="TW855"/>
      <c r="TX855"/>
      <c r="TY855"/>
      <c r="TZ855"/>
      <c r="UA855"/>
      <c r="UB855"/>
      <c r="UC855"/>
      <c r="UD855"/>
      <c r="UE855"/>
      <c r="UF855"/>
      <c r="UG855"/>
      <c r="UH855"/>
      <c r="UI855"/>
      <c r="UJ855"/>
      <c r="UK855"/>
      <c r="UL855"/>
      <c r="UM855"/>
      <c r="UN855"/>
      <c r="UO855"/>
      <c r="UP855"/>
      <c r="UQ855"/>
      <c r="UR855"/>
      <c r="US855"/>
      <c r="UT855"/>
      <c r="UU855"/>
      <c r="UV855"/>
      <c r="UW855"/>
      <c r="UX855"/>
      <c r="UY855"/>
      <c r="UZ855"/>
      <c r="VA855"/>
      <c r="VB855"/>
      <c r="VC855"/>
      <c r="VD855"/>
      <c r="VE855"/>
      <c r="VF855"/>
      <c r="VG855"/>
      <c r="VH855"/>
      <c r="VI855"/>
      <c r="VJ855"/>
      <c r="VK855"/>
      <c r="VL855"/>
      <c r="VM855"/>
      <c r="VN855"/>
      <c r="VO855"/>
      <c r="VP855"/>
      <c r="VQ855"/>
      <c r="VR855"/>
      <c r="VS855"/>
      <c r="VT855"/>
      <c r="VU855"/>
      <c r="VV855"/>
      <c r="VW855"/>
      <c r="VX855"/>
      <c r="VY855"/>
      <c r="VZ855"/>
      <c r="WA855"/>
      <c r="WB855"/>
      <c r="WC855"/>
      <c r="WD855"/>
      <c r="WE855"/>
      <c r="WF855"/>
      <c r="WG855"/>
      <c r="WH855"/>
      <c r="WI855"/>
      <c r="WJ855"/>
      <c r="WK855"/>
      <c r="WL855"/>
      <c r="WM855"/>
      <c r="WN855"/>
      <c r="WO855"/>
      <c r="WP855"/>
      <c r="WQ855"/>
      <c r="WR855"/>
      <c r="WS855"/>
      <c r="WT855"/>
      <c r="WU855"/>
      <c r="WV855"/>
      <c r="WW855"/>
      <c r="WX855"/>
      <c r="WY855"/>
      <c r="WZ855"/>
      <c r="XA855"/>
      <c r="XB855"/>
      <c r="XC855"/>
      <c r="XD855"/>
      <c r="XE855"/>
      <c r="XF855"/>
      <c r="XG855"/>
      <c r="XH855"/>
      <c r="XI855"/>
      <c r="XJ855"/>
      <c r="XK855"/>
      <c r="XL855"/>
      <c r="XM855"/>
      <c r="XN855"/>
      <c r="XO855"/>
      <c r="XP855"/>
      <c r="XQ855"/>
      <c r="XR855"/>
      <c r="XS855"/>
      <c r="XT855"/>
      <c r="XU855"/>
      <c r="XV855"/>
      <c r="XW855"/>
      <c r="XX855"/>
      <c r="XY855"/>
      <c r="XZ855"/>
      <c r="YA855"/>
      <c r="YB855"/>
      <c r="YC855"/>
      <c r="YD855"/>
      <c r="YE855"/>
      <c r="YF855"/>
      <c r="YG855"/>
      <c r="YH855"/>
      <c r="YI855"/>
      <c r="YJ855"/>
      <c r="YK855"/>
      <c r="YL855"/>
      <c r="YM855"/>
      <c r="YN855"/>
      <c r="YO855"/>
      <c r="YP855"/>
      <c r="YQ855"/>
      <c r="YR855"/>
      <c r="YS855"/>
      <c r="YT855"/>
      <c r="YU855"/>
      <c r="YV855"/>
      <c r="YW855"/>
      <c r="YX855"/>
      <c r="YY855"/>
      <c r="YZ855"/>
      <c r="ZA855"/>
      <c r="ZB855"/>
      <c r="ZC855"/>
      <c r="ZD855"/>
      <c r="ZE855"/>
      <c r="ZF855"/>
      <c r="ZG855"/>
      <c r="ZH855"/>
      <c r="ZI855"/>
      <c r="ZJ855"/>
      <c r="ZK855"/>
      <c r="ZL855"/>
      <c r="ZM855"/>
      <c r="ZN855"/>
      <c r="ZO855"/>
      <c r="ZP855"/>
      <c r="ZQ855"/>
      <c r="ZR855"/>
      <c r="ZS855"/>
      <c r="ZT855"/>
      <c r="ZU855"/>
      <c r="ZV855"/>
      <c r="ZW855"/>
      <c r="ZX855"/>
    </row>
    <row r="856" spans="1:700" hidden="1">
      <c r="A856"/>
      <c r="B856"/>
      <c r="C856"/>
      <c r="D856" t="s">
        <v>29</v>
      </c>
      <c r="E856" s="11"/>
      <c r="F856" s="3"/>
      <c r="G856" s="3"/>
      <c r="H856" s="3"/>
      <c r="I856" s="3"/>
      <c r="J856" s="3"/>
      <c r="K856" s="4"/>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c r="ME856"/>
      <c r="MF856"/>
      <c r="MG856"/>
      <c r="MH856"/>
      <c r="MI856"/>
      <c r="MJ856"/>
      <c r="MK856"/>
      <c r="ML856"/>
      <c r="MM856"/>
      <c r="MN856"/>
      <c r="MO856"/>
      <c r="MP856"/>
      <c r="MQ856"/>
      <c r="MR856"/>
      <c r="MS856"/>
      <c r="MT856"/>
      <c r="MU856"/>
      <c r="MV856"/>
      <c r="MW856"/>
      <c r="MX856"/>
      <c r="MY856"/>
      <c r="MZ856"/>
      <c r="NA856"/>
      <c r="NB856"/>
      <c r="NC856"/>
      <c r="ND856"/>
      <c r="NE856"/>
      <c r="NF856"/>
      <c r="NG856"/>
      <c r="NH856"/>
      <c r="NI856"/>
      <c r="NJ856"/>
      <c r="NK856"/>
      <c r="NL856"/>
      <c r="NM856"/>
      <c r="NN856"/>
      <c r="NO856"/>
      <c r="NP856"/>
      <c r="NQ856"/>
      <c r="NR856"/>
      <c r="NS856"/>
      <c r="NT856"/>
      <c r="NU856"/>
      <c r="NV856"/>
      <c r="NW856"/>
      <c r="NX856"/>
      <c r="NY856"/>
      <c r="NZ856"/>
      <c r="OA856"/>
      <c r="OB856"/>
      <c r="OC856"/>
      <c r="OD856"/>
      <c r="OE856"/>
      <c r="OF856"/>
      <c r="OG856"/>
      <c r="OH856"/>
      <c r="OI856"/>
      <c r="OJ856"/>
      <c r="OK856"/>
      <c r="OL856"/>
      <c r="OM856"/>
      <c r="ON856"/>
      <c r="OO856"/>
      <c r="OP856"/>
      <c r="OQ856"/>
      <c r="OR856"/>
      <c r="OS856"/>
      <c r="OT856"/>
      <c r="OU856"/>
      <c r="OV856"/>
      <c r="OW856"/>
      <c r="OX856"/>
      <c r="OY856"/>
      <c r="OZ856"/>
      <c r="PA856"/>
      <c r="PB856"/>
      <c r="PC856"/>
      <c r="PD856"/>
      <c r="PE856"/>
      <c r="PF856"/>
      <c r="PG856"/>
      <c r="PH856"/>
      <c r="PI856"/>
      <c r="PJ856"/>
      <c r="PK856"/>
      <c r="PL856"/>
      <c r="PM856"/>
      <c r="PN856"/>
      <c r="PO856"/>
      <c r="PP856"/>
      <c r="PQ856"/>
      <c r="PR856"/>
      <c r="PS856"/>
      <c r="PT856"/>
      <c r="PU856"/>
      <c r="PV856"/>
      <c r="PW856"/>
      <c r="PX856"/>
      <c r="PY856"/>
      <c r="PZ856"/>
      <c r="QA856"/>
      <c r="QB856"/>
      <c r="QC856"/>
      <c r="QD856"/>
      <c r="QE856"/>
      <c r="QF856"/>
      <c r="QG856"/>
      <c r="QH856"/>
      <c r="QI856"/>
      <c r="QJ856"/>
      <c r="QK856"/>
      <c r="QL856"/>
      <c r="QM856"/>
      <c r="QN856"/>
      <c r="QO856"/>
      <c r="QP856"/>
      <c r="QQ856"/>
      <c r="QR856"/>
      <c r="QS856"/>
      <c r="QT856"/>
      <c r="QU856"/>
      <c r="QV856"/>
      <c r="QW856"/>
      <c r="QX856"/>
      <c r="QY856"/>
      <c r="QZ856"/>
      <c r="RA856"/>
      <c r="RB856"/>
      <c r="RC856"/>
      <c r="RD856"/>
      <c r="RE856"/>
      <c r="RF856"/>
      <c r="RG856"/>
      <c r="RH856"/>
      <c r="RI856"/>
      <c r="RJ856"/>
      <c r="RK856"/>
      <c r="RL856"/>
      <c r="RM856"/>
      <c r="RN856"/>
      <c r="RO856"/>
      <c r="RP856"/>
      <c r="RQ856"/>
      <c r="RR856"/>
      <c r="RS856"/>
      <c r="RT856"/>
      <c r="RU856"/>
      <c r="RV856"/>
      <c r="RW856"/>
      <c r="RX856"/>
      <c r="RY856"/>
      <c r="RZ856"/>
      <c r="SA856"/>
      <c r="SB856"/>
      <c r="SC856"/>
      <c r="SD856"/>
      <c r="SE856"/>
      <c r="SF856"/>
      <c r="SG856"/>
      <c r="SH856"/>
      <c r="SI856"/>
      <c r="SJ856"/>
      <c r="SK856"/>
      <c r="SL856"/>
      <c r="SM856"/>
      <c r="SN856"/>
      <c r="SO856"/>
      <c r="SP856"/>
      <c r="SQ856"/>
      <c r="SR856"/>
      <c r="SS856"/>
      <c r="ST856"/>
      <c r="SU856"/>
      <c r="SV856"/>
      <c r="SW856"/>
      <c r="SX856"/>
      <c r="SY856"/>
      <c r="SZ856"/>
      <c r="TA856"/>
      <c r="TB856"/>
      <c r="TC856"/>
      <c r="TD856"/>
      <c r="TE856"/>
      <c r="TF856"/>
      <c r="TG856"/>
      <c r="TH856"/>
      <c r="TI856"/>
      <c r="TJ856"/>
      <c r="TK856"/>
      <c r="TL856"/>
      <c r="TM856"/>
      <c r="TN856"/>
      <c r="TO856"/>
      <c r="TP856"/>
      <c r="TQ856"/>
      <c r="TR856"/>
      <c r="TS856"/>
      <c r="TT856"/>
      <c r="TU856"/>
      <c r="TV856"/>
      <c r="TW856"/>
      <c r="TX856"/>
      <c r="TY856"/>
      <c r="TZ856"/>
      <c r="UA856"/>
      <c r="UB856"/>
      <c r="UC856"/>
      <c r="UD856"/>
      <c r="UE856"/>
      <c r="UF856"/>
      <c r="UG856"/>
      <c r="UH856"/>
      <c r="UI856"/>
      <c r="UJ856"/>
      <c r="UK856"/>
      <c r="UL856"/>
      <c r="UM856"/>
      <c r="UN856"/>
      <c r="UO856"/>
      <c r="UP856"/>
      <c r="UQ856"/>
      <c r="UR856"/>
      <c r="US856"/>
      <c r="UT856"/>
      <c r="UU856"/>
      <c r="UV856"/>
      <c r="UW856"/>
      <c r="UX856"/>
      <c r="UY856"/>
      <c r="UZ856"/>
      <c r="VA856"/>
      <c r="VB856"/>
      <c r="VC856"/>
      <c r="VD856"/>
      <c r="VE856"/>
      <c r="VF856"/>
      <c r="VG856"/>
      <c r="VH856"/>
      <c r="VI856"/>
      <c r="VJ856"/>
      <c r="VK856"/>
      <c r="VL856"/>
      <c r="VM856"/>
      <c r="VN856"/>
      <c r="VO856"/>
      <c r="VP856"/>
      <c r="VQ856"/>
      <c r="VR856"/>
      <c r="VS856"/>
      <c r="VT856"/>
      <c r="VU856"/>
      <c r="VV856"/>
      <c r="VW856"/>
      <c r="VX856"/>
      <c r="VY856"/>
      <c r="VZ856"/>
      <c r="WA856"/>
      <c r="WB856"/>
      <c r="WC856"/>
      <c r="WD856"/>
      <c r="WE856"/>
      <c r="WF856"/>
      <c r="WG856"/>
      <c r="WH856"/>
      <c r="WI856"/>
      <c r="WJ856"/>
      <c r="WK856"/>
      <c r="WL856"/>
      <c r="WM856"/>
      <c r="WN856"/>
      <c r="WO856"/>
      <c r="WP856"/>
      <c r="WQ856"/>
      <c r="WR856"/>
      <c r="WS856"/>
      <c r="WT856"/>
      <c r="WU856"/>
      <c r="WV856"/>
      <c r="WW856"/>
      <c r="WX856"/>
      <c r="WY856"/>
      <c r="WZ856"/>
      <c r="XA856"/>
      <c r="XB856"/>
      <c r="XC856"/>
      <c r="XD856"/>
      <c r="XE856"/>
      <c r="XF856"/>
      <c r="XG856"/>
      <c r="XH856"/>
      <c r="XI856"/>
      <c r="XJ856"/>
      <c r="XK856"/>
      <c r="XL856"/>
      <c r="XM856"/>
      <c r="XN856"/>
      <c r="XO856"/>
      <c r="XP856"/>
      <c r="XQ856"/>
      <c r="XR856"/>
      <c r="XS856"/>
      <c r="XT856"/>
      <c r="XU856"/>
      <c r="XV856"/>
      <c r="XW856"/>
      <c r="XX856"/>
      <c r="XY856"/>
      <c r="XZ856"/>
      <c r="YA856"/>
      <c r="YB856"/>
      <c r="YC856"/>
      <c r="YD856"/>
      <c r="YE856"/>
      <c r="YF856"/>
      <c r="YG856"/>
      <c r="YH856"/>
      <c r="YI856"/>
      <c r="YJ856"/>
      <c r="YK856"/>
      <c r="YL856"/>
      <c r="YM856"/>
      <c r="YN856"/>
      <c r="YO856"/>
      <c r="YP856"/>
      <c r="YQ856"/>
      <c r="YR856"/>
      <c r="YS856"/>
      <c r="YT856"/>
      <c r="YU856"/>
      <c r="YV856"/>
      <c r="YW856"/>
      <c r="YX856"/>
      <c r="YY856"/>
      <c r="YZ856"/>
      <c r="ZA856"/>
      <c r="ZB856"/>
      <c r="ZC856"/>
      <c r="ZD856"/>
      <c r="ZE856"/>
      <c r="ZF856"/>
      <c r="ZG856"/>
      <c r="ZH856"/>
      <c r="ZI856"/>
      <c r="ZJ856"/>
      <c r="ZK856"/>
      <c r="ZL856"/>
      <c r="ZM856"/>
      <c r="ZN856"/>
      <c r="ZO856"/>
      <c r="ZP856"/>
      <c r="ZQ856"/>
      <c r="ZR856"/>
      <c r="ZS856"/>
      <c r="ZT856"/>
      <c r="ZU856"/>
      <c r="ZV856"/>
      <c r="ZW856"/>
      <c r="ZX856"/>
    </row>
    <row r="857" spans="1:700" hidden="1">
      <c r="A857"/>
      <c r="B857"/>
      <c r="C857"/>
      <c r="D857" t="s">
        <v>29</v>
      </c>
      <c r="E857" s="11"/>
      <c r="F857" s="3"/>
      <c r="G857" s="3"/>
      <c r="H857" s="3"/>
      <c r="I857" s="3"/>
      <c r="J857" s="3"/>
      <c r="K857" s="4"/>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c r="ME857"/>
      <c r="MF857"/>
      <c r="MG857"/>
      <c r="MH857"/>
      <c r="MI857"/>
      <c r="MJ857"/>
      <c r="MK857"/>
      <c r="ML857"/>
      <c r="MM857"/>
      <c r="MN857"/>
      <c r="MO857"/>
      <c r="MP857"/>
      <c r="MQ857"/>
      <c r="MR857"/>
      <c r="MS857"/>
      <c r="MT857"/>
      <c r="MU857"/>
      <c r="MV857"/>
      <c r="MW857"/>
      <c r="MX857"/>
      <c r="MY857"/>
      <c r="MZ857"/>
      <c r="NA857"/>
      <c r="NB857"/>
      <c r="NC857"/>
      <c r="ND857"/>
      <c r="NE857"/>
      <c r="NF857"/>
      <c r="NG857"/>
      <c r="NH857"/>
      <c r="NI857"/>
      <c r="NJ857"/>
      <c r="NK857"/>
      <c r="NL857"/>
      <c r="NM857"/>
      <c r="NN857"/>
      <c r="NO857"/>
      <c r="NP857"/>
      <c r="NQ857"/>
      <c r="NR857"/>
      <c r="NS857"/>
      <c r="NT857"/>
      <c r="NU857"/>
      <c r="NV857"/>
      <c r="NW857"/>
      <c r="NX857"/>
      <c r="NY857"/>
      <c r="NZ857"/>
      <c r="OA857"/>
      <c r="OB857"/>
      <c r="OC857"/>
      <c r="OD857"/>
      <c r="OE857"/>
      <c r="OF857"/>
      <c r="OG857"/>
      <c r="OH857"/>
      <c r="OI857"/>
      <c r="OJ857"/>
      <c r="OK857"/>
      <c r="OL857"/>
      <c r="OM857"/>
      <c r="ON857"/>
      <c r="OO857"/>
      <c r="OP857"/>
      <c r="OQ857"/>
      <c r="OR857"/>
      <c r="OS857"/>
      <c r="OT857"/>
      <c r="OU857"/>
      <c r="OV857"/>
      <c r="OW857"/>
      <c r="OX857"/>
      <c r="OY857"/>
      <c r="OZ857"/>
      <c r="PA857"/>
      <c r="PB857"/>
      <c r="PC857"/>
      <c r="PD857"/>
      <c r="PE857"/>
      <c r="PF857"/>
      <c r="PG857"/>
      <c r="PH857"/>
      <c r="PI857"/>
      <c r="PJ857"/>
      <c r="PK857"/>
      <c r="PL857"/>
      <c r="PM857"/>
      <c r="PN857"/>
      <c r="PO857"/>
      <c r="PP857"/>
      <c r="PQ857"/>
      <c r="PR857"/>
      <c r="PS857"/>
      <c r="PT857"/>
      <c r="PU857"/>
      <c r="PV857"/>
      <c r="PW857"/>
      <c r="PX857"/>
      <c r="PY857"/>
      <c r="PZ857"/>
      <c r="QA857"/>
      <c r="QB857"/>
      <c r="QC857"/>
      <c r="QD857"/>
      <c r="QE857"/>
      <c r="QF857"/>
      <c r="QG857"/>
      <c r="QH857"/>
      <c r="QI857"/>
      <c r="QJ857"/>
      <c r="QK857"/>
      <c r="QL857"/>
      <c r="QM857"/>
      <c r="QN857"/>
      <c r="QO857"/>
      <c r="QP857"/>
      <c r="QQ857"/>
      <c r="QR857"/>
      <c r="QS857"/>
      <c r="QT857"/>
      <c r="QU857"/>
      <c r="QV857"/>
      <c r="QW857"/>
      <c r="QX857"/>
      <c r="QY857"/>
      <c r="QZ857"/>
      <c r="RA857"/>
      <c r="RB857"/>
      <c r="RC857"/>
      <c r="RD857"/>
      <c r="RE857"/>
      <c r="RF857"/>
      <c r="RG857"/>
      <c r="RH857"/>
      <c r="RI857"/>
      <c r="RJ857"/>
      <c r="RK857"/>
      <c r="RL857"/>
      <c r="RM857"/>
      <c r="RN857"/>
      <c r="RO857"/>
      <c r="RP857"/>
      <c r="RQ857"/>
      <c r="RR857"/>
      <c r="RS857"/>
      <c r="RT857"/>
      <c r="RU857"/>
      <c r="RV857"/>
      <c r="RW857"/>
      <c r="RX857"/>
      <c r="RY857"/>
      <c r="RZ857"/>
      <c r="SA857"/>
      <c r="SB857"/>
      <c r="SC857"/>
      <c r="SD857"/>
      <c r="SE857"/>
      <c r="SF857"/>
      <c r="SG857"/>
      <c r="SH857"/>
      <c r="SI857"/>
      <c r="SJ857"/>
      <c r="SK857"/>
      <c r="SL857"/>
      <c r="SM857"/>
      <c r="SN857"/>
      <c r="SO857"/>
      <c r="SP857"/>
      <c r="SQ857"/>
      <c r="SR857"/>
      <c r="SS857"/>
      <c r="ST857"/>
      <c r="SU857"/>
      <c r="SV857"/>
      <c r="SW857"/>
      <c r="SX857"/>
      <c r="SY857"/>
      <c r="SZ857"/>
      <c r="TA857"/>
      <c r="TB857"/>
      <c r="TC857"/>
      <c r="TD857"/>
      <c r="TE857"/>
      <c r="TF857"/>
      <c r="TG857"/>
      <c r="TH857"/>
      <c r="TI857"/>
      <c r="TJ857"/>
      <c r="TK857"/>
      <c r="TL857"/>
      <c r="TM857"/>
      <c r="TN857"/>
      <c r="TO857"/>
      <c r="TP857"/>
      <c r="TQ857"/>
      <c r="TR857"/>
      <c r="TS857"/>
      <c r="TT857"/>
      <c r="TU857"/>
      <c r="TV857"/>
      <c r="TW857"/>
      <c r="TX857"/>
      <c r="TY857"/>
      <c r="TZ857"/>
      <c r="UA857"/>
      <c r="UB857"/>
      <c r="UC857"/>
      <c r="UD857"/>
      <c r="UE857"/>
      <c r="UF857"/>
      <c r="UG857"/>
      <c r="UH857"/>
      <c r="UI857"/>
      <c r="UJ857"/>
      <c r="UK857"/>
      <c r="UL857"/>
      <c r="UM857"/>
      <c r="UN857"/>
      <c r="UO857"/>
      <c r="UP857"/>
      <c r="UQ857"/>
      <c r="UR857"/>
      <c r="US857"/>
      <c r="UT857"/>
      <c r="UU857"/>
      <c r="UV857"/>
      <c r="UW857"/>
      <c r="UX857"/>
      <c r="UY857"/>
      <c r="UZ857"/>
      <c r="VA857"/>
      <c r="VB857"/>
      <c r="VC857"/>
      <c r="VD857"/>
      <c r="VE857"/>
      <c r="VF857"/>
      <c r="VG857"/>
      <c r="VH857"/>
      <c r="VI857"/>
      <c r="VJ857"/>
      <c r="VK857"/>
      <c r="VL857"/>
      <c r="VM857"/>
      <c r="VN857"/>
      <c r="VO857"/>
      <c r="VP857"/>
      <c r="VQ857"/>
      <c r="VR857"/>
      <c r="VS857"/>
      <c r="VT857"/>
      <c r="VU857"/>
      <c r="VV857"/>
      <c r="VW857"/>
      <c r="VX857"/>
      <c r="VY857"/>
      <c r="VZ857"/>
      <c r="WA857"/>
      <c r="WB857"/>
      <c r="WC857"/>
      <c r="WD857"/>
      <c r="WE857"/>
      <c r="WF857"/>
      <c r="WG857"/>
      <c r="WH857"/>
      <c r="WI857"/>
      <c r="WJ857"/>
      <c r="WK857"/>
      <c r="WL857"/>
      <c r="WM857"/>
      <c r="WN857"/>
      <c r="WO857"/>
      <c r="WP857"/>
      <c r="WQ857"/>
      <c r="WR857"/>
      <c r="WS857"/>
      <c r="WT857"/>
      <c r="WU857"/>
      <c r="WV857"/>
      <c r="WW857"/>
      <c r="WX857"/>
      <c r="WY857"/>
      <c r="WZ857"/>
      <c r="XA857"/>
      <c r="XB857"/>
      <c r="XC857"/>
      <c r="XD857"/>
      <c r="XE857"/>
      <c r="XF857"/>
      <c r="XG857"/>
      <c r="XH857"/>
      <c r="XI857"/>
      <c r="XJ857"/>
      <c r="XK857"/>
      <c r="XL857"/>
      <c r="XM857"/>
      <c r="XN857"/>
      <c r="XO857"/>
      <c r="XP857"/>
      <c r="XQ857"/>
      <c r="XR857"/>
      <c r="XS857"/>
      <c r="XT857"/>
      <c r="XU857"/>
      <c r="XV857"/>
      <c r="XW857"/>
      <c r="XX857"/>
      <c r="XY857"/>
      <c r="XZ857"/>
      <c r="YA857"/>
      <c r="YB857"/>
      <c r="YC857"/>
      <c r="YD857"/>
      <c r="YE857"/>
      <c r="YF857"/>
      <c r="YG857"/>
      <c r="YH857"/>
      <c r="YI857"/>
      <c r="YJ857"/>
      <c r="YK857"/>
      <c r="YL857"/>
      <c r="YM857"/>
      <c r="YN857"/>
      <c r="YO857"/>
      <c r="YP857"/>
      <c r="YQ857"/>
      <c r="YR857"/>
      <c r="YS857"/>
      <c r="YT857"/>
      <c r="YU857"/>
      <c r="YV857"/>
      <c r="YW857"/>
      <c r="YX857"/>
      <c r="YY857"/>
      <c r="YZ857"/>
      <c r="ZA857"/>
      <c r="ZB857"/>
      <c r="ZC857"/>
      <c r="ZD857"/>
      <c r="ZE857"/>
      <c r="ZF857"/>
      <c r="ZG857"/>
      <c r="ZH857"/>
      <c r="ZI857"/>
      <c r="ZJ857"/>
      <c r="ZK857"/>
      <c r="ZL857"/>
      <c r="ZM857"/>
      <c r="ZN857"/>
      <c r="ZO857"/>
      <c r="ZP857"/>
      <c r="ZQ857"/>
      <c r="ZR857"/>
      <c r="ZS857"/>
      <c r="ZT857"/>
      <c r="ZU857"/>
      <c r="ZV857"/>
      <c r="ZW857"/>
      <c r="ZX857"/>
    </row>
    <row r="858" spans="1:700" hidden="1">
      <c r="A858"/>
      <c r="B858"/>
      <c r="C858"/>
      <c r="D858" t="s">
        <v>29</v>
      </c>
      <c r="E858" s="11"/>
      <c r="F858" s="3"/>
      <c r="G858" s="3"/>
      <c r="H858" s="3"/>
      <c r="I858" s="3"/>
      <c r="J858" s="3"/>
      <c r="K858" s="4"/>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c r="MD858"/>
      <c r="ME858"/>
      <c r="MF858"/>
      <c r="MG858"/>
      <c r="MH858"/>
      <c r="MI858"/>
      <c r="MJ858"/>
      <c r="MK858"/>
      <c r="ML858"/>
      <c r="MM858"/>
      <c r="MN858"/>
      <c r="MO858"/>
      <c r="MP858"/>
      <c r="MQ858"/>
      <c r="MR858"/>
      <c r="MS858"/>
      <c r="MT858"/>
      <c r="MU858"/>
      <c r="MV858"/>
      <c r="MW858"/>
      <c r="MX858"/>
      <c r="MY858"/>
      <c r="MZ858"/>
      <c r="NA858"/>
      <c r="NB858"/>
      <c r="NC858"/>
      <c r="ND858"/>
      <c r="NE858"/>
      <c r="NF858"/>
      <c r="NG858"/>
      <c r="NH858"/>
      <c r="NI858"/>
      <c r="NJ858"/>
      <c r="NK858"/>
      <c r="NL858"/>
      <c r="NM858"/>
      <c r="NN858"/>
      <c r="NO858"/>
      <c r="NP858"/>
      <c r="NQ858"/>
      <c r="NR858"/>
      <c r="NS858"/>
      <c r="NT858"/>
      <c r="NU858"/>
      <c r="NV858"/>
      <c r="NW858"/>
      <c r="NX858"/>
      <c r="NY858"/>
      <c r="NZ858"/>
      <c r="OA858"/>
      <c r="OB858"/>
      <c r="OC858"/>
      <c r="OD858"/>
      <c r="OE858"/>
      <c r="OF858"/>
      <c r="OG858"/>
      <c r="OH858"/>
      <c r="OI858"/>
      <c r="OJ858"/>
      <c r="OK858"/>
      <c r="OL858"/>
      <c r="OM858"/>
      <c r="ON858"/>
      <c r="OO858"/>
      <c r="OP858"/>
      <c r="OQ858"/>
      <c r="OR858"/>
      <c r="OS858"/>
      <c r="OT858"/>
      <c r="OU858"/>
      <c r="OV858"/>
      <c r="OW858"/>
      <c r="OX858"/>
      <c r="OY858"/>
      <c r="OZ858"/>
      <c r="PA858"/>
      <c r="PB858"/>
      <c r="PC858"/>
      <c r="PD858"/>
      <c r="PE858"/>
      <c r="PF858"/>
      <c r="PG858"/>
      <c r="PH858"/>
      <c r="PI858"/>
      <c r="PJ858"/>
      <c r="PK858"/>
      <c r="PL858"/>
      <c r="PM858"/>
      <c r="PN858"/>
      <c r="PO858"/>
      <c r="PP858"/>
      <c r="PQ858"/>
      <c r="PR858"/>
      <c r="PS858"/>
      <c r="PT858"/>
      <c r="PU858"/>
      <c r="PV858"/>
      <c r="PW858"/>
      <c r="PX858"/>
      <c r="PY858"/>
      <c r="PZ858"/>
      <c r="QA858"/>
      <c r="QB858"/>
      <c r="QC858"/>
      <c r="QD858"/>
      <c r="QE858"/>
      <c r="QF858"/>
      <c r="QG858"/>
      <c r="QH858"/>
      <c r="QI858"/>
      <c r="QJ858"/>
      <c r="QK858"/>
      <c r="QL858"/>
      <c r="QM858"/>
      <c r="QN858"/>
      <c r="QO858"/>
      <c r="QP858"/>
      <c r="QQ858"/>
      <c r="QR858"/>
      <c r="QS858"/>
      <c r="QT858"/>
      <c r="QU858"/>
      <c r="QV858"/>
      <c r="QW858"/>
      <c r="QX858"/>
      <c r="QY858"/>
      <c r="QZ858"/>
      <c r="RA858"/>
      <c r="RB858"/>
      <c r="RC858"/>
      <c r="RD858"/>
      <c r="RE858"/>
      <c r="RF858"/>
      <c r="RG858"/>
      <c r="RH858"/>
      <c r="RI858"/>
      <c r="RJ858"/>
      <c r="RK858"/>
      <c r="RL858"/>
      <c r="RM858"/>
      <c r="RN858"/>
      <c r="RO858"/>
      <c r="RP858"/>
      <c r="RQ858"/>
      <c r="RR858"/>
      <c r="RS858"/>
      <c r="RT858"/>
      <c r="RU858"/>
      <c r="RV858"/>
      <c r="RW858"/>
      <c r="RX858"/>
      <c r="RY858"/>
      <c r="RZ858"/>
      <c r="SA858"/>
      <c r="SB858"/>
      <c r="SC858"/>
      <c r="SD858"/>
      <c r="SE858"/>
      <c r="SF858"/>
      <c r="SG858"/>
      <c r="SH858"/>
      <c r="SI858"/>
      <c r="SJ858"/>
      <c r="SK858"/>
      <c r="SL858"/>
      <c r="SM858"/>
      <c r="SN858"/>
      <c r="SO858"/>
      <c r="SP858"/>
      <c r="SQ858"/>
      <c r="SR858"/>
      <c r="SS858"/>
      <c r="ST858"/>
      <c r="SU858"/>
      <c r="SV858"/>
      <c r="SW858"/>
      <c r="SX858"/>
      <c r="SY858"/>
      <c r="SZ858"/>
      <c r="TA858"/>
      <c r="TB858"/>
      <c r="TC858"/>
      <c r="TD858"/>
      <c r="TE858"/>
      <c r="TF858"/>
      <c r="TG858"/>
      <c r="TH858"/>
      <c r="TI858"/>
      <c r="TJ858"/>
      <c r="TK858"/>
      <c r="TL858"/>
      <c r="TM858"/>
      <c r="TN858"/>
      <c r="TO858"/>
      <c r="TP858"/>
      <c r="TQ858"/>
      <c r="TR858"/>
      <c r="TS858"/>
      <c r="TT858"/>
      <c r="TU858"/>
      <c r="TV858"/>
      <c r="TW858"/>
      <c r="TX858"/>
      <c r="TY858"/>
      <c r="TZ858"/>
      <c r="UA858"/>
      <c r="UB858"/>
      <c r="UC858"/>
      <c r="UD858"/>
      <c r="UE858"/>
      <c r="UF858"/>
      <c r="UG858"/>
      <c r="UH858"/>
      <c r="UI858"/>
      <c r="UJ858"/>
      <c r="UK858"/>
      <c r="UL858"/>
      <c r="UM858"/>
      <c r="UN858"/>
      <c r="UO858"/>
      <c r="UP858"/>
      <c r="UQ858"/>
      <c r="UR858"/>
      <c r="US858"/>
      <c r="UT858"/>
      <c r="UU858"/>
      <c r="UV858"/>
      <c r="UW858"/>
      <c r="UX858"/>
      <c r="UY858"/>
      <c r="UZ858"/>
      <c r="VA858"/>
      <c r="VB858"/>
      <c r="VC858"/>
      <c r="VD858"/>
      <c r="VE858"/>
      <c r="VF858"/>
      <c r="VG858"/>
      <c r="VH858"/>
      <c r="VI858"/>
      <c r="VJ858"/>
      <c r="VK858"/>
      <c r="VL858"/>
      <c r="VM858"/>
      <c r="VN858"/>
      <c r="VO858"/>
      <c r="VP858"/>
      <c r="VQ858"/>
      <c r="VR858"/>
      <c r="VS858"/>
      <c r="VT858"/>
      <c r="VU858"/>
      <c r="VV858"/>
      <c r="VW858"/>
      <c r="VX858"/>
      <c r="VY858"/>
      <c r="VZ858"/>
      <c r="WA858"/>
      <c r="WB858"/>
      <c r="WC858"/>
      <c r="WD858"/>
      <c r="WE858"/>
      <c r="WF858"/>
      <c r="WG858"/>
      <c r="WH858"/>
      <c r="WI858"/>
      <c r="WJ858"/>
      <c r="WK858"/>
      <c r="WL858"/>
      <c r="WM858"/>
      <c r="WN858"/>
      <c r="WO858"/>
      <c r="WP858"/>
      <c r="WQ858"/>
      <c r="WR858"/>
      <c r="WS858"/>
      <c r="WT858"/>
      <c r="WU858"/>
      <c r="WV858"/>
      <c r="WW858"/>
      <c r="WX858"/>
      <c r="WY858"/>
      <c r="WZ858"/>
      <c r="XA858"/>
      <c r="XB858"/>
      <c r="XC858"/>
      <c r="XD858"/>
      <c r="XE858"/>
      <c r="XF858"/>
      <c r="XG858"/>
      <c r="XH858"/>
      <c r="XI858"/>
      <c r="XJ858"/>
      <c r="XK858"/>
      <c r="XL858"/>
      <c r="XM858"/>
      <c r="XN858"/>
      <c r="XO858"/>
      <c r="XP858"/>
      <c r="XQ858"/>
      <c r="XR858"/>
      <c r="XS858"/>
      <c r="XT858"/>
      <c r="XU858"/>
      <c r="XV858"/>
      <c r="XW858"/>
      <c r="XX858"/>
      <c r="XY858"/>
      <c r="XZ858"/>
      <c r="YA858"/>
      <c r="YB858"/>
      <c r="YC858"/>
      <c r="YD858"/>
      <c r="YE858"/>
      <c r="YF858"/>
      <c r="YG858"/>
      <c r="YH858"/>
      <c r="YI858"/>
      <c r="YJ858"/>
      <c r="YK858"/>
      <c r="YL858"/>
      <c r="YM858"/>
      <c r="YN858"/>
      <c r="YO858"/>
      <c r="YP858"/>
      <c r="YQ858"/>
      <c r="YR858"/>
      <c r="YS858"/>
      <c r="YT858"/>
      <c r="YU858"/>
      <c r="YV858"/>
      <c r="YW858"/>
      <c r="YX858"/>
      <c r="YY858"/>
      <c r="YZ858"/>
      <c r="ZA858"/>
      <c r="ZB858"/>
      <c r="ZC858"/>
      <c r="ZD858"/>
      <c r="ZE858"/>
      <c r="ZF858"/>
      <c r="ZG858"/>
      <c r="ZH858"/>
      <c r="ZI858"/>
      <c r="ZJ858"/>
      <c r="ZK858"/>
      <c r="ZL858"/>
      <c r="ZM858"/>
      <c r="ZN858"/>
      <c r="ZO858"/>
      <c r="ZP858"/>
      <c r="ZQ858"/>
      <c r="ZR858"/>
      <c r="ZS858"/>
      <c r="ZT858"/>
      <c r="ZU858"/>
      <c r="ZV858"/>
      <c r="ZW858"/>
      <c r="ZX858"/>
    </row>
    <row r="859" spans="1:700" hidden="1">
      <c r="A859"/>
      <c r="B859"/>
      <c r="C859"/>
      <c r="D859" t="s">
        <v>29</v>
      </c>
      <c r="E859" s="11"/>
      <c r="F859" s="3"/>
      <c r="G859" s="3"/>
      <c r="H859" s="3"/>
      <c r="I859" s="3"/>
      <c r="J859" s="3"/>
      <c r="K859" s="4"/>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c r="ME859"/>
      <c r="MF859"/>
      <c r="MG859"/>
      <c r="MH859"/>
      <c r="MI859"/>
      <c r="MJ859"/>
      <c r="MK859"/>
      <c r="ML859"/>
      <c r="MM859"/>
      <c r="MN859"/>
      <c r="MO859"/>
      <c r="MP859"/>
      <c r="MQ859"/>
      <c r="MR859"/>
      <c r="MS859"/>
      <c r="MT859"/>
      <c r="MU859"/>
      <c r="MV859"/>
      <c r="MW859"/>
      <c r="MX859"/>
      <c r="MY859"/>
      <c r="MZ859"/>
      <c r="NA859"/>
      <c r="NB859"/>
      <c r="NC859"/>
      <c r="ND859"/>
      <c r="NE859"/>
      <c r="NF859"/>
      <c r="NG859"/>
      <c r="NH859"/>
      <c r="NI859"/>
      <c r="NJ859"/>
      <c r="NK859"/>
      <c r="NL859"/>
      <c r="NM859"/>
      <c r="NN859"/>
      <c r="NO859"/>
      <c r="NP859"/>
      <c r="NQ859"/>
      <c r="NR859"/>
      <c r="NS859"/>
      <c r="NT859"/>
      <c r="NU859"/>
      <c r="NV859"/>
      <c r="NW859"/>
      <c r="NX859"/>
      <c r="NY859"/>
      <c r="NZ859"/>
      <c r="OA859"/>
      <c r="OB859"/>
      <c r="OC859"/>
      <c r="OD859"/>
      <c r="OE859"/>
      <c r="OF859"/>
      <c r="OG859"/>
      <c r="OH859"/>
      <c r="OI859"/>
      <c r="OJ859"/>
      <c r="OK859"/>
      <c r="OL859"/>
      <c r="OM859"/>
      <c r="ON859"/>
      <c r="OO859"/>
      <c r="OP859"/>
      <c r="OQ859"/>
      <c r="OR859"/>
      <c r="OS859"/>
      <c r="OT859"/>
      <c r="OU859"/>
      <c r="OV859"/>
      <c r="OW859"/>
      <c r="OX859"/>
      <c r="OY859"/>
      <c r="OZ859"/>
      <c r="PA859"/>
      <c r="PB859"/>
      <c r="PC859"/>
      <c r="PD859"/>
      <c r="PE859"/>
      <c r="PF859"/>
      <c r="PG859"/>
      <c r="PH859"/>
      <c r="PI859"/>
      <c r="PJ859"/>
      <c r="PK859"/>
      <c r="PL859"/>
      <c r="PM859"/>
      <c r="PN859"/>
      <c r="PO859"/>
      <c r="PP859"/>
      <c r="PQ859"/>
      <c r="PR859"/>
      <c r="PS859"/>
      <c r="PT859"/>
      <c r="PU859"/>
      <c r="PV859"/>
      <c r="PW859"/>
      <c r="PX859"/>
      <c r="PY859"/>
      <c r="PZ859"/>
      <c r="QA859"/>
      <c r="QB859"/>
      <c r="QC859"/>
      <c r="QD859"/>
      <c r="QE859"/>
      <c r="QF859"/>
      <c r="QG859"/>
      <c r="QH859"/>
      <c r="QI859"/>
      <c r="QJ859"/>
      <c r="QK859"/>
      <c r="QL859"/>
      <c r="QM859"/>
      <c r="QN859"/>
      <c r="QO859"/>
      <c r="QP859"/>
      <c r="QQ859"/>
      <c r="QR859"/>
      <c r="QS859"/>
      <c r="QT859"/>
      <c r="QU859"/>
      <c r="QV859"/>
      <c r="QW859"/>
      <c r="QX859"/>
      <c r="QY859"/>
      <c r="QZ859"/>
      <c r="RA859"/>
      <c r="RB859"/>
      <c r="RC859"/>
      <c r="RD859"/>
      <c r="RE859"/>
      <c r="RF859"/>
      <c r="RG859"/>
      <c r="RH859"/>
      <c r="RI859"/>
      <c r="RJ859"/>
      <c r="RK859"/>
      <c r="RL859"/>
      <c r="RM859"/>
      <c r="RN859"/>
      <c r="RO859"/>
      <c r="RP859"/>
      <c r="RQ859"/>
      <c r="RR859"/>
      <c r="RS859"/>
      <c r="RT859"/>
      <c r="RU859"/>
      <c r="RV859"/>
      <c r="RW859"/>
      <c r="RX859"/>
      <c r="RY859"/>
      <c r="RZ859"/>
      <c r="SA859"/>
      <c r="SB859"/>
      <c r="SC859"/>
      <c r="SD859"/>
      <c r="SE859"/>
      <c r="SF859"/>
      <c r="SG859"/>
      <c r="SH859"/>
      <c r="SI859"/>
      <c r="SJ859"/>
      <c r="SK859"/>
      <c r="SL859"/>
      <c r="SM859"/>
      <c r="SN859"/>
      <c r="SO859"/>
      <c r="SP859"/>
      <c r="SQ859"/>
      <c r="SR859"/>
      <c r="SS859"/>
      <c r="ST859"/>
      <c r="SU859"/>
      <c r="SV859"/>
      <c r="SW859"/>
      <c r="SX859"/>
      <c r="SY859"/>
      <c r="SZ859"/>
      <c r="TA859"/>
      <c r="TB859"/>
      <c r="TC859"/>
      <c r="TD859"/>
      <c r="TE859"/>
      <c r="TF859"/>
      <c r="TG859"/>
      <c r="TH859"/>
      <c r="TI859"/>
      <c r="TJ859"/>
      <c r="TK859"/>
      <c r="TL859"/>
      <c r="TM859"/>
      <c r="TN859"/>
      <c r="TO859"/>
      <c r="TP859"/>
      <c r="TQ859"/>
      <c r="TR859"/>
      <c r="TS859"/>
      <c r="TT859"/>
      <c r="TU859"/>
      <c r="TV859"/>
      <c r="TW859"/>
      <c r="TX859"/>
      <c r="TY859"/>
      <c r="TZ859"/>
      <c r="UA859"/>
      <c r="UB859"/>
      <c r="UC859"/>
      <c r="UD859"/>
      <c r="UE859"/>
      <c r="UF859"/>
      <c r="UG859"/>
      <c r="UH859"/>
      <c r="UI859"/>
      <c r="UJ859"/>
      <c r="UK859"/>
      <c r="UL859"/>
      <c r="UM859"/>
      <c r="UN859"/>
      <c r="UO859"/>
      <c r="UP859"/>
      <c r="UQ859"/>
      <c r="UR859"/>
      <c r="US859"/>
      <c r="UT859"/>
      <c r="UU859"/>
      <c r="UV859"/>
      <c r="UW859"/>
      <c r="UX859"/>
      <c r="UY859"/>
      <c r="UZ859"/>
      <c r="VA859"/>
      <c r="VB859"/>
      <c r="VC859"/>
      <c r="VD859"/>
      <c r="VE859"/>
      <c r="VF859"/>
      <c r="VG859"/>
      <c r="VH859"/>
      <c r="VI859"/>
      <c r="VJ859"/>
      <c r="VK859"/>
      <c r="VL859"/>
      <c r="VM859"/>
      <c r="VN859"/>
      <c r="VO859"/>
      <c r="VP859"/>
      <c r="VQ859"/>
      <c r="VR859"/>
      <c r="VS859"/>
      <c r="VT859"/>
      <c r="VU859"/>
      <c r="VV859"/>
      <c r="VW859"/>
      <c r="VX859"/>
      <c r="VY859"/>
      <c r="VZ859"/>
      <c r="WA859"/>
      <c r="WB859"/>
      <c r="WC859"/>
      <c r="WD859"/>
      <c r="WE859"/>
      <c r="WF859"/>
      <c r="WG859"/>
      <c r="WH859"/>
      <c r="WI859"/>
      <c r="WJ859"/>
      <c r="WK859"/>
      <c r="WL859"/>
      <c r="WM859"/>
      <c r="WN859"/>
      <c r="WO859"/>
      <c r="WP859"/>
      <c r="WQ859"/>
      <c r="WR859"/>
      <c r="WS859"/>
      <c r="WT859"/>
      <c r="WU859"/>
      <c r="WV859"/>
      <c r="WW859"/>
      <c r="WX859"/>
      <c r="WY859"/>
      <c r="WZ859"/>
      <c r="XA859"/>
      <c r="XB859"/>
      <c r="XC859"/>
      <c r="XD859"/>
      <c r="XE859"/>
      <c r="XF859"/>
      <c r="XG859"/>
      <c r="XH859"/>
      <c r="XI859"/>
      <c r="XJ859"/>
      <c r="XK859"/>
      <c r="XL859"/>
      <c r="XM859"/>
      <c r="XN859"/>
      <c r="XO859"/>
      <c r="XP859"/>
      <c r="XQ859"/>
      <c r="XR859"/>
      <c r="XS859"/>
      <c r="XT859"/>
      <c r="XU859"/>
      <c r="XV859"/>
      <c r="XW859"/>
      <c r="XX859"/>
      <c r="XY859"/>
      <c r="XZ859"/>
      <c r="YA859"/>
      <c r="YB859"/>
      <c r="YC859"/>
      <c r="YD859"/>
      <c r="YE859"/>
      <c r="YF859"/>
      <c r="YG859"/>
      <c r="YH859"/>
      <c r="YI859"/>
      <c r="YJ859"/>
      <c r="YK859"/>
      <c r="YL859"/>
      <c r="YM859"/>
      <c r="YN859"/>
      <c r="YO859"/>
      <c r="YP859"/>
      <c r="YQ859"/>
      <c r="YR859"/>
      <c r="YS859"/>
      <c r="YT859"/>
      <c r="YU859"/>
      <c r="YV859"/>
      <c r="YW859"/>
      <c r="YX859"/>
      <c r="YY859"/>
      <c r="YZ859"/>
      <c r="ZA859"/>
      <c r="ZB859"/>
      <c r="ZC859"/>
      <c r="ZD859"/>
      <c r="ZE859"/>
      <c r="ZF859"/>
      <c r="ZG859"/>
      <c r="ZH859"/>
      <c r="ZI859"/>
      <c r="ZJ859"/>
      <c r="ZK859"/>
      <c r="ZL859"/>
      <c r="ZM859"/>
      <c r="ZN859"/>
      <c r="ZO859"/>
      <c r="ZP859"/>
      <c r="ZQ859"/>
      <c r="ZR859"/>
      <c r="ZS859"/>
      <c r="ZT859"/>
      <c r="ZU859"/>
      <c r="ZV859"/>
      <c r="ZW859"/>
      <c r="ZX859"/>
    </row>
    <row r="860" spans="1:700" hidden="1">
      <c r="A860"/>
      <c r="B860"/>
      <c r="C860"/>
      <c r="D860" t="s">
        <v>29</v>
      </c>
      <c r="E860" s="11"/>
      <c r="F860" s="3"/>
      <c r="G860" s="3"/>
      <c r="H860" s="3"/>
      <c r="I860" s="3"/>
      <c r="J860" s="3"/>
      <c r="K860" s="4"/>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c r="ME860"/>
      <c r="MF860"/>
      <c r="MG860"/>
      <c r="MH860"/>
      <c r="MI860"/>
      <c r="MJ860"/>
      <c r="MK860"/>
      <c r="ML860"/>
      <c r="MM860"/>
      <c r="MN860"/>
      <c r="MO860"/>
      <c r="MP860"/>
      <c r="MQ860"/>
      <c r="MR860"/>
      <c r="MS860"/>
      <c r="MT860"/>
      <c r="MU860"/>
      <c r="MV860"/>
      <c r="MW860"/>
      <c r="MX860"/>
      <c r="MY860"/>
      <c r="MZ860"/>
      <c r="NA860"/>
      <c r="NB860"/>
      <c r="NC860"/>
      <c r="ND860"/>
      <c r="NE860"/>
      <c r="NF860"/>
      <c r="NG860"/>
      <c r="NH860"/>
      <c r="NI860"/>
      <c r="NJ860"/>
      <c r="NK860"/>
      <c r="NL860"/>
      <c r="NM860"/>
      <c r="NN860"/>
      <c r="NO860"/>
      <c r="NP860"/>
      <c r="NQ860"/>
      <c r="NR860"/>
      <c r="NS860"/>
      <c r="NT860"/>
      <c r="NU860"/>
      <c r="NV860"/>
      <c r="NW860"/>
      <c r="NX860"/>
      <c r="NY860"/>
      <c r="NZ860"/>
      <c r="OA860"/>
      <c r="OB860"/>
      <c r="OC860"/>
      <c r="OD860"/>
      <c r="OE860"/>
      <c r="OF860"/>
      <c r="OG860"/>
      <c r="OH860"/>
      <c r="OI860"/>
      <c r="OJ860"/>
      <c r="OK860"/>
      <c r="OL860"/>
      <c r="OM860"/>
      <c r="ON860"/>
      <c r="OO860"/>
      <c r="OP860"/>
      <c r="OQ860"/>
      <c r="OR860"/>
      <c r="OS860"/>
      <c r="OT860"/>
      <c r="OU860"/>
      <c r="OV860"/>
      <c r="OW860"/>
      <c r="OX860"/>
      <c r="OY860"/>
      <c r="OZ860"/>
      <c r="PA860"/>
      <c r="PB860"/>
      <c r="PC860"/>
      <c r="PD860"/>
      <c r="PE860"/>
      <c r="PF860"/>
      <c r="PG860"/>
      <c r="PH860"/>
      <c r="PI860"/>
      <c r="PJ860"/>
      <c r="PK860"/>
      <c r="PL860"/>
      <c r="PM860"/>
      <c r="PN860"/>
      <c r="PO860"/>
      <c r="PP860"/>
      <c r="PQ860"/>
      <c r="PR860"/>
      <c r="PS860"/>
      <c r="PT860"/>
      <c r="PU860"/>
      <c r="PV860"/>
      <c r="PW860"/>
      <c r="PX860"/>
      <c r="PY860"/>
      <c r="PZ860"/>
      <c r="QA860"/>
      <c r="QB860"/>
      <c r="QC860"/>
      <c r="QD860"/>
      <c r="QE860"/>
      <c r="QF860"/>
      <c r="QG860"/>
      <c r="QH860"/>
      <c r="QI860"/>
      <c r="QJ860"/>
      <c r="QK860"/>
      <c r="QL860"/>
      <c r="QM860"/>
      <c r="QN860"/>
      <c r="QO860"/>
      <c r="QP860"/>
      <c r="QQ860"/>
      <c r="QR860"/>
      <c r="QS860"/>
      <c r="QT860"/>
      <c r="QU860"/>
      <c r="QV860"/>
      <c r="QW860"/>
      <c r="QX860"/>
      <c r="QY860"/>
      <c r="QZ860"/>
      <c r="RA860"/>
      <c r="RB860"/>
      <c r="RC860"/>
      <c r="RD860"/>
      <c r="RE860"/>
      <c r="RF860"/>
      <c r="RG860"/>
      <c r="RH860"/>
      <c r="RI860"/>
      <c r="RJ860"/>
      <c r="RK860"/>
      <c r="RL860"/>
      <c r="RM860"/>
      <c r="RN860"/>
      <c r="RO860"/>
      <c r="RP860"/>
      <c r="RQ860"/>
      <c r="RR860"/>
      <c r="RS860"/>
      <c r="RT860"/>
      <c r="RU860"/>
      <c r="RV860"/>
      <c r="RW860"/>
      <c r="RX860"/>
      <c r="RY860"/>
      <c r="RZ860"/>
      <c r="SA860"/>
      <c r="SB860"/>
      <c r="SC860"/>
      <c r="SD860"/>
      <c r="SE860"/>
      <c r="SF860"/>
      <c r="SG860"/>
      <c r="SH860"/>
      <c r="SI860"/>
      <c r="SJ860"/>
      <c r="SK860"/>
      <c r="SL860"/>
      <c r="SM860"/>
      <c r="SN860"/>
      <c r="SO860"/>
      <c r="SP860"/>
      <c r="SQ860"/>
      <c r="SR860"/>
      <c r="SS860"/>
      <c r="ST860"/>
      <c r="SU860"/>
      <c r="SV860"/>
      <c r="SW860"/>
      <c r="SX860"/>
      <c r="SY860"/>
      <c r="SZ860"/>
      <c r="TA860"/>
      <c r="TB860"/>
      <c r="TC860"/>
      <c r="TD860"/>
      <c r="TE860"/>
      <c r="TF860"/>
      <c r="TG860"/>
      <c r="TH860"/>
      <c r="TI860"/>
      <c r="TJ860"/>
      <c r="TK860"/>
      <c r="TL860"/>
      <c r="TM860"/>
      <c r="TN860"/>
      <c r="TO860"/>
      <c r="TP860"/>
      <c r="TQ860"/>
      <c r="TR860"/>
      <c r="TS860"/>
      <c r="TT860"/>
      <c r="TU860"/>
      <c r="TV860"/>
      <c r="TW860"/>
      <c r="TX860"/>
      <c r="TY860"/>
      <c r="TZ860"/>
      <c r="UA860"/>
      <c r="UB860"/>
      <c r="UC860"/>
      <c r="UD860"/>
      <c r="UE860"/>
      <c r="UF860"/>
      <c r="UG860"/>
      <c r="UH860"/>
      <c r="UI860"/>
      <c r="UJ860"/>
      <c r="UK860"/>
      <c r="UL860"/>
      <c r="UM860"/>
      <c r="UN860"/>
      <c r="UO860"/>
      <c r="UP860"/>
      <c r="UQ860"/>
      <c r="UR860"/>
      <c r="US860"/>
      <c r="UT860"/>
      <c r="UU860"/>
      <c r="UV860"/>
      <c r="UW860"/>
      <c r="UX860"/>
      <c r="UY860"/>
      <c r="UZ860"/>
      <c r="VA860"/>
      <c r="VB860"/>
      <c r="VC860"/>
      <c r="VD860"/>
      <c r="VE860"/>
      <c r="VF860"/>
      <c r="VG860"/>
      <c r="VH860"/>
      <c r="VI860"/>
      <c r="VJ860"/>
      <c r="VK860"/>
      <c r="VL860"/>
      <c r="VM860"/>
      <c r="VN860"/>
      <c r="VO860"/>
      <c r="VP860"/>
      <c r="VQ860"/>
      <c r="VR860"/>
      <c r="VS860"/>
      <c r="VT860"/>
      <c r="VU860"/>
      <c r="VV860"/>
      <c r="VW860"/>
      <c r="VX860"/>
      <c r="VY860"/>
      <c r="VZ860"/>
      <c r="WA860"/>
      <c r="WB860"/>
      <c r="WC860"/>
      <c r="WD860"/>
      <c r="WE860"/>
      <c r="WF860"/>
      <c r="WG860"/>
      <c r="WH860"/>
      <c r="WI860"/>
      <c r="WJ860"/>
      <c r="WK860"/>
      <c r="WL860"/>
      <c r="WM860"/>
      <c r="WN860"/>
      <c r="WO860"/>
      <c r="WP860"/>
      <c r="WQ860"/>
      <c r="WR860"/>
      <c r="WS860"/>
      <c r="WT860"/>
      <c r="WU860"/>
      <c r="WV860"/>
      <c r="WW860"/>
      <c r="WX860"/>
      <c r="WY860"/>
      <c r="WZ860"/>
      <c r="XA860"/>
      <c r="XB860"/>
      <c r="XC860"/>
      <c r="XD860"/>
      <c r="XE860"/>
      <c r="XF860"/>
      <c r="XG860"/>
      <c r="XH860"/>
      <c r="XI860"/>
      <c r="XJ860"/>
      <c r="XK860"/>
      <c r="XL860"/>
      <c r="XM860"/>
      <c r="XN860"/>
      <c r="XO860"/>
      <c r="XP860"/>
      <c r="XQ860"/>
      <c r="XR860"/>
      <c r="XS860"/>
      <c r="XT860"/>
      <c r="XU860"/>
      <c r="XV860"/>
      <c r="XW860"/>
      <c r="XX860"/>
      <c r="XY860"/>
      <c r="XZ860"/>
      <c r="YA860"/>
      <c r="YB860"/>
      <c r="YC860"/>
      <c r="YD860"/>
      <c r="YE860"/>
      <c r="YF860"/>
      <c r="YG860"/>
      <c r="YH860"/>
      <c r="YI860"/>
      <c r="YJ860"/>
      <c r="YK860"/>
      <c r="YL860"/>
      <c r="YM860"/>
      <c r="YN860"/>
      <c r="YO860"/>
      <c r="YP860"/>
      <c r="YQ860"/>
      <c r="YR860"/>
      <c r="YS860"/>
      <c r="YT860"/>
      <c r="YU860"/>
      <c r="YV860"/>
      <c r="YW860"/>
      <c r="YX860"/>
      <c r="YY860"/>
      <c r="YZ860"/>
      <c r="ZA860"/>
      <c r="ZB860"/>
      <c r="ZC860"/>
      <c r="ZD860"/>
      <c r="ZE860"/>
      <c r="ZF860"/>
      <c r="ZG860"/>
      <c r="ZH860"/>
      <c r="ZI860"/>
      <c r="ZJ860"/>
      <c r="ZK860"/>
      <c r="ZL860"/>
      <c r="ZM860"/>
      <c r="ZN860"/>
      <c r="ZO860"/>
      <c r="ZP860"/>
      <c r="ZQ860"/>
      <c r="ZR860"/>
      <c r="ZS860"/>
      <c r="ZT860"/>
      <c r="ZU860"/>
      <c r="ZV860"/>
      <c r="ZW860"/>
      <c r="ZX860"/>
    </row>
    <row r="861" spans="1:700" hidden="1">
      <c r="A861"/>
      <c r="B861"/>
      <c r="C861"/>
      <c r="D861" t="s">
        <v>29</v>
      </c>
      <c r="E861" s="11"/>
      <c r="F861" s="3"/>
      <c r="G861" s="3"/>
      <c r="H861" s="3"/>
      <c r="I861" s="3"/>
      <c r="J861" s="3"/>
      <c r="K861" s="4"/>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c r="ME861"/>
      <c r="MF861"/>
      <c r="MG861"/>
      <c r="MH861"/>
      <c r="MI861"/>
      <c r="MJ861"/>
      <c r="MK861"/>
      <c r="ML861"/>
      <c r="MM861"/>
      <c r="MN861"/>
      <c r="MO861"/>
      <c r="MP861"/>
      <c r="MQ861"/>
      <c r="MR861"/>
      <c r="MS861"/>
      <c r="MT861"/>
      <c r="MU861"/>
      <c r="MV861"/>
      <c r="MW861"/>
      <c r="MX861"/>
      <c r="MY861"/>
      <c r="MZ861"/>
      <c r="NA861"/>
      <c r="NB861"/>
      <c r="NC861"/>
      <c r="ND861"/>
      <c r="NE861"/>
      <c r="NF861"/>
      <c r="NG861"/>
      <c r="NH861"/>
      <c r="NI861"/>
      <c r="NJ861"/>
      <c r="NK861"/>
      <c r="NL861"/>
      <c r="NM861"/>
      <c r="NN861"/>
      <c r="NO861"/>
      <c r="NP861"/>
      <c r="NQ861"/>
      <c r="NR861"/>
      <c r="NS861"/>
      <c r="NT861"/>
      <c r="NU861"/>
      <c r="NV861"/>
      <c r="NW861"/>
      <c r="NX861"/>
      <c r="NY861"/>
      <c r="NZ861"/>
      <c r="OA861"/>
      <c r="OB861"/>
      <c r="OC861"/>
      <c r="OD861"/>
      <c r="OE861"/>
      <c r="OF861"/>
      <c r="OG861"/>
      <c r="OH861"/>
      <c r="OI861"/>
      <c r="OJ861"/>
      <c r="OK861"/>
      <c r="OL861"/>
      <c r="OM861"/>
      <c r="ON861"/>
      <c r="OO861"/>
      <c r="OP861"/>
      <c r="OQ861"/>
      <c r="OR861"/>
      <c r="OS861"/>
      <c r="OT861"/>
      <c r="OU861"/>
      <c r="OV861"/>
      <c r="OW861"/>
      <c r="OX861"/>
      <c r="OY861"/>
      <c r="OZ861"/>
      <c r="PA861"/>
      <c r="PB861"/>
      <c r="PC861"/>
      <c r="PD861"/>
      <c r="PE861"/>
      <c r="PF861"/>
      <c r="PG861"/>
      <c r="PH861"/>
      <c r="PI861"/>
      <c r="PJ861"/>
      <c r="PK861"/>
      <c r="PL861"/>
      <c r="PM861"/>
      <c r="PN861"/>
      <c r="PO861"/>
      <c r="PP861"/>
      <c r="PQ861"/>
      <c r="PR861"/>
      <c r="PS861"/>
      <c r="PT861"/>
      <c r="PU861"/>
      <c r="PV861"/>
      <c r="PW861"/>
      <c r="PX861"/>
      <c r="PY861"/>
      <c r="PZ861"/>
      <c r="QA861"/>
      <c r="QB861"/>
      <c r="QC861"/>
      <c r="QD861"/>
      <c r="QE861"/>
      <c r="QF861"/>
      <c r="QG861"/>
      <c r="QH861"/>
      <c r="QI861"/>
      <c r="QJ861"/>
      <c r="QK861"/>
      <c r="QL861"/>
      <c r="QM861"/>
      <c r="QN861"/>
      <c r="QO861"/>
      <c r="QP861"/>
      <c r="QQ861"/>
      <c r="QR861"/>
      <c r="QS861"/>
      <c r="QT861"/>
      <c r="QU861"/>
      <c r="QV861"/>
      <c r="QW861"/>
      <c r="QX861"/>
      <c r="QY861"/>
      <c r="QZ861"/>
      <c r="RA861"/>
      <c r="RB861"/>
      <c r="RC861"/>
      <c r="RD861"/>
      <c r="RE861"/>
      <c r="RF861"/>
      <c r="RG861"/>
      <c r="RH861"/>
      <c r="RI861"/>
      <c r="RJ861"/>
      <c r="RK861"/>
      <c r="RL861"/>
      <c r="RM861"/>
      <c r="RN861"/>
      <c r="RO861"/>
      <c r="RP861"/>
      <c r="RQ861"/>
      <c r="RR861"/>
      <c r="RS861"/>
      <c r="RT861"/>
      <c r="RU861"/>
      <c r="RV861"/>
      <c r="RW861"/>
      <c r="RX861"/>
      <c r="RY861"/>
      <c r="RZ861"/>
      <c r="SA861"/>
      <c r="SB861"/>
      <c r="SC861"/>
      <c r="SD861"/>
      <c r="SE861"/>
      <c r="SF861"/>
      <c r="SG861"/>
      <c r="SH861"/>
      <c r="SI861"/>
      <c r="SJ861"/>
      <c r="SK861"/>
      <c r="SL861"/>
      <c r="SM861"/>
      <c r="SN861"/>
      <c r="SO861"/>
      <c r="SP861"/>
      <c r="SQ861"/>
      <c r="SR861"/>
      <c r="SS861"/>
      <c r="ST861"/>
      <c r="SU861"/>
      <c r="SV861"/>
      <c r="SW861"/>
      <c r="SX861"/>
      <c r="SY861"/>
      <c r="SZ861"/>
      <c r="TA861"/>
      <c r="TB861"/>
      <c r="TC861"/>
      <c r="TD861"/>
      <c r="TE861"/>
      <c r="TF861"/>
      <c r="TG861"/>
      <c r="TH861"/>
      <c r="TI861"/>
      <c r="TJ861"/>
      <c r="TK861"/>
      <c r="TL861"/>
      <c r="TM861"/>
      <c r="TN861"/>
      <c r="TO861"/>
      <c r="TP861"/>
      <c r="TQ861"/>
      <c r="TR861"/>
      <c r="TS861"/>
      <c r="TT861"/>
      <c r="TU861"/>
      <c r="TV861"/>
      <c r="TW861"/>
      <c r="TX861"/>
      <c r="TY861"/>
      <c r="TZ861"/>
      <c r="UA861"/>
      <c r="UB861"/>
      <c r="UC861"/>
      <c r="UD861"/>
      <c r="UE861"/>
      <c r="UF861"/>
      <c r="UG861"/>
      <c r="UH861"/>
      <c r="UI861"/>
      <c r="UJ861"/>
      <c r="UK861"/>
      <c r="UL861"/>
      <c r="UM861"/>
      <c r="UN861"/>
      <c r="UO861"/>
      <c r="UP861"/>
      <c r="UQ861"/>
      <c r="UR861"/>
      <c r="US861"/>
      <c r="UT861"/>
      <c r="UU861"/>
      <c r="UV861"/>
      <c r="UW861"/>
      <c r="UX861"/>
      <c r="UY861"/>
      <c r="UZ861"/>
      <c r="VA861"/>
      <c r="VB861"/>
      <c r="VC861"/>
      <c r="VD861"/>
      <c r="VE861"/>
      <c r="VF861"/>
      <c r="VG861"/>
      <c r="VH861"/>
      <c r="VI861"/>
      <c r="VJ861"/>
      <c r="VK861"/>
      <c r="VL861"/>
      <c r="VM861"/>
      <c r="VN861"/>
      <c r="VO861"/>
      <c r="VP861"/>
      <c r="VQ861"/>
      <c r="VR861"/>
      <c r="VS861"/>
      <c r="VT861"/>
      <c r="VU861"/>
      <c r="VV861"/>
      <c r="VW861"/>
      <c r="VX861"/>
      <c r="VY861"/>
      <c r="VZ861"/>
      <c r="WA861"/>
      <c r="WB861"/>
      <c r="WC861"/>
      <c r="WD861"/>
      <c r="WE861"/>
      <c r="WF861"/>
      <c r="WG861"/>
      <c r="WH861"/>
      <c r="WI861"/>
      <c r="WJ861"/>
      <c r="WK861"/>
      <c r="WL861"/>
      <c r="WM861"/>
      <c r="WN861"/>
      <c r="WO861"/>
      <c r="WP861"/>
      <c r="WQ861"/>
      <c r="WR861"/>
      <c r="WS861"/>
      <c r="WT861"/>
      <c r="WU861"/>
      <c r="WV861"/>
      <c r="WW861"/>
      <c r="WX861"/>
      <c r="WY861"/>
      <c r="WZ861"/>
      <c r="XA861"/>
      <c r="XB861"/>
      <c r="XC861"/>
      <c r="XD861"/>
      <c r="XE861"/>
      <c r="XF861"/>
      <c r="XG861"/>
      <c r="XH861"/>
      <c r="XI861"/>
      <c r="XJ861"/>
      <c r="XK861"/>
      <c r="XL861"/>
      <c r="XM861"/>
      <c r="XN861"/>
      <c r="XO861"/>
      <c r="XP861"/>
      <c r="XQ861"/>
      <c r="XR861"/>
      <c r="XS861"/>
      <c r="XT861"/>
      <c r="XU861"/>
      <c r="XV861"/>
      <c r="XW861"/>
      <c r="XX861"/>
      <c r="XY861"/>
      <c r="XZ861"/>
      <c r="YA861"/>
      <c r="YB861"/>
      <c r="YC861"/>
      <c r="YD861"/>
      <c r="YE861"/>
      <c r="YF861"/>
      <c r="YG861"/>
      <c r="YH861"/>
      <c r="YI861"/>
      <c r="YJ861"/>
      <c r="YK861"/>
      <c r="YL861"/>
      <c r="YM861"/>
      <c r="YN861"/>
      <c r="YO861"/>
      <c r="YP861"/>
      <c r="YQ861"/>
      <c r="YR861"/>
      <c r="YS861"/>
      <c r="YT861"/>
      <c r="YU861"/>
      <c r="YV861"/>
      <c r="YW861"/>
      <c r="YX861"/>
      <c r="YY861"/>
      <c r="YZ861"/>
      <c r="ZA861"/>
      <c r="ZB861"/>
      <c r="ZC861"/>
      <c r="ZD861"/>
      <c r="ZE861"/>
      <c r="ZF861"/>
      <c r="ZG861"/>
      <c r="ZH861"/>
      <c r="ZI861"/>
      <c r="ZJ861"/>
      <c r="ZK861"/>
      <c r="ZL861"/>
      <c r="ZM861"/>
      <c r="ZN861"/>
      <c r="ZO861"/>
      <c r="ZP861"/>
      <c r="ZQ861"/>
      <c r="ZR861"/>
      <c r="ZS861"/>
      <c r="ZT861"/>
      <c r="ZU861"/>
      <c r="ZV861"/>
      <c r="ZW861"/>
      <c r="ZX861"/>
    </row>
    <row r="862" spans="1:700" hidden="1">
      <c r="A862"/>
      <c r="B862"/>
      <c r="C862"/>
      <c r="D862" t="s">
        <v>29</v>
      </c>
      <c r="E862" s="11"/>
      <c r="F862" s="3"/>
      <c r="G862" s="3"/>
      <c r="H862" s="3"/>
      <c r="I862" s="3"/>
      <c r="J862" s="3"/>
      <c r="K862" s="4"/>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c r="ME862"/>
      <c r="MF862"/>
      <c r="MG862"/>
      <c r="MH862"/>
      <c r="MI862"/>
      <c r="MJ862"/>
      <c r="MK862"/>
      <c r="ML862"/>
      <c r="MM862"/>
      <c r="MN862"/>
      <c r="MO862"/>
      <c r="MP862"/>
      <c r="MQ862"/>
      <c r="MR862"/>
      <c r="MS862"/>
      <c r="MT862"/>
      <c r="MU862"/>
      <c r="MV862"/>
      <c r="MW862"/>
      <c r="MX862"/>
      <c r="MY862"/>
      <c r="MZ862"/>
      <c r="NA862"/>
      <c r="NB862"/>
      <c r="NC862"/>
      <c r="ND862"/>
      <c r="NE862"/>
      <c r="NF862"/>
      <c r="NG862"/>
      <c r="NH862"/>
      <c r="NI862"/>
      <c r="NJ862"/>
      <c r="NK862"/>
      <c r="NL862"/>
      <c r="NM862"/>
      <c r="NN862"/>
      <c r="NO862"/>
      <c r="NP862"/>
      <c r="NQ862"/>
      <c r="NR862"/>
      <c r="NS862"/>
      <c r="NT862"/>
      <c r="NU862"/>
      <c r="NV862"/>
      <c r="NW862"/>
      <c r="NX862"/>
      <c r="NY862"/>
      <c r="NZ862"/>
      <c r="OA862"/>
      <c r="OB862"/>
      <c r="OC862"/>
      <c r="OD862"/>
      <c r="OE862"/>
      <c r="OF862"/>
      <c r="OG862"/>
      <c r="OH862"/>
      <c r="OI862"/>
      <c r="OJ862"/>
      <c r="OK862"/>
      <c r="OL862"/>
      <c r="OM862"/>
      <c r="ON862"/>
      <c r="OO862"/>
      <c r="OP862"/>
      <c r="OQ862"/>
      <c r="OR862"/>
      <c r="OS862"/>
      <c r="OT862"/>
      <c r="OU862"/>
      <c r="OV862"/>
      <c r="OW862"/>
      <c r="OX862"/>
      <c r="OY862"/>
      <c r="OZ862"/>
      <c r="PA862"/>
      <c r="PB862"/>
      <c r="PC862"/>
      <c r="PD862"/>
      <c r="PE862"/>
      <c r="PF862"/>
      <c r="PG862"/>
      <c r="PH862"/>
      <c r="PI862"/>
      <c r="PJ862"/>
      <c r="PK862"/>
      <c r="PL862"/>
      <c r="PM862"/>
      <c r="PN862"/>
      <c r="PO862"/>
      <c r="PP862"/>
      <c r="PQ862"/>
      <c r="PR862"/>
      <c r="PS862"/>
      <c r="PT862"/>
      <c r="PU862"/>
      <c r="PV862"/>
      <c r="PW862"/>
      <c r="PX862"/>
      <c r="PY862"/>
      <c r="PZ862"/>
      <c r="QA862"/>
      <c r="QB862"/>
      <c r="QC862"/>
      <c r="QD862"/>
      <c r="QE862"/>
      <c r="QF862"/>
      <c r="QG862"/>
      <c r="QH862"/>
      <c r="QI862"/>
      <c r="QJ862"/>
      <c r="QK862"/>
      <c r="QL862"/>
      <c r="QM862"/>
      <c r="QN862"/>
      <c r="QO862"/>
      <c r="QP862"/>
      <c r="QQ862"/>
      <c r="QR862"/>
      <c r="QS862"/>
      <c r="QT862"/>
      <c r="QU862"/>
      <c r="QV862"/>
      <c r="QW862"/>
      <c r="QX862"/>
      <c r="QY862"/>
      <c r="QZ862"/>
      <c r="RA862"/>
      <c r="RB862"/>
      <c r="RC862"/>
      <c r="RD862"/>
      <c r="RE862"/>
      <c r="RF862"/>
      <c r="RG862"/>
      <c r="RH862"/>
      <c r="RI862"/>
      <c r="RJ862"/>
      <c r="RK862"/>
      <c r="RL862"/>
      <c r="RM862"/>
      <c r="RN862"/>
      <c r="RO862"/>
      <c r="RP862"/>
      <c r="RQ862"/>
      <c r="RR862"/>
      <c r="RS862"/>
      <c r="RT862"/>
      <c r="RU862"/>
      <c r="RV862"/>
      <c r="RW862"/>
      <c r="RX862"/>
      <c r="RY862"/>
      <c r="RZ862"/>
      <c r="SA862"/>
      <c r="SB862"/>
      <c r="SC862"/>
      <c r="SD862"/>
      <c r="SE862"/>
      <c r="SF862"/>
      <c r="SG862"/>
      <c r="SH862"/>
      <c r="SI862"/>
      <c r="SJ862"/>
      <c r="SK862"/>
      <c r="SL862"/>
      <c r="SM862"/>
      <c r="SN862"/>
      <c r="SO862"/>
      <c r="SP862"/>
      <c r="SQ862"/>
      <c r="SR862"/>
      <c r="SS862"/>
      <c r="ST862"/>
      <c r="SU862"/>
      <c r="SV862"/>
      <c r="SW862"/>
      <c r="SX862"/>
      <c r="SY862"/>
      <c r="SZ862"/>
      <c r="TA862"/>
      <c r="TB862"/>
      <c r="TC862"/>
      <c r="TD862"/>
      <c r="TE862"/>
      <c r="TF862"/>
      <c r="TG862"/>
      <c r="TH862"/>
      <c r="TI862"/>
      <c r="TJ862"/>
      <c r="TK862"/>
      <c r="TL862"/>
      <c r="TM862"/>
      <c r="TN862"/>
      <c r="TO862"/>
      <c r="TP862"/>
      <c r="TQ862"/>
      <c r="TR862"/>
      <c r="TS862"/>
      <c r="TT862"/>
      <c r="TU862"/>
      <c r="TV862"/>
      <c r="TW862"/>
      <c r="TX862"/>
      <c r="TY862"/>
      <c r="TZ862"/>
      <c r="UA862"/>
      <c r="UB862"/>
      <c r="UC862"/>
      <c r="UD862"/>
      <c r="UE862"/>
      <c r="UF862"/>
      <c r="UG862"/>
      <c r="UH862"/>
      <c r="UI862"/>
      <c r="UJ862"/>
      <c r="UK862"/>
      <c r="UL862"/>
      <c r="UM862"/>
      <c r="UN862"/>
      <c r="UO862"/>
      <c r="UP862"/>
      <c r="UQ862"/>
      <c r="UR862"/>
      <c r="US862"/>
      <c r="UT862"/>
      <c r="UU862"/>
      <c r="UV862"/>
      <c r="UW862"/>
      <c r="UX862"/>
      <c r="UY862"/>
      <c r="UZ862"/>
      <c r="VA862"/>
      <c r="VB862"/>
      <c r="VC862"/>
      <c r="VD862"/>
      <c r="VE862"/>
      <c r="VF862"/>
      <c r="VG862"/>
      <c r="VH862"/>
      <c r="VI862"/>
      <c r="VJ862"/>
      <c r="VK862"/>
      <c r="VL862"/>
      <c r="VM862"/>
      <c r="VN862"/>
      <c r="VO862"/>
      <c r="VP862"/>
      <c r="VQ862"/>
      <c r="VR862"/>
      <c r="VS862"/>
      <c r="VT862"/>
      <c r="VU862"/>
      <c r="VV862"/>
      <c r="VW862"/>
      <c r="VX862"/>
      <c r="VY862"/>
      <c r="VZ862"/>
      <c r="WA862"/>
      <c r="WB862"/>
      <c r="WC862"/>
      <c r="WD862"/>
      <c r="WE862"/>
      <c r="WF862"/>
      <c r="WG862"/>
      <c r="WH862"/>
      <c r="WI862"/>
      <c r="WJ862"/>
      <c r="WK862"/>
      <c r="WL862"/>
      <c r="WM862"/>
      <c r="WN862"/>
      <c r="WO862"/>
      <c r="WP862"/>
      <c r="WQ862"/>
      <c r="WR862"/>
      <c r="WS862"/>
      <c r="WT862"/>
      <c r="WU862"/>
      <c r="WV862"/>
      <c r="WW862"/>
      <c r="WX862"/>
      <c r="WY862"/>
      <c r="WZ862"/>
      <c r="XA862"/>
      <c r="XB862"/>
      <c r="XC862"/>
      <c r="XD862"/>
      <c r="XE862"/>
      <c r="XF862"/>
      <c r="XG862"/>
      <c r="XH862"/>
      <c r="XI862"/>
      <c r="XJ862"/>
      <c r="XK862"/>
      <c r="XL862"/>
      <c r="XM862"/>
      <c r="XN862"/>
      <c r="XO862"/>
      <c r="XP862"/>
      <c r="XQ862"/>
      <c r="XR862"/>
      <c r="XS862"/>
      <c r="XT862"/>
      <c r="XU862"/>
      <c r="XV862"/>
      <c r="XW862"/>
      <c r="XX862"/>
      <c r="XY862"/>
      <c r="XZ862"/>
      <c r="YA862"/>
      <c r="YB862"/>
      <c r="YC862"/>
      <c r="YD862"/>
      <c r="YE862"/>
      <c r="YF862"/>
      <c r="YG862"/>
      <c r="YH862"/>
      <c r="YI862"/>
      <c r="YJ862"/>
      <c r="YK862"/>
      <c r="YL862"/>
      <c r="YM862"/>
      <c r="YN862"/>
      <c r="YO862"/>
      <c r="YP862"/>
      <c r="YQ862"/>
      <c r="YR862"/>
      <c r="YS862"/>
      <c r="YT862"/>
      <c r="YU862"/>
      <c r="YV862"/>
      <c r="YW862"/>
      <c r="YX862"/>
      <c r="YY862"/>
      <c r="YZ862"/>
      <c r="ZA862"/>
      <c r="ZB862"/>
      <c r="ZC862"/>
      <c r="ZD862"/>
      <c r="ZE862"/>
      <c r="ZF862"/>
      <c r="ZG862"/>
      <c r="ZH862"/>
      <c r="ZI862"/>
      <c r="ZJ862"/>
      <c r="ZK862"/>
      <c r="ZL862"/>
      <c r="ZM862"/>
      <c r="ZN862"/>
      <c r="ZO862"/>
      <c r="ZP862"/>
      <c r="ZQ862"/>
      <c r="ZR862"/>
      <c r="ZS862"/>
      <c r="ZT862"/>
      <c r="ZU862"/>
      <c r="ZV862"/>
      <c r="ZW862"/>
      <c r="ZX862"/>
    </row>
    <row r="863" spans="1:700" hidden="1">
      <c r="A863"/>
      <c r="B863"/>
      <c r="C863"/>
      <c r="D863" t="s">
        <v>29</v>
      </c>
      <c r="E863" s="11"/>
      <c r="F863" s="3"/>
      <c r="G863" s="3"/>
      <c r="H863" s="3"/>
      <c r="I863" s="3"/>
      <c r="J863" s="3"/>
      <c r="K863" s="4"/>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c r="ME863"/>
      <c r="MF863"/>
      <c r="MG863"/>
      <c r="MH863"/>
      <c r="MI863"/>
      <c r="MJ863"/>
      <c r="MK863"/>
      <c r="ML863"/>
      <c r="MM863"/>
      <c r="MN863"/>
      <c r="MO863"/>
      <c r="MP863"/>
      <c r="MQ863"/>
      <c r="MR863"/>
      <c r="MS863"/>
      <c r="MT863"/>
      <c r="MU863"/>
      <c r="MV863"/>
      <c r="MW863"/>
      <c r="MX863"/>
      <c r="MY863"/>
      <c r="MZ863"/>
      <c r="NA863"/>
      <c r="NB863"/>
      <c r="NC863"/>
      <c r="ND863"/>
      <c r="NE863"/>
      <c r="NF863"/>
      <c r="NG863"/>
      <c r="NH863"/>
      <c r="NI863"/>
      <c r="NJ863"/>
      <c r="NK863"/>
      <c r="NL863"/>
      <c r="NM863"/>
      <c r="NN863"/>
      <c r="NO863"/>
      <c r="NP863"/>
      <c r="NQ863"/>
      <c r="NR863"/>
      <c r="NS863"/>
      <c r="NT863"/>
      <c r="NU863"/>
      <c r="NV863"/>
      <c r="NW863"/>
      <c r="NX863"/>
      <c r="NY863"/>
      <c r="NZ863"/>
      <c r="OA863"/>
      <c r="OB863"/>
      <c r="OC863"/>
      <c r="OD863"/>
      <c r="OE863"/>
      <c r="OF863"/>
      <c r="OG863"/>
      <c r="OH863"/>
      <c r="OI863"/>
      <c r="OJ863"/>
      <c r="OK863"/>
      <c r="OL863"/>
      <c r="OM863"/>
      <c r="ON863"/>
      <c r="OO863"/>
      <c r="OP863"/>
      <c r="OQ863"/>
      <c r="OR863"/>
      <c r="OS863"/>
      <c r="OT863"/>
      <c r="OU863"/>
      <c r="OV863"/>
      <c r="OW863"/>
      <c r="OX863"/>
      <c r="OY863"/>
      <c r="OZ863"/>
      <c r="PA863"/>
      <c r="PB863"/>
      <c r="PC863"/>
      <c r="PD863"/>
      <c r="PE863"/>
      <c r="PF863"/>
      <c r="PG863"/>
      <c r="PH863"/>
      <c r="PI863"/>
      <c r="PJ863"/>
      <c r="PK863"/>
      <c r="PL863"/>
      <c r="PM863"/>
      <c r="PN863"/>
      <c r="PO863"/>
      <c r="PP863"/>
      <c r="PQ863"/>
      <c r="PR863"/>
      <c r="PS863"/>
      <c r="PT863"/>
      <c r="PU863"/>
      <c r="PV863"/>
      <c r="PW863"/>
      <c r="PX863"/>
      <c r="PY863"/>
      <c r="PZ863"/>
      <c r="QA863"/>
      <c r="QB863"/>
      <c r="QC863"/>
      <c r="QD863"/>
      <c r="QE863"/>
      <c r="QF863"/>
      <c r="QG863"/>
      <c r="QH863"/>
      <c r="QI863"/>
      <c r="QJ863"/>
      <c r="QK863"/>
      <c r="QL863"/>
      <c r="QM863"/>
      <c r="QN863"/>
      <c r="QO863"/>
      <c r="QP863"/>
      <c r="QQ863"/>
      <c r="QR863"/>
      <c r="QS863"/>
      <c r="QT863"/>
      <c r="QU863"/>
      <c r="QV863"/>
      <c r="QW863"/>
      <c r="QX863"/>
      <c r="QY863"/>
      <c r="QZ863"/>
      <c r="RA863"/>
      <c r="RB863"/>
      <c r="RC863"/>
      <c r="RD863"/>
      <c r="RE863"/>
      <c r="RF863"/>
      <c r="RG863"/>
      <c r="RH863"/>
      <c r="RI863"/>
      <c r="RJ863"/>
      <c r="RK863"/>
      <c r="RL863"/>
      <c r="RM863"/>
      <c r="RN863"/>
      <c r="RO863"/>
      <c r="RP863"/>
      <c r="RQ863"/>
      <c r="RR863"/>
      <c r="RS863"/>
      <c r="RT863"/>
      <c r="RU863"/>
      <c r="RV863"/>
      <c r="RW863"/>
      <c r="RX863"/>
      <c r="RY863"/>
      <c r="RZ863"/>
      <c r="SA863"/>
      <c r="SB863"/>
      <c r="SC863"/>
      <c r="SD863"/>
      <c r="SE863"/>
      <c r="SF863"/>
      <c r="SG863"/>
      <c r="SH863"/>
      <c r="SI863"/>
      <c r="SJ863"/>
      <c r="SK863"/>
      <c r="SL863"/>
      <c r="SM863"/>
      <c r="SN863"/>
      <c r="SO863"/>
      <c r="SP863"/>
      <c r="SQ863"/>
      <c r="SR863"/>
      <c r="SS863"/>
      <c r="ST863"/>
      <c r="SU863"/>
      <c r="SV863"/>
      <c r="SW863"/>
      <c r="SX863"/>
      <c r="SY863"/>
      <c r="SZ863"/>
      <c r="TA863"/>
      <c r="TB863"/>
      <c r="TC863"/>
      <c r="TD863"/>
      <c r="TE863"/>
      <c r="TF863"/>
      <c r="TG863"/>
      <c r="TH863"/>
      <c r="TI863"/>
      <c r="TJ863"/>
      <c r="TK863"/>
      <c r="TL863"/>
      <c r="TM863"/>
      <c r="TN863"/>
      <c r="TO863"/>
      <c r="TP863"/>
      <c r="TQ863"/>
      <c r="TR863"/>
      <c r="TS863"/>
      <c r="TT863"/>
      <c r="TU863"/>
      <c r="TV863"/>
      <c r="TW863"/>
      <c r="TX863"/>
      <c r="TY863"/>
      <c r="TZ863"/>
      <c r="UA863"/>
      <c r="UB863"/>
      <c r="UC863"/>
      <c r="UD863"/>
      <c r="UE863"/>
      <c r="UF863"/>
      <c r="UG863"/>
      <c r="UH863"/>
      <c r="UI863"/>
      <c r="UJ863"/>
      <c r="UK863"/>
      <c r="UL863"/>
      <c r="UM863"/>
      <c r="UN863"/>
      <c r="UO863"/>
      <c r="UP863"/>
      <c r="UQ863"/>
      <c r="UR863"/>
      <c r="US863"/>
      <c r="UT863"/>
      <c r="UU863"/>
      <c r="UV863"/>
      <c r="UW863"/>
      <c r="UX863"/>
      <c r="UY863"/>
      <c r="UZ863"/>
      <c r="VA863"/>
      <c r="VB863"/>
      <c r="VC863"/>
      <c r="VD863"/>
      <c r="VE863"/>
      <c r="VF863"/>
      <c r="VG863"/>
      <c r="VH863"/>
      <c r="VI863"/>
      <c r="VJ863"/>
      <c r="VK863"/>
      <c r="VL863"/>
      <c r="VM863"/>
      <c r="VN863"/>
      <c r="VO863"/>
      <c r="VP863"/>
      <c r="VQ863"/>
      <c r="VR863"/>
      <c r="VS863"/>
      <c r="VT863"/>
      <c r="VU863"/>
      <c r="VV863"/>
      <c r="VW863"/>
      <c r="VX863"/>
      <c r="VY863"/>
      <c r="VZ863"/>
      <c r="WA863"/>
      <c r="WB863"/>
      <c r="WC863"/>
      <c r="WD863"/>
      <c r="WE863"/>
      <c r="WF863"/>
      <c r="WG863"/>
      <c r="WH863"/>
      <c r="WI863"/>
      <c r="WJ863"/>
      <c r="WK863"/>
      <c r="WL863"/>
      <c r="WM863"/>
      <c r="WN863"/>
      <c r="WO863"/>
      <c r="WP863"/>
      <c r="WQ863"/>
      <c r="WR863"/>
      <c r="WS863"/>
      <c r="WT863"/>
      <c r="WU863"/>
      <c r="WV863"/>
      <c r="WW863"/>
      <c r="WX863"/>
      <c r="WY863"/>
      <c r="WZ863"/>
      <c r="XA863"/>
      <c r="XB863"/>
      <c r="XC863"/>
      <c r="XD863"/>
      <c r="XE863"/>
      <c r="XF863"/>
      <c r="XG863"/>
      <c r="XH863"/>
      <c r="XI863"/>
      <c r="XJ863"/>
      <c r="XK863"/>
      <c r="XL863"/>
      <c r="XM863"/>
      <c r="XN863"/>
      <c r="XO863"/>
      <c r="XP863"/>
      <c r="XQ863"/>
      <c r="XR863"/>
      <c r="XS863"/>
      <c r="XT863"/>
      <c r="XU863"/>
      <c r="XV863"/>
      <c r="XW863"/>
      <c r="XX863"/>
      <c r="XY863"/>
      <c r="XZ863"/>
      <c r="YA863"/>
      <c r="YB863"/>
      <c r="YC863"/>
      <c r="YD863"/>
      <c r="YE863"/>
      <c r="YF863"/>
      <c r="YG863"/>
      <c r="YH863"/>
      <c r="YI863"/>
      <c r="YJ863"/>
      <c r="YK863"/>
      <c r="YL863"/>
      <c r="YM863"/>
      <c r="YN863"/>
      <c r="YO863"/>
      <c r="YP863"/>
      <c r="YQ863"/>
      <c r="YR863"/>
      <c r="YS863"/>
      <c r="YT863"/>
      <c r="YU863"/>
      <c r="YV863"/>
      <c r="YW863"/>
      <c r="YX863"/>
      <c r="YY863"/>
      <c r="YZ863"/>
      <c r="ZA863"/>
      <c r="ZB863"/>
      <c r="ZC863"/>
      <c r="ZD863"/>
      <c r="ZE863"/>
      <c r="ZF863"/>
      <c r="ZG863"/>
      <c r="ZH863"/>
      <c r="ZI863"/>
      <c r="ZJ863"/>
      <c r="ZK863"/>
      <c r="ZL863"/>
      <c r="ZM863"/>
      <c r="ZN863"/>
      <c r="ZO863"/>
      <c r="ZP863"/>
      <c r="ZQ863"/>
      <c r="ZR863"/>
      <c r="ZS863"/>
      <c r="ZT863"/>
      <c r="ZU863"/>
      <c r="ZV863"/>
      <c r="ZW863"/>
      <c r="ZX863"/>
    </row>
    <row r="864" spans="1:700" hidden="1">
      <c r="A864"/>
      <c r="B864"/>
      <c r="C864"/>
      <c r="D864" t="s">
        <v>29</v>
      </c>
      <c r="E864" s="11"/>
      <c r="F864" s="3"/>
      <c r="G864" s="3"/>
      <c r="H864" s="3"/>
      <c r="I864" s="3"/>
      <c r="J864" s="3"/>
      <c r="K864" s="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c r="LI864"/>
      <c r="LJ864"/>
      <c r="LK864"/>
      <c r="LL864"/>
      <c r="LM864"/>
      <c r="LN864"/>
      <c r="LO864"/>
      <c r="LP864"/>
      <c r="LQ864"/>
      <c r="LR864"/>
      <c r="LS864"/>
      <c r="LT864"/>
      <c r="LU864"/>
      <c r="LV864"/>
      <c r="LW864"/>
      <c r="LX864"/>
      <c r="LY864"/>
      <c r="LZ864"/>
      <c r="MA864"/>
      <c r="MB864"/>
      <c r="MC864"/>
      <c r="MD864"/>
      <c r="ME864"/>
      <c r="MF864"/>
      <c r="MG864"/>
      <c r="MH864"/>
      <c r="MI864"/>
      <c r="MJ864"/>
      <c r="MK864"/>
      <c r="ML864"/>
      <c r="MM864"/>
      <c r="MN864"/>
      <c r="MO864"/>
      <c r="MP864"/>
      <c r="MQ864"/>
      <c r="MR864"/>
      <c r="MS864"/>
      <c r="MT864"/>
      <c r="MU864"/>
      <c r="MV864"/>
      <c r="MW864"/>
      <c r="MX864"/>
      <c r="MY864"/>
      <c r="MZ864"/>
      <c r="NA864"/>
      <c r="NB864"/>
      <c r="NC864"/>
      <c r="ND864"/>
      <c r="NE864"/>
      <c r="NF864"/>
      <c r="NG864"/>
      <c r="NH864"/>
      <c r="NI864"/>
      <c r="NJ864"/>
      <c r="NK864"/>
      <c r="NL864"/>
      <c r="NM864"/>
      <c r="NN864"/>
      <c r="NO864"/>
      <c r="NP864"/>
      <c r="NQ864"/>
      <c r="NR864"/>
      <c r="NS864"/>
      <c r="NT864"/>
      <c r="NU864"/>
      <c r="NV864"/>
      <c r="NW864"/>
      <c r="NX864"/>
      <c r="NY864"/>
      <c r="NZ864"/>
      <c r="OA864"/>
      <c r="OB864"/>
      <c r="OC864"/>
      <c r="OD864"/>
      <c r="OE864"/>
      <c r="OF864"/>
      <c r="OG864"/>
      <c r="OH864"/>
      <c r="OI864"/>
      <c r="OJ864"/>
      <c r="OK864"/>
      <c r="OL864"/>
      <c r="OM864"/>
      <c r="ON864"/>
      <c r="OO864"/>
      <c r="OP864"/>
      <c r="OQ864"/>
      <c r="OR864"/>
      <c r="OS864"/>
      <c r="OT864"/>
      <c r="OU864"/>
      <c r="OV864"/>
      <c r="OW864"/>
      <c r="OX864"/>
      <c r="OY864"/>
      <c r="OZ864"/>
      <c r="PA864"/>
      <c r="PB864"/>
      <c r="PC864"/>
      <c r="PD864"/>
      <c r="PE864"/>
      <c r="PF864"/>
      <c r="PG864"/>
      <c r="PH864"/>
      <c r="PI864"/>
      <c r="PJ864"/>
      <c r="PK864"/>
      <c r="PL864"/>
      <c r="PM864"/>
      <c r="PN864"/>
      <c r="PO864"/>
      <c r="PP864"/>
      <c r="PQ864"/>
      <c r="PR864"/>
      <c r="PS864"/>
      <c r="PT864"/>
      <c r="PU864"/>
      <c r="PV864"/>
      <c r="PW864"/>
      <c r="PX864"/>
      <c r="PY864"/>
      <c r="PZ864"/>
      <c r="QA864"/>
      <c r="QB864"/>
      <c r="QC864"/>
      <c r="QD864"/>
      <c r="QE864"/>
      <c r="QF864"/>
      <c r="QG864"/>
      <c r="QH864"/>
      <c r="QI864"/>
      <c r="QJ864"/>
      <c r="QK864"/>
      <c r="QL864"/>
      <c r="QM864"/>
      <c r="QN864"/>
      <c r="QO864"/>
      <c r="QP864"/>
      <c r="QQ864"/>
      <c r="QR864"/>
      <c r="QS864"/>
      <c r="QT864"/>
      <c r="QU864"/>
      <c r="QV864"/>
      <c r="QW864"/>
      <c r="QX864"/>
      <c r="QY864"/>
      <c r="QZ864"/>
      <c r="RA864"/>
      <c r="RB864"/>
      <c r="RC864"/>
      <c r="RD864"/>
      <c r="RE864"/>
      <c r="RF864"/>
      <c r="RG864"/>
      <c r="RH864"/>
      <c r="RI864"/>
      <c r="RJ864"/>
      <c r="RK864"/>
      <c r="RL864"/>
      <c r="RM864"/>
      <c r="RN864"/>
      <c r="RO864"/>
      <c r="RP864"/>
      <c r="RQ864"/>
      <c r="RR864"/>
      <c r="RS864"/>
      <c r="RT864"/>
      <c r="RU864"/>
      <c r="RV864"/>
      <c r="RW864"/>
      <c r="RX864"/>
      <c r="RY864"/>
      <c r="RZ864"/>
      <c r="SA864"/>
      <c r="SB864"/>
      <c r="SC864"/>
      <c r="SD864"/>
      <c r="SE864"/>
      <c r="SF864"/>
      <c r="SG864"/>
      <c r="SH864"/>
      <c r="SI864"/>
      <c r="SJ864"/>
      <c r="SK864"/>
      <c r="SL864"/>
      <c r="SM864"/>
      <c r="SN864"/>
      <c r="SO864"/>
      <c r="SP864"/>
      <c r="SQ864"/>
      <c r="SR864"/>
      <c r="SS864"/>
      <c r="ST864"/>
      <c r="SU864"/>
      <c r="SV864"/>
      <c r="SW864"/>
      <c r="SX864"/>
      <c r="SY864"/>
      <c r="SZ864"/>
      <c r="TA864"/>
      <c r="TB864"/>
      <c r="TC864"/>
      <c r="TD864"/>
      <c r="TE864"/>
      <c r="TF864"/>
      <c r="TG864"/>
      <c r="TH864"/>
      <c r="TI864"/>
      <c r="TJ864"/>
      <c r="TK864"/>
      <c r="TL864"/>
      <c r="TM864"/>
      <c r="TN864"/>
      <c r="TO864"/>
      <c r="TP864"/>
      <c r="TQ864"/>
      <c r="TR864"/>
      <c r="TS864"/>
      <c r="TT864"/>
      <c r="TU864"/>
      <c r="TV864"/>
      <c r="TW864"/>
      <c r="TX864"/>
      <c r="TY864"/>
      <c r="TZ864"/>
      <c r="UA864"/>
      <c r="UB864"/>
      <c r="UC864"/>
      <c r="UD864"/>
      <c r="UE864"/>
      <c r="UF864"/>
      <c r="UG864"/>
      <c r="UH864"/>
      <c r="UI864"/>
      <c r="UJ864"/>
      <c r="UK864"/>
      <c r="UL864"/>
      <c r="UM864"/>
      <c r="UN864"/>
      <c r="UO864"/>
      <c r="UP864"/>
      <c r="UQ864"/>
      <c r="UR864"/>
      <c r="US864"/>
      <c r="UT864"/>
      <c r="UU864"/>
      <c r="UV864"/>
      <c r="UW864"/>
      <c r="UX864"/>
      <c r="UY864"/>
      <c r="UZ864"/>
      <c r="VA864"/>
      <c r="VB864"/>
      <c r="VC864"/>
      <c r="VD864"/>
      <c r="VE864"/>
      <c r="VF864"/>
      <c r="VG864"/>
      <c r="VH864"/>
      <c r="VI864"/>
      <c r="VJ864"/>
      <c r="VK864"/>
      <c r="VL864"/>
      <c r="VM864"/>
      <c r="VN864"/>
      <c r="VO864"/>
      <c r="VP864"/>
      <c r="VQ864"/>
      <c r="VR864"/>
      <c r="VS864"/>
      <c r="VT864"/>
      <c r="VU864"/>
      <c r="VV864"/>
      <c r="VW864"/>
      <c r="VX864"/>
      <c r="VY864"/>
      <c r="VZ864"/>
      <c r="WA864"/>
      <c r="WB864"/>
      <c r="WC864"/>
      <c r="WD864"/>
      <c r="WE864"/>
      <c r="WF864"/>
      <c r="WG864"/>
      <c r="WH864"/>
      <c r="WI864"/>
      <c r="WJ864"/>
      <c r="WK864"/>
      <c r="WL864"/>
      <c r="WM864"/>
      <c r="WN864"/>
      <c r="WO864"/>
      <c r="WP864"/>
      <c r="WQ864"/>
      <c r="WR864"/>
      <c r="WS864"/>
      <c r="WT864"/>
      <c r="WU864"/>
      <c r="WV864"/>
      <c r="WW864"/>
      <c r="WX864"/>
      <c r="WY864"/>
      <c r="WZ864"/>
      <c r="XA864"/>
      <c r="XB864"/>
      <c r="XC864"/>
      <c r="XD864"/>
      <c r="XE864"/>
      <c r="XF864"/>
      <c r="XG864"/>
      <c r="XH864"/>
      <c r="XI864"/>
      <c r="XJ864"/>
      <c r="XK864"/>
      <c r="XL864"/>
      <c r="XM864"/>
      <c r="XN864"/>
      <c r="XO864"/>
      <c r="XP864"/>
      <c r="XQ864"/>
      <c r="XR864"/>
      <c r="XS864"/>
      <c r="XT864"/>
      <c r="XU864"/>
      <c r="XV864"/>
      <c r="XW864"/>
      <c r="XX864"/>
      <c r="XY864"/>
      <c r="XZ864"/>
      <c r="YA864"/>
      <c r="YB864"/>
      <c r="YC864"/>
      <c r="YD864"/>
      <c r="YE864"/>
      <c r="YF864"/>
      <c r="YG864"/>
      <c r="YH864"/>
      <c r="YI864"/>
      <c r="YJ864"/>
      <c r="YK864"/>
      <c r="YL864"/>
      <c r="YM864"/>
      <c r="YN864"/>
      <c r="YO864"/>
      <c r="YP864"/>
      <c r="YQ864"/>
      <c r="YR864"/>
      <c r="YS864"/>
      <c r="YT864"/>
      <c r="YU864"/>
      <c r="YV864"/>
      <c r="YW864"/>
      <c r="YX864"/>
      <c r="YY864"/>
      <c r="YZ864"/>
      <c r="ZA864"/>
      <c r="ZB864"/>
      <c r="ZC864"/>
      <c r="ZD864"/>
      <c r="ZE864"/>
      <c r="ZF864"/>
      <c r="ZG864"/>
      <c r="ZH864"/>
      <c r="ZI864"/>
      <c r="ZJ864"/>
      <c r="ZK864"/>
      <c r="ZL864"/>
      <c r="ZM864"/>
      <c r="ZN864"/>
      <c r="ZO864"/>
      <c r="ZP864"/>
      <c r="ZQ864"/>
      <c r="ZR864"/>
      <c r="ZS864"/>
      <c r="ZT864"/>
      <c r="ZU864"/>
      <c r="ZV864"/>
      <c r="ZW864"/>
      <c r="ZX864"/>
    </row>
    <row r="865" spans="1:700" hidden="1">
      <c r="A865"/>
      <c r="B865"/>
      <c r="C865"/>
      <c r="D865" t="s">
        <v>29</v>
      </c>
      <c r="E865" s="11"/>
      <c r="F865" s="3"/>
      <c r="G865" s="3"/>
      <c r="H865" s="3"/>
      <c r="I865" s="3"/>
      <c r="J865" s="3"/>
      <c r="K865" s="4"/>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c r="ME865"/>
      <c r="MF865"/>
      <c r="MG865"/>
      <c r="MH865"/>
      <c r="MI865"/>
      <c r="MJ865"/>
      <c r="MK865"/>
      <c r="ML865"/>
      <c r="MM865"/>
      <c r="MN865"/>
      <c r="MO865"/>
      <c r="MP865"/>
      <c r="MQ865"/>
      <c r="MR865"/>
      <c r="MS865"/>
      <c r="MT865"/>
      <c r="MU865"/>
      <c r="MV865"/>
      <c r="MW865"/>
      <c r="MX865"/>
      <c r="MY865"/>
      <c r="MZ865"/>
      <c r="NA865"/>
      <c r="NB865"/>
      <c r="NC865"/>
      <c r="ND865"/>
      <c r="NE865"/>
      <c r="NF865"/>
      <c r="NG865"/>
      <c r="NH865"/>
      <c r="NI865"/>
      <c r="NJ865"/>
      <c r="NK865"/>
      <c r="NL865"/>
      <c r="NM865"/>
      <c r="NN865"/>
      <c r="NO865"/>
      <c r="NP865"/>
      <c r="NQ865"/>
      <c r="NR865"/>
      <c r="NS865"/>
      <c r="NT865"/>
      <c r="NU865"/>
      <c r="NV865"/>
      <c r="NW865"/>
      <c r="NX865"/>
      <c r="NY865"/>
      <c r="NZ865"/>
      <c r="OA865"/>
      <c r="OB865"/>
      <c r="OC865"/>
      <c r="OD865"/>
      <c r="OE865"/>
      <c r="OF865"/>
      <c r="OG865"/>
      <c r="OH865"/>
      <c r="OI865"/>
      <c r="OJ865"/>
      <c r="OK865"/>
      <c r="OL865"/>
      <c r="OM865"/>
      <c r="ON865"/>
      <c r="OO865"/>
      <c r="OP865"/>
      <c r="OQ865"/>
      <c r="OR865"/>
      <c r="OS865"/>
      <c r="OT865"/>
      <c r="OU865"/>
      <c r="OV865"/>
      <c r="OW865"/>
      <c r="OX865"/>
      <c r="OY865"/>
      <c r="OZ865"/>
      <c r="PA865"/>
      <c r="PB865"/>
      <c r="PC865"/>
      <c r="PD865"/>
      <c r="PE865"/>
      <c r="PF865"/>
      <c r="PG865"/>
      <c r="PH865"/>
      <c r="PI865"/>
      <c r="PJ865"/>
      <c r="PK865"/>
      <c r="PL865"/>
      <c r="PM865"/>
      <c r="PN865"/>
      <c r="PO865"/>
      <c r="PP865"/>
      <c r="PQ865"/>
      <c r="PR865"/>
      <c r="PS865"/>
      <c r="PT865"/>
      <c r="PU865"/>
      <c r="PV865"/>
      <c r="PW865"/>
      <c r="PX865"/>
      <c r="PY865"/>
      <c r="PZ865"/>
      <c r="QA865"/>
      <c r="QB865"/>
      <c r="QC865"/>
      <c r="QD865"/>
      <c r="QE865"/>
      <c r="QF865"/>
      <c r="QG865"/>
      <c r="QH865"/>
      <c r="QI865"/>
      <c r="QJ865"/>
      <c r="QK865"/>
      <c r="QL865"/>
      <c r="QM865"/>
      <c r="QN865"/>
      <c r="QO865"/>
      <c r="QP865"/>
      <c r="QQ865"/>
      <c r="QR865"/>
      <c r="QS865"/>
      <c r="QT865"/>
      <c r="QU865"/>
      <c r="QV865"/>
      <c r="QW865"/>
      <c r="QX865"/>
      <c r="QY865"/>
      <c r="QZ865"/>
      <c r="RA865"/>
      <c r="RB865"/>
      <c r="RC865"/>
      <c r="RD865"/>
      <c r="RE865"/>
      <c r="RF865"/>
      <c r="RG865"/>
      <c r="RH865"/>
      <c r="RI865"/>
      <c r="RJ865"/>
      <c r="RK865"/>
      <c r="RL865"/>
      <c r="RM865"/>
      <c r="RN865"/>
      <c r="RO865"/>
      <c r="RP865"/>
      <c r="RQ865"/>
      <c r="RR865"/>
      <c r="RS865"/>
      <c r="RT865"/>
      <c r="RU865"/>
      <c r="RV865"/>
      <c r="RW865"/>
      <c r="RX865"/>
      <c r="RY865"/>
      <c r="RZ865"/>
      <c r="SA865"/>
      <c r="SB865"/>
      <c r="SC865"/>
      <c r="SD865"/>
      <c r="SE865"/>
      <c r="SF865"/>
      <c r="SG865"/>
      <c r="SH865"/>
      <c r="SI865"/>
      <c r="SJ865"/>
      <c r="SK865"/>
      <c r="SL865"/>
      <c r="SM865"/>
      <c r="SN865"/>
      <c r="SO865"/>
      <c r="SP865"/>
      <c r="SQ865"/>
      <c r="SR865"/>
      <c r="SS865"/>
      <c r="ST865"/>
      <c r="SU865"/>
      <c r="SV865"/>
      <c r="SW865"/>
      <c r="SX865"/>
      <c r="SY865"/>
      <c r="SZ865"/>
      <c r="TA865"/>
      <c r="TB865"/>
      <c r="TC865"/>
      <c r="TD865"/>
      <c r="TE865"/>
      <c r="TF865"/>
      <c r="TG865"/>
      <c r="TH865"/>
      <c r="TI865"/>
      <c r="TJ865"/>
      <c r="TK865"/>
      <c r="TL865"/>
      <c r="TM865"/>
      <c r="TN865"/>
      <c r="TO865"/>
      <c r="TP865"/>
      <c r="TQ865"/>
      <c r="TR865"/>
      <c r="TS865"/>
      <c r="TT865"/>
      <c r="TU865"/>
      <c r="TV865"/>
      <c r="TW865"/>
      <c r="TX865"/>
      <c r="TY865"/>
      <c r="TZ865"/>
      <c r="UA865"/>
      <c r="UB865"/>
      <c r="UC865"/>
      <c r="UD865"/>
      <c r="UE865"/>
      <c r="UF865"/>
      <c r="UG865"/>
      <c r="UH865"/>
      <c r="UI865"/>
      <c r="UJ865"/>
      <c r="UK865"/>
      <c r="UL865"/>
      <c r="UM865"/>
      <c r="UN865"/>
      <c r="UO865"/>
      <c r="UP865"/>
      <c r="UQ865"/>
      <c r="UR865"/>
      <c r="US865"/>
      <c r="UT865"/>
      <c r="UU865"/>
      <c r="UV865"/>
      <c r="UW865"/>
      <c r="UX865"/>
      <c r="UY865"/>
      <c r="UZ865"/>
      <c r="VA865"/>
      <c r="VB865"/>
      <c r="VC865"/>
      <c r="VD865"/>
      <c r="VE865"/>
      <c r="VF865"/>
      <c r="VG865"/>
      <c r="VH865"/>
      <c r="VI865"/>
      <c r="VJ865"/>
      <c r="VK865"/>
      <c r="VL865"/>
      <c r="VM865"/>
      <c r="VN865"/>
      <c r="VO865"/>
      <c r="VP865"/>
      <c r="VQ865"/>
      <c r="VR865"/>
      <c r="VS865"/>
      <c r="VT865"/>
      <c r="VU865"/>
      <c r="VV865"/>
      <c r="VW865"/>
      <c r="VX865"/>
      <c r="VY865"/>
      <c r="VZ865"/>
      <c r="WA865"/>
      <c r="WB865"/>
      <c r="WC865"/>
      <c r="WD865"/>
      <c r="WE865"/>
      <c r="WF865"/>
      <c r="WG865"/>
      <c r="WH865"/>
      <c r="WI865"/>
      <c r="WJ865"/>
      <c r="WK865"/>
      <c r="WL865"/>
      <c r="WM865"/>
      <c r="WN865"/>
      <c r="WO865"/>
      <c r="WP865"/>
      <c r="WQ865"/>
      <c r="WR865"/>
      <c r="WS865"/>
      <c r="WT865"/>
      <c r="WU865"/>
      <c r="WV865"/>
      <c r="WW865"/>
      <c r="WX865"/>
      <c r="WY865"/>
      <c r="WZ865"/>
      <c r="XA865"/>
      <c r="XB865"/>
      <c r="XC865"/>
      <c r="XD865"/>
      <c r="XE865"/>
      <c r="XF865"/>
      <c r="XG865"/>
      <c r="XH865"/>
      <c r="XI865"/>
      <c r="XJ865"/>
      <c r="XK865"/>
      <c r="XL865"/>
      <c r="XM865"/>
      <c r="XN865"/>
      <c r="XO865"/>
      <c r="XP865"/>
      <c r="XQ865"/>
      <c r="XR865"/>
      <c r="XS865"/>
      <c r="XT865"/>
      <c r="XU865"/>
      <c r="XV865"/>
      <c r="XW865"/>
      <c r="XX865"/>
      <c r="XY865"/>
      <c r="XZ865"/>
      <c r="YA865"/>
      <c r="YB865"/>
      <c r="YC865"/>
      <c r="YD865"/>
      <c r="YE865"/>
      <c r="YF865"/>
      <c r="YG865"/>
      <c r="YH865"/>
      <c r="YI865"/>
      <c r="YJ865"/>
      <c r="YK865"/>
      <c r="YL865"/>
      <c r="YM865"/>
      <c r="YN865"/>
      <c r="YO865"/>
      <c r="YP865"/>
      <c r="YQ865"/>
      <c r="YR865"/>
      <c r="YS865"/>
      <c r="YT865"/>
      <c r="YU865"/>
      <c r="YV865"/>
      <c r="YW865"/>
      <c r="YX865"/>
      <c r="YY865"/>
      <c r="YZ865"/>
      <c r="ZA865"/>
      <c r="ZB865"/>
      <c r="ZC865"/>
      <c r="ZD865"/>
      <c r="ZE865"/>
      <c r="ZF865"/>
      <c r="ZG865"/>
      <c r="ZH865"/>
      <c r="ZI865"/>
      <c r="ZJ865"/>
      <c r="ZK865"/>
      <c r="ZL865"/>
      <c r="ZM865"/>
      <c r="ZN865"/>
      <c r="ZO865"/>
      <c r="ZP865"/>
      <c r="ZQ865"/>
      <c r="ZR865"/>
      <c r="ZS865"/>
      <c r="ZT865"/>
      <c r="ZU865"/>
      <c r="ZV865"/>
      <c r="ZW865"/>
      <c r="ZX865"/>
    </row>
    <row r="866" spans="1:700" hidden="1">
      <c r="A866"/>
      <c r="B866"/>
      <c r="C866"/>
      <c r="D866" t="s">
        <v>29</v>
      </c>
      <c r="E866" s="11"/>
      <c r="F866" s="3"/>
      <c r="G866" s="3"/>
      <c r="H866" s="3"/>
      <c r="I866" s="3"/>
      <c r="J866" s="3"/>
      <c r="K866" s="4"/>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c r="ME866"/>
      <c r="MF866"/>
      <c r="MG866"/>
      <c r="MH866"/>
      <c r="MI866"/>
      <c r="MJ866"/>
      <c r="MK866"/>
      <c r="ML866"/>
      <c r="MM866"/>
      <c r="MN866"/>
      <c r="MO866"/>
      <c r="MP866"/>
      <c r="MQ866"/>
      <c r="MR866"/>
      <c r="MS866"/>
      <c r="MT866"/>
      <c r="MU866"/>
      <c r="MV866"/>
      <c r="MW866"/>
      <c r="MX866"/>
      <c r="MY866"/>
      <c r="MZ866"/>
      <c r="NA866"/>
      <c r="NB866"/>
      <c r="NC866"/>
      <c r="ND866"/>
      <c r="NE866"/>
      <c r="NF866"/>
      <c r="NG866"/>
      <c r="NH866"/>
      <c r="NI866"/>
      <c r="NJ866"/>
      <c r="NK866"/>
      <c r="NL866"/>
      <c r="NM866"/>
      <c r="NN866"/>
      <c r="NO866"/>
      <c r="NP866"/>
      <c r="NQ866"/>
      <c r="NR866"/>
      <c r="NS866"/>
      <c r="NT866"/>
      <c r="NU866"/>
      <c r="NV866"/>
      <c r="NW866"/>
      <c r="NX866"/>
      <c r="NY866"/>
      <c r="NZ866"/>
      <c r="OA866"/>
      <c r="OB866"/>
      <c r="OC866"/>
      <c r="OD866"/>
      <c r="OE866"/>
      <c r="OF866"/>
      <c r="OG866"/>
      <c r="OH866"/>
      <c r="OI866"/>
      <c r="OJ866"/>
      <c r="OK866"/>
      <c r="OL866"/>
      <c r="OM866"/>
      <c r="ON866"/>
      <c r="OO866"/>
      <c r="OP866"/>
      <c r="OQ866"/>
      <c r="OR866"/>
      <c r="OS866"/>
      <c r="OT866"/>
      <c r="OU866"/>
      <c r="OV866"/>
      <c r="OW866"/>
      <c r="OX866"/>
      <c r="OY866"/>
      <c r="OZ866"/>
      <c r="PA866"/>
      <c r="PB866"/>
      <c r="PC866"/>
      <c r="PD866"/>
      <c r="PE866"/>
      <c r="PF866"/>
      <c r="PG866"/>
      <c r="PH866"/>
      <c r="PI866"/>
      <c r="PJ866"/>
      <c r="PK866"/>
      <c r="PL866"/>
      <c r="PM866"/>
      <c r="PN866"/>
      <c r="PO866"/>
      <c r="PP866"/>
      <c r="PQ866"/>
      <c r="PR866"/>
      <c r="PS866"/>
      <c r="PT866"/>
      <c r="PU866"/>
      <c r="PV866"/>
      <c r="PW866"/>
      <c r="PX866"/>
      <c r="PY866"/>
      <c r="PZ866"/>
      <c r="QA866"/>
      <c r="QB866"/>
      <c r="QC866"/>
      <c r="QD866"/>
      <c r="QE866"/>
      <c r="QF866"/>
      <c r="QG866"/>
      <c r="QH866"/>
      <c r="QI866"/>
      <c r="QJ866"/>
      <c r="QK866"/>
      <c r="QL866"/>
      <c r="QM866"/>
      <c r="QN866"/>
      <c r="QO866"/>
      <c r="QP866"/>
      <c r="QQ866"/>
      <c r="QR866"/>
      <c r="QS866"/>
      <c r="QT866"/>
      <c r="QU866"/>
      <c r="QV866"/>
      <c r="QW866"/>
      <c r="QX866"/>
      <c r="QY866"/>
      <c r="QZ866"/>
      <c r="RA866"/>
      <c r="RB866"/>
      <c r="RC866"/>
      <c r="RD866"/>
      <c r="RE866"/>
      <c r="RF866"/>
      <c r="RG866"/>
      <c r="RH866"/>
      <c r="RI866"/>
      <c r="RJ866"/>
      <c r="RK866"/>
      <c r="RL866"/>
      <c r="RM866"/>
      <c r="RN866"/>
      <c r="RO866"/>
      <c r="RP866"/>
      <c r="RQ866"/>
      <c r="RR866"/>
      <c r="RS866"/>
      <c r="RT866"/>
      <c r="RU866"/>
      <c r="RV866"/>
      <c r="RW866"/>
      <c r="RX866"/>
      <c r="RY866"/>
      <c r="RZ866"/>
      <c r="SA866"/>
      <c r="SB866"/>
      <c r="SC866"/>
      <c r="SD866"/>
      <c r="SE866"/>
      <c r="SF866"/>
      <c r="SG866"/>
      <c r="SH866"/>
      <c r="SI866"/>
      <c r="SJ866"/>
      <c r="SK866"/>
      <c r="SL866"/>
      <c r="SM866"/>
      <c r="SN866"/>
      <c r="SO866"/>
      <c r="SP866"/>
      <c r="SQ866"/>
      <c r="SR866"/>
      <c r="SS866"/>
      <c r="ST866"/>
      <c r="SU866"/>
      <c r="SV866"/>
      <c r="SW866"/>
      <c r="SX866"/>
      <c r="SY866"/>
      <c r="SZ866"/>
      <c r="TA866"/>
      <c r="TB866"/>
      <c r="TC866"/>
      <c r="TD866"/>
      <c r="TE866"/>
      <c r="TF866"/>
      <c r="TG866"/>
      <c r="TH866"/>
      <c r="TI866"/>
      <c r="TJ866"/>
      <c r="TK866"/>
      <c r="TL866"/>
      <c r="TM866"/>
      <c r="TN866"/>
      <c r="TO866"/>
      <c r="TP866"/>
      <c r="TQ866"/>
      <c r="TR866"/>
      <c r="TS866"/>
      <c r="TT866"/>
      <c r="TU866"/>
      <c r="TV866"/>
      <c r="TW866"/>
      <c r="TX866"/>
      <c r="TY866"/>
      <c r="TZ866"/>
      <c r="UA866"/>
      <c r="UB866"/>
      <c r="UC866"/>
      <c r="UD866"/>
      <c r="UE866"/>
      <c r="UF866"/>
      <c r="UG866"/>
      <c r="UH866"/>
      <c r="UI866"/>
      <c r="UJ866"/>
      <c r="UK866"/>
      <c r="UL866"/>
      <c r="UM866"/>
      <c r="UN866"/>
      <c r="UO866"/>
      <c r="UP866"/>
      <c r="UQ866"/>
      <c r="UR866"/>
      <c r="US866"/>
      <c r="UT866"/>
      <c r="UU866"/>
      <c r="UV866"/>
      <c r="UW866"/>
      <c r="UX866"/>
      <c r="UY866"/>
      <c r="UZ866"/>
      <c r="VA866"/>
      <c r="VB866"/>
      <c r="VC866"/>
      <c r="VD866"/>
      <c r="VE866"/>
      <c r="VF866"/>
      <c r="VG866"/>
      <c r="VH866"/>
      <c r="VI866"/>
      <c r="VJ866"/>
      <c r="VK866"/>
      <c r="VL866"/>
      <c r="VM866"/>
      <c r="VN866"/>
      <c r="VO866"/>
      <c r="VP866"/>
      <c r="VQ866"/>
      <c r="VR866"/>
      <c r="VS866"/>
      <c r="VT866"/>
      <c r="VU866"/>
      <c r="VV866"/>
      <c r="VW866"/>
      <c r="VX866"/>
      <c r="VY866"/>
      <c r="VZ866"/>
      <c r="WA866"/>
      <c r="WB866"/>
      <c r="WC866"/>
      <c r="WD866"/>
      <c r="WE866"/>
      <c r="WF866"/>
      <c r="WG866"/>
      <c r="WH866"/>
      <c r="WI866"/>
      <c r="WJ866"/>
      <c r="WK866"/>
      <c r="WL866"/>
      <c r="WM866"/>
      <c r="WN866"/>
      <c r="WO866"/>
      <c r="WP866"/>
      <c r="WQ866"/>
      <c r="WR866"/>
      <c r="WS866"/>
      <c r="WT866"/>
      <c r="WU866"/>
      <c r="WV866"/>
      <c r="WW866"/>
      <c r="WX866"/>
      <c r="WY866"/>
      <c r="WZ866"/>
      <c r="XA866"/>
      <c r="XB866"/>
      <c r="XC866"/>
      <c r="XD866"/>
      <c r="XE866"/>
      <c r="XF866"/>
      <c r="XG866"/>
      <c r="XH866"/>
      <c r="XI866"/>
      <c r="XJ866"/>
      <c r="XK866"/>
      <c r="XL866"/>
      <c r="XM866"/>
      <c r="XN866"/>
      <c r="XO866"/>
      <c r="XP866"/>
      <c r="XQ866"/>
      <c r="XR866"/>
      <c r="XS866"/>
      <c r="XT866"/>
      <c r="XU866"/>
      <c r="XV866"/>
      <c r="XW866"/>
      <c r="XX866"/>
      <c r="XY866"/>
      <c r="XZ866"/>
      <c r="YA866"/>
      <c r="YB866"/>
      <c r="YC866"/>
      <c r="YD866"/>
      <c r="YE866"/>
      <c r="YF866"/>
      <c r="YG866"/>
      <c r="YH866"/>
      <c r="YI866"/>
      <c r="YJ866"/>
      <c r="YK866"/>
      <c r="YL866"/>
      <c r="YM866"/>
      <c r="YN866"/>
      <c r="YO866"/>
      <c r="YP866"/>
      <c r="YQ866"/>
      <c r="YR866"/>
      <c r="YS866"/>
      <c r="YT866"/>
      <c r="YU866"/>
      <c r="YV866"/>
      <c r="YW866"/>
      <c r="YX866"/>
      <c r="YY866"/>
      <c r="YZ866"/>
      <c r="ZA866"/>
      <c r="ZB866"/>
      <c r="ZC866"/>
      <c r="ZD866"/>
      <c r="ZE866"/>
      <c r="ZF866"/>
      <c r="ZG866"/>
      <c r="ZH866"/>
      <c r="ZI866"/>
      <c r="ZJ866"/>
      <c r="ZK866"/>
      <c r="ZL866"/>
      <c r="ZM866"/>
      <c r="ZN866"/>
      <c r="ZO866"/>
      <c r="ZP866"/>
      <c r="ZQ866"/>
      <c r="ZR866"/>
      <c r="ZS866"/>
      <c r="ZT866"/>
      <c r="ZU866"/>
      <c r="ZV866"/>
      <c r="ZW866"/>
      <c r="ZX866"/>
    </row>
    <row r="867" spans="1:700" hidden="1">
      <c r="A867"/>
      <c r="B867"/>
      <c r="C867"/>
      <c r="D867" t="s">
        <v>29</v>
      </c>
      <c r="E867" s="11"/>
      <c r="F867" s="3"/>
      <c r="G867" s="3"/>
      <c r="H867" s="3"/>
      <c r="I867" s="3"/>
      <c r="J867" s="3"/>
      <c r="K867" s="4"/>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c r="ME867"/>
      <c r="MF867"/>
      <c r="MG867"/>
      <c r="MH867"/>
      <c r="MI867"/>
      <c r="MJ867"/>
      <c r="MK867"/>
      <c r="ML867"/>
      <c r="MM867"/>
      <c r="MN867"/>
      <c r="MO867"/>
      <c r="MP867"/>
      <c r="MQ867"/>
      <c r="MR867"/>
      <c r="MS867"/>
      <c r="MT867"/>
      <c r="MU867"/>
      <c r="MV867"/>
      <c r="MW867"/>
      <c r="MX867"/>
      <c r="MY867"/>
      <c r="MZ867"/>
      <c r="NA867"/>
      <c r="NB867"/>
      <c r="NC867"/>
      <c r="ND867"/>
      <c r="NE867"/>
      <c r="NF867"/>
      <c r="NG867"/>
      <c r="NH867"/>
      <c r="NI867"/>
      <c r="NJ867"/>
      <c r="NK867"/>
      <c r="NL867"/>
      <c r="NM867"/>
      <c r="NN867"/>
      <c r="NO867"/>
      <c r="NP867"/>
      <c r="NQ867"/>
      <c r="NR867"/>
      <c r="NS867"/>
      <c r="NT867"/>
      <c r="NU867"/>
      <c r="NV867"/>
      <c r="NW867"/>
      <c r="NX867"/>
      <c r="NY867"/>
      <c r="NZ867"/>
      <c r="OA867"/>
      <c r="OB867"/>
      <c r="OC867"/>
      <c r="OD867"/>
      <c r="OE867"/>
      <c r="OF867"/>
      <c r="OG867"/>
      <c r="OH867"/>
      <c r="OI867"/>
      <c r="OJ867"/>
      <c r="OK867"/>
      <c r="OL867"/>
      <c r="OM867"/>
      <c r="ON867"/>
      <c r="OO867"/>
      <c r="OP867"/>
      <c r="OQ867"/>
      <c r="OR867"/>
      <c r="OS867"/>
      <c r="OT867"/>
      <c r="OU867"/>
      <c r="OV867"/>
      <c r="OW867"/>
      <c r="OX867"/>
      <c r="OY867"/>
      <c r="OZ867"/>
      <c r="PA867"/>
      <c r="PB867"/>
      <c r="PC867"/>
      <c r="PD867"/>
      <c r="PE867"/>
      <c r="PF867"/>
      <c r="PG867"/>
      <c r="PH867"/>
      <c r="PI867"/>
      <c r="PJ867"/>
      <c r="PK867"/>
      <c r="PL867"/>
      <c r="PM867"/>
      <c r="PN867"/>
      <c r="PO867"/>
      <c r="PP867"/>
      <c r="PQ867"/>
      <c r="PR867"/>
      <c r="PS867"/>
      <c r="PT867"/>
      <c r="PU867"/>
      <c r="PV867"/>
      <c r="PW867"/>
      <c r="PX867"/>
      <c r="PY867"/>
      <c r="PZ867"/>
      <c r="QA867"/>
      <c r="QB867"/>
      <c r="QC867"/>
      <c r="QD867"/>
      <c r="QE867"/>
      <c r="QF867"/>
      <c r="QG867"/>
      <c r="QH867"/>
      <c r="QI867"/>
      <c r="QJ867"/>
      <c r="QK867"/>
      <c r="QL867"/>
      <c r="QM867"/>
      <c r="QN867"/>
      <c r="QO867"/>
      <c r="QP867"/>
      <c r="QQ867"/>
      <c r="QR867"/>
      <c r="QS867"/>
      <c r="QT867"/>
      <c r="QU867"/>
      <c r="QV867"/>
      <c r="QW867"/>
      <c r="QX867"/>
      <c r="QY867"/>
      <c r="QZ867"/>
      <c r="RA867"/>
      <c r="RB867"/>
      <c r="RC867"/>
      <c r="RD867"/>
      <c r="RE867"/>
      <c r="RF867"/>
      <c r="RG867"/>
      <c r="RH867"/>
      <c r="RI867"/>
      <c r="RJ867"/>
      <c r="RK867"/>
      <c r="RL867"/>
      <c r="RM867"/>
      <c r="RN867"/>
      <c r="RO867"/>
      <c r="RP867"/>
      <c r="RQ867"/>
      <c r="RR867"/>
      <c r="RS867"/>
      <c r="RT867"/>
      <c r="RU867"/>
      <c r="RV867"/>
      <c r="RW867"/>
      <c r="RX867"/>
      <c r="RY867"/>
      <c r="RZ867"/>
      <c r="SA867"/>
      <c r="SB867"/>
      <c r="SC867"/>
      <c r="SD867"/>
      <c r="SE867"/>
      <c r="SF867"/>
      <c r="SG867"/>
      <c r="SH867"/>
      <c r="SI867"/>
      <c r="SJ867"/>
      <c r="SK867"/>
      <c r="SL867"/>
      <c r="SM867"/>
      <c r="SN867"/>
      <c r="SO867"/>
      <c r="SP867"/>
      <c r="SQ867"/>
      <c r="SR867"/>
      <c r="SS867"/>
      <c r="ST867"/>
      <c r="SU867"/>
      <c r="SV867"/>
      <c r="SW867"/>
      <c r="SX867"/>
      <c r="SY867"/>
      <c r="SZ867"/>
      <c r="TA867"/>
      <c r="TB867"/>
      <c r="TC867"/>
      <c r="TD867"/>
      <c r="TE867"/>
      <c r="TF867"/>
      <c r="TG867"/>
      <c r="TH867"/>
      <c r="TI867"/>
      <c r="TJ867"/>
      <c r="TK867"/>
      <c r="TL867"/>
      <c r="TM867"/>
      <c r="TN867"/>
      <c r="TO867"/>
      <c r="TP867"/>
      <c r="TQ867"/>
      <c r="TR867"/>
      <c r="TS867"/>
      <c r="TT867"/>
      <c r="TU867"/>
      <c r="TV867"/>
      <c r="TW867"/>
      <c r="TX867"/>
      <c r="TY867"/>
      <c r="TZ867"/>
      <c r="UA867"/>
      <c r="UB867"/>
      <c r="UC867"/>
      <c r="UD867"/>
      <c r="UE867"/>
      <c r="UF867"/>
      <c r="UG867"/>
      <c r="UH867"/>
      <c r="UI867"/>
      <c r="UJ867"/>
      <c r="UK867"/>
      <c r="UL867"/>
      <c r="UM867"/>
      <c r="UN867"/>
      <c r="UO867"/>
      <c r="UP867"/>
      <c r="UQ867"/>
      <c r="UR867"/>
      <c r="US867"/>
      <c r="UT867"/>
      <c r="UU867"/>
      <c r="UV867"/>
      <c r="UW867"/>
      <c r="UX867"/>
      <c r="UY867"/>
      <c r="UZ867"/>
      <c r="VA867"/>
      <c r="VB867"/>
      <c r="VC867"/>
      <c r="VD867"/>
      <c r="VE867"/>
      <c r="VF867"/>
      <c r="VG867"/>
      <c r="VH867"/>
      <c r="VI867"/>
      <c r="VJ867"/>
      <c r="VK867"/>
      <c r="VL867"/>
      <c r="VM867"/>
      <c r="VN867"/>
      <c r="VO867"/>
      <c r="VP867"/>
      <c r="VQ867"/>
      <c r="VR867"/>
      <c r="VS867"/>
      <c r="VT867"/>
      <c r="VU867"/>
      <c r="VV867"/>
      <c r="VW867"/>
      <c r="VX867"/>
      <c r="VY867"/>
      <c r="VZ867"/>
      <c r="WA867"/>
      <c r="WB867"/>
      <c r="WC867"/>
      <c r="WD867"/>
      <c r="WE867"/>
      <c r="WF867"/>
      <c r="WG867"/>
      <c r="WH867"/>
      <c r="WI867"/>
      <c r="WJ867"/>
      <c r="WK867"/>
      <c r="WL867"/>
      <c r="WM867"/>
      <c r="WN867"/>
      <c r="WO867"/>
      <c r="WP867"/>
      <c r="WQ867"/>
      <c r="WR867"/>
      <c r="WS867"/>
      <c r="WT867"/>
      <c r="WU867"/>
      <c r="WV867"/>
      <c r="WW867"/>
      <c r="WX867"/>
      <c r="WY867"/>
      <c r="WZ867"/>
      <c r="XA867"/>
      <c r="XB867"/>
      <c r="XC867"/>
      <c r="XD867"/>
      <c r="XE867"/>
      <c r="XF867"/>
      <c r="XG867"/>
      <c r="XH867"/>
      <c r="XI867"/>
      <c r="XJ867"/>
      <c r="XK867"/>
      <c r="XL867"/>
      <c r="XM867"/>
      <c r="XN867"/>
      <c r="XO867"/>
      <c r="XP867"/>
      <c r="XQ867"/>
      <c r="XR867"/>
      <c r="XS867"/>
      <c r="XT867"/>
      <c r="XU867"/>
      <c r="XV867"/>
      <c r="XW867"/>
      <c r="XX867"/>
      <c r="XY867"/>
      <c r="XZ867"/>
      <c r="YA867"/>
      <c r="YB867"/>
      <c r="YC867"/>
      <c r="YD867"/>
      <c r="YE867"/>
      <c r="YF867"/>
      <c r="YG867"/>
      <c r="YH867"/>
      <c r="YI867"/>
      <c r="YJ867"/>
      <c r="YK867"/>
      <c r="YL867"/>
      <c r="YM867"/>
      <c r="YN867"/>
      <c r="YO867"/>
      <c r="YP867"/>
      <c r="YQ867"/>
      <c r="YR867"/>
      <c r="YS867"/>
      <c r="YT867"/>
      <c r="YU867"/>
      <c r="YV867"/>
      <c r="YW867"/>
      <c r="YX867"/>
      <c r="YY867"/>
      <c r="YZ867"/>
      <c r="ZA867"/>
      <c r="ZB867"/>
      <c r="ZC867"/>
      <c r="ZD867"/>
      <c r="ZE867"/>
      <c r="ZF867"/>
      <c r="ZG867"/>
      <c r="ZH867"/>
      <c r="ZI867"/>
      <c r="ZJ867"/>
      <c r="ZK867"/>
      <c r="ZL867"/>
      <c r="ZM867"/>
      <c r="ZN867"/>
      <c r="ZO867"/>
      <c r="ZP867"/>
      <c r="ZQ867"/>
      <c r="ZR867"/>
      <c r="ZS867"/>
      <c r="ZT867"/>
      <c r="ZU867"/>
      <c r="ZV867"/>
      <c r="ZW867"/>
      <c r="ZX867"/>
    </row>
    <row r="868" spans="1:700" hidden="1">
      <c r="A868"/>
      <c r="B868"/>
      <c r="C868"/>
      <c r="D868" t="s">
        <v>29</v>
      </c>
      <c r="E868" s="11"/>
      <c r="F868" s="3"/>
      <c r="G868" s="3"/>
      <c r="H868" s="3"/>
      <c r="I868" s="3"/>
      <c r="J868" s="3"/>
      <c r="K868" s="4"/>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c r="ME868"/>
      <c r="MF868"/>
      <c r="MG868"/>
      <c r="MH868"/>
      <c r="MI868"/>
      <c r="MJ868"/>
      <c r="MK868"/>
      <c r="ML868"/>
      <c r="MM868"/>
      <c r="MN868"/>
      <c r="MO868"/>
      <c r="MP868"/>
      <c r="MQ868"/>
      <c r="MR868"/>
      <c r="MS868"/>
      <c r="MT868"/>
      <c r="MU868"/>
      <c r="MV868"/>
      <c r="MW868"/>
      <c r="MX868"/>
      <c r="MY868"/>
      <c r="MZ868"/>
      <c r="NA868"/>
      <c r="NB868"/>
      <c r="NC868"/>
      <c r="ND868"/>
      <c r="NE868"/>
      <c r="NF868"/>
      <c r="NG868"/>
      <c r="NH868"/>
      <c r="NI868"/>
      <c r="NJ868"/>
      <c r="NK868"/>
      <c r="NL868"/>
      <c r="NM868"/>
      <c r="NN868"/>
      <c r="NO868"/>
      <c r="NP868"/>
      <c r="NQ868"/>
      <c r="NR868"/>
      <c r="NS868"/>
      <c r="NT868"/>
      <c r="NU868"/>
      <c r="NV868"/>
      <c r="NW868"/>
      <c r="NX868"/>
      <c r="NY868"/>
      <c r="NZ868"/>
      <c r="OA868"/>
      <c r="OB868"/>
      <c r="OC868"/>
      <c r="OD868"/>
      <c r="OE868"/>
      <c r="OF868"/>
      <c r="OG868"/>
      <c r="OH868"/>
      <c r="OI868"/>
      <c r="OJ868"/>
      <c r="OK868"/>
      <c r="OL868"/>
      <c r="OM868"/>
      <c r="ON868"/>
      <c r="OO868"/>
      <c r="OP868"/>
      <c r="OQ868"/>
      <c r="OR868"/>
      <c r="OS868"/>
      <c r="OT868"/>
      <c r="OU868"/>
      <c r="OV868"/>
      <c r="OW868"/>
      <c r="OX868"/>
      <c r="OY868"/>
      <c r="OZ868"/>
      <c r="PA868"/>
      <c r="PB868"/>
      <c r="PC868"/>
      <c r="PD868"/>
      <c r="PE868"/>
      <c r="PF868"/>
      <c r="PG868"/>
      <c r="PH868"/>
      <c r="PI868"/>
      <c r="PJ868"/>
      <c r="PK868"/>
      <c r="PL868"/>
      <c r="PM868"/>
      <c r="PN868"/>
      <c r="PO868"/>
      <c r="PP868"/>
      <c r="PQ868"/>
      <c r="PR868"/>
      <c r="PS868"/>
      <c r="PT868"/>
      <c r="PU868"/>
      <c r="PV868"/>
      <c r="PW868"/>
      <c r="PX868"/>
      <c r="PY868"/>
      <c r="PZ868"/>
      <c r="QA868"/>
      <c r="QB868"/>
      <c r="QC868"/>
      <c r="QD868"/>
      <c r="QE868"/>
      <c r="QF868"/>
      <c r="QG868"/>
      <c r="QH868"/>
      <c r="QI868"/>
      <c r="QJ868"/>
      <c r="QK868"/>
      <c r="QL868"/>
      <c r="QM868"/>
      <c r="QN868"/>
      <c r="QO868"/>
      <c r="QP868"/>
      <c r="QQ868"/>
      <c r="QR868"/>
      <c r="QS868"/>
      <c r="QT868"/>
      <c r="QU868"/>
      <c r="QV868"/>
      <c r="QW868"/>
      <c r="QX868"/>
      <c r="QY868"/>
      <c r="QZ868"/>
      <c r="RA868"/>
      <c r="RB868"/>
      <c r="RC868"/>
      <c r="RD868"/>
      <c r="RE868"/>
      <c r="RF868"/>
      <c r="RG868"/>
      <c r="RH868"/>
      <c r="RI868"/>
      <c r="RJ868"/>
      <c r="RK868"/>
      <c r="RL868"/>
      <c r="RM868"/>
      <c r="RN868"/>
      <c r="RO868"/>
      <c r="RP868"/>
      <c r="RQ868"/>
      <c r="RR868"/>
      <c r="RS868"/>
      <c r="RT868"/>
      <c r="RU868"/>
      <c r="RV868"/>
      <c r="RW868"/>
      <c r="RX868"/>
      <c r="RY868"/>
      <c r="RZ868"/>
      <c r="SA868"/>
      <c r="SB868"/>
      <c r="SC868"/>
      <c r="SD868"/>
      <c r="SE868"/>
      <c r="SF868"/>
      <c r="SG868"/>
      <c r="SH868"/>
      <c r="SI868"/>
      <c r="SJ868"/>
      <c r="SK868"/>
      <c r="SL868"/>
      <c r="SM868"/>
      <c r="SN868"/>
      <c r="SO868"/>
      <c r="SP868"/>
      <c r="SQ868"/>
      <c r="SR868"/>
      <c r="SS868"/>
      <c r="ST868"/>
      <c r="SU868"/>
      <c r="SV868"/>
      <c r="SW868"/>
      <c r="SX868"/>
      <c r="SY868"/>
      <c r="SZ868"/>
      <c r="TA868"/>
      <c r="TB868"/>
      <c r="TC868"/>
      <c r="TD868"/>
      <c r="TE868"/>
      <c r="TF868"/>
      <c r="TG868"/>
      <c r="TH868"/>
      <c r="TI868"/>
      <c r="TJ868"/>
      <c r="TK868"/>
      <c r="TL868"/>
      <c r="TM868"/>
      <c r="TN868"/>
      <c r="TO868"/>
      <c r="TP868"/>
      <c r="TQ868"/>
      <c r="TR868"/>
      <c r="TS868"/>
      <c r="TT868"/>
      <c r="TU868"/>
      <c r="TV868"/>
      <c r="TW868"/>
      <c r="TX868"/>
      <c r="TY868"/>
      <c r="TZ868"/>
      <c r="UA868"/>
      <c r="UB868"/>
      <c r="UC868"/>
      <c r="UD868"/>
      <c r="UE868"/>
      <c r="UF868"/>
      <c r="UG868"/>
      <c r="UH868"/>
      <c r="UI868"/>
      <c r="UJ868"/>
      <c r="UK868"/>
      <c r="UL868"/>
      <c r="UM868"/>
      <c r="UN868"/>
      <c r="UO868"/>
      <c r="UP868"/>
      <c r="UQ868"/>
      <c r="UR868"/>
      <c r="US868"/>
      <c r="UT868"/>
      <c r="UU868"/>
      <c r="UV868"/>
      <c r="UW868"/>
      <c r="UX868"/>
      <c r="UY868"/>
      <c r="UZ868"/>
      <c r="VA868"/>
      <c r="VB868"/>
      <c r="VC868"/>
      <c r="VD868"/>
      <c r="VE868"/>
      <c r="VF868"/>
      <c r="VG868"/>
      <c r="VH868"/>
      <c r="VI868"/>
      <c r="VJ868"/>
      <c r="VK868"/>
      <c r="VL868"/>
      <c r="VM868"/>
      <c r="VN868"/>
      <c r="VO868"/>
      <c r="VP868"/>
      <c r="VQ868"/>
      <c r="VR868"/>
      <c r="VS868"/>
      <c r="VT868"/>
      <c r="VU868"/>
      <c r="VV868"/>
      <c r="VW868"/>
      <c r="VX868"/>
      <c r="VY868"/>
      <c r="VZ868"/>
      <c r="WA868"/>
      <c r="WB868"/>
      <c r="WC868"/>
      <c r="WD868"/>
      <c r="WE868"/>
      <c r="WF868"/>
      <c r="WG868"/>
      <c r="WH868"/>
      <c r="WI868"/>
      <c r="WJ868"/>
      <c r="WK868"/>
      <c r="WL868"/>
      <c r="WM868"/>
      <c r="WN868"/>
      <c r="WO868"/>
      <c r="WP868"/>
      <c r="WQ868"/>
      <c r="WR868"/>
      <c r="WS868"/>
      <c r="WT868"/>
      <c r="WU868"/>
      <c r="WV868"/>
      <c r="WW868"/>
      <c r="WX868"/>
      <c r="WY868"/>
      <c r="WZ868"/>
      <c r="XA868"/>
      <c r="XB868"/>
      <c r="XC868"/>
      <c r="XD868"/>
      <c r="XE868"/>
      <c r="XF868"/>
      <c r="XG868"/>
      <c r="XH868"/>
      <c r="XI868"/>
      <c r="XJ868"/>
      <c r="XK868"/>
      <c r="XL868"/>
      <c r="XM868"/>
      <c r="XN868"/>
      <c r="XO868"/>
      <c r="XP868"/>
      <c r="XQ868"/>
      <c r="XR868"/>
      <c r="XS868"/>
      <c r="XT868"/>
      <c r="XU868"/>
      <c r="XV868"/>
      <c r="XW868"/>
      <c r="XX868"/>
      <c r="XY868"/>
      <c r="XZ868"/>
      <c r="YA868"/>
      <c r="YB868"/>
      <c r="YC868"/>
      <c r="YD868"/>
      <c r="YE868"/>
      <c r="YF868"/>
      <c r="YG868"/>
      <c r="YH868"/>
      <c r="YI868"/>
      <c r="YJ868"/>
      <c r="YK868"/>
      <c r="YL868"/>
      <c r="YM868"/>
      <c r="YN868"/>
      <c r="YO868"/>
      <c r="YP868"/>
      <c r="YQ868"/>
      <c r="YR868"/>
      <c r="YS868"/>
      <c r="YT868"/>
      <c r="YU868"/>
      <c r="YV868"/>
      <c r="YW868"/>
      <c r="YX868"/>
      <c r="YY868"/>
      <c r="YZ868"/>
      <c r="ZA868"/>
      <c r="ZB868"/>
      <c r="ZC868"/>
      <c r="ZD868"/>
      <c r="ZE868"/>
      <c r="ZF868"/>
      <c r="ZG868"/>
      <c r="ZH868"/>
      <c r="ZI868"/>
      <c r="ZJ868"/>
      <c r="ZK868"/>
      <c r="ZL868"/>
      <c r="ZM868"/>
      <c r="ZN868"/>
      <c r="ZO868"/>
      <c r="ZP868"/>
      <c r="ZQ868"/>
      <c r="ZR868"/>
      <c r="ZS868"/>
      <c r="ZT868"/>
      <c r="ZU868"/>
      <c r="ZV868"/>
      <c r="ZW868"/>
      <c r="ZX868"/>
    </row>
    <row r="869" spans="1:700" hidden="1">
      <c r="A869"/>
      <c r="B869"/>
      <c r="C869"/>
      <c r="D869" t="s">
        <v>29</v>
      </c>
      <c r="E869" s="11"/>
      <c r="F869" s="3"/>
      <c r="G869" s="3"/>
      <c r="H869" s="3"/>
      <c r="I869" s="3"/>
      <c r="J869" s="3"/>
      <c r="K869" s="4"/>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c r="ME869"/>
      <c r="MF869"/>
      <c r="MG869"/>
      <c r="MH869"/>
      <c r="MI869"/>
      <c r="MJ869"/>
      <c r="MK869"/>
      <c r="ML869"/>
      <c r="MM869"/>
      <c r="MN869"/>
      <c r="MO869"/>
      <c r="MP869"/>
      <c r="MQ869"/>
      <c r="MR869"/>
      <c r="MS869"/>
      <c r="MT869"/>
      <c r="MU869"/>
      <c r="MV869"/>
      <c r="MW869"/>
      <c r="MX869"/>
      <c r="MY869"/>
      <c r="MZ869"/>
      <c r="NA869"/>
      <c r="NB869"/>
      <c r="NC869"/>
      <c r="ND869"/>
      <c r="NE869"/>
      <c r="NF869"/>
      <c r="NG869"/>
      <c r="NH869"/>
      <c r="NI869"/>
      <c r="NJ869"/>
      <c r="NK869"/>
      <c r="NL869"/>
      <c r="NM869"/>
      <c r="NN869"/>
      <c r="NO869"/>
      <c r="NP869"/>
      <c r="NQ869"/>
      <c r="NR869"/>
      <c r="NS869"/>
      <c r="NT869"/>
      <c r="NU869"/>
      <c r="NV869"/>
      <c r="NW869"/>
      <c r="NX869"/>
      <c r="NY869"/>
      <c r="NZ869"/>
      <c r="OA869"/>
      <c r="OB869"/>
      <c r="OC869"/>
      <c r="OD869"/>
      <c r="OE869"/>
      <c r="OF869"/>
      <c r="OG869"/>
      <c r="OH869"/>
      <c r="OI869"/>
      <c r="OJ869"/>
      <c r="OK869"/>
      <c r="OL869"/>
      <c r="OM869"/>
      <c r="ON869"/>
      <c r="OO869"/>
      <c r="OP869"/>
      <c r="OQ869"/>
      <c r="OR869"/>
      <c r="OS869"/>
      <c r="OT869"/>
      <c r="OU869"/>
      <c r="OV869"/>
      <c r="OW869"/>
      <c r="OX869"/>
      <c r="OY869"/>
      <c r="OZ869"/>
      <c r="PA869"/>
      <c r="PB869"/>
      <c r="PC869"/>
      <c r="PD869"/>
      <c r="PE869"/>
      <c r="PF869"/>
      <c r="PG869"/>
      <c r="PH869"/>
      <c r="PI869"/>
      <c r="PJ869"/>
      <c r="PK869"/>
      <c r="PL869"/>
      <c r="PM869"/>
      <c r="PN869"/>
      <c r="PO869"/>
      <c r="PP869"/>
      <c r="PQ869"/>
      <c r="PR869"/>
      <c r="PS869"/>
      <c r="PT869"/>
      <c r="PU869"/>
      <c r="PV869"/>
      <c r="PW869"/>
      <c r="PX869"/>
      <c r="PY869"/>
      <c r="PZ869"/>
      <c r="QA869"/>
      <c r="QB869"/>
      <c r="QC869"/>
      <c r="QD869"/>
      <c r="QE869"/>
      <c r="QF869"/>
      <c r="QG869"/>
      <c r="QH869"/>
      <c r="QI869"/>
      <c r="QJ869"/>
      <c r="QK869"/>
      <c r="QL869"/>
      <c r="QM869"/>
      <c r="QN869"/>
      <c r="QO869"/>
      <c r="QP869"/>
      <c r="QQ869"/>
      <c r="QR869"/>
      <c r="QS869"/>
      <c r="QT869"/>
      <c r="QU869"/>
      <c r="QV869"/>
      <c r="QW869"/>
      <c r="QX869"/>
      <c r="QY869"/>
      <c r="QZ869"/>
      <c r="RA869"/>
      <c r="RB869"/>
      <c r="RC869"/>
      <c r="RD869"/>
      <c r="RE869"/>
      <c r="RF869"/>
      <c r="RG869"/>
      <c r="RH869"/>
      <c r="RI869"/>
      <c r="RJ869"/>
      <c r="RK869"/>
      <c r="RL869"/>
      <c r="RM869"/>
      <c r="RN869"/>
      <c r="RO869"/>
      <c r="RP869"/>
      <c r="RQ869"/>
      <c r="RR869"/>
      <c r="RS869"/>
      <c r="RT869"/>
      <c r="RU869"/>
      <c r="RV869"/>
      <c r="RW869"/>
      <c r="RX869"/>
      <c r="RY869"/>
      <c r="RZ869"/>
      <c r="SA869"/>
      <c r="SB869"/>
      <c r="SC869"/>
      <c r="SD869"/>
      <c r="SE869"/>
      <c r="SF869"/>
      <c r="SG869"/>
      <c r="SH869"/>
      <c r="SI869"/>
      <c r="SJ869"/>
      <c r="SK869"/>
      <c r="SL869"/>
      <c r="SM869"/>
      <c r="SN869"/>
      <c r="SO869"/>
      <c r="SP869"/>
      <c r="SQ869"/>
      <c r="SR869"/>
      <c r="SS869"/>
      <c r="ST869"/>
      <c r="SU869"/>
      <c r="SV869"/>
      <c r="SW869"/>
      <c r="SX869"/>
      <c r="SY869"/>
      <c r="SZ869"/>
      <c r="TA869"/>
      <c r="TB869"/>
      <c r="TC869"/>
      <c r="TD869"/>
      <c r="TE869"/>
      <c r="TF869"/>
      <c r="TG869"/>
      <c r="TH869"/>
      <c r="TI869"/>
      <c r="TJ869"/>
      <c r="TK869"/>
      <c r="TL869"/>
      <c r="TM869"/>
      <c r="TN869"/>
      <c r="TO869"/>
      <c r="TP869"/>
      <c r="TQ869"/>
      <c r="TR869"/>
      <c r="TS869"/>
      <c r="TT869"/>
      <c r="TU869"/>
      <c r="TV869"/>
      <c r="TW869"/>
      <c r="TX869"/>
      <c r="TY869"/>
      <c r="TZ869"/>
      <c r="UA869"/>
      <c r="UB869"/>
      <c r="UC869"/>
      <c r="UD869"/>
      <c r="UE869"/>
      <c r="UF869"/>
      <c r="UG869"/>
      <c r="UH869"/>
      <c r="UI869"/>
      <c r="UJ869"/>
      <c r="UK869"/>
      <c r="UL869"/>
      <c r="UM869"/>
      <c r="UN869"/>
      <c r="UO869"/>
      <c r="UP869"/>
      <c r="UQ869"/>
      <c r="UR869"/>
      <c r="US869"/>
      <c r="UT869"/>
      <c r="UU869"/>
      <c r="UV869"/>
      <c r="UW869"/>
      <c r="UX869"/>
      <c r="UY869"/>
      <c r="UZ869"/>
      <c r="VA869"/>
      <c r="VB869"/>
      <c r="VC869"/>
      <c r="VD869"/>
      <c r="VE869"/>
      <c r="VF869"/>
      <c r="VG869"/>
      <c r="VH869"/>
      <c r="VI869"/>
      <c r="VJ869"/>
      <c r="VK869"/>
      <c r="VL869"/>
      <c r="VM869"/>
      <c r="VN869"/>
      <c r="VO869"/>
      <c r="VP869"/>
      <c r="VQ869"/>
      <c r="VR869"/>
      <c r="VS869"/>
      <c r="VT869"/>
      <c r="VU869"/>
      <c r="VV869"/>
      <c r="VW869"/>
      <c r="VX869"/>
      <c r="VY869"/>
      <c r="VZ869"/>
      <c r="WA869"/>
      <c r="WB869"/>
      <c r="WC869"/>
      <c r="WD869"/>
      <c r="WE869"/>
      <c r="WF869"/>
      <c r="WG869"/>
      <c r="WH869"/>
      <c r="WI869"/>
      <c r="WJ869"/>
      <c r="WK869"/>
      <c r="WL869"/>
      <c r="WM869"/>
      <c r="WN869"/>
      <c r="WO869"/>
      <c r="WP869"/>
      <c r="WQ869"/>
      <c r="WR869"/>
      <c r="WS869"/>
      <c r="WT869"/>
      <c r="WU869"/>
      <c r="WV869"/>
      <c r="WW869"/>
      <c r="WX869"/>
      <c r="WY869"/>
      <c r="WZ869"/>
      <c r="XA869"/>
      <c r="XB869"/>
      <c r="XC869"/>
      <c r="XD869"/>
      <c r="XE869"/>
      <c r="XF869"/>
      <c r="XG869"/>
      <c r="XH869"/>
      <c r="XI869"/>
      <c r="XJ869"/>
      <c r="XK869"/>
      <c r="XL869"/>
      <c r="XM869"/>
      <c r="XN869"/>
      <c r="XO869"/>
      <c r="XP869"/>
      <c r="XQ869"/>
      <c r="XR869"/>
      <c r="XS869"/>
      <c r="XT869"/>
      <c r="XU869"/>
      <c r="XV869"/>
      <c r="XW869"/>
      <c r="XX869"/>
      <c r="XY869"/>
      <c r="XZ869"/>
      <c r="YA869"/>
      <c r="YB869"/>
      <c r="YC869"/>
      <c r="YD869"/>
      <c r="YE869"/>
      <c r="YF869"/>
      <c r="YG869"/>
      <c r="YH869"/>
      <c r="YI869"/>
      <c r="YJ869"/>
      <c r="YK869"/>
      <c r="YL869"/>
      <c r="YM869"/>
      <c r="YN869"/>
      <c r="YO869"/>
      <c r="YP869"/>
      <c r="YQ869"/>
      <c r="YR869"/>
      <c r="YS869"/>
      <c r="YT869"/>
      <c r="YU869"/>
      <c r="YV869"/>
      <c r="YW869"/>
      <c r="YX869"/>
      <c r="YY869"/>
      <c r="YZ869"/>
      <c r="ZA869"/>
      <c r="ZB869"/>
      <c r="ZC869"/>
      <c r="ZD869"/>
      <c r="ZE869"/>
      <c r="ZF869"/>
      <c r="ZG869"/>
      <c r="ZH869"/>
      <c r="ZI869"/>
      <c r="ZJ869"/>
      <c r="ZK869"/>
      <c r="ZL869"/>
      <c r="ZM869"/>
      <c r="ZN869"/>
      <c r="ZO869"/>
      <c r="ZP869"/>
      <c r="ZQ869"/>
      <c r="ZR869"/>
      <c r="ZS869"/>
      <c r="ZT869"/>
      <c r="ZU869"/>
      <c r="ZV869"/>
      <c r="ZW869"/>
      <c r="ZX869"/>
    </row>
    <row r="870" spans="1:700" hidden="1">
      <c r="A870"/>
      <c r="B870"/>
      <c r="C870"/>
      <c r="D870" t="s">
        <v>29</v>
      </c>
      <c r="E870" s="11"/>
      <c r="F870" s="3"/>
      <c r="G870" s="3"/>
      <c r="H870" s="3"/>
      <c r="I870" s="3"/>
      <c r="J870" s="3"/>
      <c r="K870" s="4"/>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c r="ME870"/>
      <c r="MF870"/>
      <c r="MG870"/>
      <c r="MH870"/>
      <c r="MI870"/>
      <c r="MJ870"/>
      <c r="MK870"/>
      <c r="ML870"/>
      <c r="MM870"/>
      <c r="MN870"/>
      <c r="MO870"/>
      <c r="MP870"/>
      <c r="MQ870"/>
      <c r="MR870"/>
      <c r="MS870"/>
      <c r="MT870"/>
      <c r="MU870"/>
      <c r="MV870"/>
      <c r="MW870"/>
      <c r="MX870"/>
      <c r="MY870"/>
      <c r="MZ870"/>
      <c r="NA870"/>
      <c r="NB870"/>
      <c r="NC870"/>
      <c r="ND870"/>
      <c r="NE870"/>
      <c r="NF870"/>
      <c r="NG870"/>
      <c r="NH870"/>
      <c r="NI870"/>
      <c r="NJ870"/>
      <c r="NK870"/>
      <c r="NL870"/>
      <c r="NM870"/>
      <c r="NN870"/>
      <c r="NO870"/>
      <c r="NP870"/>
      <c r="NQ870"/>
      <c r="NR870"/>
      <c r="NS870"/>
      <c r="NT870"/>
      <c r="NU870"/>
      <c r="NV870"/>
      <c r="NW870"/>
      <c r="NX870"/>
      <c r="NY870"/>
      <c r="NZ870"/>
      <c r="OA870"/>
      <c r="OB870"/>
      <c r="OC870"/>
      <c r="OD870"/>
      <c r="OE870"/>
      <c r="OF870"/>
      <c r="OG870"/>
      <c r="OH870"/>
      <c r="OI870"/>
      <c r="OJ870"/>
      <c r="OK870"/>
      <c r="OL870"/>
      <c r="OM870"/>
      <c r="ON870"/>
      <c r="OO870"/>
      <c r="OP870"/>
      <c r="OQ870"/>
      <c r="OR870"/>
      <c r="OS870"/>
      <c r="OT870"/>
      <c r="OU870"/>
      <c r="OV870"/>
      <c r="OW870"/>
      <c r="OX870"/>
      <c r="OY870"/>
      <c r="OZ870"/>
      <c r="PA870"/>
      <c r="PB870"/>
      <c r="PC870"/>
      <c r="PD870"/>
      <c r="PE870"/>
      <c r="PF870"/>
      <c r="PG870"/>
      <c r="PH870"/>
      <c r="PI870"/>
      <c r="PJ870"/>
      <c r="PK870"/>
      <c r="PL870"/>
      <c r="PM870"/>
      <c r="PN870"/>
      <c r="PO870"/>
      <c r="PP870"/>
      <c r="PQ870"/>
      <c r="PR870"/>
      <c r="PS870"/>
      <c r="PT870"/>
      <c r="PU870"/>
      <c r="PV870"/>
      <c r="PW870"/>
      <c r="PX870"/>
      <c r="PY870"/>
      <c r="PZ870"/>
      <c r="QA870"/>
      <c r="QB870"/>
      <c r="QC870"/>
      <c r="QD870"/>
      <c r="QE870"/>
      <c r="QF870"/>
      <c r="QG870"/>
      <c r="QH870"/>
      <c r="QI870"/>
      <c r="QJ870"/>
      <c r="QK870"/>
      <c r="QL870"/>
      <c r="QM870"/>
      <c r="QN870"/>
      <c r="QO870"/>
      <c r="QP870"/>
      <c r="QQ870"/>
      <c r="QR870"/>
      <c r="QS870"/>
      <c r="QT870"/>
      <c r="QU870"/>
      <c r="QV870"/>
      <c r="QW870"/>
      <c r="QX870"/>
      <c r="QY870"/>
      <c r="QZ870"/>
      <c r="RA870"/>
      <c r="RB870"/>
      <c r="RC870"/>
      <c r="RD870"/>
      <c r="RE870"/>
      <c r="RF870"/>
      <c r="RG870"/>
      <c r="RH870"/>
      <c r="RI870"/>
      <c r="RJ870"/>
      <c r="RK870"/>
      <c r="RL870"/>
      <c r="RM870"/>
      <c r="RN870"/>
      <c r="RO870"/>
      <c r="RP870"/>
      <c r="RQ870"/>
      <c r="RR870"/>
      <c r="RS870"/>
      <c r="RT870"/>
      <c r="RU870"/>
      <c r="RV870"/>
      <c r="RW870"/>
      <c r="RX870"/>
      <c r="RY870"/>
      <c r="RZ870"/>
      <c r="SA870"/>
      <c r="SB870"/>
      <c r="SC870"/>
      <c r="SD870"/>
      <c r="SE870"/>
      <c r="SF870"/>
      <c r="SG870"/>
      <c r="SH870"/>
      <c r="SI870"/>
      <c r="SJ870"/>
      <c r="SK870"/>
      <c r="SL870"/>
      <c r="SM870"/>
      <c r="SN870"/>
      <c r="SO870"/>
      <c r="SP870"/>
      <c r="SQ870"/>
      <c r="SR870"/>
      <c r="SS870"/>
      <c r="ST870"/>
      <c r="SU870"/>
      <c r="SV870"/>
      <c r="SW870"/>
      <c r="SX870"/>
      <c r="SY870"/>
      <c r="SZ870"/>
      <c r="TA870"/>
      <c r="TB870"/>
      <c r="TC870"/>
      <c r="TD870"/>
      <c r="TE870"/>
      <c r="TF870"/>
      <c r="TG870"/>
      <c r="TH870"/>
      <c r="TI870"/>
      <c r="TJ870"/>
      <c r="TK870"/>
      <c r="TL870"/>
      <c r="TM870"/>
      <c r="TN870"/>
      <c r="TO870"/>
      <c r="TP870"/>
      <c r="TQ870"/>
      <c r="TR870"/>
      <c r="TS870"/>
      <c r="TT870"/>
      <c r="TU870"/>
      <c r="TV870"/>
      <c r="TW870"/>
      <c r="TX870"/>
      <c r="TY870"/>
      <c r="TZ870"/>
      <c r="UA870"/>
      <c r="UB870"/>
      <c r="UC870"/>
      <c r="UD870"/>
      <c r="UE870"/>
      <c r="UF870"/>
      <c r="UG870"/>
      <c r="UH870"/>
      <c r="UI870"/>
      <c r="UJ870"/>
      <c r="UK870"/>
      <c r="UL870"/>
      <c r="UM870"/>
      <c r="UN870"/>
      <c r="UO870"/>
      <c r="UP870"/>
      <c r="UQ870"/>
      <c r="UR870"/>
      <c r="US870"/>
      <c r="UT870"/>
      <c r="UU870"/>
      <c r="UV870"/>
      <c r="UW870"/>
      <c r="UX870"/>
      <c r="UY870"/>
      <c r="UZ870"/>
      <c r="VA870"/>
      <c r="VB870"/>
      <c r="VC870"/>
      <c r="VD870"/>
      <c r="VE870"/>
      <c r="VF870"/>
      <c r="VG870"/>
      <c r="VH870"/>
      <c r="VI870"/>
      <c r="VJ870"/>
      <c r="VK870"/>
      <c r="VL870"/>
      <c r="VM870"/>
      <c r="VN870"/>
      <c r="VO870"/>
      <c r="VP870"/>
      <c r="VQ870"/>
      <c r="VR870"/>
      <c r="VS870"/>
      <c r="VT870"/>
      <c r="VU870"/>
      <c r="VV870"/>
      <c r="VW870"/>
      <c r="VX870"/>
      <c r="VY870"/>
      <c r="VZ870"/>
      <c r="WA870"/>
      <c r="WB870"/>
      <c r="WC870"/>
      <c r="WD870"/>
      <c r="WE870"/>
      <c r="WF870"/>
      <c r="WG870"/>
      <c r="WH870"/>
      <c r="WI870"/>
      <c r="WJ870"/>
      <c r="WK870"/>
      <c r="WL870"/>
      <c r="WM870"/>
      <c r="WN870"/>
      <c r="WO870"/>
      <c r="WP870"/>
      <c r="WQ870"/>
      <c r="WR870"/>
      <c r="WS870"/>
      <c r="WT870"/>
      <c r="WU870"/>
      <c r="WV870"/>
      <c r="WW870"/>
      <c r="WX870"/>
      <c r="WY870"/>
      <c r="WZ870"/>
      <c r="XA870"/>
      <c r="XB870"/>
      <c r="XC870"/>
      <c r="XD870"/>
      <c r="XE870"/>
      <c r="XF870"/>
      <c r="XG870"/>
      <c r="XH870"/>
      <c r="XI870"/>
      <c r="XJ870"/>
      <c r="XK870"/>
      <c r="XL870"/>
      <c r="XM870"/>
      <c r="XN870"/>
      <c r="XO870"/>
      <c r="XP870"/>
      <c r="XQ870"/>
      <c r="XR870"/>
      <c r="XS870"/>
      <c r="XT870"/>
      <c r="XU870"/>
      <c r="XV870"/>
      <c r="XW870"/>
      <c r="XX870"/>
      <c r="XY870"/>
      <c r="XZ870"/>
      <c r="YA870"/>
      <c r="YB870"/>
      <c r="YC870"/>
      <c r="YD870"/>
      <c r="YE870"/>
      <c r="YF870"/>
      <c r="YG870"/>
      <c r="YH870"/>
      <c r="YI870"/>
      <c r="YJ870"/>
      <c r="YK870"/>
      <c r="YL870"/>
      <c r="YM870"/>
      <c r="YN870"/>
      <c r="YO870"/>
      <c r="YP870"/>
      <c r="YQ870"/>
      <c r="YR870"/>
      <c r="YS870"/>
      <c r="YT870"/>
      <c r="YU870"/>
      <c r="YV870"/>
      <c r="YW870"/>
      <c r="YX870"/>
      <c r="YY870"/>
      <c r="YZ870"/>
      <c r="ZA870"/>
      <c r="ZB870"/>
      <c r="ZC870"/>
      <c r="ZD870"/>
      <c r="ZE870"/>
      <c r="ZF870"/>
      <c r="ZG870"/>
      <c r="ZH870"/>
      <c r="ZI870"/>
      <c r="ZJ870"/>
      <c r="ZK870"/>
      <c r="ZL870"/>
      <c r="ZM870"/>
      <c r="ZN870"/>
      <c r="ZO870"/>
      <c r="ZP870"/>
      <c r="ZQ870"/>
      <c r="ZR870"/>
      <c r="ZS870"/>
      <c r="ZT870"/>
      <c r="ZU870"/>
      <c r="ZV870"/>
      <c r="ZW870"/>
      <c r="ZX870"/>
    </row>
    <row r="871" spans="1:700" hidden="1">
      <c r="A871"/>
      <c r="B871"/>
      <c r="C871"/>
      <c r="D871" t="s">
        <v>29</v>
      </c>
      <c r="E871" s="11"/>
      <c r="F871" s="3"/>
      <c r="G871" s="3"/>
      <c r="H871" s="3"/>
      <c r="I871" s="3"/>
      <c r="J871" s="3"/>
      <c r="K871" s="4"/>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c r="ME871"/>
      <c r="MF871"/>
      <c r="MG871"/>
      <c r="MH871"/>
      <c r="MI871"/>
      <c r="MJ871"/>
      <c r="MK871"/>
      <c r="ML871"/>
      <c r="MM871"/>
      <c r="MN871"/>
      <c r="MO871"/>
      <c r="MP871"/>
      <c r="MQ871"/>
      <c r="MR871"/>
      <c r="MS871"/>
      <c r="MT871"/>
      <c r="MU871"/>
      <c r="MV871"/>
      <c r="MW871"/>
      <c r="MX871"/>
      <c r="MY871"/>
      <c r="MZ871"/>
      <c r="NA871"/>
      <c r="NB871"/>
      <c r="NC871"/>
      <c r="ND871"/>
      <c r="NE871"/>
      <c r="NF871"/>
      <c r="NG871"/>
      <c r="NH871"/>
      <c r="NI871"/>
      <c r="NJ871"/>
      <c r="NK871"/>
      <c r="NL871"/>
      <c r="NM871"/>
      <c r="NN871"/>
      <c r="NO871"/>
      <c r="NP871"/>
      <c r="NQ871"/>
      <c r="NR871"/>
      <c r="NS871"/>
      <c r="NT871"/>
      <c r="NU871"/>
      <c r="NV871"/>
      <c r="NW871"/>
      <c r="NX871"/>
      <c r="NY871"/>
      <c r="NZ871"/>
      <c r="OA871"/>
      <c r="OB871"/>
      <c r="OC871"/>
      <c r="OD871"/>
      <c r="OE871"/>
      <c r="OF871"/>
      <c r="OG871"/>
      <c r="OH871"/>
      <c r="OI871"/>
      <c r="OJ871"/>
      <c r="OK871"/>
      <c r="OL871"/>
      <c r="OM871"/>
      <c r="ON871"/>
      <c r="OO871"/>
      <c r="OP871"/>
      <c r="OQ871"/>
      <c r="OR871"/>
      <c r="OS871"/>
      <c r="OT871"/>
      <c r="OU871"/>
      <c r="OV871"/>
      <c r="OW871"/>
      <c r="OX871"/>
      <c r="OY871"/>
      <c r="OZ871"/>
      <c r="PA871"/>
      <c r="PB871"/>
      <c r="PC871"/>
      <c r="PD871"/>
      <c r="PE871"/>
      <c r="PF871"/>
      <c r="PG871"/>
      <c r="PH871"/>
      <c r="PI871"/>
      <c r="PJ871"/>
      <c r="PK871"/>
      <c r="PL871"/>
      <c r="PM871"/>
      <c r="PN871"/>
      <c r="PO871"/>
      <c r="PP871"/>
      <c r="PQ871"/>
      <c r="PR871"/>
      <c r="PS871"/>
      <c r="PT871"/>
      <c r="PU871"/>
      <c r="PV871"/>
      <c r="PW871"/>
      <c r="PX871"/>
      <c r="PY871"/>
      <c r="PZ871"/>
      <c r="QA871"/>
      <c r="QB871"/>
      <c r="QC871"/>
      <c r="QD871"/>
      <c r="QE871"/>
      <c r="QF871"/>
      <c r="QG871"/>
      <c r="QH871"/>
      <c r="QI871"/>
      <c r="QJ871"/>
      <c r="QK871"/>
      <c r="QL871"/>
      <c r="QM871"/>
      <c r="QN871"/>
      <c r="QO871"/>
      <c r="QP871"/>
      <c r="QQ871"/>
      <c r="QR871"/>
      <c r="QS871"/>
      <c r="QT871"/>
      <c r="QU871"/>
      <c r="QV871"/>
      <c r="QW871"/>
      <c r="QX871"/>
      <c r="QY871"/>
      <c r="QZ871"/>
      <c r="RA871"/>
      <c r="RB871"/>
      <c r="RC871"/>
      <c r="RD871"/>
      <c r="RE871"/>
      <c r="RF871"/>
      <c r="RG871"/>
      <c r="RH871"/>
      <c r="RI871"/>
      <c r="RJ871"/>
      <c r="RK871"/>
      <c r="RL871"/>
      <c r="RM871"/>
      <c r="RN871"/>
      <c r="RO871"/>
      <c r="RP871"/>
      <c r="RQ871"/>
      <c r="RR871"/>
      <c r="RS871"/>
      <c r="RT871"/>
      <c r="RU871"/>
      <c r="RV871"/>
      <c r="RW871"/>
      <c r="RX871"/>
      <c r="RY871"/>
      <c r="RZ871"/>
      <c r="SA871"/>
      <c r="SB871"/>
      <c r="SC871"/>
      <c r="SD871"/>
      <c r="SE871"/>
      <c r="SF871"/>
      <c r="SG871"/>
      <c r="SH871"/>
      <c r="SI871"/>
      <c r="SJ871"/>
      <c r="SK871"/>
      <c r="SL871"/>
      <c r="SM871"/>
      <c r="SN871"/>
      <c r="SO871"/>
      <c r="SP871"/>
      <c r="SQ871"/>
      <c r="SR871"/>
      <c r="SS871"/>
      <c r="ST871"/>
      <c r="SU871"/>
      <c r="SV871"/>
      <c r="SW871"/>
      <c r="SX871"/>
      <c r="SY871"/>
      <c r="SZ871"/>
      <c r="TA871"/>
      <c r="TB871"/>
      <c r="TC871"/>
      <c r="TD871"/>
      <c r="TE871"/>
      <c r="TF871"/>
      <c r="TG871"/>
      <c r="TH871"/>
      <c r="TI871"/>
      <c r="TJ871"/>
      <c r="TK871"/>
      <c r="TL871"/>
      <c r="TM871"/>
      <c r="TN871"/>
      <c r="TO871"/>
      <c r="TP871"/>
      <c r="TQ871"/>
      <c r="TR871"/>
      <c r="TS871"/>
      <c r="TT871"/>
      <c r="TU871"/>
      <c r="TV871"/>
      <c r="TW871"/>
      <c r="TX871"/>
      <c r="TY871"/>
      <c r="TZ871"/>
      <c r="UA871"/>
      <c r="UB871"/>
      <c r="UC871"/>
      <c r="UD871"/>
      <c r="UE871"/>
      <c r="UF871"/>
      <c r="UG871"/>
      <c r="UH871"/>
      <c r="UI871"/>
      <c r="UJ871"/>
      <c r="UK871"/>
      <c r="UL871"/>
      <c r="UM871"/>
      <c r="UN871"/>
      <c r="UO871"/>
      <c r="UP871"/>
      <c r="UQ871"/>
      <c r="UR871"/>
      <c r="US871"/>
      <c r="UT871"/>
      <c r="UU871"/>
      <c r="UV871"/>
      <c r="UW871"/>
      <c r="UX871"/>
      <c r="UY871"/>
      <c r="UZ871"/>
      <c r="VA871"/>
      <c r="VB871"/>
      <c r="VC871"/>
      <c r="VD871"/>
      <c r="VE871"/>
      <c r="VF871"/>
      <c r="VG871"/>
      <c r="VH871"/>
      <c r="VI871"/>
      <c r="VJ871"/>
      <c r="VK871"/>
      <c r="VL871"/>
      <c r="VM871"/>
      <c r="VN871"/>
      <c r="VO871"/>
      <c r="VP871"/>
      <c r="VQ871"/>
      <c r="VR871"/>
      <c r="VS871"/>
      <c r="VT871"/>
      <c r="VU871"/>
      <c r="VV871"/>
      <c r="VW871"/>
      <c r="VX871"/>
      <c r="VY871"/>
      <c r="VZ871"/>
      <c r="WA871"/>
      <c r="WB871"/>
      <c r="WC871"/>
      <c r="WD871"/>
      <c r="WE871"/>
      <c r="WF871"/>
      <c r="WG871"/>
      <c r="WH871"/>
      <c r="WI871"/>
      <c r="WJ871"/>
      <c r="WK871"/>
      <c r="WL871"/>
      <c r="WM871"/>
      <c r="WN871"/>
      <c r="WO871"/>
      <c r="WP871"/>
      <c r="WQ871"/>
      <c r="WR871"/>
      <c r="WS871"/>
      <c r="WT871"/>
      <c r="WU871"/>
      <c r="WV871"/>
      <c r="WW871"/>
      <c r="WX871"/>
      <c r="WY871"/>
      <c r="WZ871"/>
      <c r="XA871"/>
      <c r="XB871"/>
      <c r="XC871"/>
      <c r="XD871"/>
      <c r="XE871"/>
      <c r="XF871"/>
      <c r="XG871"/>
      <c r="XH871"/>
      <c r="XI871"/>
      <c r="XJ871"/>
      <c r="XK871"/>
      <c r="XL871"/>
      <c r="XM871"/>
      <c r="XN871"/>
      <c r="XO871"/>
      <c r="XP871"/>
      <c r="XQ871"/>
      <c r="XR871"/>
      <c r="XS871"/>
      <c r="XT871"/>
      <c r="XU871"/>
      <c r="XV871"/>
      <c r="XW871"/>
      <c r="XX871"/>
      <c r="XY871"/>
      <c r="XZ871"/>
      <c r="YA871"/>
      <c r="YB871"/>
      <c r="YC871"/>
      <c r="YD871"/>
      <c r="YE871"/>
      <c r="YF871"/>
      <c r="YG871"/>
      <c r="YH871"/>
      <c r="YI871"/>
      <c r="YJ871"/>
      <c r="YK871"/>
      <c r="YL871"/>
      <c r="YM871"/>
      <c r="YN871"/>
      <c r="YO871"/>
      <c r="YP871"/>
      <c r="YQ871"/>
      <c r="YR871"/>
      <c r="YS871"/>
      <c r="YT871"/>
      <c r="YU871"/>
      <c r="YV871"/>
      <c r="YW871"/>
      <c r="YX871"/>
      <c r="YY871"/>
      <c r="YZ871"/>
      <c r="ZA871"/>
      <c r="ZB871"/>
      <c r="ZC871"/>
      <c r="ZD871"/>
      <c r="ZE871"/>
      <c r="ZF871"/>
      <c r="ZG871"/>
      <c r="ZH871"/>
      <c r="ZI871"/>
      <c r="ZJ871"/>
      <c r="ZK871"/>
      <c r="ZL871"/>
      <c r="ZM871"/>
      <c r="ZN871"/>
      <c r="ZO871"/>
      <c r="ZP871"/>
      <c r="ZQ871"/>
      <c r="ZR871"/>
      <c r="ZS871"/>
      <c r="ZT871"/>
      <c r="ZU871"/>
      <c r="ZV871"/>
      <c r="ZW871"/>
      <c r="ZX871"/>
    </row>
    <row r="872" spans="1:700" hidden="1">
      <c r="A872"/>
      <c r="B872"/>
      <c r="C872"/>
      <c r="D872" t="s">
        <v>29</v>
      </c>
      <c r="E872" s="11"/>
      <c r="F872" s="3"/>
      <c r="G872" s="3"/>
      <c r="H872" s="3"/>
      <c r="I872" s="3"/>
      <c r="J872" s="3"/>
      <c r="K872" s="4"/>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c r="ME872"/>
      <c r="MF872"/>
      <c r="MG872"/>
      <c r="MH872"/>
      <c r="MI872"/>
      <c r="MJ872"/>
      <c r="MK872"/>
      <c r="ML872"/>
      <c r="MM872"/>
      <c r="MN872"/>
      <c r="MO872"/>
      <c r="MP872"/>
      <c r="MQ872"/>
      <c r="MR872"/>
      <c r="MS872"/>
      <c r="MT872"/>
      <c r="MU872"/>
      <c r="MV872"/>
      <c r="MW872"/>
      <c r="MX872"/>
      <c r="MY872"/>
      <c r="MZ872"/>
      <c r="NA872"/>
      <c r="NB872"/>
      <c r="NC872"/>
      <c r="ND872"/>
      <c r="NE872"/>
      <c r="NF872"/>
      <c r="NG872"/>
      <c r="NH872"/>
      <c r="NI872"/>
      <c r="NJ872"/>
      <c r="NK872"/>
      <c r="NL872"/>
      <c r="NM872"/>
      <c r="NN872"/>
      <c r="NO872"/>
      <c r="NP872"/>
      <c r="NQ872"/>
      <c r="NR872"/>
      <c r="NS872"/>
      <c r="NT872"/>
      <c r="NU872"/>
      <c r="NV872"/>
      <c r="NW872"/>
      <c r="NX872"/>
      <c r="NY872"/>
      <c r="NZ872"/>
      <c r="OA872"/>
      <c r="OB872"/>
      <c r="OC872"/>
      <c r="OD872"/>
      <c r="OE872"/>
      <c r="OF872"/>
      <c r="OG872"/>
      <c r="OH872"/>
      <c r="OI872"/>
      <c r="OJ872"/>
      <c r="OK872"/>
      <c r="OL872"/>
      <c r="OM872"/>
      <c r="ON872"/>
      <c r="OO872"/>
      <c r="OP872"/>
      <c r="OQ872"/>
      <c r="OR872"/>
      <c r="OS872"/>
      <c r="OT872"/>
      <c r="OU872"/>
      <c r="OV872"/>
      <c r="OW872"/>
      <c r="OX872"/>
      <c r="OY872"/>
      <c r="OZ872"/>
      <c r="PA872"/>
      <c r="PB872"/>
      <c r="PC872"/>
      <c r="PD872"/>
      <c r="PE872"/>
      <c r="PF872"/>
      <c r="PG872"/>
      <c r="PH872"/>
      <c r="PI872"/>
      <c r="PJ872"/>
      <c r="PK872"/>
      <c r="PL872"/>
      <c r="PM872"/>
      <c r="PN872"/>
      <c r="PO872"/>
      <c r="PP872"/>
      <c r="PQ872"/>
      <c r="PR872"/>
      <c r="PS872"/>
      <c r="PT872"/>
      <c r="PU872"/>
      <c r="PV872"/>
      <c r="PW872"/>
      <c r="PX872"/>
      <c r="PY872"/>
      <c r="PZ872"/>
      <c r="QA872"/>
      <c r="QB872"/>
      <c r="QC872"/>
      <c r="QD872"/>
      <c r="QE872"/>
      <c r="QF872"/>
      <c r="QG872"/>
      <c r="QH872"/>
      <c r="QI872"/>
      <c r="QJ872"/>
      <c r="QK872"/>
      <c r="QL872"/>
      <c r="QM872"/>
      <c r="QN872"/>
      <c r="QO872"/>
      <c r="QP872"/>
      <c r="QQ872"/>
      <c r="QR872"/>
      <c r="QS872"/>
      <c r="QT872"/>
      <c r="QU872"/>
      <c r="QV872"/>
      <c r="QW872"/>
      <c r="QX872"/>
      <c r="QY872"/>
      <c r="QZ872"/>
      <c r="RA872"/>
      <c r="RB872"/>
      <c r="RC872"/>
      <c r="RD872"/>
      <c r="RE872"/>
      <c r="RF872"/>
      <c r="RG872"/>
      <c r="RH872"/>
      <c r="RI872"/>
      <c r="RJ872"/>
      <c r="RK872"/>
      <c r="RL872"/>
      <c r="RM872"/>
      <c r="RN872"/>
      <c r="RO872"/>
      <c r="RP872"/>
      <c r="RQ872"/>
      <c r="RR872"/>
      <c r="RS872"/>
      <c r="RT872"/>
      <c r="RU872"/>
      <c r="RV872"/>
      <c r="RW872"/>
      <c r="RX872"/>
      <c r="RY872"/>
      <c r="RZ872"/>
      <c r="SA872"/>
      <c r="SB872"/>
      <c r="SC872"/>
      <c r="SD872"/>
      <c r="SE872"/>
      <c r="SF872"/>
      <c r="SG872"/>
      <c r="SH872"/>
      <c r="SI872"/>
      <c r="SJ872"/>
      <c r="SK872"/>
      <c r="SL872"/>
      <c r="SM872"/>
      <c r="SN872"/>
      <c r="SO872"/>
      <c r="SP872"/>
      <c r="SQ872"/>
      <c r="SR872"/>
      <c r="SS872"/>
      <c r="ST872"/>
      <c r="SU872"/>
      <c r="SV872"/>
      <c r="SW872"/>
      <c r="SX872"/>
      <c r="SY872"/>
      <c r="SZ872"/>
      <c r="TA872"/>
      <c r="TB872"/>
      <c r="TC872"/>
      <c r="TD872"/>
      <c r="TE872"/>
      <c r="TF872"/>
      <c r="TG872"/>
      <c r="TH872"/>
      <c r="TI872"/>
      <c r="TJ872"/>
      <c r="TK872"/>
      <c r="TL872"/>
      <c r="TM872"/>
      <c r="TN872"/>
      <c r="TO872"/>
      <c r="TP872"/>
      <c r="TQ872"/>
      <c r="TR872"/>
      <c r="TS872"/>
      <c r="TT872"/>
      <c r="TU872"/>
      <c r="TV872"/>
      <c r="TW872"/>
      <c r="TX872"/>
      <c r="TY872"/>
      <c r="TZ872"/>
      <c r="UA872"/>
      <c r="UB872"/>
      <c r="UC872"/>
      <c r="UD872"/>
      <c r="UE872"/>
      <c r="UF872"/>
      <c r="UG872"/>
      <c r="UH872"/>
      <c r="UI872"/>
      <c r="UJ872"/>
      <c r="UK872"/>
      <c r="UL872"/>
      <c r="UM872"/>
      <c r="UN872"/>
      <c r="UO872"/>
      <c r="UP872"/>
      <c r="UQ872"/>
      <c r="UR872"/>
      <c r="US872"/>
      <c r="UT872"/>
      <c r="UU872"/>
      <c r="UV872"/>
      <c r="UW872"/>
      <c r="UX872"/>
      <c r="UY872"/>
      <c r="UZ872"/>
      <c r="VA872"/>
      <c r="VB872"/>
      <c r="VC872"/>
      <c r="VD872"/>
      <c r="VE872"/>
      <c r="VF872"/>
      <c r="VG872"/>
      <c r="VH872"/>
      <c r="VI872"/>
      <c r="VJ872"/>
      <c r="VK872"/>
      <c r="VL872"/>
      <c r="VM872"/>
      <c r="VN872"/>
      <c r="VO872"/>
      <c r="VP872"/>
      <c r="VQ872"/>
      <c r="VR872"/>
      <c r="VS872"/>
      <c r="VT872"/>
      <c r="VU872"/>
      <c r="VV872"/>
      <c r="VW872"/>
      <c r="VX872"/>
      <c r="VY872"/>
      <c r="VZ872"/>
      <c r="WA872"/>
      <c r="WB872"/>
      <c r="WC872"/>
      <c r="WD872"/>
      <c r="WE872"/>
      <c r="WF872"/>
      <c r="WG872"/>
      <c r="WH872"/>
      <c r="WI872"/>
      <c r="WJ872"/>
      <c r="WK872"/>
      <c r="WL872"/>
      <c r="WM872"/>
      <c r="WN872"/>
      <c r="WO872"/>
      <c r="WP872"/>
      <c r="WQ872"/>
      <c r="WR872"/>
      <c r="WS872"/>
      <c r="WT872"/>
      <c r="WU872"/>
      <c r="WV872"/>
      <c r="WW872"/>
      <c r="WX872"/>
      <c r="WY872"/>
      <c r="WZ872"/>
      <c r="XA872"/>
      <c r="XB872"/>
      <c r="XC872"/>
      <c r="XD872"/>
      <c r="XE872"/>
      <c r="XF872"/>
      <c r="XG872"/>
      <c r="XH872"/>
      <c r="XI872"/>
      <c r="XJ872"/>
      <c r="XK872"/>
      <c r="XL872"/>
      <c r="XM872"/>
      <c r="XN872"/>
      <c r="XO872"/>
      <c r="XP872"/>
      <c r="XQ872"/>
      <c r="XR872"/>
      <c r="XS872"/>
      <c r="XT872"/>
      <c r="XU872"/>
      <c r="XV872"/>
      <c r="XW872"/>
      <c r="XX872"/>
      <c r="XY872"/>
      <c r="XZ872"/>
      <c r="YA872"/>
      <c r="YB872"/>
      <c r="YC872"/>
      <c r="YD872"/>
      <c r="YE872"/>
      <c r="YF872"/>
      <c r="YG872"/>
      <c r="YH872"/>
      <c r="YI872"/>
      <c r="YJ872"/>
      <c r="YK872"/>
      <c r="YL872"/>
      <c r="YM872"/>
      <c r="YN872"/>
      <c r="YO872"/>
      <c r="YP872"/>
      <c r="YQ872"/>
      <c r="YR872"/>
      <c r="YS872"/>
      <c r="YT872"/>
      <c r="YU872"/>
      <c r="YV872"/>
      <c r="YW872"/>
      <c r="YX872"/>
      <c r="YY872"/>
      <c r="YZ872"/>
      <c r="ZA872"/>
      <c r="ZB872"/>
      <c r="ZC872"/>
      <c r="ZD872"/>
      <c r="ZE872"/>
      <c r="ZF872"/>
      <c r="ZG872"/>
      <c r="ZH872"/>
      <c r="ZI872"/>
      <c r="ZJ872"/>
      <c r="ZK872"/>
      <c r="ZL872"/>
      <c r="ZM872"/>
      <c r="ZN872"/>
      <c r="ZO872"/>
      <c r="ZP872"/>
      <c r="ZQ872"/>
      <c r="ZR872"/>
      <c r="ZS872"/>
      <c r="ZT872"/>
      <c r="ZU872"/>
      <c r="ZV872"/>
      <c r="ZW872"/>
      <c r="ZX872"/>
    </row>
    <row r="873" spans="1:700" hidden="1">
      <c r="A873"/>
      <c r="B873"/>
      <c r="C873"/>
      <c r="D873" t="s">
        <v>30</v>
      </c>
      <c r="E873" s="11"/>
      <c r="F873" s="3"/>
      <c r="G873" s="3"/>
      <c r="H873" s="3"/>
      <c r="I873" s="3"/>
      <c r="J873" s="3"/>
      <c r="K873" s="4"/>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c r="ME873"/>
      <c r="MF873"/>
      <c r="MG873"/>
      <c r="MH873"/>
      <c r="MI873"/>
      <c r="MJ873"/>
      <c r="MK873"/>
      <c r="ML873"/>
      <c r="MM873"/>
      <c r="MN873"/>
      <c r="MO873"/>
      <c r="MP873"/>
      <c r="MQ873"/>
      <c r="MR873"/>
      <c r="MS873"/>
      <c r="MT873"/>
      <c r="MU873"/>
      <c r="MV873"/>
      <c r="MW873"/>
      <c r="MX873"/>
      <c r="MY873"/>
      <c r="MZ873"/>
      <c r="NA873"/>
      <c r="NB873"/>
      <c r="NC873"/>
      <c r="ND873"/>
      <c r="NE873"/>
      <c r="NF873"/>
      <c r="NG873"/>
      <c r="NH873"/>
      <c r="NI873"/>
      <c r="NJ873"/>
      <c r="NK873"/>
      <c r="NL873"/>
      <c r="NM873"/>
      <c r="NN873"/>
      <c r="NO873"/>
      <c r="NP873"/>
      <c r="NQ873"/>
      <c r="NR873"/>
      <c r="NS873"/>
      <c r="NT873"/>
      <c r="NU873"/>
      <c r="NV873"/>
      <c r="NW873"/>
      <c r="NX873"/>
      <c r="NY873"/>
      <c r="NZ873"/>
      <c r="OA873"/>
      <c r="OB873"/>
      <c r="OC873"/>
      <c r="OD873"/>
      <c r="OE873"/>
      <c r="OF873"/>
      <c r="OG873"/>
      <c r="OH873"/>
      <c r="OI873"/>
      <c r="OJ873"/>
      <c r="OK873"/>
      <c r="OL873"/>
      <c r="OM873"/>
      <c r="ON873"/>
      <c r="OO873"/>
      <c r="OP873"/>
      <c r="OQ873"/>
      <c r="OR873"/>
      <c r="OS873"/>
      <c r="OT873"/>
      <c r="OU873"/>
      <c r="OV873"/>
      <c r="OW873"/>
      <c r="OX873"/>
      <c r="OY873"/>
      <c r="OZ873"/>
      <c r="PA873"/>
      <c r="PB873"/>
      <c r="PC873"/>
      <c r="PD873"/>
      <c r="PE873"/>
      <c r="PF873"/>
      <c r="PG873"/>
      <c r="PH873"/>
      <c r="PI873"/>
      <c r="PJ873"/>
      <c r="PK873"/>
      <c r="PL873"/>
      <c r="PM873"/>
      <c r="PN873"/>
      <c r="PO873"/>
      <c r="PP873"/>
      <c r="PQ873"/>
      <c r="PR873"/>
      <c r="PS873"/>
      <c r="PT873"/>
      <c r="PU873"/>
      <c r="PV873"/>
      <c r="PW873"/>
      <c r="PX873"/>
      <c r="PY873"/>
      <c r="PZ873"/>
      <c r="QA873"/>
      <c r="QB873"/>
      <c r="QC873"/>
      <c r="QD873"/>
      <c r="QE873"/>
      <c r="QF873"/>
      <c r="QG873"/>
      <c r="QH873"/>
      <c r="QI873"/>
      <c r="QJ873"/>
      <c r="QK873"/>
      <c r="QL873"/>
      <c r="QM873"/>
      <c r="QN873"/>
      <c r="QO873"/>
      <c r="QP873"/>
      <c r="QQ873"/>
      <c r="QR873"/>
      <c r="QS873"/>
      <c r="QT873"/>
      <c r="QU873"/>
      <c r="QV873"/>
      <c r="QW873"/>
      <c r="QX873"/>
      <c r="QY873"/>
      <c r="QZ873"/>
      <c r="RA873"/>
      <c r="RB873"/>
      <c r="RC873"/>
      <c r="RD873"/>
      <c r="RE873"/>
      <c r="RF873"/>
      <c r="RG873"/>
      <c r="RH873"/>
      <c r="RI873"/>
      <c r="RJ873"/>
      <c r="RK873"/>
      <c r="RL873"/>
      <c r="RM873"/>
      <c r="RN873"/>
      <c r="RO873"/>
      <c r="RP873"/>
      <c r="RQ873"/>
      <c r="RR873"/>
      <c r="RS873"/>
      <c r="RT873"/>
      <c r="RU873"/>
      <c r="RV873"/>
      <c r="RW873"/>
      <c r="RX873"/>
      <c r="RY873"/>
      <c r="RZ873"/>
      <c r="SA873"/>
      <c r="SB873"/>
      <c r="SC873"/>
      <c r="SD873"/>
      <c r="SE873"/>
      <c r="SF873"/>
      <c r="SG873"/>
      <c r="SH873"/>
      <c r="SI873"/>
      <c r="SJ873"/>
      <c r="SK873"/>
      <c r="SL873"/>
      <c r="SM873"/>
      <c r="SN873"/>
      <c r="SO873"/>
      <c r="SP873"/>
      <c r="SQ873"/>
      <c r="SR873"/>
      <c r="SS873"/>
      <c r="ST873"/>
      <c r="SU873"/>
      <c r="SV873"/>
      <c r="SW873"/>
      <c r="SX873"/>
      <c r="SY873"/>
      <c r="SZ873"/>
      <c r="TA873"/>
      <c r="TB873"/>
      <c r="TC873"/>
      <c r="TD873"/>
      <c r="TE873"/>
      <c r="TF873"/>
      <c r="TG873"/>
      <c r="TH873"/>
      <c r="TI873"/>
      <c r="TJ873"/>
      <c r="TK873"/>
      <c r="TL873"/>
      <c r="TM873"/>
      <c r="TN873"/>
      <c r="TO873"/>
      <c r="TP873"/>
      <c r="TQ873"/>
      <c r="TR873"/>
      <c r="TS873"/>
      <c r="TT873"/>
      <c r="TU873"/>
      <c r="TV873"/>
      <c r="TW873"/>
      <c r="TX873"/>
      <c r="TY873"/>
      <c r="TZ873"/>
      <c r="UA873"/>
      <c r="UB873"/>
      <c r="UC873"/>
      <c r="UD873"/>
      <c r="UE873"/>
      <c r="UF873"/>
      <c r="UG873"/>
      <c r="UH873"/>
      <c r="UI873"/>
      <c r="UJ873"/>
      <c r="UK873"/>
      <c r="UL873"/>
      <c r="UM873"/>
      <c r="UN873"/>
      <c r="UO873"/>
      <c r="UP873"/>
      <c r="UQ873"/>
      <c r="UR873"/>
      <c r="US873"/>
      <c r="UT873"/>
      <c r="UU873"/>
      <c r="UV873"/>
      <c r="UW873"/>
      <c r="UX873"/>
      <c r="UY873"/>
      <c r="UZ873"/>
      <c r="VA873"/>
      <c r="VB873"/>
      <c r="VC873"/>
      <c r="VD873"/>
      <c r="VE873"/>
      <c r="VF873"/>
      <c r="VG873"/>
      <c r="VH873"/>
      <c r="VI873"/>
      <c r="VJ873"/>
      <c r="VK873"/>
      <c r="VL873"/>
      <c r="VM873"/>
      <c r="VN873"/>
      <c r="VO873"/>
      <c r="VP873"/>
      <c r="VQ873"/>
      <c r="VR873"/>
      <c r="VS873"/>
      <c r="VT873"/>
      <c r="VU873"/>
      <c r="VV873"/>
      <c r="VW873"/>
      <c r="VX873"/>
      <c r="VY873"/>
      <c r="VZ873"/>
      <c r="WA873"/>
      <c r="WB873"/>
      <c r="WC873"/>
      <c r="WD873"/>
      <c r="WE873"/>
      <c r="WF873"/>
      <c r="WG873"/>
      <c r="WH873"/>
      <c r="WI873"/>
      <c r="WJ873"/>
      <c r="WK873"/>
      <c r="WL873"/>
      <c r="WM873"/>
      <c r="WN873"/>
      <c r="WO873"/>
      <c r="WP873"/>
      <c r="WQ873"/>
      <c r="WR873"/>
      <c r="WS873"/>
      <c r="WT873"/>
      <c r="WU873"/>
      <c r="WV873"/>
      <c r="WW873"/>
      <c r="WX873"/>
      <c r="WY873"/>
      <c r="WZ873"/>
      <c r="XA873"/>
      <c r="XB873"/>
      <c r="XC873"/>
      <c r="XD873"/>
      <c r="XE873"/>
      <c r="XF873"/>
      <c r="XG873"/>
      <c r="XH873"/>
      <c r="XI873"/>
      <c r="XJ873"/>
      <c r="XK873"/>
      <c r="XL873"/>
      <c r="XM873"/>
      <c r="XN873"/>
      <c r="XO873"/>
      <c r="XP873"/>
      <c r="XQ873"/>
      <c r="XR873"/>
      <c r="XS873"/>
      <c r="XT873"/>
      <c r="XU873"/>
      <c r="XV873"/>
      <c r="XW873"/>
      <c r="XX873"/>
      <c r="XY873"/>
      <c r="XZ873"/>
      <c r="YA873"/>
      <c r="YB873"/>
      <c r="YC873"/>
      <c r="YD873"/>
      <c r="YE873"/>
      <c r="YF873"/>
      <c r="YG873"/>
      <c r="YH873"/>
      <c r="YI873"/>
      <c r="YJ873"/>
      <c r="YK873"/>
      <c r="YL873"/>
      <c r="YM873"/>
      <c r="YN873"/>
      <c r="YO873"/>
      <c r="YP873"/>
      <c r="YQ873"/>
      <c r="YR873"/>
      <c r="YS873"/>
      <c r="YT873"/>
      <c r="YU873"/>
      <c r="YV873"/>
      <c r="YW873"/>
      <c r="YX873"/>
      <c r="YY873"/>
      <c r="YZ873"/>
      <c r="ZA873"/>
      <c r="ZB873"/>
      <c r="ZC873"/>
      <c r="ZD873"/>
      <c r="ZE873"/>
      <c r="ZF873"/>
      <c r="ZG873"/>
      <c r="ZH873"/>
      <c r="ZI873"/>
      <c r="ZJ873"/>
      <c r="ZK873"/>
      <c r="ZL873"/>
      <c r="ZM873"/>
      <c r="ZN873"/>
      <c r="ZO873"/>
      <c r="ZP873"/>
      <c r="ZQ873"/>
      <c r="ZR873"/>
      <c r="ZS873"/>
      <c r="ZT873"/>
      <c r="ZU873"/>
      <c r="ZV873"/>
      <c r="ZW873"/>
      <c r="ZX873"/>
    </row>
    <row r="874" spans="1:700" hidden="1">
      <c r="A874"/>
      <c r="B874"/>
      <c r="C874"/>
      <c r="D874" t="s">
        <v>30</v>
      </c>
      <c r="E874" s="11"/>
      <c r="F874" s="3"/>
      <c r="G874" s="3"/>
      <c r="H874" s="3"/>
      <c r="I874" s="3"/>
      <c r="J874" s="3"/>
      <c r="K874" s="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c r="ME874"/>
      <c r="MF874"/>
      <c r="MG874"/>
      <c r="MH874"/>
      <c r="MI874"/>
      <c r="MJ874"/>
      <c r="MK874"/>
      <c r="ML874"/>
      <c r="MM874"/>
      <c r="MN874"/>
      <c r="MO874"/>
      <c r="MP874"/>
      <c r="MQ874"/>
      <c r="MR874"/>
      <c r="MS874"/>
      <c r="MT874"/>
      <c r="MU874"/>
      <c r="MV874"/>
      <c r="MW874"/>
      <c r="MX874"/>
      <c r="MY874"/>
      <c r="MZ874"/>
      <c r="NA874"/>
      <c r="NB874"/>
      <c r="NC874"/>
      <c r="ND874"/>
      <c r="NE874"/>
      <c r="NF874"/>
      <c r="NG874"/>
      <c r="NH874"/>
      <c r="NI874"/>
      <c r="NJ874"/>
      <c r="NK874"/>
      <c r="NL874"/>
      <c r="NM874"/>
      <c r="NN874"/>
      <c r="NO874"/>
      <c r="NP874"/>
      <c r="NQ874"/>
      <c r="NR874"/>
      <c r="NS874"/>
      <c r="NT874"/>
      <c r="NU874"/>
      <c r="NV874"/>
      <c r="NW874"/>
      <c r="NX874"/>
      <c r="NY874"/>
      <c r="NZ874"/>
      <c r="OA874"/>
      <c r="OB874"/>
      <c r="OC874"/>
      <c r="OD874"/>
      <c r="OE874"/>
      <c r="OF874"/>
      <c r="OG874"/>
      <c r="OH874"/>
      <c r="OI874"/>
      <c r="OJ874"/>
      <c r="OK874"/>
      <c r="OL874"/>
      <c r="OM874"/>
      <c r="ON874"/>
      <c r="OO874"/>
      <c r="OP874"/>
      <c r="OQ874"/>
      <c r="OR874"/>
      <c r="OS874"/>
      <c r="OT874"/>
      <c r="OU874"/>
      <c r="OV874"/>
      <c r="OW874"/>
      <c r="OX874"/>
      <c r="OY874"/>
      <c r="OZ874"/>
      <c r="PA874"/>
      <c r="PB874"/>
      <c r="PC874"/>
      <c r="PD874"/>
      <c r="PE874"/>
      <c r="PF874"/>
      <c r="PG874"/>
      <c r="PH874"/>
      <c r="PI874"/>
      <c r="PJ874"/>
      <c r="PK874"/>
      <c r="PL874"/>
      <c r="PM874"/>
      <c r="PN874"/>
      <c r="PO874"/>
      <c r="PP874"/>
      <c r="PQ874"/>
      <c r="PR874"/>
      <c r="PS874"/>
      <c r="PT874"/>
      <c r="PU874"/>
      <c r="PV874"/>
      <c r="PW874"/>
      <c r="PX874"/>
      <c r="PY874"/>
      <c r="PZ874"/>
      <c r="QA874"/>
      <c r="QB874"/>
      <c r="QC874"/>
      <c r="QD874"/>
      <c r="QE874"/>
      <c r="QF874"/>
      <c r="QG874"/>
      <c r="QH874"/>
      <c r="QI874"/>
      <c r="QJ874"/>
      <c r="QK874"/>
      <c r="QL874"/>
      <c r="QM874"/>
      <c r="QN874"/>
      <c r="QO874"/>
      <c r="QP874"/>
      <c r="QQ874"/>
      <c r="QR874"/>
      <c r="QS874"/>
      <c r="QT874"/>
      <c r="QU874"/>
      <c r="QV874"/>
      <c r="QW874"/>
      <c r="QX874"/>
      <c r="QY874"/>
      <c r="QZ874"/>
      <c r="RA874"/>
      <c r="RB874"/>
      <c r="RC874"/>
      <c r="RD874"/>
      <c r="RE874"/>
      <c r="RF874"/>
      <c r="RG874"/>
      <c r="RH874"/>
      <c r="RI874"/>
      <c r="RJ874"/>
      <c r="RK874"/>
      <c r="RL874"/>
      <c r="RM874"/>
      <c r="RN874"/>
      <c r="RO874"/>
      <c r="RP874"/>
      <c r="RQ874"/>
      <c r="RR874"/>
      <c r="RS874"/>
      <c r="RT874"/>
      <c r="RU874"/>
      <c r="RV874"/>
      <c r="RW874"/>
      <c r="RX874"/>
      <c r="RY874"/>
      <c r="RZ874"/>
      <c r="SA874"/>
      <c r="SB874"/>
      <c r="SC874"/>
      <c r="SD874"/>
      <c r="SE874"/>
      <c r="SF874"/>
      <c r="SG874"/>
      <c r="SH874"/>
      <c r="SI874"/>
      <c r="SJ874"/>
      <c r="SK874"/>
      <c r="SL874"/>
      <c r="SM874"/>
      <c r="SN874"/>
      <c r="SO874"/>
      <c r="SP874"/>
      <c r="SQ874"/>
      <c r="SR874"/>
      <c r="SS874"/>
      <c r="ST874"/>
      <c r="SU874"/>
      <c r="SV874"/>
      <c r="SW874"/>
      <c r="SX874"/>
      <c r="SY874"/>
      <c r="SZ874"/>
      <c r="TA874"/>
      <c r="TB874"/>
      <c r="TC874"/>
      <c r="TD874"/>
      <c r="TE874"/>
      <c r="TF874"/>
      <c r="TG874"/>
      <c r="TH874"/>
      <c r="TI874"/>
      <c r="TJ874"/>
      <c r="TK874"/>
      <c r="TL874"/>
      <c r="TM874"/>
      <c r="TN874"/>
      <c r="TO874"/>
      <c r="TP874"/>
      <c r="TQ874"/>
      <c r="TR874"/>
      <c r="TS874"/>
      <c r="TT874"/>
      <c r="TU874"/>
      <c r="TV874"/>
      <c r="TW874"/>
      <c r="TX874"/>
      <c r="TY874"/>
      <c r="TZ874"/>
      <c r="UA874"/>
      <c r="UB874"/>
      <c r="UC874"/>
      <c r="UD874"/>
      <c r="UE874"/>
      <c r="UF874"/>
      <c r="UG874"/>
      <c r="UH874"/>
      <c r="UI874"/>
      <c r="UJ874"/>
      <c r="UK874"/>
      <c r="UL874"/>
      <c r="UM874"/>
      <c r="UN874"/>
      <c r="UO874"/>
      <c r="UP874"/>
      <c r="UQ874"/>
      <c r="UR874"/>
      <c r="US874"/>
      <c r="UT874"/>
      <c r="UU874"/>
      <c r="UV874"/>
      <c r="UW874"/>
      <c r="UX874"/>
      <c r="UY874"/>
      <c r="UZ874"/>
      <c r="VA874"/>
      <c r="VB874"/>
      <c r="VC874"/>
      <c r="VD874"/>
      <c r="VE874"/>
      <c r="VF874"/>
      <c r="VG874"/>
      <c r="VH874"/>
      <c r="VI874"/>
      <c r="VJ874"/>
      <c r="VK874"/>
      <c r="VL874"/>
      <c r="VM874"/>
      <c r="VN874"/>
      <c r="VO874"/>
      <c r="VP874"/>
      <c r="VQ874"/>
      <c r="VR874"/>
      <c r="VS874"/>
      <c r="VT874"/>
      <c r="VU874"/>
      <c r="VV874"/>
      <c r="VW874"/>
      <c r="VX874"/>
      <c r="VY874"/>
      <c r="VZ874"/>
      <c r="WA874"/>
      <c r="WB874"/>
      <c r="WC874"/>
      <c r="WD874"/>
      <c r="WE874"/>
      <c r="WF874"/>
      <c r="WG874"/>
      <c r="WH874"/>
      <c r="WI874"/>
      <c r="WJ874"/>
      <c r="WK874"/>
      <c r="WL874"/>
      <c r="WM874"/>
      <c r="WN874"/>
      <c r="WO874"/>
      <c r="WP874"/>
      <c r="WQ874"/>
      <c r="WR874"/>
      <c r="WS874"/>
      <c r="WT874"/>
      <c r="WU874"/>
      <c r="WV874"/>
      <c r="WW874"/>
      <c r="WX874"/>
      <c r="WY874"/>
      <c r="WZ874"/>
      <c r="XA874"/>
      <c r="XB874"/>
      <c r="XC874"/>
      <c r="XD874"/>
      <c r="XE874"/>
      <c r="XF874"/>
      <c r="XG874"/>
      <c r="XH874"/>
      <c r="XI874"/>
      <c r="XJ874"/>
      <c r="XK874"/>
      <c r="XL874"/>
      <c r="XM874"/>
      <c r="XN874"/>
      <c r="XO874"/>
      <c r="XP874"/>
      <c r="XQ874"/>
      <c r="XR874"/>
      <c r="XS874"/>
      <c r="XT874"/>
      <c r="XU874"/>
      <c r="XV874"/>
      <c r="XW874"/>
      <c r="XX874"/>
      <c r="XY874"/>
      <c r="XZ874"/>
      <c r="YA874"/>
      <c r="YB874"/>
      <c r="YC874"/>
      <c r="YD874"/>
      <c r="YE874"/>
      <c r="YF874"/>
      <c r="YG874"/>
      <c r="YH874"/>
      <c r="YI874"/>
      <c r="YJ874"/>
      <c r="YK874"/>
      <c r="YL874"/>
      <c r="YM874"/>
      <c r="YN874"/>
      <c r="YO874"/>
      <c r="YP874"/>
      <c r="YQ874"/>
      <c r="YR874"/>
      <c r="YS874"/>
      <c r="YT874"/>
      <c r="YU874"/>
      <c r="YV874"/>
      <c r="YW874"/>
      <c r="YX874"/>
      <c r="YY874"/>
      <c r="YZ874"/>
      <c r="ZA874"/>
      <c r="ZB874"/>
      <c r="ZC874"/>
      <c r="ZD874"/>
      <c r="ZE874"/>
      <c r="ZF874"/>
      <c r="ZG874"/>
      <c r="ZH874"/>
      <c r="ZI874"/>
      <c r="ZJ874"/>
      <c r="ZK874"/>
      <c r="ZL874"/>
      <c r="ZM874"/>
      <c r="ZN874"/>
      <c r="ZO874"/>
      <c r="ZP874"/>
      <c r="ZQ874"/>
      <c r="ZR874"/>
      <c r="ZS874"/>
      <c r="ZT874"/>
      <c r="ZU874"/>
      <c r="ZV874"/>
      <c r="ZW874"/>
      <c r="ZX874"/>
    </row>
    <row r="875" spans="1:700" hidden="1">
      <c r="A875"/>
      <c r="B875"/>
      <c r="C875"/>
      <c r="D875" t="s">
        <v>30</v>
      </c>
      <c r="E875" s="11"/>
      <c r="F875" s="3"/>
      <c r="G875" s="3"/>
      <c r="H875" s="3"/>
      <c r="I875" s="3"/>
      <c r="J875" s="3"/>
      <c r="K875" s="4"/>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c r="ME875"/>
      <c r="MF875"/>
      <c r="MG875"/>
      <c r="MH875"/>
      <c r="MI875"/>
      <c r="MJ875"/>
      <c r="MK875"/>
      <c r="ML875"/>
      <c r="MM875"/>
      <c r="MN875"/>
      <c r="MO875"/>
      <c r="MP875"/>
      <c r="MQ875"/>
      <c r="MR875"/>
      <c r="MS875"/>
      <c r="MT875"/>
      <c r="MU875"/>
      <c r="MV875"/>
      <c r="MW875"/>
      <c r="MX875"/>
      <c r="MY875"/>
      <c r="MZ875"/>
      <c r="NA875"/>
      <c r="NB875"/>
      <c r="NC875"/>
      <c r="ND875"/>
      <c r="NE875"/>
      <c r="NF875"/>
      <c r="NG875"/>
      <c r="NH875"/>
      <c r="NI875"/>
      <c r="NJ875"/>
      <c r="NK875"/>
      <c r="NL875"/>
      <c r="NM875"/>
      <c r="NN875"/>
      <c r="NO875"/>
      <c r="NP875"/>
      <c r="NQ875"/>
      <c r="NR875"/>
      <c r="NS875"/>
      <c r="NT875"/>
      <c r="NU875"/>
      <c r="NV875"/>
      <c r="NW875"/>
      <c r="NX875"/>
      <c r="NY875"/>
      <c r="NZ875"/>
      <c r="OA875"/>
      <c r="OB875"/>
      <c r="OC875"/>
      <c r="OD875"/>
      <c r="OE875"/>
      <c r="OF875"/>
      <c r="OG875"/>
      <c r="OH875"/>
      <c r="OI875"/>
      <c r="OJ875"/>
      <c r="OK875"/>
      <c r="OL875"/>
      <c r="OM875"/>
      <c r="ON875"/>
      <c r="OO875"/>
      <c r="OP875"/>
      <c r="OQ875"/>
      <c r="OR875"/>
      <c r="OS875"/>
      <c r="OT875"/>
      <c r="OU875"/>
      <c r="OV875"/>
      <c r="OW875"/>
      <c r="OX875"/>
      <c r="OY875"/>
      <c r="OZ875"/>
      <c r="PA875"/>
      <c r="PB875"/>
      <c r="PC875"/>
      <c r="PD875"/>
      <c r="PE875"/>
      <c r="PF875"/>
      <c r="PG875"/>
      <c r="PH875"/>
      <c r="PI875"/>
      <c r="PJ875"/>
      <c r="PK875"/>
      <c r="PL875"/>
      <c r="PM875"/>
      <c r="PN875"/>
      <c r="PO875"/>
      <c r="PP875"/>
      <c r="PQ875"/>
      <c r="PR875"/>
      <c r="PS875"/>
      <c r="PT875"/>
      <c r="PU875"/>
      <c r="PV875"/>
      <c r="PW875"/>
      <c r="PX875"/>
      <c r="PY875"/>
      <c r="PZ875"/>
      <c r="QA875"/>
      <c r="QB875"/>
      <c r="QC875"/>
      <c r="QD875"/>
      <c r="QE875"/>
      <c r="QF875"/>
      <c r="QG875"/>
      <c r="QH875"/>
      <c r="QI875"/>
      <c r="QJ875"/>
      <c r="QK875"/>
      <c r="QL875"/>
      <c r="QM875"/>
      <c r="QN875"/>
      <c r="QO875"/>
      <c r="QP875"/>
      <c r="QQ875"/>
      <c r="QR875"/>
      <c r="QS875"/>
      <c r="QT875"/>
      <c r="QU875"/>
      <c r="QV875"/>
      <c r="QW875"/>
      <c r="QX875"/>
      <c r="QY875"/>
      <c r="QZ875"/>
      <c r="RA875"/>
      <c r="RB875"/>
      <c r="RC875"/>
      <c r="RD875"/>
      <c r="RE875"/>
      <c r="RF875"/>
      <c r="RG875"/>
      <c r="RH875"/>
      <c r="RI875"/>
      <c r="RJ875"/>
      <c r="RK875"/>
      <c r="RL875"/>
      <c r="RM875"/>
      <c r="RN875"/>
      <c r="RO875"/>
      <c r="RP875"/>
      <c r="RQ875"/>
      <c r="RR875"/>
      <c r="RS875"/>
      <c r="RT875"/>
      <c r="RU875"/>
      <c r="RV875"/>
      <c r="RW875"/>
      <c r="RX875"/>
      <c r="RY875"/>
      <c r="RZ875"/>
      <c r="SA875"/>
      <c r="SB875"/>
      <c r="SC875"/>
      <c r="SD875"/>
      <c r="SE875"/>
      <c r="SF875"/>
      <c r="SG875"/>
      <c r="SH875"/>
      <c r="SI875"/>
      <c r="SJ875"/>
      <c r="SK875"/>
      <c r="SL875"/>
      <c r="SM875"/>
      <c r="SN875"/>
      <c r="SO875"/>
      <c r="SP875"/>
      <c r="SQ875"/>
      <c r="SR875"/>
      <c r="SS875"/>
      <c r="ST875"/>
      <c r="SU875"/>
      <c r="SV875"/>
      <c r="SW875"/>
      <c r="SX875"/>
      <c r="SY875"/>
      <c r="SZ875"/>
      <c r="TA875"/>
      <c r="TB875"/>
      <c r="TC875"/>
      <c r="TD875"/>
      <c r="TE875"/>
      <c r="TF875"/>
      <c r="TG875"/>
      <c r="TH875"/>
      <c r="TI875"/>
      <c r="TJ875"/>
      <c r="TK875"/>
      <c r="TL875"/>
      <c r="TM875"/>
      <c r="TN875"/>
      <c r="TO875"/>
      <c r="TP875"/>
      <c r="TQ875"/>
      <c r="TR875"/>
      <c r="TS875"/>
      <c r="TT875"/>
      <c r="TU875"/>
      <c r="TV875"/>
      <c r="TW875"/>
      <c r="TX875"/>
      <c r="TY875"/>
      <c r="TZ875"/>
      <c r="UA875"/>
      <c r="UB875"/>
      <c r="UC875"/>
      <c r="UD875"/>
      <c r="UE875"/>
      <c r="UF875"/>
      <c r="UG875"/>
      <c r="UH875"/>
      <c r="UI875"/>
      <c r="UJ875"/>
      <c r="UK875"/>
      <c r="UL875"/>
      <c r="UM875"/>
      <c r="UN875"/>
      <c r="UO875"/>
      <c r="UP875"/>
      <c r="UQ875"/>
      <c r="UR875"/>
      <c r="US875"/>
      <c r="UT875"/>
      <c r="UU875"/>
      <c r="UV875"/>
      <c r="UW875"/>
      <c r="UX875"/>
      <c r="UY875"/>
      <c r="UZ875"/>
      <c r="VA875"/>
      <c r="VB875"/>
      <c r="VC875"/>
      <c r="VD875"/>
      <c r="VE875"/>
      <c r="VF875"/>
      <c r="VG875"/>
      <c r="VH875"/>
      <c r="VI875"/>
      <c r="VJ875"/>
      <c r="VK875"/>
      <c r="VL875"/>
      <c r="VM875"/>
      <c r="VN875"/>
      <c r="VO875"/>
      <c r="VP875"/>
      <c r="VQ875"/>
      <c r="VR875"/>
      <c r="VS875"/>
      <c r="VT875"/>
      <c r="VU875"/>
      <c r="VV875"/>
      <c r="VW875"/>
      <c r="VX875"/>
      <c r="VY875"/>
      <c r="VZ875"/>
      <c r="WA875"/>
      <c r="WB875"/>
      <c r="WC875"/>
      <c r="WD875"/>
      <c r="WE875"/>
      <c r="WF875"/>
      <c r="WG875"/>
      <c r="WH875"/>
      <c r="WI875"/>
      <c r="WJ875"/>
      <c r="WK875"/>
      <c r="WL875"/>
      <c r="WM875"/>
      <c r="WN875"/>
      <c r="WO875"/>
      <c r="WP875"/>
      <c r="WQ875"/>
      <c r="WR875"/>
      <c r="WS875"/>
      <c r="WT875"/>
      <c r="WU875"/>
      <c r="WV875"/>
      <c r="WW875"/>
      <c r="WX875"/>
      <c r="WY875"/>
      <c r="WZ875"/>
      <c r="XA875"/>
      <c r="XB875"/>
      <c r="XC875"/>
      <c r="XD875"/>
      <c r="XE875"/>
      <c r="XF875"/>
      <c r="XG875"/>
      <c r="XH875"/>
      <c r="XI875"/>
      <c r="XJ875"/>
      <c r="XK875"/>
      <c r="XL875"/>
      <c r="XM875"/>
      <c r="XN875"/>
      <c r="XO875"/>
      <c r="XP875"/>
      <c r="XQ875"/>
      <c r="XR875"/>
      <c r="XS875"/>
      <c r="XT875"/>
      <c r="XU875"/>
      <c r="XV875"/>
      <c r="XW875"/>
      <c r="XX875"/>
      <c r="XY875"/>
      <c r="XZ875"/>
      <c r="YA875"/>
      <c r="YB875"/>
      <c r="YC875"/>
      <c r="YD875"/>
      <c r="YE875"/>
      <c r="YF875"/>
      <c r="YG875"/>
      <c r="YH875"/>
      <c r="YI875"/>
      <c r="YJ875"/>
      <c r="YK875"/>
      <c r="YL875"/>
      <c r="YM875"/>
      <c r="YN875"/>
      <c r="YO875"/>
      <c r="YP875"/>
      <c r="YQ875"/>
      <c r="YR875"/>
      <c r="YS875"/>
      <c r="YT875"/>
      <c r="YU875"/>
      <c r="YV875"/>
      <c r="YW875"/>
      <c r="YX875"/>
      <c r="YY875"/>
      <c r="YZ875"/>
      <c r="ZA875"/>
      <c r="ZB875"/>
      <c r="ZC875"/>
      <c r="ZD875"/>
      <c r="ZE875"/>
      <c r="ZF875"/>
      <c r="ZG875"/>
      <c r="ZH875"/>
      <c r="ZI875"/>
      <c r="ZJ875"/>
      <c r="ZK875"/>
      <c r="ZL875"/>
      <c r="ZM875"/>
      <c r="ZN875"/>
      <c r="ZO875"/>
      <c r="ZP875"/>
      <c r="ZQ875"/>
      <c r="ZR875"/>
      <c r="ZS875"/>
      <c r="ZT875"/>
      <c r="ZU875"/>
      <c r="ZV875"/>
      <c r="ZW875"/>
      <c r="ZX875"/>
    </row>
    <row r="876" spans="1:700" hidden="1">
      <c r="A876"/>
      <c r="B876"/>
      <c r="C876"/>
      <c r="D876" t="s">
        <v>30</v>
      </c>
      <c r="E876" s="11"/>
      <c r="F876" s="3"/>
      <c r="G876" s="3"/>
      <c r="H876" s="3"/>
      <c r="I876" s="3"/>
      <c r="J876" s="3"/>
      <c r="K876" s="4"/>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c r="ME876"/>
      <c r="MF876"/>
      <c r="MG876"/>
      <c r="MH876"/>
      <c r="MI876"/>
      <c r="MJ876"/>
      <c r="MK876"/>
      <c r="ML876"/>
      <c r="MM876"/>
      <c r="MN876"/>
      <c r="MO876"/>
      <c r="MP876"/>
      <c r="MQ876"/>
      <c r="MR876"/>
      <c r="MS876"/>
      <c r="MT876"/>
      <c r="MU876"/>
      <c r="MV876"/>
      <c r="MW876"/>
      <c r="MX876"/>
      <c r="MY876"/>
      <c r="MZ876"/>
      <c r="NA876"/>
      <c r="NB876"/>
      <c r="NC876"/>
      <c r="ND876"/>
      <c r="NE876"/>
      <c r="NF876"/>
      <c r="NG876"/>
      <c r="NH876"/>
      <c r="NI876"/>
      <c r="NJ876"/>
      <c r="NK876"/>
      <c r="NL876"/>
      <c r="NM876"/>
      <c r="NN876"/>
      <c r="NO876"/>
      <c r="NP876"/>
      <c r="NQ876"/>
      <c r="NR876"/>
      <c r="NS876"/>
      <c r="NT876"/>
      <c r="NU876"/>
      <c r="NV876"/>
      <c r="NW876"/>
      <c r="NX876"/>
      <c r="NY876"/>
      <c r="NZ876"/>
      <c r="OA876"/>
      <c r="OB876"/>
      <c r="OC876"/>
      <c r="OD876"/>
      <c r="OE876"/>
      <c r="OF876"/>
      <c r="OG876"/>
      <c r="OH876"/>
      <c r="OI876"/>
      <c r="OJ876"/>
      <c r="OK876"/>
      <c r="OL876"/>
      <c r="OM876"/>
      <c r="ON876"/>
      <c r="OO876"/>
      <c r="OP876"/>
      <c r="OQ876"/>
      <c r="OR876"/>
      <c r="OS876"/>
      <c r="OT876"/>
      <c r="OU876"/>
      <c r="OV876"/>
      <c r="OW876"/>
      <c r="OX876"/>
      <c r="OY876"/>
      <c r="OZ876"/>
      <c r="PA876"/>
      <c r="PB876"/>
      <c r="PC876"/>
      <c r="PD876"/>
      <c r="PE876"/>
      <c r="PF876"/>
      <c r="PG876"/>
      <c r="PH876"/>
      <c r="PI876"/>
      <c r="PJ876"/>
      <c r="PK876"/>
      <c r="PL876"/>
      <c r="PM876"/>
      <c r="PN876"/>
      <c r="PO876"/>
      <c r="PP876"/>
      <c r="PQ876"/>
      <c r="PR876"/>
      <c r="PS876"/>
      <c r="PT876"/>
      <c r="PU876"/>
      <c r="PV876"/>
      <c r="PW876"/>
      <c r="PX876"/>
      <c r="PY876"/>
      <c r="PZ876"/>
      <c r="QA876"/>
      <c r="QB876"/>
      <c r="QC876"/>
      <c r="QD876"/>
      <c r="QE876"/>
      <c r="QF876"/>
      <c r="QG876"/>
      <c r="QH876"/>
      <c r="QI876"/>
      <c r="QJ876"/>
      <c r="QK876"/>
      <c r="QL876"/>
      <c r="QM876"/>
      <c r="QN876"/>
      <c r="QO876"/>
      <c r="QP876"/>
      <c r="QQ876"/>
      <c r="QR876"/>
      <c r="QS876"/>
      <c r="QT876"/>
      <c r="QU876"/>
      <c r="QV876"/>
      <c r="QW876"/>
      <c r="QX876"/>
      <c r="QY876"/>
      <c r="QZ876"/>
      <c r="RA876"/>
      <c r="RB876"/>
      <c r="RC876"/>
      <c r="RD876"/>
      <c r="RE876"/>
      <c r="RF876"/>
      <c r="RG876"/>
      <c r="RH876"/>
      <c r="RI876"/>
      <c r="RJ876"/>
      <c r="RK876"/>
      <c r="RL876"/>
      <c r="RM876"/>
      <c r="RN876"/>
      <c r="RO876"/>
      <c r="RP876"/>
      <c r="RQ876"/>
      <c r="RR876"/>
      <c r="RS876"/>
      <c r="RT876"/>
      <c r="RU876"/>
      <c r="RV876"/>
      <c r="RW876"/>
      <c r="RX876"/>
      <c r="RY876"/>
      <c r="RZ876"/>
      <c r="SA876"/>
      <c r="SB876"/>
      <c r="SC876"/>
      <c r="SD876"/>
      <c r="SE876"/>
      <c r="SF876"/>
      <c r="SG876"/>
      <c r="SH876"/>
      <c r="SI876"/>
      <c r="SJ876"/>
      <c r="SK876"/>
      <c r="SL876"/>
      <c r="SM876"/>
      <c r="SN876"/>
      <c r="SO876"/>
      <c r="SP876"/>
      <c r="SQ876"/>
      <c r="SR876"/>
      <c r="SS876"/>
      <c r="ST876"/>
      <c r="SU876"/>
      <c r="SV876"/>
      <c r="SW876"/>
      <c r="SX876"/>
      <c r="SY876"/>
      <c r="SZ876"/>
      <c r="TA876"/>
      <c r="TB876"/>
      <c r="TC876"/>
      <c r="TD876"/>
      <c r="TE876"/>
      <c r="TF876"/>
      <c r="TG876"/>
      <c r="TH876"/>
      <c r="TI876"/>
      <c r="TJ876"/>
      <c r="TK876"/>
      <c r="TL876"/>
      <c r="TM876"/>
      <c r="TN876"/>
      <c r="TO876"/>
      <c r="TP876"/>
      <c r="TQ876"/>
      <c r="TR876"/>
      <c r="TS876"/>
      <c r="TT876"/>
      <c r="TU876"/>
      <c r="TV876"/>
      <c r="TW876"/>
      <c r="TX876"/>
      <c r="TY876"/>
      <c r="TZ876"/>
      <c r="UA876"/>
      <c r="UB876"/>
      <c r="UC876"/>
      <c r="UD876"/>
      <c r="UE876"/>
      <c r="UF876"/>
      <c r="UG876"/>
      <c r="UH876"/>
      <c r="UI876"/>
      <c r="UJ876"/>
      <c r="UK876"/>
      <c r="UL876"/>
      <c r="UM876"/>
      <c r="UN876"/>
      <c r="UO876"/>
      <c r="UP876"/>
      <c r="UQ876"/>
      <c r="UR876"/>
      <c r="US876"/>
      <c r="UT876"/>
      <c r="UU876"/>
      <c r="UV876"/>
      <c r="UW876"/>
      <c r="UX876"/>
      <c r="UY876"/>
      <c r="UZ876"/>
      <c r="VA876"/>
      <c r="VB876"/>
      <c r="VC876"/>
      <c r="VD876"/>
      <c r="VE876"/>
      <c r="VF876"/>
      <c r="VG876"/>
      <c r="VH876"/>
      <c r="VI876"/>
      <c r="VJ876"/>
      <c r="VK876"/>
      <c r="VL876"/>
      <c r="VM876"/>
      <c r="VN876"/>
      <c r="VO876"/>
      <c r="VP876"/>
      <c r="VQ876"/>
      <c r="VR876"/>
      <c r="VS876"/>
      <c r="VT876"/>
      <c r="VU876"/>
      <c r="VV876"/>
      <c r="VW876"/>
      <c r="VX876"/>
      <c r="VY876"/>
      <c r="VZ876"/>
      <c r="WA876"/>
      <c r="WB876"/>
      <c r="WC876"/>
      <c r="WD876"/>
      <c r="WE876"/>
      <c r="WF876"/>
      <c r="WG876"/>
      <c r="WH876"/>
      <c r="WI876"/>
      <c r="WJ876"/>
      <c r="WK876"/>
      <c r="WL876"/>
      <c r="WM876"/>
      <c r="WN876"/>
      <c r="WO876"/>
      <c r="WP876"/>
      <c r="WQ876"/>
      <c r="WR876"/>
      <c r="WS876"/>
      <c r="WT876"/>
      <c r="WU876"/>
      <c r="WV876"/>
      <c r="WW876"/>
      <c r="WX876"/>
      <c r="WY876"/>
      <c r="WZ876"/>
      <c r="XA876"/>
      <c r="XB876"/>
      <c r="XC876"/>
      <c r="XD876"/>
      <c r="XE876"/>
      <c r="XF876"/>
      <c r="XG876"/>
      <c r="XH876"/>
      <c r="XI876"/>
      <c r="XJ876"/>
      <c r="XK876"/>
      <c r="XL876"/>
      <c r="XM876"/>
      <c r="XN876"/>
      <c r="XO876"/>
      <c r="XP876"/>
      <c r="XQ876"/>
      <c r="XR876"/>
      <c r="XS876"/>
      <c r="XT876"/>
      <c r="XU876"/>
      <c r="XV876"/>
      <c r="XW876"/>
      <c r="XX876"/>
      <c r="XY876"/>
      <c r="XZ876"/>
      <c r="YA876"/>
      <c r="YB876"/>
      <c r="YC876"/>
      <c r="YD876"/>
      <c r="YE876"/>
      <c r="YF876"/>
      <c r="YG876"/>
      <c r="YH876"/>
      <c r="YI876"/>
      <c r="YJ876"/>
      <c r="YK876"/>
      <c r="YL876"/>
      <c r="YM876"/>
      <c r="YN876"/>
      <c r="YO876"/>
      <c r="YP876"/>
      <c r="YQ876"/>
      <c r="YR876"/>
      <c r="YS876"/>
      <c r="YT876"/>
      <c r="YU876"/>
      <c r="YV876"/>
      <c r="YW876"/>
      <c r="YX876"/>
      <c r="YY876"/>
      <c r="YZ876"/>
      <c r="ZA876"/>
      <c r="ZB876"/>
      <c r="ZC876"/>
      <c r="ZD876"/>
      <c r="ZE876"/>
      <c r="ZF876"/>
      <c r="ZG876"/>
      <c r="ZH876"/>
      <c r="ZI876"/>
      <c r="ZJ876"/>
      <c r="ZK876"/>
      <c r="ZL876"/>
      <c r="ZM876"/>
      <c r="ZN876"/>
      <c r="ZO876"/>
      <c r="ZP876"/>
      <c r="ZQ876"/>
      <c r="ZR876"/>
      <c r="ZS876"/>
      <c r="ZT876"/>
      <c r="ZU876"/>
      <c r="ZV876"/>
      <c r="ZW876"/>
      <c r="ZX876"/>
    </row>
    <row r="877" spans="1:700" hidden="1">
      <c r="A877"/>
      <c r="B877"/>
      <c r="C877"/>
      <c r="D877" t="s">
        <v>30</v>
      </c>
      <c r="E877" s="11"/>
      <c r="F877" s="3"/>
      <c r="G877" s="3"/>
      <c r="H877" s="3"/>
      <c r="I877" s="3"/>
      <c r="J877" s="3"/>
      <c r="K877" s="4"/>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c r="ME877"/>
      <c r="MF877"/>
      <c r="MG877"/>
      <c r="MH877"/>
      <c r="MI877"/>
      <c r="MJ877"/>
      <c r="MK877"/>
      <c r="ML877"/>
      <c r="MM877"/>
      <c r="MN877"/>
      <c r="MO877"/>
      <c r="MP877"/>
      <c r="MQ877"/>
      <c r="MR877"/>
      <c r="MS877"/>
      <c r="MT877"/>
      <c r="MU877"/>
      <c r="MV877"/>
      <c r="MW877"/>
      <c r="MX877"/>
      <c r="MY877"/>
      <c r="MZ877"/>
      <c r="NA877"/>
      <c r="NB877"/>
      <c r="NC877"/>
      <c r="ND877"/>
      <c r="NE877"/>
      <c r="NF877"/>
      <c r="NG877"/>
      <c r="NH877"/>
      <c r="NI877"/>
      <c r="NJ877"/>
      <c r="NK877"/>
      <c r="NL877"/>
      <c r="NM877"/>
      <c r="NN877"/>
      <c r="NO877"/>
      <c r="NP877"/>
      <c r="NQ877"/>
      <c r="NR877"/>
      <c r="NS877"/>
      <c r="NT877"/>
      <c r="NU877"/>
      <c r="NV877"/>
      <c r="NW877"/>
      <c r="NX877"/>
      <c r="NY877"/>
      <c r="NZ877"/>
      <c r="OA877"/>
      <c r="OB877"/>
      <c r="OC877"/>
      <c r="OD877"/>
      <c r="OE877"/>
      <c r="OF877"/>
      <c r="OG877"/>
      <c r="OH877"/>
      <c r="OI877"/>
      <c r="OJ877"/>
      <c r="OK877"/>
      <c r="OL877"/>
      <c r="OM877"/>
      <c r="ON877"/>
      <c r="OO877"/>
      <c r="OP877"/>
      <c r="OQ877"/>
      <c r="OR877"/>
      <c r="OS877"/>
      <c r="OT877"/>
      <c r="OU877"/>
      <c r="OV877"/>
      <c r="OW877"/>
      <c r="OX877"/>
      <c r="OY877"/>
      <c r="OZ877"/>
      <c r="PA877"/>
      <c r="PB877"/>
      <c r="PC877"/>
      <c r="PD877"/>
      <c r="PE877"/>
      <c r="PF877"/>
      <c r="PG877"/>
      <c r="PH877"/>
      <c r="PI877"/>
      <c r="PJ877"/>
      <c r="PK877"/>
      <c r="PL877"/>
      <c r="PM877"/>
      <c r="PN877"/>
      <c r="PO877"/>
      <c r="PP877"/>
      <c r="PQ877"/>
      <c r="PR877"/>
      <c r="PS877"/>
      <c r="PT877"/>
      <c r="PU877"/>
      <c r="PV877"/>
      <c r="PW877"/>
      <c r="PX877"/>
      <c r="PY877"/>
      <c r="PZ877"/>
      <c r="QA877"/>
      <c r="QB877"/>
      <c r="QC877"/>
      <c r="QD877"/>
      <c r="QE877"/>
      <c r="QF877"/>
      <c r="QG877"/>
      <c r="QH877"/>
      <c r="QI877"/>
      <c r="QJ877"/>
      <c r="QK877"/>
      <c r="QL877"/>
      <c r="QM877"/>
      <c r="QN877"/>
      <c r="QO877"/>
      <c r="QP877"/>
      <c r="QQ877"/>
      <c r="QR877"/>
      <c r="QS877"/>
      <c r="QT877"/>
      <c r="QU877"/>
      <c r="QV877"/>
      <c r="QW877"/>
      <c r="QX877"/>
      <c r="QY877"/>
      <c r="QZ877"/>
      <c r="RA877"/>
      <c r="RB877"/>
      <c r="RC877"/>
      <c r="RD877"/>
      <c r="RE877"/>
      <c r="RF877"/>
      <c r="RG877"/>
      <c r="RH877"/>
      <c r="RI877"/>
      <c r="RJ877"/>
      <c r="RK877"/>
      <c r="RL877"/>
      <c r="RM877"/>
      <c r="RN877"/>
      <c r="RO877"/>
      <c r="RP877"/>
      <c r="RQ877"/>
      <c r="RR877"/>
      <c r="RS877"/>
      <c r="RT877"/>
      <c r="RU877"/>
      <c r="RV877"/>
      <c r="RW877"/>
      <c r="RX877"/>
      <c r="RY877"/>
      <c r="RZ877"/>
      <c r="SA877"/>
      <c r="SB877"/>
      <c r="SC877"/>
      <c r="SD877"/>
      <c r="SE877"/>
      <c r="SF877"/>
      <c r="SG877"/>
      <c r="SH877"/>
      <c r="SI877"/>
      <c r="SJ877"/>
      <c r="SK877"/>
      <c r="SL877"/>
      <c r="SM877"/>
      <c r="SN877"/>
      <c r="SO877"/>
      <c r="SP877"/>
      <c r="SQ877"/>
      <c r="SR877"/>
      <c r="SS877"/>
      <c r="ST877"/>
      <c r="SU877"/>
      <c r="SV877"/>
      <c r="SW877"/>
      <c r="SX877"/>
      <c r="SY877"/>
      <c r="SZ877"/>
      <c r="TA877"/>
      <c r="TB877"/>
      <c r="TC877"/>
      <c r="TD877"/>
      <c r="TE877"/>
      <c r="TF877"/>
      <c r="TG877"/>
      <c r="TH877"/>
      <c r="TI877"/>
      <c r="TJ877"/>
      <c r="TK877"/>
      <c r="TL877"/>
      <c r="TM877"/>
      <c r="TN877"/>
      <c r="TO877"/>
      <c r="TP877"/>
      <c r="TQ877"/>
      <c r="TR877"/>
      <c r="TS877"/>
      <c r="TT877"/>
      <c r="TU877"/>
      <c r="TV877"/>
      <c r="TW877"/>
      <c r="TX877"/>
      <c r="TY877"/>
      <c r="TZ877"/>
      <c r="UA877"/>
      <c r="UB877"/>
      <c r="UC877"/>
      <c r="UD877"/>
      <c r="UE877"/>
      <c r="UF877"/>
      <c r="UG877"/>
      <c r="UH877"/>
      <c r="UI877"/>
      <c r="UJ877"/>
      <c r="UK877"/>
      <c r="UL877"/>
      <c r="UM877"/>
      <c r="UN877"/>
      <c r="UO877"/>
      <c r="UP877"/>
      <c r="UQ877"/>
      <c r="UR877"/>
      <c r="US877"/>
      <c r="UT877"/>
      <c r="UU877"/>
      <c r="UV877"/>
      <c r="UW877"/>
      <c r="UX877"/>
      <c r="UY877"/>
      <c r="UZ877"/>
      <c r="VA877"/>
      <c r="VB877"/>
      <c r="VC877"/>
      <c r="VD877"/>
      <c r="VE877"/>
      <c r="VF877"/>
      <c r="VG877"/>
      <c r="VH877"/>
      <c r="VI877"/>
      <c r="VJ877"/>
      <c r="VK877"/>
      <c r="VL877"/>
      <c r="VM877"/>
      <c r="VN877"/>
      <c r="VO877"/>
      <c r="VP877"/>
      <c r="VQ877"/>
      <c r="VR877"/>
      <c r="VS877"/>
      <c r="VT877"/>
      <c r="VU877"/>
      <c r="VV877"/>
      <c r="VW877"/>
      <c r="VX877"/>
      <c r="VY877"/>
      <c r="VZ877"/>
      <c r="WA877"/>
      <c r="WB877"/>
      <c r="WC877"/>
      <c r="WD877"/>
      <c r="WE877"/>
      <c r="WF877"/>
      <c r="WG877"/>
      <c r="WH877"/>
      <c r="WI877"/>
      <c r="WJ877"/>
      <c r="WK877"/>
      <c r="WL877"/>
      <c r="WM877"/>
      <c r="WN877"/>
      <c r="WO877"/>
      <c r="WP877"/>
      <c r="WQ877"/>
      <c r="WR877"/>
      <c r="WS877"/>
      <c r="WT877"/>
      <c r="WU877"/>
      <c r="WV877"/>
      <c r="WW877"/>
      <c r="WX877"/>
      <c r="WY877"/>
      <c r="WZ877"/>
      <c r="XA877"/>
      <c r="XB877"/>
      <c r="XC877"/>
      <c r="XD877"/>
      <c r="XE877"/>
      <c r="XF877"/>
      <c r="XG877"/>
      <c r="XH877"/>
      <c r="XI877"/>
      <c r="XJ877"/>
      <c r="XK877"/>
      <c r="XL877"/>
      <c r="XM877"/>
      <c r="XN877"/>
      <c r="XO877"/>
      <c r="XP877"/>
      <c r="XQ877"/>
      <c r="XR877"/>
      <c r="XS877"/>
      <c r="XT877"/>
      <c r="XU877"/>
      <c r="XV877"/>
      <c r="XW877"/>
      <c r="XX877"/>
      <c r="XY877"/>
      <c r="XZ877"/>
      <c r="YA877"/>
      <c r="YB877"/>
      <c r="YC877"/>
      <c r="YD877"/>
      <c r="YE877"/>
      <c r="YF877"/>
      <c r="YG877"/>
      <c r="YH877"/>
      <c r="YI877"/>
      <c r="YJ877"/>
      <c r="YK877"/>
      <c r="YL877"/>
      <c r="YM877"/>
      <c r="YN877"/>
      <c r="YO877"/>
      <c r="YP877"/>
      <c r="YQ877"/>
      <c r="YR877"/>
      <c r="YS877"/>
      <c r="YT877"/>
      <c r="YU877"/>
      <c r="YV877"/>
      <c r="YW877"/>
      <c r="YX877"/>
      <c r="YY877"/>
      <c r="YZ877"/>
      <c r="ZA877"/>
      <c r="ZB877"/>
      <c r="ZC877"/>
      <c r="ZD877"/>
      <c r="ZE877"/>
      <c r="ZF877"/>
      <c r="ZG877"/>
      <c r="ZH877"/>
      <c r="ZI877"/>
      <c r="ZJ877"/>
      <c r="ZK877"/>
      <c r="ZL877"/>
      <c r="ZM877"/>
      <c r="ZN877"/>
      <c r="ZO877"/>
      <c r="ZP877"/>
      <c r="ZQ877"/>
      <c r="ZR877"/>
      <c r="ZS877"/>
      <c r="ZT877"/>
      <c r="ZU877"/>
      <c r="ZV877"/>
      <c r="ZW877"/>
      <c r="ZX877"/>
    </row>
    <row r="878" spans="1:700" hidden="1">
      <c r="A878"/>
      <c r="B878"/>
      <c r="C878"/>
      <c r="D878" t="s">
        <v>30</v>
      </c>
      <c r="E878" s="11"/>
      <c r="F878" s="3"/>
      <c r="G878" s="3"/>
      <c r="H878" s="3"/>
      <c r="I878" s="3"/>
      <c r="J878" s="3"/>
      <c r="K878" s="4"/>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c r="ME878"/>
      <c r="MF878"/>
      <c r="MG878"/>
      <c r="MH878"/>
      <c r="MI878"/>
      <c r="MJ878"/>
      <c r="MK878"/>
      <c r="ML878"/>
      <c r="MM878"/>
      <c r="MN878"/>
      <c r="MO878"/>
      <c r="MP878"/>
      <c r="MQ878"/>
      <c r="MR878"/>
      <c r="MS878"/>
      <c r="MT878"/>
      <c r="MU878"/>
      <c r="MV878"/>
      <c r="MW878"/>
      <c r="MX878"/>
      <c r="MY878"/>
      <c r="MZ878"/>
      <c r="NA878"/>
      <c r="NB878"/>
      <c r="NC878"/>
      <c r="ND878"/>
      <c r="NE878"/>
      <c r="NF878"/>
      <c r="NG878"/>
      <c r="NH878"/>
      <c r="NI878"/>
      <c r="NJ878"/>
      <c r="NK878"/>
      <c r="NL878"/>
      <c r="NM878"/>
      <c r="NN878"/>
      <c r="NO878"/>
      <c r="NP878"/>
      <c r="NQ878"/>
      <c r="NR878"/>
      <c r="NS878"/>
      <c r="NT878"/>
      <c r="NU878"/>
      <c r="NV878"/>
      <c r="NW878"/>
      <c r="NX878"/>
      <c r="NY878"/>
      <c r="NZ878"/>
      <c r="OA878"/>
      <c r="OB878"/>
      <c r="OC878"/>
      <c r="OD878"/>
      <c r="OE878"/>
      <c r="OF878"/>
      <c r="OG878"/>
      <c r="OH878"/>
      <c r="OI878"/>
      <c r="OJ878"/>
      <c r="OK878"/>
      <c r="OL878"/>
      <c r="OM878"/>
      <c r="ON878"/>
      <c r="OO878"/>
      <c r="OP878"/>
      <c r="OQ878"/>
      <c r="OR878"/>
      <c r="OS878"/>
      <c r="OT878"/>
      <c r="OU878"/>
      <c r="OV878"/>
      <c r="OW878"/>
      <c r="OX878"/>
      <c r="OY878"/>
      <c r="OZ878"/>
      <c r="PA878"/>
      <c r="PB878"/>
      <c r="PC878"/>
      <c r="PD878"/>
      <c r="PE878"/>
      <c r="PF878"/>
      <c r="PG878"/>
      <c r="PH878"/>
      <c r="PI878"/>
      <c r="PJ878"/>
      <c r="PK878"/>
      <c r="PL878"/>
      <c r="PM878"/>
      <c r="PN878"/>
      <c r="PO878"/>
      <c r="PP878"/>
      <c r="PQ878"/>
      <c r="PR878"/>
      <c r="PS878"/>
      <c r="PT878"/>
      <c r="PU878"/>
      <c r="PV878"/>
      <c r="PW878"/>
      <c r="PX878"/>
      <c r="PY878"/>
      <c r="PZ878"/>
      <c r="QA878"/>
      <c r="QB878"/>
      <c r="QC878"/>
      <c r="QD878"/>
      <c r="QE878"/>
      <c r="QF878"/>
      <c r="QG878"/>
      <c r="QH878"/>
      <c r="QI878"/>
      <c r="QJ878"/>
      <c r="QK878"/>
      <c r="QL878"/>
      <c r="QM878"/>
      <c r="QN878"/>
      <c r="QO878"/>
      <c r="QP878"/>
      <c r="QQ878"/>
      <c r="QR878"/>
      <c r="QS878"/>
      <c r="QT878"/>
      <c r="QU878"/>
      <c r="QV878"/>
      <c r="QW878"/>
      <c r="QX878"/>
      <c r="QY878"/>
      <c r="QZ878"/>
      <c r="RA878"/>
      <c r="RB878"/>
      <c r="RC878"/>
      <c r="RD878"/>
      <c r="RE878"/>
      <c r="RF878"/>
      <c r="RG878"/>
      <c r="RH878"/>
      <c r="RI878"/>
      <c r="RJ878"/>
      <c r="RK878"/>
      <c r="RL878"/>
      <c r="RM878"/>
      <c r="RN878"/>
      <c r="RO878"/>
      <c r="RP878"/>
      <c r="RQ878"/>
      <c r="RR878"/>
      <c r="RS878"/>
      <c r="RT878"/>
      <c r="RU878"/>
      <c r="RV878"/>
      <c r="RW878"/>
      <c r="RX878"/>
      <c r="RY878"/>
      <c r="RZ878"/>
      <c r="SA878"/>
      <c r="SB878"/>
      <c r="SC878"/>
      <c r="SD878"/>
      <c r="SE878"/>
      <c r="SF878"/>
      <c r="SG878"/>
      <c r="SH878"/>
      <c r="SI878"/>
      <c r="SJ878"/>
      <c r="SK878"/>
      <c r="SL878"/>
      <c r="SM878"/>
      <c r="SN878"/>
      <c r="SO878"/>
      <c r="SP878"/>
      <c r="SQ878"/>
      <c r="SR878"/>
      <c r="SS878"/>
      <c r="ST878"/>
      <c r="SU878"/>
      <c r="SV878"/>
      <c r="SW878"/>
      <c r="SX878"/>
      <c r="SY878"/>
      <c r="SZ878"/>
      <c r="TA878"/>
      <c r="TB878"/>
      <c r="TC878"/>
      <c r="TD878"/>
      <c r="TE878"/>
      <c r="TF878"/>
      <c r="TG878"/>
      <c r="TH878"/>
      <c r="TI878"/>
      <c r="TJ878"/>
      <c r="TK878"/>
      <c r="TL878"/>
      <c r="TM878"/>
      <c r="TN878"/>
      <c r="TO878"/>
      <c r="TP878"/>
      <c r="TQ878"/>
      <c r="TR878"/>
      <c r="TS878"/>
      <c r="TT878"/>
      <c r="TU878"/>
      <c r="TV878"/>
      <c r="TW878"/>
      <c r="TX878"/>
      <c r="TY878"/>
      <c r="TZ878"/>
      <c r="UA878"/>
      <c r="UB878"/>
      <c r="UC878"/>
      <c r="UD878"/>
      <c r="UE878"/>
      <c r="UF878"/>
      <c r="UG878"/>
      <c r="UH878"/>
      <c r="UI878"/>
      <c r="UJ878"/>
      <c r="UK878"/>
      <c r="UL878"/>
      <c r="UM878"/>
      <c r="UN878"/>
      <c r="UO878"/>
      <c r="UP878"/>
      <c r="UQ878"/>
      <c r="UR878"/>
      <c r="US878"/>
      <c r="UT878"/>
      <c r="UU878"/>
      <c r="UV878"/>
      <c r="UW878"/>
      <c r="UX878"/>
      <c r="UY878"/>
      <c r="UZ878"/>
      <c r="VA878"/>
      <c r="VB878"/>
      <c r="VC878"/>
      <c r="VD878"/>
      <c r="VE878"/>
      <c r="VF878"/>
      <c r="VG878"/>
      <c r="VH878"/>
      <c r="VI878"/>
      <c r="VJ878"/>
      <c r="VK878"/>
      <c r="VL878"/>
      <c r="VM878"/>
      <c r="VN878"/>
      <c r="VO878"/>
      <c r="VP878"/>
      <c r="VQ878"/>
      <c r="VR878"/>
      <c r="VS878"/>
      <c r="VT878"/>
      <c r="VU878"/>
      <c r="VV878"/>
      <c r="VW878"/>
      <c r="VX878"/>
      <c r="VY878"/>
      <c r="VZ878"/>
      <c r="WA878"/>
      <c r="WB878"/>
      <c r="WC878"/>
      <c r="WD878"/>
      <c r="WE878"/>
      <c r="WF878"/>
      <c r="WG878"/>
      <c r="WH878"/>
      <c r="WI878"/>
      <c r="WJ878"/>
      <c r="WK878"/>
      <c r="WL878"/>
      <c r="WM878"/>
      <c r="WN878"/>
      <c r="WO878"/>
      <c r="WP878"/>
      <c r="WQ878"/>
      <c r="WR878"/>
      <c r="WS878"/>
      <c r="WT878"/>
      <c r="WU878"/>
      <c r="WV878"/>
      <c r="WW878"/>
      <c r="WX878"/>
      <c r="WY878"/>
      <c r="WZ878"/>
      <c r="XA878"/>
      <c r="XB878"/>
      <c r="XC878"/>
      <c r="XD878"/>
      <c r="XE878"/>
      <c r="XF878"/>
      <c r="XG878"/>
      <c r="XH878"/>
      <c r="XI878"/>
      <c r="XJ878"/>
      <c r="XK878"/>
      <c r="XL878"/>
      <c r="XM878"/>
      <c r="XN878"/>
      <c r="XO878"/>
      <c r="XP878"/>
      <c r="XQ878"/>
      <c r="XR878"/>
      <c r="XS878"/>
      <c r="XT878"/>
      <c r="XU878"/>
      <c r="XV878"/>
      <c r="XW878"/>
      <c r="XX878"/>
      <c r="XY878"/>
      <c r="XZ878"/>
      <c r="YA878"/>
      <c r="YB878"/>
      <c r="YC878"/>
      <c r="YD878"/>
      <c r="YE878"/>
      <c r="YF878"/>
      <c r="YG878"/>
      <c r="YH878"/>
      <c r="YI878"/>
      <c r="YJ878"/>
      <c r="YK878"/>
      <c r="YL878"/>
      <c r="YM878"/>
      <c r="YN878"/>
      <c r="YO878"/>
      <c r="YP878"/>
      <c r="YQ878"/>
      <c r="YR878"/>
      <c r="YS878"/>
      <c r="YT878"/>
      <c r="YU878"/>
      <c r="YV878"/>
      <c r="YW878"/>
      <c r="YX878"/>
      <c r="YY878"/>
      <c r="YZ878"/>
      <c r="ZA878"/>
      <c r="ZB878"/>
      <c r="ZC878"/>
      <c r="ZD878"/>
      <c r="ZE878"/>
      <c r="ZF878"/>
      <c r="ZG878"/>
      <c r="ZH878"/>
      <c r="ZI878"/>
      <c r="ZJ878"/>
      <c r="ZK878"/>
      <c r="ZL878"/>
      <c r="ZM878"/>
      <c r="ZN878"/>
      <c r="ZO878"/>
      <c r="ZP878"/>
      <c r="ZQ878"/>
      <c r="ZR878"/>
      <c r="ZS878"/>
      <c r="ZT878"/>
      <c r="ZU878"/>
      <c r="ZV878"/>
      <c r="ZW878"/>
      <c r="ZX878"/>
    </row>
    <row r="879" spans="1:700" hidden="1">
      <c r="A879"/>
      <c r="B879"/>
      <c r="C879"/>
      <c r="D879" t="s">
        <v>30</v>
      </c>
      <c r="E879" s="11"/>
      <c r="F879" s="3"/>
      <c r="G879" s="3"/>
      <c r="H879" s="3"/>
      <c r="I879" s="3"/>
      <c r="J879" s="3"/>
      <c r="K879" s="4"/>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c r="ME879"/>
      <c r="MF879"/>
      <c r="MG879"/>
      <c r="MH879"/>
      <c r="MI879"/>
      <c r="MJ879"/>
      <c r="MK879"/>
      <c r="ML879"/>
      <c r="MM879"/>
      <c r="MN879"/>
      <c r="MO879"/>
      <c r="MP879"/>
      <c r="MQ879"/>
      <c r="MR879"/>
      <c r="MS879"/>
      <c r="MT879"/>
      <c r="MU879"/>
      <c r="MV879"/>
      <c r="MW879"/>
      <c r="MX879"/>
      <c r="MY879"/>
      <c r="MZ879"/>
      <c r="NA879"/>
      <c r="NB879"/>
      <c r="NC879"/>
      <c r="ND879"/>
      <c r="NE879"/>
      <c r="NF879"/>
      <c r="NG879"/>
      <c r="NH879"/>
      <c r="NI879"/>
      <c r="NJ879"/>
      <c r="NK879"/>
      <c r="NL879"/>
      <c r="NM879"/>
      <c r="NN879"/>
      <c r="NO879"/>
      <c r="NP879"/>
      <c r="NQ879"/>
      <c r="NR879"/>
      <c r="NS879"/>
      <c r="NT879"/>
      <c r="NU879"/>
      <c r="NV879"/>
      <c r="NW879"/>
      <c r="NX879"/>
      <c r="NY879"/>
      <c r="NZ879"/>
      <c r="OA879"/>
      <c r="OB879"/>
      <c r="OC879"/>
      <c r="OD879"/>
      <c r="OE879"/>
      <c r="OF879"/>
      <c r="OG879"/>
      <c r="OH879"/>
      <c r="OI879"/>
      <c r="OJ879"/>
      <c r="OK879"/>
      <c r="OL879"/>
      <c r="OM879"/>
      <c r="ON879"/>
      <c r="OO879"/>
      <c r="OP879"/>
      <c r="OQ879"/>
      <c r="OR879"/>
      <c r="OS879"/>
      <c r="OT879"/>
      <c r="OU879"/>
      <c r="OV879"/>
      <c r="OW879"/>
      <c r="OX879"/>
      <c r="OY879"/>
      <c r="OZ879"/>
      <c r="PA879"/>
      <c r="PB879"/>
      <c r="PC879"/>
      <c r="PD879"/>
      <c r="PE879"/>
      <c r="PF879"/>
      <c r="PG879"/>
      <c r="PH879"/>
      <c r="PI879"/>
      <c r="PJ879"/>
      <c r="PK879"/>
      <c r="PL879"/>
      <c r="PM879"/>
      <c r="PN879"/>
      <c r="PO879"/>
      <c r="PP879"/>
      <c r="PQ879"/>
      <c r="PR879"/>
      <c r="PS879"/>
      <c r="PT879"/>
      <c r="PU879"/>
      <c r="PV879"/>
      <c r="PW879"/>
      <c r="PX879"/>
      <c r="PY879"/>
      <c r="PZ879"/>
      <c r="QA879"/>
      <c r="QB879"/>
      <c r="QC879"/>
      <c r="QD879"/>
      <c r="QE879"/>
      <c r="QF879"/>
      <c r="QG879"/>
      <c r="QH879"/>
      <c r="QI879"/>
      <c r="QJ879"/>
      <c r="QK879"/>
      <c r="QL879"/>
      <c r="QM879"/>
      <c r="QN879"/>
      <c r="QO879"/>
      <c r="QP879"/>
      <c r="QQ879"/>
      <c r="QR879"/>
      <c r="QS879"/>
      <c r="QT879"/>
      <c r="QU879"/>
      <c r="QV879"/>
      <c r="QW879"/>
      <c r="QX879"/>
      <c r="QY879"/>
      <c r="QZ879"/>
      <c r="RA879"/>
      <c r="RB879"/>
      <c r="RC879"/>
      <c r="RD879"/>
      <c r="RE879"/>
      <c r="RF879"/>
      <c r="RG879"/>
      <c r="RH879"/>
      <c r="RI879"/>
      <c r="RJ879"/>
      <c r="RK879"/>
      <c r="RL879"/>
      <c r="RM879"/>
      <c r="RN879"/>
      <c r="RO879"/>
      <c r="RP879"/>
      <c r="RQ879"/>
      <c r="RR879"/>
      <c r="RS879"/>
      <c r="RT879"/>
      <c r="RU879"/>
      <c r="RV879"/>
      <c r="RW879"/>
      <c r="RX879"/>
      <c r="RY879"/>
      <c r="RZ879"/>
      <c r="SA879"/>
      <c r="SB879"/>
      <c r="SC879"/>
      <c r="SD879"/>
      <c r="SE879"/>
      <c r="SF879"/>
      <c r="SG879"/>
      <c r="SH879"/>
      <c r="SI879"/>
      <c r="SJ879"/>
      <c r="SK879"/>
      <c r="SL879"/>
      <c r="SM879"/>
      <c r="SN879"/>
      <c r="SO879"/>
      <c r="SP879"/>
      <c r="SQ879"/>
      <c r="SR879"/>
      <c r="SS879"/>
      <c r="ST879"/>
      <c r="SU879"/>
      <c r="SV879"/>
      <c r="SW879"/>
      <c r="SX879"/>
      <c r="SY879"/>
      <c r="SZ879"/>
      <c r="TA879"/>
      <c r="TB879"/>
      <c r="TC879"/>
      <c r="TD879"/>
      <c r="TE879"/>
      <c r="TF879"/>
      <c r="TG879"/>
      <c r="TH879"/>
      <c r="TI879"/>
      <c r="TJ879"/>
      <c r="TK879"/>
      <c r="TL879"/>
      <c r="TM879"/>
      <c r="TN879"/>
      <c r="TO879"/>
      <c r="TP879"/>
      <c r="TQ879"/>
      <c r="TR879"/>
      <c r="TS879"/>
      <c r="TT879"/>
      <c r="TU879"/>
      <c r="TV879"/>
      <c r="TW879"/>
      <c r="TX879"/>
      <c r="TY879"/>
      <c r="TZ879"/>
      <c r="UA879"/>
      <c r="UB879"/>
      <c r="UC879"/>
      <c r="UD879"/>
      <c r="UE879"/>
      <c r="UF879"/>
      <c r="UG879"/>
      <c r="UH879"/>
      <c r="UI879"/>
      <c r="UJ879"/>
      <c r="UK879"/>
      <c r="UL879"/>
      <c r="UM879"/>
      <c r="UN879"/>
      <c r="UO879"/>
      <c r="UP879"/>
      <c r="UQ879"/>
      <c r="UR879"/>
      <c r="US879"/>
      <c r="UT879"/>
      <c r="UU879"/>
      <c r="UV879"/>
      <c r="UW879"/>
      <c r="UX879"/>
      <c r="UY879"/>
      <c r="UZ879"/>
      <c r="VA879"/>
      <c r="VB879"/>
      <c r="VC879"/>
      <c r="VD879"/>
      <c r="VE879"/>
      <c r="VF879"/>
      <c r="VG879"/>
      <c r="VH879"/>
      <c r="VI879"/>
      <c r="VJ879"/>
      <c r="VK879"/>
      <c r="VL879"/>
      <c r="VM879"/>
      <c r="VN879"/>
      <c r="VO879"/>
      <c r="VP879"/>
      <c r="VQ879"/>
      <c r="VR879"/>
      <c r="VS879"/>
      <c r="VT879"/>
      <c r="VU879"/>
      <c r="VV879"/>
      <c r="VW879"/>
      <c r="VX879"/>
      <c r="VY879"/>
      <c r="VZ879"/>
      <c r="WA879"/>
      <c r="WB879"/>
      <c r="WC879"/>
      <c r="WD879"/>
      <c r="WE879"/>
      <c r="WF879"/>
      <c r="WG879"/>
      <c r="WH879"/>
      <c r="WI879"/>
      <c r="WJ879"/>
      <c r="WK879"/>
      <c r="WL879"/>
      <c r="WM879"/>
      <c r="WN879"/>
      <c r="WO879"/>
      <c r="WP879"/>
      <c r="WQ879"/>
      <c r="WR879"/>
      <c r="WS879"/>
      <c r="WT879"/>
      <c r="WU879"/>
      <c r="WV879"/>
      <c r="WW879"/>
      <c r="WX879"/>
      <c r="WY879"/>
      <c r="WZ879"/>
      <c r="XA879"/>
      <c r="XB879"/>
      <c r="XC879"/>
      <c r="XD879"/>
      <c r="XE879"/>
      <c r="XF879"/>
      <c r="XG879"/>
      <c r="XH879"/>
      <c r="XI879"/>
      <c r="XJ879"/>
      <c r="XK879"/>
      <c r="XL879"/>
      <c r="XM879"/>
      <c r="XN879"/>
      <c r="XO879"/>
      <c r="XP879"/>
      <c r="XQ879"/>
      <c r="XR879"/>
      <c r="XS879"/>
      <c r="XT879"/>
      <c r="XU879"/>
      <c r="XV879"/>
      <c r="XW879"/>
      <c r="XX879"/>
      <c r="XY879"/>
      <c r="XZ879"/>
      <c r="YA879"/>
      <c r="YB879"/>
      <c r="YC879"/>
      <c r="YD879"/>
      <c r="YE879"/>
      <c r="YF879"/>
      <c r="YG879"/>
      <c r="YH879"/>
      <c r="YI879"/>
      <c r="YJ879"/>
      <c r="YK879"/>
      <c r="YL879"/>
      <c r="YM879"/>
      <c r="YN879"/>
      <c r="YO879"/>
      <c r="YP879"/>
      <c r="YQ879"/>
      <c r="YR879"/>
      <c r="YS879"/>
      <c r="YT879"/>
      <c r="YU879"/>
      <c r="YV879"/>
      <c r="YW879"/>
      <c r="YX879"/>
      <c r="YY879"/>
      <c r="YZ879"/>
      <c r="ZA879"/>
      <c r="ZB879"/>
      <c r="ZC879"/>
      <c r="ZD879"/>
      <c r="ZE879"/>
      <c r="ZF879"/>
      <c r="ZG879"/>
      <c r="ZH879"/>
      <c r="ZI879"/>
      <c r="ZJ879"/>
      <c r="ZK879"/>
      <c r="ZL879"/>
      <c r="ZM879"/>
      <c r="ZN879"/>
      <c r="ZO879"/>
      <c r="ZP879"/>
      <c r="ZQ879"/>
      <c r="ZR879"/>
      <c r="ZS879"/>
      <c r="ZT879"/>
      <c r="ZU879"/>
      <c r="ZV879"/>
      <c r="ZW879"/>
      <c r="ZX879"/>
    </row>
    <row r="880" spans="1:700" hidden="1">
      <c r="A880"/>
      <c r="B880"/>
      <c r="C880"/>
      <c r="D880" t="s">
        <v>30</v>
      </c>
      <c r="E880" s="11"/>
      <c r="F880" s="3"/>
      <c r="G880" s="3"/>
      <c r="H880" s="3"/>
      <c r="I880" s="3"/>
      <c r="J880" s="3"/>
      <c r="K880" s="4"/>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c r="ME880"/>
      <c r="MF880"/>
      <c r="MG880"/>
      <c r="MH880"/>
      <c r="MI880"/>
      <c r="MJ880"/>
      <c r="MK880"/>
      <c r="ML880"/>
      <c r="MM880"/>
      <c r="MN880"/>
      <c r="MO880"/>
      <c r="MP880"/>
      <c r="MQ880"/>
      <c r="MR880"/>
      <c r="MS880"/>
      <c r="MT880"/>
      <c r="MU880"/>
      <c r="MV880"/>
      <c r="MW880"/>
      <c r="MX880"/>
      <c r="MY880"/>
      <c r="MZ880"/>
      <c r="NA880"/>
      <c r="NB880"/>
      <c r="NC880"/>
      <c r="ND880"/>
      <c r="NE880"/>
      <c r="NF880"/>
      <c r="NG880"/>
      <c r="NH880"/>
      <c r="NI880"/>
      <c r="NJ880"/>
      <c r="NK880"/>
      <c r="NL880"/>
      <c r="NM880"/>
      <c r="NN880"/>
      <c r="NO880"/>
      <c r="NP880"/>
      <c r="NQ880"/>
      <c r="NR880"/>
      <c r="NS880"/>
      <c r="NT880"/>
      <c r="NU880"/>
      <c r="NV880"/>
      <c r="NW880"/>
      <c r="NX880"/>
      <c r="NY880"/>
      <c r="NZ880"/>
      <c r="OA880"/>
      <c r="OB880"/>
      <c r="OC880"/>
      <c r="OD880"/>
      <c r="OE880"/>
      <c r="OF880"/>
      <c r="OG880"/>
      <c r="OH880"/>
      <c r="OI880"/>
      <c r="OJ880"/>
      <c r="OK880"/>
      <c r="OL880"/>
      <c r="OM880"/>
      <c r="ON880"/>
      <c r="OO880"/>
      <c r="OP880"/>
      <c r="OQ880"/>
      <c r="OR880"/>
      <c r="OS880"/>
      <c r="OT880"/>
      <c r="OU880"/>
      <c r="OV880"/>
      <c r="OW880"/>
      <c r="OX880"/>
      <c r="OY880"/>
      <c r="OZ880"/>
      <c r="PA880"/>
      <c r="PB880"/>
      <c r="PC880"/>
      <c r="PD880"/>
      <c r="PE880"/>
      <c r="PF880"/>
      <c r="PG880"/>
      <c r="PH880"/>
      <c r="PI880"/>
      <c r="PJ880"/>
      <c r="PK880"/>
      <c r="PL880"/>
      <c r="PM880"/>
      <c r="PN880"/>
      <c r="PO880"/>
      <c r="PP880"/>
      <c r="PQ880"/>
      <c r="PR880"/>
      <c r="PS880"/>
      <c r="PT880"/>
      <c r="PU880"/>
      <c r="PV880"/>
      <c r="PW880"/>
      <c r="PX880"/>
      <c r="PY880"/>
      <c r="PZ880"/>
      <c r="QA880"/>
      <c r="QB880"/>
      <c r="QC880"/>
      <c r="QD880"/>
      <c r="QE880"/>
      <c r="QF880"/>
      <c r="QG880"/>
      <c r="QH880"/>
      <c r="QI880"/>
      <c r="QJ880"/>
      <c r="QK880"/>
      <c r="QL880"/>
      <c r="QM880"/>
      <c r="QN880"/>
      <c r="QO880"/>
      <c r="QP880"/>
      <c r="QQ880"/>
      <c r="QR880"/>
      <c r="QS880"/>
      <c r="QT880"/>
      <c r="QU880"/>
      <c r="QV880"/>
      <c r="QW880"/>
      <c r="QX880"/>
      <c r="QY880"/>
      <c r="QZ880"/>
      <c r="RA880"/>
      <c r="RB880"/>
      <c r="RC880"/>
      <c r="RD880"/>
      <c r="RE880"/>
      <c r="RF880"/>
      <c r="RG880"/>
      <c r="RH880"/>
      <c r="RI880"/>
      <c r="RJ880"/>
      <c r="RK880"/>
      <c r="RL880"/>
      <c r="RM880"/>
      <c r="RN880"/>
      <c r="RO880"/>
      <c r="RP880"/>
      <c r="RQ880"/>
      <c r="RR880"/>
      <c r="RS880"/>
      <c r="RT880"/>
      <c r="RU880"/>
      <c r="RV880"/>
      <c r="RW880"/>
      <c r="RX880"/>
      <c r="RY880"/>
      <c r="RZ880"/>
      <c r="SA880"/>
      <c r="SB880"/>
      <c r="SC880"/>
      <c r="SD880"/>
      <c r="SE880"/>
      <c r="SF880"/>
      <c r="SG880"/>
      <c r="SH880"/>
      <c r="SI880"/>
      <c r="SJ880"/>
      <c r="SK880"/>
      <c r="SL880"/>
      <c r="SM880"/>
      <c r="SN880"/>
      <c r="SO880"/>
      <c r="SP880"/>
      <c r="SQ880"/>
      <c r="SR880"/>
      <c r="SS880"/>
      <c r="ST880"/>
      <c r="SU880"/>
      <c r="SV880"/>
      <c r="SW880"/>
      <c r="SX880"/>
      <c r="SY880"/>
      <c r="SZ880"/>
      <c r="TA880"/>
      <c r="TB880"/>
      <c r="TC880"/>
      <c r="TD880"/>
      <c r="TE880"/>
      <c r="TF880"/>
      <c r="TG880"/>
      <c r="TH880"/>
      <c r="TI880"/>
      <c r="TJ880"/>
      <c r="TK880"/>
      <c r="TL880"/>
      <c r="TM880"/>
      <c r="TN880"/>
      <c r="TO880"/>
      <c r="TP880"/>
      <c r="TQ880"/>
      <c r="TR880"/>
      <c r="TS880"/>
      <c r="TT880"/>
      <c r="TU880"/>
      <c r="TV880"/>
      <c r="TW880"/>
      <c r="TX880"/>
      <c r="TY880"/>
      <c r="TZ880"/>
      <c r="UA880"/>
      <c r="UB880"/>
      <c r="UC880"/>
      <c r="UD880"/>
      <c r="UE880"/>
      <c r="UF880"/>
      <c r="UG880"/>
      <c r="UH880"/>
      <c r="UI880"/>
      <c r="UJ880"/>
      <c r="UK880"/>
      <c r="UL880"/>
      <c r="UM880"/>
      <c r="UN880"/>
      <c r="UO880"/>
      <c r="UP880"/>
      <c r="UQ880"/>
      <c r="UR880"/>
      <c r="US880"/>
      <c r="UT880"/>
      <c r="UU880"/>
      <c r="UV880"/>
      <c r="UW880"/>
      <c r="UX880"/>
      <c r="UY880"/>
      <c r="UZ880"/>
      <c r="VA880"/>
      <c r="VB880"/>
      <c r="VC880"/>
      <c r="VD880"/>
      <c r="VE880"/>
      <c r="VF880"/>
      <c r="VG880"/>
      <c r="VH880"/>
      <c r="VI880"/>
      <c r="VJ880"/>
      <c r="VK880"/>
      <c r="VL880"/>
      <c r="VM880"/>
      <c r="VN880"/>
      <c r="VO880"/>
      <c r="VP880"/>
      <c r="VQ880"/>
      <c r="VR880"/>
      <c r="VS880"/>
      <c r="VT880"/>
      <c r="VU880"/>
      <c r="VV880"/>
      <c r="VW880"/>
      <c r="VX880"/>
      <c r="VY880"/>
      <c r="VZ880"/>
      <c r="WA880"/>
      <c r="WB880"/>
      <c r="WC880"/>
      <c r="WD880"/>
      <c r="WE880"/>
      <c r="WF880"/>
      <c r="WG880"/>
      <c r="WH880"/>
      <c r="WI880"/>
      <c r="WJ880"/>
      <c r="WK880"/>
      <c r="WL880"/>
      <c r="WM880"/>
      <c r="WN880"/>
      <c r="WO880"/>
      <c r="WP880"/>
      <c r="WQ880"/>
      <c r="WR880"/>
      <c r="WS880"/>
      <c r="WT880"/>
      <c r="WU880"/>
      <c r="WV880"/>
      <c r="WW880"/>
      <c r="WX880"/>
      <c r="WY880"/>
      <c r="WZ880"/>
      <c r="XA880"/>
      <c r="XB880"/>
      <c r="XC880"/>
      <c r="XD880"/>
      <c r="XE880"/>
      <c r="XF880"/>
      <c r="XG880"/>
      <c r="XH880"/>
      <c r="XI880"/>
      <c r="XJ880"/>
      <c r="XK880"/>
      <c r="XL880"/>
      <c r="XM880"/>
      <c r="XN880"/>
      <c r="XO880"/>
      <c r="XP880"/>
      <c r="XQ880"/>
      <c r="XR880"/>
      <c r="XS880"/>
      <c r="XT880"/>
      <c r="XU880"/>
      <c r="XV880"/>
      <c r="XW880"/>
      <c r="XX880"/>
      <c r="XY880"/>
      <c r="XZ880"/>
      <c r="YA880"/>
      <c r="YB880"/>
      <c r="YC880"/>
      <c r="YD880"/>
      <c r="YE880"/>
      <c r="YF880"/>
      <c r="YG880"/>
      <c r="YH880"/>
      <c r="YI880"/>
      <c r="YJ880"/>
      <c r="YK880"/>
      <c r="YL880"/>
      <c r="YM880"/>
      <c r="YN880"/>
      <c r="YO880"/>
      <c r="YP880"/>
      <c r="YQ880"/>
      <c r="YR880"/>
      <c r="YS880"/>
      <c r="YT880"/>
      <c r="YU880"/>
      <c r="YV880"/>
      <c r="YW880"/>
      <c r="YX880"/>
      <c r="YY880"/>
      <c r="YZ880"/>
      <c r="ZA880"/>
      <c r="ZB880"/>
      <c r="ZC880"/>
      <c r="ZD880"/>
      <c r="ZE880"/>
      <c r="ZF880"/>
      <c r="ZG880"/>
      <c r="ZH880"/>
      <c r="ZI880"/>
      <c r="ZJ880"/>
      <c r="ZK880"/>
      <c r="ZL880"/>
      <c r="ZM880"/>
      <c r="ZN880"/>
      <c r="ZO880"/>
      <c r="ZP880"/>
      <c r="ZQ880"/>
      <c r="ZR880"/>
      <c r="ZS880"/>
      <c r="ZT880"/>
      <c r="ZU880"/>
      <c r="ZV880"/>
      <c r="ZW880"/>
      <c r="ZX880"/>
    </row>
    <row r="881" spans="1:700" hidden="1">
      <c r="A881"/>
      <c r="B881"/>
      <c r="C881"/>
      <c r="D881" t="s">
        <v>30</v>
      </c>
      <c r="E881" s="11"/>
      <c r="F881" s="3"/>
      <c r="G881" s="3"/>
      <c r="H881" s="3"/>
      <c r="I881" s="3"/>
      <c r="J881" s="3"/>
      <c r="K881" s="4"/>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c r="ME881"/>
      <c r="MF881"/>
      <c r="MG881"/>
      <c r="MH881"/>
      <c r="MI881"/>
      <c r="MJ881"/>
      <c r="MK881"/>
      <c r="ML881"/>
      <c r="MM881"/>
      <c r="MN881"/>
      <c r="MO881"/>
      <c r="MP881"/>
      <c r="MQ881"/>
      <c r="MR881"/>
      <c r="MS881"/>
      <c r="MT881"/>
      <c r="MU881"/>
      <c r="MV881"/>
      <c r="MW881"/>
      <c r="MX881"/>
      <c r="MY881"/>
      <c r="MZ881"/>
      <c r="NA881"/>
      <c r="NB881"/>
      <c r="NC881"/>
      <c r="ND881"/>
      <c r="NE881"/>
      <c r="NF881"/>
      <c r="NG881"/>
      <c r="NH881"/>
      <c r="NI881"/>
      <c r="NJ881"/>
      <c r="NK881"/>
      <c r="NL881"/>
      <c r="NM881"/>
      <c r="NN881"/>
      <c r="NO881"/>
      <c r="NP881"/>
      <c r="NQ881"/>
      <c r="NR881"/>
      <c r="NS881"/>
      <c r="NT881"/>
      <c r="NU881"/>
      <c r="NV881"/>
      <c r="NW881"/>
      <c r="NX881"/>
      <c r="NY881"/>
      <c r="NZ881"/>
      <c r="OA881"/>
      <c r="OB881"/>
      <c r="OC881"/>
      <c r="OD881"/>
      <c r="OE881"/>
      <c r="OF881"/>
      <c r="OG881"/>
      <c r="OH881"/>
      <c r="OI881"/>
      <c r="OJ881"/>
      <c r="OK881"/>
      <c r="OL881"/>
      <c r="OM881"/>
      <c r="ON881"/>
      <c r="OO881"/>
      <c r="OP881"/>
      <c r="OQ881"/>
      <c r="OR881"/>
      <c r="OS881"/>
      <c r="OT881"/>
      <c r="OU881"/>
      <c r="OV881"/>
      <c r="OW881"/>
      <c r="OX881"/>
      <c r="OY881"/>
      <c r="OZ881"/>
      <c r="PA881"/>
      <c r="PB881"/>
      <c r="PC881"/>
      <c r="PD881"/>
      <c r="PE881"/>
      <c r="PF881"/>
      <c r="PG881"/>
      <c r="PH881"/>
      <c r="PI881"/>
      <c r="PJ881"/>
      <c r="PK881"/>
      <c r="PL881"/>
      <c r="PM881"/>
      <c r="PN881"/>
      <c r="PO881"/>
      <c r="PP881"/>
      <c r="PQ881"/>
      <c r="PR881"/>
      <c r="PS881"/>
      <c r="PT881"/>
      <c r="PU881"/>
      <c r="PV881"/>
      <c r="PW881"/>
      <c r="PX881"/>
      <c r="PY881"/>
      <c r="PZ881"/>
      <c r="QA881"/>
      <c r="QB881"/>
      <c r="QC881"/>
      <c r="QD881"/>
      <c r="QE881"/>
      <c r="QF881"/>
      <c r="QG881"/>
      <c r="QH881"/>
      <c r="QI881"/>
      <c r="QJ881"/>
      <c r="QK881"/>
      <c r="QL881"/>
      <c r="QM881"/>
      <c r="QN881"/>
      <c r="QO881"/>
      <c r="QP881"/>
      <c r="QQ881"/>
      <c r="QR881"/>
      <c r="QS881"/>
      <c r="QT881"/>
      <c r="QU881"/>
      <c r="QV881"/>
      <c r="QW881"/>
      <c r="QX881"/>
      <c r="QY881"/>
      <c r="QZ881"/>
      <c r="RA881"/>
      <c r="RB881"/>
      <c r="RC881"/>
      <c r="RD881"/>
      <c r="RE881"/>
      <c r="RF881"/>
      <c r="RG881"/>
      <c r="RH881"/>
      <c r="RI881"/>
      <c r="RJ881"/>
      <c r="RK881"/>
      <c r="RL881"/>
      <c r="RM881"/>
      <c r="RN881"/>
      <c r="RO881"/>
      <c r="RP881"/>
      <c r="RQ881"/>
      <c r="RR881"/>
      <c r="RS881"/>
      <c r="RT881"/>
      <c r="RU881"/>
      <c r="RV881"/>
      <c r="RW881"/>
      <c r="RX881"/>
      <c r="RY881"/>
      <c r="RZ881"/>
      <c r="SA881"/>
      <c r="SB881"/>
      <c r="SC881"/>
      <c r="SD881"/>
      <c r="SE881"/>
      <c r="SF881"/>
      <c r="SG881"/>
      <c r="SH881"/>
      <c r="SI881"/>
      <c r="SJ881"/>
      <c r="SK881"/>
      <c r="SL881"/>
      <c r="SM881"/>
      <c r="SN881"/>
      <c r="SO881"/>
      <c r="SP881"/>
      <c r="SQ881"/>
      <c r="SR881"/>
      <c r="SS881"/>
      <c r="ST881"/>
      <c r="SU881"/>
      <c r="SV881"/>
      <c r="SW881"/>
      <c r="SX881"/>
      <c r="SY881"/>
      <c r="SZ881"/>
      <c r="TA881"/>
      <c r="TB881"/>
      <c r="TC881"/>
      <c r="TD881"/>
      <c r="TE881"/>
      <c r="TF881"/>
      <c r="TG881"/>
      <c r="TH881"/>
      <c r="TI881"/>
      <c r="TJ881"/>
      <c r="TK881"/>
      <c r="TL881"/>
      <c r="TM881"/>
      <c r="TN881"/>
      <c r="TO881"/>
      <c r="TP881"/>
      <c r="TQ881"/>
      <c r="TR881"/>
      <c r="TS881"/>
      <c r="TT881"/>
      <c r="TU881"/>
      <c r="TV881"/>
      <c r="TW881"/>
      <c r="TX881"/>
      <c r="TY881"/>
      <c r="TZ881"/>
      <c r="UA881"/>
      <c r="UB881"/>
      <c r="UC881"/>
      <c r="UD881"/>
      <c r="UE881"/>
      <c r="UF881"/>
      <c r="UG881"/>
      <c r="UH881"/>
      <c r="UI881"/>
      <c r="UJ881"/>
      <c r="UK881"/>
      <c r="UL881"/>
      <c r="UM881"/>
      <c r="UN881"/>
      <c r="UO881"/>
      <c r="UP881"/>
      <c r="UQ881"/>
      <c r="UR881"/>
      <c r="US881"/>
      <c r="UT881"/>
      <c r="UU881"/>
      <c r="UV881"/>
      <c r="UW881"/>
      <c r="UX881"/>
      <c r="UY881"/>
      <c r="UZ881"/>
      <c r="VA881"/>
      <c r="VB881"/>
      <c r="VC881"/>
      <c r="VD881"/>
      <c r="VE881"/>
      <c r="VF881"/>
      <c r="VG881"/>
      <c r="VH881"/>
      <c r="VI881"/>
      <c r="VJ881"/>
      <c r="VK881"/>
      <c r="VL881"/>
      <c r="VM881"/>
      <c r="VN881"/>
      <c r="VO881"/>
      <c r="VP881"/>
      <c r="VQ881"/>
      <c r="VR881"/>
      <c r="VS881"/>
      <c r="VT881"/>
      <c r="VU881"/>
      <c r="VV881"/>
      <c r="VW881"/>
      <c r="VX881"/>
      <c r="VY881"/>
      <c r="VZ881"/>
      <c r="WA881"/>
      <c r="WB881"/>
      <c r="WC881"/>
      <c r="WD881"/>
      <c r="WE881"/>
      <c r="WF881"/>
      <c r="WG881"/>
      <c r="WH881"/>
      <c r="WI881"/>
      <c r="WJ881"/>
      <c r="WK881"/>
      <c r="WL881"/>
      <c r="WM881"/>
      <c r="WN881"/>
      <c r="WO881"/>
      <c r="WP881"/>
      <c r="WQ881"/>
      <c r="WR881"/>
      <c r="WS881"/>
      <c r="WT881"/>
      <c r="WU881"/>
      <c r="WV881"/>
      <c r="WW881"/>
      <c r="WX881"/>
      <c r="WY881"/>
      <c r="WZ881"/>
      <c r="XA881"/>
      <c r="XB881"/>
      <c r="XC881"/>
      <c r="XD881"/>
      <c r="XE881"/>
      <c r="XF881"/>
      <c r="XG881"/>
      <c r="XH881"/>
      <c r="XI881"/>
      <c r="XJ881"/>
      <c r="XK881"/>
      <c r="XL881"/>
      <c r="XM881"/>
      <c r="XN881"/>
      <c r="XO881"/>
      <c r="XP881"/>
      <c r="XQ881"/>
      <c r="XR881"/>
      <c r="XS881"/>
      <c r="XT881"/>
      <c r="XU881"/>
      <c r="XV881"/>
      <c r="XW881"/>
      <c r="XX881"/>
      <c r="XY881"/>
      <c r="XZ881"/>
      <c r="YA881"/>
      <c r="YB881"/>
      <c r="YC881"/>
      <c r="YD881"/>
      <c r="YE881"/>
      <c r="YF881"/>
      <c r="YG881"/>
      <c r="YH881"/>
      <c r="YI881"/>
      <c r="YJ881"/>
      <c r="YK881"/>
      <c r="YL881"/>
      <c r="YM881"/>
      <c r="YN881"/>
      <c r="YO881"/>
      <c r="YP881"/>
      <c r="YQ881"/>
      <c r="YR881"/>
      <c r="YS881"/>
      <c r="YT881"/>
      <c r="YU881"/>
      <c r="YV881"/>
      <c r="YW881"/>
      <c r="YX881"/>
      <c r="YY881"/>
      <c r="YZ881"/>
      <c r="ZA881"/>
      <c r="ZB881"/>
      <c r="ZC881"/>
      <c r="ZD881"/>
      <c r="ZE881"/>
      <c r="ZF881"/>
      <c r="ZG881"/>
      <c r="ZH881"/>
      <c r="ZI881"/>
      <c r="ZJ881"/>
      <c r="ZK881"/>
      <c r="ZL881"/>
      <c r="ZM881"/>
      <c r="ZN881"/>
      <c r="ZO881"/>
      <c r="ZP881"/>
      <c r="ZQ881"/>
      <c r="ZR881"/>
      <c r="ZS881"/>
      <c r="ZT881"/>
      <c r="ZU881"/>
      <c r="ZV881"/>
      <c r="ZW881"/>
      <c r="ZX881"/>
    </row>
    <row r="882" spans="1:700" hidden="1">
      <c r="A882"/>
      <c r="B882"/>
      <c r="C882"/>
      <c r="D882" t="s">
        <v>31</v>
      </c>
      <c r="E882" s="11"/>
      <c r="F882" s="3"/>
      <c r="G882" s="3"/>
      <c r="H882" s="3"/>
      <c r="I882" s="3"/>
      <c r="J882" s="3"/>
      <c r="K882" s="4"/>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c r="ME882"/>
      <c r="MF882"/>
      <c r="MG882"/>
      <c r="MH882"/>
      <c r="MI882"/>
      <c r="MJ882"/>
      <c r="MK882"/>
      <c r="ML882"/>
      <c r="MM882"/>
      <c r="MN882"/>
      <c r="MO882"/>
      <c r="MP882"/>
      <c r="MQ882"/>
      <c r="MR882"/>
      <c r="MS882"/>
      <c r="MT882"/>
      <c r="MU882"/>
      <c r="MV882"/>
      <c r="MW882"/>
      <c r="MX882"/>
      <c r="MY882"/>
      <c r="MZ882"/>
      <c r="NA882"/>
      <c r="NB882"/>
      <c r="NC882"/>
      <c r="ND882"/>
      <c r="NE882"/>
      <c r="NF882"/>
      <c r="NG882"/>
      <c r="NH882"/>
      <c r="NI882"/>
      <c r="NJ882"/>
      <c r="NK882"/>
      <c r="NL882"/>
      <c r="NM882"/>
      <c r="NN882"/>
      <c r="NO882"/>
      <c r="NP882"/>
      <c r="NQ882"/>
      <c r="NR882"/>
      <c r="NS882"/>
      <c r="NT882"/>
      <c r="NU882"/>
      <c r="NV882"/>
      <c r="NW882"/>
      <c r="NX882"/>
      <c r="NY882"/>
      <c r="NZ882"/>
      <c r="OA882"/>
      <c r="OB882"/>
      <c r="OC882"/>
      <c r="OD882"/>
      <c r="OE882"/>
      <c r="OF882"/>
      <c r="OG882"/>
      <c r="OH882"/>
      <c r="OI882"/>
      <c r="OJ882"/>
      <c r="OK882"/>
      <c r="OL882"/>
      <c r="OM882"/>
      <c r="ON882"/>
      <c r="OO882"/>
      <c r="OP882"/>
      <c r="OQ882"/>
      <c r="OR882"/>
      <c r="OS882"/>
      <c r="OT882"/>
      <c r="OU882"/>
      <c r="OV882"/>
      <c r="OW882"/>
      <c r="OX882"/>
      <c r="OY882"/>
      <c r="OZ882"/>
      <c r="PA882"/>
      <c r="PB882"/>
      <c r="PC882"/>
      <c r="PD882"/>
      <c r="PE882"/>
      <c r="PF882"/>
      <c r="PG882"/>
      <c r="PH882"/>
      <c r="PI882"/>
      <c r="PJ882"/>
      <c r="PK882"/>
      <c r="PL882"/>
      <c r="PM882"/>
      <c r="PN882"/>
      <c r="PO882"/>
      <c r="PP882"/>
      <c r="PQ882"/>
      <c r="PR882"/>
      <c r="PS882"/>
      <c r="PT882"/>
      <c r="PU882"/>
      <c r="PV882"/>
      <c r="PW882"/>
      <c r="PX882"/>
      <c r="PY882"/>
      <c r="PZ882"/>
      <c r="QA882"/>
      <c r="QB882"/>
      <c r="QC882"/>
      <c r="QD882"/>
      <c r="QE882"/>
      <c r="QF882"/>
      <c r="QG882"/>
      <c r="QH882"/>
      <c r="QI882"/>
      <c r="QJ882"/>
      <c r="QK882"/>
      <c r="QL882"/>
      <c r="QM882"/>
      <c r="QN882"/>
      <c r="QO882"/>
      <c r="QP882"/>
      <c r="QQ882"/>
      <c r="QR882"/>
      <c r="QS882"/>
      <c r="QT882"/>
      <c r="QU882"/>
      <c r="QV882"/>
      <c r="QW882"/>
      <c r="QX882"/>
      <c r="QY882"/>
      <c r="QZ882"/>
      <c r="RA882"/>
      <c r="RB882"/>
      <c r="RC882"/>
      <c r="RD882"/>
      <c r="RE882"/>
      <c r="RF882"/>
      <c r="RG882"/>
      <c r="RH882"/>
      <c r="RI882"/>
      <c r="RJ882"/>
      <c r="RK882"/>
      <c r="RL882"/>
      <c r="RM882"/>
      <c r="RN882"/>
      <c r="RO882"/>
      <c r="RP882"/>
      <c r="RQ882"/>
      <c r="RR882"/>
      <c r="RS882"/>
      <c r="RT882"/>
      <c r="RU882"/>
      <c r="RV882"/>
      <c r="RW882"/>
      <c r="RX882"/>
      <c r="RY882"/>
      <c r="RZ882"/>
      <c r="SA882"/>
      <c r="SB882"/>
      <c r="SC882"/>
      <c r="SD882"/>
      <c r="SE882"/>
      <c r="SF882"/>
      <c r="SG882"/>
      <c r="SH882"/>
      <c r="SI882"/>
      <c r="SJ882"/>
      <c r="SK882"/>
      <c r="SL882"/>
      <c r="SM882"/>
      <c r="SN882"/>
      <c r="SO882"/>
      <c r="SP882"/>
      <c r="SQ882"/>
      <c r="SR882"/>
      <c r="SS882"/>
      <c r="ST882"/>
      <c r="SU882"/>
      <c r="SV882"/>
      <c r="SW882"/>
      <c r="SX882"/>
      <c r="SY882"/>
      <c r="SZ882"/>
      <c r="TA882"/>
      <c r="TB882"/>
      <c r="TC882"/>
      <c r="TD882"/>
      <c r="TE882"/>
      <c r="TF882"/>
      <c r="TG882"/>
      <c r="TH882"/>
      <c r="TI882"/>
      <c r="TJ882"/>
      <c r="TK882"/>
      <c r="TL882"/>
      <c r="TM882"/>
      <c r="TN882"/>
      <c r="TO882"/>
      <c r="TP882"/>
      <c r="TQ882"/>
      <c r="TR882"/>
      <c r="TS882"/>
      <c r="TT882"/>
      <c r="TU882"/>
      <c r="TV882"/>
      <c r="TW882"/>
      <c r="TX882"/>
      <c r="TY882"/>
      <c r="TZ882"/>
      <c r="UA882"/>
      <c r="UB882"/>
      <c r="UC882"/>
      <c r="UD882"/>
      <c r="UE882"/>
      <c r="UF882"/>
      <c r="UG882"/>
      <c r="UH882"/>
      <c r="UI882"/>
      <c r="UJ882"/>
      <c r="UK882"/>
      <c r="UL882"/>
      <c r="UM882"/>
      <c r="UN882"/>
      <c r="UO882"/>
      <c r="UP882"/>
      <c r="UQ882"/>
      <c r="UR882"/>
      <c r="US882"/>
      <c r="UT882"/>
      <c r="UU882"/>
      <c r="UV882"/>
      <c r="UW882"/>
      <c r="UX882"/>
      <c r="UY882"/>
      <c r="UZ882"/>
      <c r="VA882"/>
      <c r="VB882"/>
      <c r="VC882"/>
      <c r="VD882"/>
      <c r="VE882"/>
      <c r="VF882"/>
      <c r="VG882"/>
      <c r="VH882"/>
      <c r="VI882"/>
      <c r="VJ882"/>
      <c r="VK882"/>
      <c r="VL882"/>
      <c r="VM882"/>
      <c r="VN882"/>
      <c r="VO882"/>
      <c r="VP882"/>
      <c r="VQ882"/>
      <c r="VR882"/>
      <c r="VS882"/>
      <c r="VT882"/>
      <c r="VU882"/>
      <c r="VV882"/>
      <c r="VW882"/>
      <c r="VX882"/>
      <c r="VY882"/>
      <c r="VZ882"/>
      <c r="WA882"/>
      <c r="WB882"/>
      <c r="WC882"/>
      <c r="WD882"/>
      <c r="WE882"/>
      <c r="WF882"/>
      <c r="WG882"/>
      <c r="WH882"/>
      <c r="WI882"/>
      <c r="WJ882"/>
      <c r="WK882"/>
      <c r="WL882"/>
      <c r="WM882"/>
      <c r="WN882"/>
      <c r="WO882"/>
      <c r="WP882"/>
      <c r="WQ882"/>
      <c r="WR882"/>
      <c r="WS882"/>
      <c r="WT882"/>
      <c r="WU882"/>
      <c r="WV882"/>
      <c r="WW882"/>
      <c r="WX882"/>
      <c r="WY882"/>
      <c r="WZ882"/>
      <c r="XA882"/>
      <c r="XB882"/>
      <c r="XC882"/>
      <c r="XD882"/>
      <c r="XE882"/>
      <c r="XF882"/>
      <c r="XG882"/>
      <c r="XH882"/>
      <c r="XI882"/>
      <c r="XJ882"/>
      <c r="XK882"/>
      <c r="XL882"/>
      <c r="XM882"/>
      <c r="XN882"/>
      <c r="XO882"/>
      <c r="XP882"/>
      <c r="XQ882"/>
      <c r="XR882"/>
      <c r="XS882"/>
      <c r="XT882"/>
      <c r="XU882"/>
      <c r="XV882"/>
      <c r="XW882"/>
      <c r="XX882"/>
      <c r="XY882"/>
      <c r="XZ882"/>
      <c r="YA882"/>
      <c r="YB882"/>
      <c r="YC882"/>
      <c r="YD882"/>
      <c r="YE882"/>
      <c r="YF882"/>
      <c r="YG882"/>
      <c r="YH882"/>
      <c r="YI882"/>
      <c r="YJ882"/>
      <c r="YK882"/>
      <c r="YL882"/>
      <c r="YM882"/>
      <c r="YN882"/>
      <c r="YO882"/>
      <c r="YP882"/>
      <c r="YQ882"/>
      <c r="YR882"/>
      <c r="YS882"/>
      <c r="YT882"/>
      <c r="YU882"/>
      <c r="YV882"/>
      <c r="YW882"/>
      <c r="YX882"/>
      <c r="YY882"/>
      <c r="YZ882"/>
      <c r="ZA882"/>
      <c r="ZB882"/>
      <c r="ZC882"/>
      <c r="ZD882"/>
      <c r="ZE882"/>
      <c r="ZF882"/>
      <c r="ZG882"/>
      <c r="ZH882"/>
      <c r="ZI882"/>
      <c r="ZJ882"/>
      <c r="ZK882"/>
      <c r="ZL882"/>
      <c r="ZM882"/>
      <c r="ZN882"/>
      <c r="ZO882"/>
      <c r="ZP882"/>
      <c r="ZQ882"/>
      <c r="ZR882"/>
      <c r="ZS882"/>
      <c r="ZT882"/>
      <c r="ZU882"/>
      <c r="ZV882"/>
      <c r="ZW882"/>
      <c r="ZX882"/>
    </row>
    <row r="883" spans="1:700" hidden="1">
      <c r="A883"/>
      <c r="B883"/>
      <c r="C883"/>
      <c r="D883" t="s">
        <v>31</v>
      </c>
      <c r="E883" s="11"/>
      <c r="F883" s="3"/>
      <c r="G883" s="3"/>
      <c r="H883" s="3"/>
      <c r="I883" s="3"/>
      <c r="J883" s="3"/>
      <c r="K883" s="4"/>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c r="ME883"/>
      <c r="MF883"/>
      <c r="MG883"/>
      <c r="MH883"/>
      <c r="MI883"/>
      <c r="MJ883"/>
      <c r="MK883"/>
      <c r="ML883"/>
      <c r="MM883"/>
      <c r="MN883"/>
      <c r="MO883"/>
      <c r="MP883"/>
      <c r="MQ883"/>
      <c r="MR883"/>
      <c r="MS883"/>
      <c r="MT883"/>
      <c r="MU883"/>
      <c r="MV883"/>
      <c r="MW883"/>
      <c r="MX883"/>
      <c r="MY883"/>
      <c r="MZ883"/>
      <c r="NA883"/>
      <c r="NB883"/>
      <c r="NC883"/>
      <c r="ND883"/>
      <c r="NE883"/>
      <c r="NF883"/>
      <c r="NG883"/>
      <c r="NH883"/>
      <c r="NI883"/>
      <c r="NJ883"/>
      <c r="NK883"/>
      <c r="NL883"/>
      <c r="NM883"/>
      <c r="NN883"/>
      <c r="NO883"/>
      <c r="NP883"/>
      <c r="NQ883"/>
      <c r="NR883"/>
      <c r="NS883"/>
      <c r="NT883"/>
      <c r="NU883"/>
      <c r="NV883"/>
      <c r="NW883"/>
      <c r="NX883"/>
      <c r="NY883"/>
      <c r="NZ883"/>
      <c r="OA883"/>
      <c r="OB883"/>
      <c r="OC883"/>
      <c r="OD883"/>
      <c r="OE883"/>
      <c r="OF883"/>
      <c r="OG883"/>
      <c r="OH883"/>
      <c r="OI883"/>
      <c r="OJ883"/>
      <c r="OK883"/>
      <c r="OL883"/>
      <c r="OM883"/>
      <c r="ON883"/>
      <c r="OO883"/>
      <c r="OP883"/>
      <c r="OQ883"/>
      <c r="OR883"/>
      <c r="OS883"/>
      <c r="OT883"/>
      <c r="OU883"/>
      <c r="OV883"/>
      <c r="OW883"/>
      <c r="OX883"/>
      <c r="OY883"/>
      <c r="OZ883"/>
      <c r="PA883"/>
      <c r="PB883"/>
      <c r="PC883"/>
      <c r="PD883"/>
      <c r="PE883"/>
      <c r="PF883"/>
      <c r="PG883"/>
      <c r="PH883"/>
      <c r="PI883"/>
      <c r="PJ883"/>
      <c r="PK883"/>
      <c r="PL883"/>
      <c r="PM883"/>
      <c r="PN883"/>
      <c r="PO883"/>
      <c r="PP883"/>
      <c r="PQ883"/>
      <c r="PR883"/>
      <c r="PS883"/>
      <c r="PT883"/>
      <c r="PU883"/>
      <c r="PV883"/>
      <c r="PW883"/>
      <c r="PX883"/>
      <c r="PY883"/>
      <c r="PZ883"/>
      <c r="QA883"/>
      <c r="QB883"/>
      <c r="QC883"/>
      <c r="QD883"/>
      <c r="QE883"/>
      <c r="QF883"/>
      <c r="QG883"/>
      <c r="QH883"/>
      <c r="QI883"/>
      <c r="QJ883"/>
      <c r="QK883"/>
      <c r="QL883"/>
      <c r="QM883"/>
      <c r="QN883"/>
      <c r="QO883"/>
      <c r="QP883"/>
      <c r="QQ883"/>
      <c r="QR883"/>
      <c r="QS883"/>
      <c r="QT883"/>
      <c r="QU883"/>
      <c r="QV883"/>
      <c r="QW883"/>
      <c r="QX883"/>
      <c r="QY883"/>
      <c r="QZ883"/>
      <c r="RA883"/>
      <c r="RB883"/>
      <c r="RC883"/>
      <c r="RD883"/>
      <c r="RE883"/>
      <c r="RF883"/>
      <c r="RG883"/>
      <c r="RH883"/>
      <c r="RI883"/>
      <c r="RJ883"/>
      <c r="RK883"/>
      <c r="RL883"/>
      <c r="RM883"/>
      <c r="RN883"/>
      <c r="RO883"/>
      <c r="RP883"/>
      <c r="RQ883"/>
      <c r="RR883"/>
      <c r="RS883"/>
      <c r="RT883"/>
      <c r="RU883"/>
      <c r="RV883"/>
      <c r="RW883"/>
      <c r="RX883"/>
      <c r="RY883"/>
      <c r="RZ883"/>
      <c r="SA883"/>
      <c r="SB883"/>
      <c r="SC883"/>
      <c r="SD883"/>
      <c r="SE883"/>
      <c r="SF883"/>
      <c r="SG883"/>
      <c r="SH883"/>
      <c r="SI883"/>
      <c r="SJ883"/>
      <c r="SK883"/>
      <c r="SL883"/>
      <c r="SM883"/>
      <c r="SN883"/>
      <c r="SO883"/>
      <c r="SP883"/>
      <c r="SQ883"/>
      <c r="SR883"/>
      <c r="SS883"/>
      <c r="ST883"/>
      <c r="SU883"/>
      <c r="SV883"/>
      <c r="SW883"/>
      <c r="SX883"/>
      <c r="SY883"/>
      <c r="SZ883"/>
      <c r="TA883"/>
      <c r="TB883"/>
      <c r="TC883"/>
      <c r="TD883"/>
      <c r="TE883"/>
      <c r="TF883"/>
      <c r="TG883"/>
      <c r="TH883"/>
      <c r="TI883"/>
      <c r="TJ883"/>
      <c r="TK883"/>
      <c r="TL883"/>
      <c r="TM883"/>
      <c r="TN883"/>
      <c r="TO883"/>
      <c r="TP883"/>
      <c r="TQ883"/>
      <c r="TR883"/>
      <c r="TS883"/>
      <c r="TT883"/>
      <c r="TU883"/>
      <c r="TV883"/>
      <c r="TW883"/>
      <c r="TX883"/>
      <c r="TY883"/>
      <c r="TZ883"/>
      <c r="UA883"/>
      <c r="UB883"/>
      <c r="UC883"/>
      <c r="UD883"/>
      <c r="UE883"/>
      <c r="UF883"/>
      <c r="UG883"/>
      <c r="UH883"/>
      <c r="UI883"/>
      <c r="UJ883"/>
      <c r="UK883"/>
      <c r="UL883"/>
      <c r="UM883"/>
      <c r="UN883"/>
      <c r="UO883"/>
      <c r="UP883"/>
      <c r="UQ883"/>
      <c r="UR883"/>
      <c r="US883"/>
      <c r="UT883"/>
      <c r="UU883"/>
      <c r="UV883"/>
      <c r="UW883"/>
      <c r="UX883"/>
      <c r="UY883"/>
      <c r="UZ883"/>
      <c r="VA883"/>
      <c r="VB883"/>
      <c r="VC883"/>
      <c r="VD883"/>
      <c r="VE883"/>
      <c r="VF883"/>
      <c r="VG883"/>
      <c r="VH883"/>
      <c r="VI883"/>
      <c r="VJ883"/>
      <c r="VK883"/>
      <c r="VL883"/>
      <c r="VM883"/>
      <c r="VN883"/>
      <c r="VO883"/>
      <c r="VP883"/>
      <c r="VQ883"/>
      <c r="VR883"/>
      <c r="VS883"/>
      <c r="VT883"/>
      <c r="VU883"/>
      <c r="VV883"/>
      <c r="VW883"/>
      <c r="VX883"/>
      <c r="VY883"/>
      <c r="VZ883"/>
      <c r="WA883"/>
      <c r="WB883"/>
      <c r="WC883"/>
      <c r="WD883"/>
      <c r="WE883"/>
      <c r="WF883"/>
      <c r="WG883"/>
      <c r="WH883"/>
      <c r="WI883"/>
      <c r="WJ883"/>
      <c r="WK883"/>
      <c r="WL883"/>
      <c r="WM883"/>
      <c r="WN883"/>
      <c r="WO883"/>
      <c r="WP883"/>
      <c r="WQ883"/>
      <c r="WR883"/>
      <c r="WS883"/>
      <c r="WT883"/>
      <c r="WU883"/>
      <c r="WV883"/>
      <c r="WW883"/>
      <c r="WX883"/>
      <c r="WY883"/>
      <c r="WZ883"/>
      <c r="XA883"/>
      <c r="XB883"/>
      <c r="XC883"/>
      <c r="XD883"/>
      <c r="XE883"/>
      <c r="XF883"/>
      <c r="XG883"/>
      <c r="XH883"/>
      <c r="XI883"/>
      <c r="XJ883"/>
      <c r="XK883"/>
      <c r="XL883"/>
      <c r="XM883"/>
      <c r="XN883"/>
      <c r="XO883"/>
      <c r="XP883"/>
      <c r="XQ883"/>
      <c r="XR883"/>
      <c r="XS883"/>
      <c r="XT883"/>
      <c r="XU883"/>
      <c r="XV883"/>
      <c r="XW883"/>
      <c r="XX883"/>
      <c r="XY883"/>
      <c r="XZ883"/>
      <c r="YA883"/>
      <c r="YB883"/>
      <c r="YC883"/>
      <c r="YD883"/>
      <c r="YE883"/>
      <c r="YF883"/>
      <c r="YG883"/>
      <c r="YH883"/>
      <c r="YI883"/>
      <c r="YJ883"/>
      <c r="YK883"/>
      <c r="YL883"/>
      <c r="YM883"/>
      <c r="YN883"/>
      <c r="YO883"/>
      <c r="YP883"/>
      <c r="YQ883"/>
      <c r="YR883"/>
      <c r="YS883"/>
      <c r="YT883"/>
      <c r="YU883"/>
      <c r="YV883"/>
      <c r="YW883"/>
      <c r="YX883"/>
      <c r="YY883"/>
      <c r="YZ883"/>
      <c r="ZA883"/>
      <c r="ZB883"/>
      <c r="ZC883"/>
      <c r="ZD883"/>
      <c r="ZE883"/>
      <c r="ZF883"/>
      <c r="ZG883"/>
      <c r="ZH883"/>
      <c r="ZI883"/>
      <c r="ZJ883"/>
      <c r="ZK883"/>
      <c r="ZL883"/>
      <c r="ZM883"/>
      <c r="ZN883"/>
      <c r="ZO883"/>
      <c r="ZP883"/>
      <c r="ZQ883"/>
      <c r="ZR883"/>
      <c r="ZS883"/>
      <c r="ZT883"/>
      <c r="ZU883"/>
      <c r="ZV883"/>
      <c r="ZW883"/>
      <c r="ZX883"/>
    </row>
    <row r="884" spans="1:700" hidden="1">
      <c r="A884"/>
      <c r="B884"/>
      <c r="C884"/>
      <c r="D884" t="s">
        <v>31</v>
      </c>
      <c r="E884" s="11"/>
      <c r="F884" s="3"/>
      <c r="G884" s="3"/>
      <c r="H884" s="3"/>
      <c r="I884" s="3"/>
      <c r="J884" s="3"/>
      <c r="K884" s="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c r="ME884"/>
      <c r="MF884"/>
      <c r="MG884"/>
      <c r="MH884"/>
      <c r="MI884"/>
      <c r="MJ884"/>
      <c r="MK884"/>
      <c r="ML884"/>
      <c r="MM884"/>
      <c r="MN884"/>
      <c r="MO884"/>
      <c r="MP884"/>
      <c r="MQ884"/>
      <c r="MR884"/>
      <c r="MS884"/>
      <c r="MT884"/>
      <c r="MU884"/>
      <c r="MV884"/>
      <c r="MW884"/>
      <c r="MX884"/>
      <c r="MY884"/>
      <c r="MZ884"/>
      <c r="NA884"/>
      <c r="NB884"/>
      <c r="NC884"/>
      <c r="ND884"/>
      <c r="NE884"/>
      <c r="NF884"/>
      <c r="NG884"/>
      <c r="NH884"/>
      <c r="NI884"/>
      <c r="NJ884"/>
      <c r="NK884"/>
      <c r="NL884"/>
      <c r="NM884"/>
      <c r="NN884"/>
      <c r="NO884"/>
      <c r="NP884"/>
      <c r="NQ884"/>
      <c r="NR884"/>
      <c r="NS884"/>
      <c r="NT884"/>
      <c r="NU884"/>
      <c r="NV884"/>
      <c r="NW884"/>
      <c r="NX884"/>
      <c r="NY884"/>
      <c r="NZ884"/>
      <c r="OA884"/>
      <c r="OB884"/>
      <c r="OC884"/>
      <c r="OD884"/>
      <c r="OE884"/>
      <c r="OF884"/>
      <c r="OG884"/>
      <c r="OH884"/>
      <c r="OI884"/>
      <c r="OJ884"/>
      <c r="OK884"/>
      <c r="OL884"/>
      <c r="OM884"/>
      <c r="ON884"/>
      <c r="OO884"/>
      <c r="OP884"/>
      <c r="OQ884"/>
      <c r="OR884"/>
      <c r="OS884"/>
      <c r="OT884"/>
      <c r="OU884"/>
      <c r="OV884"/>
      <c r="OW884"/>
      <c r="OX884"/>
      <c r="OY884"/>
      <c r="OZ884"/>
      <c r="PA884"/>
      <c r="PB884"/>
      <c r="PC884"/>
      <c r="PD884"/>
      <c r="PE884"/>
      <c r="PF884"/>
      <c r="PG884"/>
      <c r="PH884"/>
      <c r="PI884"/>
      <c r="PJ884"/>
      <c r="PK884"/>
      <c r="PL884"/>
      <c r="PM884"/>
      <c r="PN884"/>
      <c r="PO884"/>
      <c r="PP884"/>
      <c r="PQ884"/>
      <c r="PR884"/>
      <c r="PS884"/>
      <c r="PT884"/>
      <c r="PU884"/>
      <c r="PV884"/>
      <c r="PW884"/>
      <c r="PX884"/>
      <c r="PY884"/>
      <c r="PZ884"/>
      <c r="QA884"/>
      <c r="QB884"/>
      <c r="QC884"/>
      <c r="QD884"/>
      <c r="QE884"/>
      <c r="QF884"/>
      <c r="QG884"/>
      <c r="QH884"/>
      <c r="QI884"/>
      <c r="QJ884"/>
      <c r="QK884"/>
      <c r="QL884"/>
      <c r="QM884"/>
      <c r="QN884"/>
      <c r="QO884"/>
      <c r="QP884"/>
      <c r="QQ884"/>
      <c r="QR884"/>
      <c r="QS884"/>
      <c r="QT884"/>
      <c r="QU884"/>
      <c r="QV884"/>
      <c r="QW884"/>
      <c r="QX884"/>
      <c r="QY884"/>
      <c r="QZ884"/>
      <c r="RA884"/>
      <c r="RB884"/>
      <c r="RC884"/>
      <c r="RD884"/>
      <c r="RE884"/>
      <c r="RF884"/>
      <c r="RG884"/>
      <c r="RH884"/>
      <c r="RI884"/>
      <c r="RJ884"/>
      <c r="RK884"/>
      <c r="RL884"/>
      <c r="RM884"/>
      <c r="RN884"/>
      <c r="RO884"/>
      <c r="RP884"/>
      <c r="RQ884"/>
      <c r="RR884"/>
      <c r="RS884"/>
      <c r="RT884"/>
      <c r="RU884"/>
      <c r="RV884"/>
      <c r="RW884"/>
      <c r="RX884"/>
      <c r="RY884"/>
      <c r="RZ884"/>
      <c r="SA884"/>
      <c r="SB884"/>
      <c r="SC884"/>
      <c r="SD884"/>
      <c r="SE884"/>
      <c r="SF884"/>
      <c r="SG884"/>
      <c r="SH884"/>
      <c r="SI884"/>
      <c r="SJ884"/>
      <c r="SK884"/>
      <c r="SL884"/>
      <c r="SM884"/>
      <c r="SN884"/>
      <c r="SO884"/>
      <c r="SP884"/>
      <c r="SQ884"/>
      <c r="SR884"/>
      <c r="SS884"/>
      <c r="ST884"/>
      <c r="SU884"/>
      <c r="SV884"/>
      <c r="SW884"/>
      <c r="SX884"/>
      <c r="SY884"/>
      <c r="SZ884"/>
      <c r="TA884"/>
      <c r="TB884"/>
      <c r="TC884"/>
      <c r="TD884"/>
      <c r="TE884"/>
      <c r="TF884"/>
      <c r="TG884"/>
      <c r="TH884"/>
      <c r="TI884"/>
      <c r="TJ884"/>
      <c r="TK884"/>
      <c r="TL884"/>
      <c r="TM884"/>
      <c r="TN884"/>
      <c r="TO884"/>
      <c r="TP884"/>
      <c r="TQ884"/>
      <c r="TR884"/>
      <c r="TS884"/>
      <c r="TT884"/>
      <c r="TU884"/>
      <c r="TV884"/>
      <c r="TW884"/>
      <c r="TX884"/>
      <c r="TY884"/>
      <c r="TZ884"/>
      <c r="UA884"/>
      <c r="UB884"/>
      <c r="UC884"/>
      <c r="UD884"/>
      <c r="UE884"/>
      <c r="UF884"/>
      <c r="UG884"/>
      <c r="UH884"/>
      <c r="UI884"/>
      <c r="UJ884"/>
      <c r="UK884"/>
      <c r="UL884"/>
      <c r="UM884"/>
      <c r="UN884"/>
      <c r="UO884"/>
      <c r="UP884"/>
      <c r="UQ884"/>
      <c r="UR884"/>
      <c r="US884"/>
      <c r="UT884"/>
      <c r="UU884"/>
      <c r="UV884"/>
      <c r="UW884"/>
      <c r="UX884"/>
      <c r="UY884"/>
      <c r="UZ884"/>
      <c r="VA884"/>
      <c r="VB884"/>
      <c r="VC884"/>
      <c r="VD884"/>
      <c r="VE884"/>
      <c r="VF884"/>
      <c r="VG884"/>
      <c r="VH884"/>
      <c r="VI884"/>
      <c r="VJ884"/>
      <c r="VK884"/>
      <c r="VL884"/>
      <c r="VM884"/>
      <c r="VN884"/>
      <c r="VO884"/>
      <c r="VP884"/>
      <c r="VQ884"/>
      <c r="VR884"/>
      <c r="VS884"/>
      <c r="VT884"/>
      <c r="VU884"/>
      <c r="VV884"/>
      <c r="VW884"/>
      <c r="VX884"/>
      <c r="VY884"/>
      <c r="VZ884"/>
      <c r="WA884"/>
      <c r="WB884"/>
      <c r="WC884"/>
      <c r="WD884"/>
      <c r="WE884"/>
      <c r="WF884"/>
      <c r="WG884"/>
      <c r="WH884"/>
      <c r="WI884"/>
      <c r="WJ884"/>
      <c r="WK884"/>
      <c r="WL884"/>
      <c r="WM884"/>
      <c r="WN884"/>
      <c r="WO884"/>
      <c r="WP884"/>
      <c r="WQ884"/>
      <c r="WR884"/>
      <c r="WS884"/>
      <c r="WT884"/>
      <c r="WU884"/>
      <c r="WV884"/>
      <c r="WW884"/>
      <c r="WX884"/>
      <c r="WY884"/>
      <c r="WZ884"/>
      <c r="XA884"/>
      <c r="XB884"/>
      <c r="XC884"/>
      <c r="XD884"/>
      <c r="XE884"/>
      <c r="XF884"/>
      <c r="XG884"/>
      <c r="XH884"/>
      <c r="XI884"/>
      <c r="XJ884"/>
      <c r="XK884"/>
      <c r="XL884"/>
      <c r="XM884"/>
      <c r="XN884"/>
      <c r="XO884"/>
      <c r="XP884"/>
      <c r="XQ884"/>
      <c r="XR884"/>
      <c r="XS884"/>
      <c r="XT884"/>
      <c r="XU884"/>
      <c r="XV884"/>
      <c r="XW884"/>
      <c r="XX884"/>
      <c r="XY884"/>
      <c r="XZ884"/>
      <c r="YA884"/>
      <c r="YB884"/>
      <c r="YC884"/>
      <c r="YD884"/>
      <c r="YE884"/>
      <c r="YF884"/>
      <c r="YG884"/>
      <c r="YH884"/>
      <c r="YI884"/>
      <c r="YJ884"/>
      <c r="YK884"/>
      <c r="YL884"/>
      <c r="YM884"/>
      <c r="YN884"/>
      <c r="YO884"/>
      <c r="YP884"/>
      <c r="YQ884"/>
      <c r="YR884"/>
      <c r="YS884"/>
      <c r="YT884"/>
      <c r="YU884"/>
      <c r="YV884"/>
      <c r="YW884"/>
      <c r="YX884"/>
      <c r="YY884"/>
      <c r="YZ884"/>
      <c r="ZA884"/>
      <c r="ZB884"/>
      <c r="ZC884"/>
      <c r="ZD884"/>
      <c r="ZE884"/>
      <c r="ZF884"/>
      <c r="ZG884"/>
      <c r="ZH884"/>
      <c r="ZI884"/>
      <c r="ZJ884"/>
      <c r="ZK884"/>
      <c r="ZL884"/>
      <c r="ZM884"/>
      <c r="ZN884"/>
      <c r="ZO884"/>
      <c r="ZP884"/>
      <c r="ZQ884"/>
      <c r="ZR884"/>
      <c r="ZS884"/>
      <c r="ZT884"/>
      <c r="ZU884"/>
      <c r="ZV884"/>
      <c r="ZW884"/>
      <c r="ZX884"/>
    </row>
    <row r="885" spans="1:700" hidden="1">
      <c r="A885"/>
      <c r="B885"/>
      <c r="C885"/>
      <c r="D885" t="s">
        <v>31</v>
      </c>
      <c r="E885" s="11"/>
      <c r="F885" s="3"/>
      <c r="G885" s="3"/>
      <c r="H885" s="3"/>
      <c r="I885" s="3"/>
      <c r="J885" s="3"/>
      <c r="K885" s="4"/>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c r="ME885"/>
      <c r="MF885"/>
      <c r="MG885"/>
      <c r="MH885"/>
      <c r="MI885"/>
      <c r="MJ885"/>
      <c r="MK885"/>
      <c r="ML885"/>
      <c r="MM885"/>
      <c r="MN885"/>
      <c r="MO885"/>
      <c r="MP885"/>
      <c r="MQ885"/>
      <c r="MR885"/>
      <c r="MS885"/>
      <c r="MT885"/>
      <c r="MU885"/>
      <c r="MV885"/>
      <c r="MW885"/>
      <c r="MX885"/>
      <c r="MY885"/>
      <c r="MZ885"/>
      <c r="NA885"/>
      <c r="NB885"/>
      <c r="NC885"/>
      <c r="ND885"/>
      <c r="NE885"/>
      <c r="NF885"/>
      <c r="NG885"/>
      <c r="NH885"/>
      <c r="NI885"/>
      <c r="NJ885"/>
      <c r="NK885"/>
      <c r="NL885"/>
      <c r="NM885"/>
      <c r="NN885"/>
      <c r="NO885"/>
      <c r="NP885"/>
      <c r="NQ885"/>
      <c r="NR885"/>
      <c r="NS885"/>
      <c r="NT885"/>
      <c r="NU885"/>
      <c r="NV885"/>
      <c r="NW885"/>
      <c r="NX885"/>
      <c r="NY885"/>
      <c r="NZ885"/>
      <c r="OA885"/>
      <c r="OB885"/>
      <c r="OC885"/>
      <c r="OD885"/>
      <c r="OE885"/>
      <c r="OF885"/>
      <c r="OG885"/>
      <c r="OH885"/>
      <c r="OI885"/>
      <c r="OJ885"/>
      <c r="OK885"/>
      <c r="OL885"/>
      <c r="OM885"/>
      <c r="ON885"/>
      <c r="OO885"/>
      <c r="OP885"/>
      <c r="OQ885"/>
      <c r="OR885"/>
      <c r="OS885"/>
      <c r="OT885"/>
      <c r="OU885"/>
      <c r="OV885"/>
      <c r="OW885"/>
      <c r="OX885"/>
      <c r="OY885"/>
      <c r="OZ885"/>
      <c r="PA885"/>
      <c r="PB885"/>
      <c r="PC885"/>
      <c r="PD885"/>
      <c r="PE885"/>
      <c r="PF885"/>
      <c r="PG885"/>
      <c r="PH885"/>
      <c r="PI885"/>
      <c r="PJ885"/>
      <c r="PK885"/>
      <c r="PL885"/>
      <c r="PM885"/>
      <c r="PN885"/>
      <c r="PO885"/>
      <c r="PP885"/>
      <c r="PQ885"/>
      <c r="PR885"/>
      <c r="PS885"/>
      <c r="PT885"/>
      <c r="PU885"/>
      <c r="PV885"/>
      <c r="PW885"/>
      <c r="PX885"/>
      <c r="PY885"/>
      <c r="PZ885"/>
      <c r="QA885"/>
      <c r="QB885"/>
      <c r="QC885"/>
      <c r="QD885"/>
      <c r="QE885"/>
      <c r="QF885"/>
      <c r="QG885"/>
      <c r="QH885"/>
      <c r="QI885"/>
      <c r="QJ885"/>
      <c r="QK885"/>
      <c r="QL885"/>
      <c r="QM885"/>
      <c r="QN885"/>
      <c r="QO885"/>
      <c r="QP885"/>
      <c r="QQ885"/>
      <c r="QR885"/>
      <c r="QS885"/>
      <c r="QT885"/>
      <c r="QU885"/>
      <c r="QV885"/>
      <c r="QW885"/>
      <c r="QX885"/>
      <c r="QY885"/>
      <c r="QZ885"/>
      <c r="RA885"/>
      <c r="RB885"/>
      <c r="RC885"/>
      <c r="RD885"/>
      <c r="RE885"/>
      <c r="RF885"/>
      <c r="RG885"/>
      <c r="RH885"/>
      <c r="RI885"/>
      <c r="RJ885"/>
      <c r="RK885"/>
      <c r="RL885"/>
      <c r="RM885"/>
      <c r="RN885"/>
      <c r="RO885"/>
      <c r="RP885"/>
      <c r="RQ885"/>
      <c r="RR885"/>
      <c r="RS885"/>
      <c r="RT885"/>
      <c r="RU885"/>
      <c r="RV885"/>
      <c r="RW885"/>
      <c r="RX885"/>
      <c r="RY885"/>
      <c r="RZ885"/>
      <c r="SA885"/>
      <c r="SB885"/>
      <c r="SC885"/>
      <c r="SD885"/>
      <c r="SE885"/>
      <c r="SF885"/>
      <c r="SG885"/>
      <c r="SH885"/>
      <c r="SI885"/>
      <c r="SJ885"/>
      <c r="SK885"/>
      <c r="SL885"/>
      <c r="SM885"/>
      <c r="SN885"/>
      <c r="SO885"/>
      <c r="SP885"/>
      <c r="SQ885"/>
      <c r="SR885"/>
      <c r="SS885"/>
      <c r="ST885"/>
      <c r="SU885"/>
      <c r="SV885"/>
      <c r="SW885"/>
      <c r="SX885"/>
      <c r="SY885"/>
      <c r="SZ885"/>
      <c r="TA885"/>
      <c r="TB885"/>
      <c r="TC885"/>
      <c r="TD885"/>
      <c r="TE885"/>
      <c r="TF885"/>
      <c r="TG885"/>
      <c r="TH885"/>
      <c r="TI885"/>
      <c r="TJ885"/>
      <c r="TK885"/>
      <c r="TL885"/>
      <c r="TM885"/>
      <c r="TN885"/>
      <c r="TO885"/>
      <c r="TP885"/>
      <c r="TQ885"/>
      <c r="TR885"/>
      <c r="TS885"/>
      <c r="TT885"/>
      <c r="TU885"/>
      <c r="TV885"/>
      <c r="TW885"/>
      <c r="TX885"/>
      <c r="TY885"/>
      <c r="TZ885"/>
      <c r="UA885"/>
      <c r="UB885"/>
      <c r="UC885"/>
      <c r="UD885"/>
      <c r="UE885"/>
      <c r="UF885"/>
      <c r="UG885"/>
      <c r="UH885"/>
      <c r="UI885"/>
      <c r="UJ885"/>
      <c r="UK885"/>
      <c r="UL885"/>
      <c r="UM885"/>
      <c r="UN885"/>
      <c r="UO885"/>
      <c r="UP885"/>
      <c r="UQ885"/>
      <c r="UR885"/>
      <c r="US885"/>
      <c r="UT885"/>
      <c r="UU885"/>
      <c r="UV885"/>
      <c r="UW885"/>
      <c r="UX885"/>
      <c r="UY885"/>
      <c r="UZ885"/>
      <c r="VA885"/>
      <c r="VB885"/>
      <c r="VC885"/>
      <c r="VD885"/>
      <c r="VE885"/>
      <c r="VF885"/>
      <c r="VG885"/>
      <c r="VH885"/>
      <c r="VI885"/>
      <c r="VJ885"/>
      <c r="VK885"/>
      <c r="VL885"/>
      <c r="VM885"/>
      <c r="VN885"/>
      <c r="VO885"/>
      <c r="VP885"/>
      <c r="VQ885"/>
      <c r="VR885"/>
      <c r="VS885"/>
      <c r="VT885"/>
      <c r="VU885"/>
      <c r="VV885"/>
      <c r="VW885"/>
      <c r="VX885"/>
      <c r="VY885"/>
      <c r="VZ885"/>
      <c r="WA885"/>
      <c r="WB885"/>
      <c r="WC885"/>
      <c r="WD885"/>
      <c r="WE885"/>
      <c r="WF885"/>
      <c r="WG885"/>
      <c r="WH885"/>
      <c r="WI885"/>
      <c r="WJ885"/>
      <c r="WK885"/>
      <c r="WL885"/>
      <c r="WM885"/>
      <c r="WN885"/>
      <c r="WO885"/>
      <c r="WP885"/>
      <c r="WQ885"/>
      <c r="WR885"/>
      <c r="WS885"/>
      <c r="WT885"/>
      <c r="WU885"/>
      <c r="WV885"/>
      <c r="WW885"/>
      <c r="WX885"/>
      <c r="WY885"/>
      <c r="WZ885"/>
      <c r="XA885"/>
      <c r="XB885"/>
      <c r="XC885"/>
      <c r="XD885"/>
      <c r="XE885"/>
      <c r="XF885"/>
      <c r="XG885"/>
      <c r="XH885"/>
      <c r="XI885"/>
      <c r="XJ885"/>
      <c r="XK885"/>
      <c r="XL885"/>
      <c r="XM885"/>
      <c r="XN885"/>
      <c r="XO885"/>
      <c r="XP885"/>
      <c r="XQ885"/>
      <c r="XR885"/>
      <c r="XS885"/>
      <c r="XT885"/>
      <c r="XU885"/>
      <c r="XV885"/>
      <c r="XW885"/>
      <c r="XX885"/>
      <c r="XY885"/>
      <c r="XZ885"/>
      <c r="YA885"/>
      <c r="YB885"/>
      <c r="YC885"/>
      <c r="YD885"/>
      <c r="YE885"/>
      <c r="YF885"/>
      <c r="YG885"/>
      <c r="YH885"/>
      <c r="YI885"/>
      <c r="YJ885"/>
      <c r="YK885"/>
      <c r="YL885"/>
      <c r="YM885"/>
      <c r="YN885"/>
      <c r="YO885"/>
      <c r="YP885"/>
      <c r="YQ885"/>
      <c r="YR885"/>
      <c r="YS885"/>
      <c r="YT885"/>
      <c r="YU885"/>
      <c r="YV885"/>
      <c r="YW885"/>
      <c r="YX885"/>
      <c r="YY885"/>
      <c r="YZ885"/>
      <c r="ZA885"/>
      <c r="ZB885"/>
      <c r="ZC885"/>
      <c r="ZD885"/>
      <c r="ZE885"/>
      <c r="ZF885"/>
      <c r="ZG885"/>
      <c r="ZH885"/>
      <c r="ZI885"/>
      <c r="ZJ885"/>
      <c r="ZK885"/>
      <c r="ZL885"/>
      <c r="ZM885"/>
      <c r="ZN885"/>
      <c r="ZO885"/>
      <c r="ZP885"/>
      <c r="ZQ885"/>
      <c r="ZR885"/>
      <c r="ZS885"/>
      <c r="ZT885"/>
      <c r="ZU885"/>
      <c r="ZV885"/>
      <c r="ZW885"/>
      <c r="ZX885"/>
    </row>
    <row r="886" spans="1:700" hidden="1">
      <c r="A886"/>
      <c r="B886"/>
      <c r="C886"/>
      <c r="D886" t="s">
        <v>31</v>
      </c>
      <c r="E886" s="11"/>
      <c r="F886" s="3"/>
      <c r="G886" s="3"/>
      <c r="H886" s="3"/>
      <c r="I886" s="3"/>
      <c r="J886" s="3"/>
      <c r="K886" s="4"/>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c r="ME886"/>
      <c r="MF886"/>
      <c r="MG886"/>
      <c r="MH886"/>
      <c r="MI886"/>
      <c r="MJ886"/>
      <c r="MK886"/>
      <c r="ML886"/>
      <c r="MM886"/>
      <c r="MN886"/>
      <c r="MO886"/>
      <c r="MP886"/>
      <c r="MQ886"/>
      <c r="MR886"/>
      <c r="MS886"/>
      <c r="MT886"/>
      <c r="MU886"/>
      <c r="MV886"/>
      <c r="MW886"/>
      <c r="MX886"/>
      <c r="MY886"/>
      <c r="MZ886"/>
      <c r="NA886"/>
      <c r="NB886"/>
      <c r="NC886"/>
      <c r="ND886"/>
      <c r="NE886"/>
      <c r="NF886"/>
      <c r="NG886"/>
      <c r="NH886"/>
      <c r="NI886"/>
      <c r="NJ886"/>
      <c r="NK886"/>
      <c r="NL886"/>
      <c r="NM886"/>
      <c r="NN886"/>
      <c r="NO886"/>
      <c r="NP886"/>
      <c r="NQ886"/>
      <c r="NR886"/>
      <c r="NS886"/>
      <c r="NT886"/>
      <c r="NU886"/>
      <c r="NV886"/>
      <c r="NW886"/>
      <c r="NX886"/>
      <c r="NY886"/>
      <c r="NZ886"/>
      <c r="OA886"/>
      <c r="OB886"/>
      <c r="OC886"/>
      <c r="OD886"/>
      <c r="OE886"/>
      <c r="OF886"/>
      <c r="OG886"/>
      <c r="OH886"/>
      <c r="OI886"/>
      <c r="OJ886"/>
      <c r="OK886"/>
      <c r="OL886"/>
      <c r="OM886"/>
      <c r="ON886"/>
      <c r="OO886"/>
      <c r="OP886"/>
      <c r="OQ886"/>
      <c r="OR886"/>
      <c r="OS886"/>
      <c r="OT886"/>
      <c r="OU886"/>
      <c r="OV886"/>
      <c r="OW886"/>
      <c r="OX886"/>
      <c r="OY886"/>
      <c r="OZ886"/>
      <c r="PA886"/>
      <c r="PB886"/>
      <c r="PC886"/>
      <c r="PD886"/>
      <c r="PE886"/>
      <c r="PF886"/>
      <c r="PG886"/>
      <c r="PH886"/>
      <c r="PI886"/>
      <c r="PJ886"/>
      <c r="PK886"/>
      <c r="PL886"/>
      <c r="PM886"/>
      <c r="PN886"/>
      <c r="PO886"/>
      <c r="PP886"/>
      <c r="PQ886"/>
      <c r="PR886"/>
      <c r="PS886"/>
      <c r="PT886"/>
      <c r="PU886"/>
      <c r="PV886"/>
      <c r="PW886"/>
      <c r="PX886"/>
      <c r="PY886"/>
      <c r="PZ886"/>
      <c r="QA886"/>
      <c r="QB886"/>
      <c r="QC886"/>
      <c r="QD886"/>
      <c r="QE886"/>
      <c r="QF886"/>
      <c r="QG886"/>
      <c r="QH886"/>
      <c r="QI886"/>
      <c r="QJ886"/>
      <c r="QK886"/>
      <c r="QL886"/>
      <c r="QM886"/>
      <c r="QN886"/>
      <c r="QO886"/>
      <c r="QP886"/>
      <c r="QQ886"/>
      <c r="QR886"/>
      <c r="QS886"/>
      <c r="QT886"/>
      <c r="QU886"/>
      <c r="QV886"/>
      <c r="QW886"/>
      <c r="QX886"/>
      <c r="QY886"/>
      <c r="QZ886"/>
      <c r="RA886"/>
      <c r="RB886"/>
      <c r="RC886"/>
      <c r="RD886"/>
      <c r="RE886"/>
      <c r="RF886"/>
      <c r="RG886"/>
      <c r="RH886"/>
      <c r="RI886"/>
      <c r="RJ886"/>
      <c r="RK886"/>
      <c r="RL886"/>
      <c r="RM886"/>
      <c r="RN886"/>
      <c r="RO886"/>
      <c r="RP886"/>
      <c r="RQ886"/>
      <c r="RR886"/>
      <c r="RS886"/>
      <c r="RT886"/>
      <c r="RU886"/>
      <c r="RV886"/>
      <c r="RW886"/>
      <c r="RX886"/>
      <c r="RY886"/>
      <c r="RZ886"/>
      <c r="SA886"/>
      <c r="SB886"/>
      <c r="SC886"/>
      <c r="SD886"/>
      <c r="SE886"/>
      <c r="SF886"/>
      <c r="SG886"/>
      <c r="SH886"/>
      <c r="SI886"/>
      <c r="SJ886"/>
      <c r="SK886"/>
      <c r="SL886"/>
      <c r="SM886"/>
      <c r="SN886"/>
      <c r="SO886"/>
      <c r="SP886"/>
      <c r="SQ886"/>
      <c r="SR886"/>
      <c r="SS886"/>
      <c r="ST886"/>
      <c r="SU886"/>
      <c r="SV886"/>
      <c r="SW886"/>
      <c r="SX886"/>
      <c r="SY886"/>
      <c r="SZ886"/>
      <c r="TA886"/>
      <c r="TB886"/>
      <c r="TC886"/>
      <c r="TD886"/>
      <c r="TE886"/>
      <c r="TF886"/>
      <c r="TG886"/>
      <c r="TH886"/>
      <c r="TI886"/>
      <c r="TJ886"/>
      <c r="TK886"/>
      <c r="TL886"/>
      <c r="TM886"/>
      <c r="TN886"/>
      <c r="TO886"/>
      <c r="TP886"/>
      <c r="TQ886"/>
      <c r="TR886"/>
      <c r="TS886"/>
      <c r="TT886"/>
      <c r="TU886"/>
      <c r="TV886"/>
      <c r="TW886"/>
      <c r="TX886"/>
      <c r="TY886"/>
      <c r="TZ886"/>
      <c r="UA886"/>
      <c r="UB886"/>
      <c r="UC886"/>
      <c r="UD886"/>
      <c r="UE886"/>
      <c r="UF886"/>
      <c r="UG886"/>
      <c r="UH886"/>
      <c r="UI886"/>
      <c r="UJ886"/>
      <c r="UK886"/>
      <c r="UL886"/>
      <c r="UM886"/>
      <c r="UN886"/>
      <c r="UO886"/>
      <c r="UP886"/>
      <c r="UQ886"/>
      <c r="UR886"/>
      <c r="US886"/>
      <c r="UT886"/>
      <c r="UU886"/>
      <c r="UV886"/>
      <c r="UW886"/>
      <c r="UX886"/>
      <c r="UY886"/>
      <c r="UZ886"/>
      <c r="VA886"/>
      <c r="VB886"/>
      <c r="VC886"/>
      <c r="VD886"/>
      <c r="VE886"/>
      <c r="VF886"/>
      <c r="VG886"/>
      <c r="VH886"/>
      <c r="VI886"/>
      <c r="VJ886"/>
      <c r="VK886"/>
      <c r="VL886"/>
      <c r="VM886"/>
      <c r="VN886"/>
      <c r="VO886"/>
      <c r="VP886"/>
      <c r="VQ886"/>
      <c r="VR886"/>
      <c r="VS886"/>
      <c r="VT886"/>
      <c r="VU886"/>
      <c r="VV886"/>
      <c r="VW886"/>
      <c r="VX886"/>
      <c r="VY886"/>
      <c r="VZ886"/>
      <c r="WA886"/>
      <c r="WB886"/>
      <c r="WC886"/>
      <c r="WD886"/>
      <c r="WE886"/>
      <c r="WF886"/>
      <c r="WG886"/>
      <c r="WH886"/>
      <c r="WI886"/>
      <c r="WJ886"/>
      <c r="WK886"/>
      <c r="WL886"/>
      <c r="WM886"/>
      <c r="WN886"/>
      <c r="WO886"/>
      <c r="WP886"/>
      <c r="WQ886"/>
      <c r="WR886"/>
      <c r="WS886"/>
      <c r="WT886"/>
      <c r="WU886"/>
      <c r="WV886"/>
      <c r="WW886"/>
      <c r="WX886"/>
      <c r="WY886"/>
      <c r="WZ886"/>
      <c r="XA886"/>
      <c r="XB886"/>
      <c r="XC886"/>
      <c r="XD886"/>
      <c r="XE886"/>
      <c r="XF886"/>
      <c r="XG886"/>
      <c r="XH886"/>
      <c r="XI886"/>
      <c r="XJ886"/>
      <c r="XK886"/>
      <c r="XL886"/>
      <c r="XM886"/>
      <c r="XN886"/>
      <c r="XO886"/>
      <c r="XP886"/>
      <c r="XQ886"/>
      <c r="XR886"/>
      <c r="XS886"/>
      <c r="XT886"/>
      <c r="XU886"/>
      <c r="XV886"/>
      <c r="XW886"/>
      <c r="XX886"/>
      <c r="XY886"/>
      <c r="XZ886"/>
      <c r="YA886"/>
      <c r="YB886"/>
      <c r="YC886"/>
      <c r="YD886"/>
      <c r="YE886"/>
      <c r="YF886"/>
      <c r="YG886"/>
      <c r="YH886"/>
      <c r="YI886"/>
      <c r="YJ886"/>
      <c r="YK886"/>
      <c r="YL886"/>
      <c r="YM886"/>
      <c r="YN886"/>
      <c r="YO886"/>
      <c r="YP886"/>
      <c r="YQ886"/>
      <c r="YR886"/>
      <c r="YS886"/>
      <c r="YT886"/>
      <c r="YU886"/>
      <c r="YV886"/>
      <c r="YW886"/>
      <c r="YX886"/>
      <c r="YY886"/>
      <c r="YZ886"/>
      <c r="ZA886"/>
      <c r="ZB886"/>
      <c r="ZC886"/>
      <c r="ZD886"/>
      <c r="ZE886"/>
      <c r="ZF886"/>
      <c r="ZG886"/>
      <c r="ZH886"/>
      <c r="ZI886"/>
      <c r="ZJ886"/>
      <c r="ZK886"/>
      <c r="ZL886"/>
      <c r="ZM886"/>
      <c r="ZN886"/>
      <c r="ZO886"/>
      <c r="ZP886"/>
      <c r="ZQ886"/>
      <c r="ZR886"/>
      <c r="ZS886"/>
      <c r="ZT886"/>
      <c r="ZU886"/>
      <c r="ZV886"/>
      <c r="ZW886"/>
      <c r="ZX886"/>
    </row>
    <row r="887" spans="1:700" hidden="1">
      <c r="A887"/>
      <c r="B887"/>
      <c r="C887"/>
      <c r="D887" t="s">
        <v>31</v>
      </c>
      <c r="E887" s="11"/>
      <c r="F887" s="3"/>
      <c r="G887" s="3"/>
      <c r="H887" s="3"/>
      <c r="I887" s="3"/>
      <c r="J887" s="3"/>
      <c r="K887" s="4"/>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c r="ME887"/>
      <c r="MF887"/>
      <c r="MG887"/>
      <c r="MH887"/>
      <c r="MI887"/>
      <c r="MJ887"/>
      <c r="MK887"/>
      <c r="ML887"/>
      <c r="MM887"/>
      <c r="MN887"/>
      <c r="MO887"/>
      <c r="MP887"/>
      <c r="MQ887"/>
      <c r="MR887"/>
      <c r="MS887"/>
      <c r="MT887"/>
      <c r="MU887"/>
      <c r="MV887"/>
      <c r="MW887"/>
      <c r="MX887"/>
      <c r="MY887"/>
      <c r="MZ887"/>
      <c r="NA887"/>
      <c r="NB887"/>
      <c r="NC887"/>
      <c r="ND887"/>
      <c r="NE887"/>
      <c r="NF887"/>
      <c r="NG887"/>
      <c r="NH887"/>
      <c r="NI887"/>
      <c r="NJ887"/>
      <c r="NK887"/>
      <c r="NL887"/>
      <c r="NM887"/>
      <c r="NN887"/>
      <c r="NO887"/>
      <c r="NP887"/>
      <c r="NQ887"/>
      <c r="NR887"/>
      <c r="NS887"/>
      <c r="NT887"/>
      <c r="NU887"/>
      <c r="NV887"/>
      <c r="NW887"/>
      <c r="NX887"/>
      <c r="NY887"/>
      <c r="NZ887"/>
      <c r="OA887"/>
      <c r="OB887"/>
      <c r="OC887"/>
      <c r="OD887"/>
      <c r="OE887"/>
      <c r="OF887"/>
      <c r="OG887"/>
      <c r="OH887"/>
      <c r="OI887"/>
      <c r="OJ887"/>
      <c r="OK887"/>
      <c r="OL887"/>
      <c r="OM887"/>
      <c r="ON887"/>
      <c r="OO887"/>
      <c r="OP887"/>
      <c r="OQ887"/>
      <c r="OR887"/>
      <c r="OS887"/>
      <c r="OT887"/>
      <c r="OU887"/>
      <c r="OV887"/>
      <c r="OW887"/>
      <c r="OX887"/>
      <c r="OY887"/>
      <c r="OZ887"/>
      <c r="PA887"/>
      <c r="PB887"/>
      <c r="PC887"/>
      <c r="PD887"/>
      <c r="PE887"/>
      <c r="PF887"/>
      <c r="PG887"/>
      <c r="PH887"/>
      <c r="PI887"/>
      <c r="PJ887"/>
      <c r="PK887"/>
      <c r="PL887"/>
      <c r="PM887"/>
      <c r="PN887"/>
      <c r="PO887"/>
      <c r="PP887"/>
      <c r="PQ887"/>
      <c r="PR887"/>
      <c r="PS887"/>
      <c r="PT887"/>
      <c r="PU887"/>
      <c r="PV887"/>
      <c r="PW887"/>
      <c r="PX887"/>
      <c r="PY887"/>
      <c r="PZ887"/>
      <c r="QA887"/>
      <c r="QB887"/>
      <c r="QC887"/>
      <c r="QD887"/>
      <c r="QE887"/>
      <c r="QF887"/>
      <c r="QG887"/>
      <c r="QH887"/>
      <c r="QI887"/>
      <c r="QJ887"/>
      <c r="QK887"/>
      <c r="QL887"/>
      <c r="QM887"/>
      <c r="QN887"/>
      <c r="QO887"/>
      <c r="QP887"/>
      <c r="QQ887"/>
      <c r="QR887"/>
      <c r="QS887"/>
      <c r="QT887"/>
      <c r="QU887"/>
      <c r="QV887"/>
      <c r="QW887"/>
      <c r="QX887"/>
      <c r="QY887"/>
      <c r="QZ887"/>
      <c r="RA887"/>
      <c r="RB887"/>
      <c r="RC887"/>
      <c r="RD887"/>
      <c r="RE887"/>
      <c r="RF887"/>
      <c r="RG887"/>
      <c r="RH887"/>
      <c r="RI887"/>
      <c r="RJ887"/>
      <c r="RK887"/>
      <c r="RL887"/>
      <c r="RM887"/>
      <c r="RN887"/>
      <c r="RO887"/>
      <c r="RP887"/>
      <c r="RQ887"/>
      <c r="RR887"/>
      <c r="RS887"/>
      <c r="RT887"/>
      <c r="RU887"/>
      <c r="RV887"/>
      <c r="RW887"/>
      <c r="RX887"/>
      <c r="RY887"/>
      <c r="RZ887"/>
      <c r="SA887"/>
      <c r="SB887"/>
      <c r="SC887"/>
      <c r="SD887"/>
      <c r="SE887"/>
      <c r="SF887"/>
      <c r="SG887"/>
      <c r="SH887"/>
      <c r="SI887"/>
      <c r="SJ887"/>
      <c r="SK887"/>
      <c r="SL887"/>
      <c r="SM887"/>
      <c r="SN887"/>
      <c r="SO887"/>
      <c r="SP887"/>
      <c r="SQ887"/>
      <c r="SR887"/>
      <c r="SS887"/>
      <c r="ST887"/>
      <c r="SU887"/>
      <c r="SV887"/>
      <c r="SW887"/>
      <c r="SX887"/>
      <c r="SY887"/>
      <c r="SZ887"/>
      <c r="TA887"/>
      <c r="TB887"/>
      <c r="TC887"/>
      <c r="TD887"/>
      <c r="TE887"/>
      <c r="TF887"/>
      <c r="TG887"/>
      <c r="TH887"/>
      <c r="TI887"/>
      <c r="TJ887"/>
      <c r="TK887"/>
      <c r="TL887"/>
      <c r="TM887"/>
      <c r="TN887"/>
      <c r="TO887"/>
      <c r="TP887"/>
      <c r="TQ887"/>
      <c r="TR887"/>
      <c r="TS887"/>
      <c r="TT887"/>
      <c r="TU887"/>
      <c r="TV887"/>
      <c r="TW887"/>
      <c r="TX887"/>
      <c r="TY887"/>
      <c r="TZ887"/>
      <c r="UA887"/>
      <c r="UB887"/>
      <c r="UC887"/>
      <c r="UD887"/>
      <c r="UE887"/>
      <c r="UF887"/>
      <c r="UG887"/>
      <c r="UH887"/>
      <c r="UI887"/>
      <c r="UJ887"/>
      <c r="UK887"/>
      <c r="UL887"/>
      <c r="UM887"/>
      <c r="UN887"/>
      <c r="UO887"/>
      <c r="UP887"/>
      <c r="UQ887"/>
      <c r="UR887"/>
      <c r="US887"/>
      <c r="UT887"/>
      <c r="UU887"/>
      <c r="UV887"/>
      <c r="UW887"/>
      <c r="UX887"/>
      <c r="UY887"/>
      <c r="UZ887"/>
      <c r="VA887"/>
      <c r="VB887"/>
      <c r="VC887"/>
      <c r="VD887"/>
      <c r="VE887"/>
      <c r="VF887"/>
      <c r="VG887"/>
      <c r="VH887"/>
      <c r="VI887"/>
      <c r="VJ887"/>
      <c r="VK887"/>
      <c r="VL887"/>
      <c r="VM887"/>
      <c r="VN887"/>
      <c r="VO887"/>
      <c r="VP887"/>
      <c r="VQ887"/>
      <c r="VR887"/>
      <c r="VS887"/>
      <c r="VT887"/>
      <c r="VU887"/>
      <c r="VV887"/>
      <c r="VW887"/>
      <c r="VX887"/>
      <c r="VY887"/>
      <c r="VZ887"/>
      <c r="WA887"/>
      <c r="WB887"/>
      <c r="WC887"/>
      <c r="WD887"/>
      <c r="WE887"/>
      <c r="WF887"/>
      <c r="WG887"/>
      <c r="WH887"/>
      <c r="WI887"/>
      <c r="WJ887"/>
      <c r="WK887"/>
      <c r="WL887"/>
      <c r="WM887"/>
      <c r="WN887"/>
      <c r="WO887"/>
      <c r="WP887"/>
      <c r="WQ887"/>
      <c r="WR887"/>
      <c r="WS887"/>
      <c r="WT887"/>
      <c r="WU887"/>
      <c r="WV887"/>
      <c r="WW887"/>
      <c r="WX887"/>
      <c r="WY887"/>
      <c r="WZ887"/>
      <c r="XA887"/>
      <c r="XB887"/>
      <c r="XC887"/>
      <c r="XD887"/>
      <c r="XE887"/>
      <c r="XF887"/>
      <c r="XG887"/>
      <c r="XH887"/>
      <c r="XI887"/>
      <c r="XJ887"/>
      <c r="XK887"/>
      <c r="XL887"/>
      <c r="XM887"/>
      <c r="XN887"/>
      <c r="XO887"/>
      <c r="XP887"/>
      <c r="XQ887"/>
      <c r="XR887"/>
      <c r="XS887"/>
      <c r="XT887"/>
      <c r="XU887"/>
      <c r="XV887"/>
      <c r="XW887"/>
      <c r="XX887"/>
      <c r="XY887"/>
      <c r="XZ887"/>
      <c r="YA887"/>
      <c r="YB887"/>
      <c r="YC887"/>
      <c r="YD887"/>
      <c r="YE887"/>
      <c r="YF887"/>
      <c r="YG887"/>
      <c r="YH887"/>
      <c r="YI887"/>
      <c r="YJ887"/>
      <c r="YK887"/>
      <c r="YL887"/>
      <c r="YM887"/>
      <c r="YN887"/>
      <c r="YO887"/>
      <c r="YP887"/>
      <c r="YQ887"/>
      <c r="YR887"/>
      <c r="YS887"/>
      <c r="YT887"/>
      <c r="YU887"/>
      <c r="YV887"/>
      <c r="YW887"/>
      <c r="YX887"/>
      <c r="YY887"/>
      <c r="YZ887"/>
      <c r="ZA887"/>
      <c r="ZB887"/>
      <c r="ZC887"/>
      <c r="ZD887"/>
      <c r="ZE887"/>
      <c r="ZF887"/>
      <c r="ZG887"/>
      <c r="ZH887"/>
      <c r="ZI887"/>
      <c r="ZJ887"/>
      <c r="ZK887"/>
      <c r="ZL887"/>
      <c r="ZM887"/>
      <c r="ZN887"/>
      <c r="ZO887"/>
      <c r="ZP887"/>
      <c r="ZQ887"/>
      <c r="ZR887"/>
      <c r="ZS887"/>
      <c r="ZT887"/>
      <c r="ZU887"/>
      <c r="ZV887"/>
      <c r="ZW887"/>
      <c r="ZX887"/>
    </row>
    <row r="888" spans="1:700" hidden="1">
      <c r="A888"/>
      <c r="B888"/>
      <c r="C888"/>
      <c r="D888" t="s">
        <v>31</v>
      </c>
      <c r="E888" s="11"/>
      <c r="F888" s="3"/>
      <c r="G888" s="3"/>
      <c r="H888" s="3"/>
      <c r="I888" s="3"/>
      <c r="J888" s="3"/>
      <c r="K888" s="4"/>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c r="ME888"/>
      <c r="MF888"/>
      <c r="MG888"/>
      <c r="MH888"/>
      <c r="MI888"/>
      <c r="MJ888"/>
      <c r="MK888"/>
      <c r="ML888"/>
      <c r="MM888"/>
      <c r="MN888"/>
      <c r="MO888"/>
      <c r="MP888"/>
      <c r="MQ888"/>
      <c r="MR888"/>
      <c r="MS888"/>
      <c r="MT888"/>
      <c r="MU888"/>
      <c r="MV888"/>
      <c r="MW888"/>
      <c r="MX888"/>
      <c r="MY888"/>
      <c r="MZ888"/>
      <c r="NA888"/>
      <c r="NB888"/>
      <c r="NC888"/>
      <c r="ND888"/>
      <c r="NE888"/>
      <c r="NF888"/>
      <c r="NG888"/>
      <c r="NH888"/>
      <c r="NI888"/>
      <c r="NJ888"/>
      <c r="NK888"/>
      <c r="NL888"/>
      <c r="NM888"/>
      <c r="NN888"/>
      <c r="NO888"/>
      <c r="NP888"/>
      <c r="NQ888"/>
      <c r="NR888"/>
      <c r="NS888"/>
      <c r="NT888"/>
      <c r="NU888"/>
      <c r="NV888"/>
      <c r="NW888"/>
      <c r="NX888"/>
      <c r="NY888"/>
      <c r="NZ888"/>
      <c r="OA888"/>
      <c r="OB888"/>
      <c r="OC888"/>
      <c r="OD888"/>
      <c r="OE888"/>
      <c r="OF888"/>
      <c r="OG888"/>
      <c r="OH888"/>
      <c r="OI888"/>
      <c r="OJ888"/>
      <c r="OK888"/>
      <c r="OL888"/>
      <c r="OM888"/>
      <c r="ON888"/>
      <c r="OO888"/>
      <c r="OP888"/>
      <c r="OQ888"/>
      <c r="OR888"/>
      <c r="OS888"/>
      <c r="OT888"/>
      <c r="OU888"/>
      <c r="OV888"/>
      <c r="OW888"/>
      <c r="OX888"/>
      <c r="OY888"/>
      <c r="OZ888"/>
      <c r="PA888"/>
      <c r="PB888"/>
      <c r="PC888"/>
      <c r="PD888"/>
      <c r="PE888"/>
      <c r="PF888"/>
      <c r="PG888"/>
      <c r="PH888"/>
      <c r="PI888"/>
      <c r="PJ888"/>
      <c r="PK888"/>
      <c r="PL888"/>
      <c r="PM888"/>
      <c r="PN888"/>
      <c r="PO888"/>
      <c r="PP888"/>
      <c r="PQ888"/>
      <c r="PR888"/>
      <c r="PS888"/>
      <c r="PT888"/>
      <c r="PU888"/>
      <c r="PV888"/>
      <c r="PW888"/>
      <c r="PX888"/>
      <c r="PY888"/>
      <c r="PZ888"/>
      <c r="QA888"/>
      <c r="QB888"/>
      <c r="QC888"/>
      <c r="QD888"/>
      <c r="QE888"/>
      <c r="QF888"/>
      <c r="QG888"/>
      <c r="QH888"/>
      <c r="QI888"/>
      <c r="QJ888"/>
      <c r="QK888"/>
      <c r="QL888"/>
      <c r="QM888"/>
      <c r="QN888"/>
      <c r="QO888"/>
      <c r="QP888"/>
      <c r="QQ888"/>
      <c r="QR888"/>
      <c r="QS888"/>
      <c r="QT888"/>
      <c r="QU888"/>
      <c r="QV888"/>
      <c r="QW888"/>
      <c r="QX888"/>
      <c r="QY888"/>
      <c r="QZ888"/>
      <c r="RA888"/>
      <c r="RB888"/>
      <c r="RC888"/>
      <c r="RD888"/>
      <c r="RE888"/>
      <c r="RF888"/>
      <c r="RG888"/>
      <c r="RH888"/>
      <c r="RI888"/>
      <c r="RJ888"/>
      <c r="RK888"/>
      <c r="RL888"/>
      <c r="RM888"/>
      <c r="RN888"/>
      <c r="RO888"/>
      <c r="RP888"/>
      <c r="RQ888"/>
      <c r="RR888"/>
      <c r="RS888"/>
      <c r="RT888"/>
      <c r="RU888"/>
      <c r="RV888"/>
      <c r="RW888"/>
      <c r="RX888"/>
      <c r="RY888"/>
      <c r="RZ888"/>
      <c r="SA888"/>
      <c r="SB888"/>
      <c r="SC888"/>
      <c r="SD888"/>
      <c r="SE888"/>
      <c r="SF888"/>
      <c r="SG888"/>
      <c r="SH888"/>
      <c r="SI888"/>
      <c r="SJ888"/>
      <c r="SK888"/>
      <c r="SL888"/>
      <c r="SM888"/>
      <c r="SN888"/>
      <c r="SO888"/>
      <c r="SP888"/>
      <c r="SQ888"/>
      <c r="SR888"/>
      <c r="SS888"/>
      <c r="ST888"/>
      <c r="SU888"/>
      <c r="SV888"/>
      <c r="SW888"/>
      <c r="SX888"/>
      <c r="SY888"/>
      <c r="SZ888"/>
      <c r="TA888"/>
      <c r="TB888"/>
      <c r="TC888"/>
      <c r="TD888"/>
      <c r="TE888"/>
      <c r="TF888"/>
      <c r="TG888"/>
      <c r="TH888"/>
      <c r="TI888"/>
      <c r="TJ888"/>
      <c r="TK888"/>
      <c r="TL888"/>
      <c r="TM888"/>
      <c r="TN888"/>
      <c r="TO888"/>
      <c r="TP888"/>
      <c r="TQ888"/>
      <c r="TR888"/>
      <c r="TS888"/>
      <c r="TT888"/>
      <c r="TU888"/>
      <c r="TV888"/>
      <c r="TW888"/>
      <c r="TX888"/>
      <c r="TY888"/>
      <c r="TZ888"/>
      <c r="UA888"/>
      <c r="UB888"/>
      <c r="UC888"/>
      <c r="UD888"/>
      <c r="UE888"/>
      <c r="UF888"/>
      <c r="UG888"/>
      <c r="UH888"/>
      <c r="UI888"/>
      <c r="UJ888"/>
      <c r="UK888"/>
      <c r="UL888"/>
      <c r="UM888"/>
      <c r="UN888"/>
      <c r="UO888"/>
      <c r="UP888"/>
      <c r="UQ888"/>
      <c r="UR888"/>
      <c r="US888"/>
      <c r="UT888"/>
      <c r="UU888"/>
      <c r="UV888"/>
      <c r="UW888"/>
      <c r="UX888"/>
      <c r="UY888"/>
      <c r="UZ888"/>
      <c r="VA888"/>
      <c r="VB888"/>
      <c r="VC888"/>
      <c r="VD888"/>
      <c r="VE888"/>
      <c r="VF888"/>
      <c r="VG888"/>
      <c r="VH888"/>
      <c r="VI888"/>
      <c r="VJ888"/>
      <c r="VK888"/>
      <c r="VL888"/>
      <c r="VM888"/>
      <c r="VN888"/>
      <c r="VO888"/>
      <c r="VP888"/>
      <c r="VQ888"/>
      <c r="VR888"/>
      <c r="VS888"/>
      <c r="VT888"/>
      <c r="VU888"/>
      <c r="VV888"/>
      <c r="VW888"/>
      <c r="VX888"/>
      <c r="VY888"/>
      <c r="VZ888"/>
      <c r="WA888"/>
      <c r="WB888"/>
      <c r="WC888"/>
      <c r="WD888"/>
      <c r="WE888"/>
      <c r="WF888"/>
      <c r="WG888"/>
      <c r="WH888"/>
      <c r="WI888"/>
      <c r="WJ888"/>
      <c r="WK888"/>
      <c r="WL888"/>
      <c r="WM888"/>
      <c r="WN888"/>
      <c r="WO888"/>
      <c r="WP888"/>
      <c r="WQ888"/>
      <c r="WR888"/>
      <c r="WS888"/>
      <c r="WT888"/>
      <c r="WU888"/>
      <c r="WV888"/>
      <c r="WW888"/>
      <c r="WX888"/>
      <c r="WY888"/>
      <c r="WZ888"/>
      <c r="XA888"/>
      <c r="XB888"/>
      <c r="XC888"/>
      <c r="XD888"/>
      <c r="XE888"/>
      <c r="XF888"/>
      <c r="XG888"/>
      <c r="XH888"/>
      <c r="XI888"/>
      <c r="XJ888"/>
      <c r="XK888"/>
      <c r="XL888"/>
      <c r="XM888"/>
      <c r="XN888"/>
      <c r="XO888"/>
      <c r="XP888"/>
      <c r="XQ888"/>
      <c r="XR888"/>
      <c r="XS888"/>
      <c r="XT888"/>
      <c r="XU888"/>
      <c r="XV888"/>
      <c r="XW888"/>
      <c r="XX888"/>
      <c r="XY888"/>
      <c r="XZ888"/>
      <c r="YA888"/>
      <c r="YB888"/>
      <c r="YC888"/>
      <c r="YD888"/>
      <c r="YE888"/>
      <c r="YF888"/>
      <c r="YG888"/>
      <c r="YH888"/>
      <c r="YI888"/>
      <c r="YJ888"/>
      <c r="YK888"/>
      <c r="YL888"/>
      <c r="YM888"/>
      <c r="YN888"/>
      <c r="YO888"/>
      <c r="YP888"/>
      <c r="YQ888"/>
      <c r="YR888"/>
      <c r="YS888"/>
      <c r="YT888"/>
      <c r="YU888"/>
      <c r="YV888"/>
      <c r="YW888"/>
      <c r="YX888"/>
      <c r="YY888"/>
      <c r="YZ888"/>
      <c r="ZA888"/>
      <c r="ZB888"/>
      <c r="ZC888"/>
      <c r="ZD888"/>
      <c r="ZE888"/>
      <c r="ZF888"/>
      <c r="ZG888"/>
      <c r="ZH888"/>
      <c r="ZI888"/>
      <c r="ZJ888"/>
      <c r="ZK888"/>
      <c r="ZL888"/>
      <c r="ZM888"/>
      <c r="ZN888"/>
      <c r="ZO888"/>
      <c r="ZP888"/>
      <c r="ZQ888"/>
      <c r="ZR888"/>
      <c r="ZS888"/>
      <c r="ZT888"/>
      <c r="ZU888"/>
      <c r="ZV888"/>
      <c r="ZW888"/>
      <c r="ZX888"/>
    </row>
    <row r="889" spans="1:700" hidden="1">
      <c r="A889"/>
      <c r="B889"/>
      <c r="C889"/>
      <c r="D889" t="s">
        <v>31</v>
      </c>
      <c r="E889" s="11"/>
      <c r="F889" s="3"/>
      <c r="G889" s="3"/>
      <c r="H889" s="3"/>
      <c r="I889" s="3"/>
      <c r="J889" s="3"/>
      <c r="K889" s="4"/>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c r="ME889"/>
      <c r="MF889"/>
      <c r="MG889"/>
      <c r="MH889"/>
      <c r="MI889"/>
      <c r="MJ889"/>
      <c r="MK889"/>
      <c r="ML889"/>
      <c r="MM889"/>
      <c r="MN889"/>
      <c r="MO889"/>
      <c r="MP889"/>
      <c r="MQ889"/>
      <c r="MR889"/>
      <c r="MS889"/>
      <c r="MT889"/>
      <c r="MU889"/>
      <c r="MV889"/>
      <c r="MW889"/>
      <c r="MX889"/>
      <c r="MY889"/>
      <c r="MZ889"/>
      <c r="NA889"/>
      <c r="NB889"/>
      <c r="NC889"/>
      <c r="ND889"/>
      <c r="NE889"/>
      <c r="NF889"/>
      <c r="NG889"/>
      <c r="NH889"/>
      <c r="NI889"/>
      <c r="NJ889"/>
      <c r="NK889"/>
      <c r="NL889"/>
      <c r="NM889"/>
      <c r="NN889"/>
      <c r="NO889"/>
      <c r="NP889"/>
      <c r="NQ889"/>
      <c r="NR889"/>
      <c r="NS889"/>
      <c r="NT889"/>
      <c r="NU889"/>
      <c r="NV889"/>
      <c r="NW889"/>
      <c r="NX889"/>
      <c r="NY889"/>
      <c r="NZ889"/>
      <c r="OA889"/>
      <c r="OB889"/>
      <c r="OC889"/>
      <c r="OD889"/>
      <c r="OE889"/>
      <c r="OF889"/>
      <c r="OG889"/>
      <c r="OH889"/>
      <c r="OI889"/>
      <c r="OJ889"/>
      <c r="OK889"/>
      <c r="OL889"/>
      <c r="OM889"/>
      <c r="ON889"/>
      <c r="OO889"/>
      <c r="OP889"/>
      <c r="OQ889"/>
      <c r="OR889"/>
      <c r="OS889"/>
      <c r="OT889"/>
      <c r="OU889"/>
      <c r="OV889"/>
      <c r="OW889"/>
      <c r="OX889"/>
      <c r="OY889"/>
      <c r="OZ889"/>
      <c r="PA889"/>
      <c r="PB889"/>
      <c r="PC889"/>
      <c r="PD889"/>
      <c r="PE889"/>
      <c r="PF889"/>
      <c r="PG889"/>
      <c r="PH889"/>
      <c r="PI889"/>
      <c r="PJ889"/>
      <c r="PK889"/>
      <c r="PL889"/>
      <c r="PM889"/>
      <c r="PN889"/>
      <c r="PO889"/>
      <c r="PP889"/>
      <c r="PQ889"/>
      <c r="PR889"/>
      <c r="PS889"/>
      <c r="PT889"/>
      <c r="PU889"/>
      <c r="PV889"/>
      <c r="PW889"/>
      <c r="PX889"/>
      <c r="PY889"/>
      <c r="PZ889"/>
      <c r="QA889"/>
      <c r="QB889"/>
      <c r="QC889"/>
      <c r="QD889"/>
      <c r="QE889"/>
      <c r="QF889"/>
      <c r="QG889"/>
      <c r="QH889"/>
      <c r="QI889"/>
      <c r="QJ889"/>
      <c r="QK889"/>
      <c r="QL889"/>
      <c r="QM889"/>
      <c r="QN889"/>
      <c r="QO889"/>
      <c r="QP889"/>
      <c r="QQ889"/>
      <c r="QR889"/>
      <c r="QS889"/>
      <c r="QT889"/>
      <c r="QU889"/>
      <c r="QV889"/>
      <c r="QW889"/>
      <c r="QX889"/>
      <c r="QY889"/>
      <c r="QZ889"/>
      <c r="RA889"/>
      <c r="RB889"/>
      <c r="RC889"/>
      <c r="RD889"/>
      <c r="RE889"/>
      <c r="RF889"/>
      <c r="RG889"/>
      <c r="RH889"/>
      <c r="RI889"/>
      <c r="RJ889"/>
      <c r="RK889"/>
      <c r="RL889"/>
      <c r="RM889"/>
      <c r="RN889"/>
      <c r="RO889"/>
      <c r="RP889"/>
      <c r="RQ889"/>
      <c r="RR889"/>
      <c r="RS889"/>
      <c r="RT889"/>
      <c r="RU889"/>
      <c r="RV889"/>
      <c r="RW889"/>
      <c r="RX889"/>
      <c r="RY889"/>
      <c r="RZ889"/>
      <c r="SA889"/>
      <c r="SB889"/>
      <c r="SC889"/>
      <c r="SD889"/>
      <c r="SE889"/>
      <c r="SF889"/>
      <c r="SG889"/>
      <c r="SH889"/>
      <c r="SI889"/>
      <c r="SJ889"/>
      <c r="SK889"/>
      <c r="SL889"/>
      <c r="SM889"/>
      <c r="SN889"/>
      <c r="SO889"/>
      <c r="SP889"/>
      <c r="SQ889"/>
      <c r="SR889"/>
      <c r="SS889"/>
      <c r="ST889"/>
      <c r="SU889"/>
      <c r="SV889"/>
      <c r="SW889"/>
      <c r="SX889"/>
      <c r="SY889"/>
      <c r="SZ889"/>
      <c r="TA889"/>
      <c r="TB889"/>
      <c r="TC889"/>
      <c r="TD889"/>
      <c r="TE889"/>
      <c r="TF889"/>
      <c r="TG889"/>
      <c r="TH889"/>
      <c r="TI889"/>
      <c r="TJ889"/>
      <c r="TK889"/>
      <c r="TL889"/>
      <c r="TM889"/>
      <c r="TN889"/>
      <c r="TO889"/>
      <c r="TP889"/>
      <c r="TQ889"/>
      <c r="TR889"/>
      <c r="TS889"/>
      <c r="TT889"/>
      <c r="TU889"/>
      <c r="TV889"/>
      <c r="TW889"/>
      <c r="TX889"/>
      <c r="TY889"/>
      <c r="TZ889"/>
      <c r="UA889"/>
      <c r="UB889"/>
      <c r="UC889"/>
      <c r="UD889"/>
      <c r="UE889"/>
      <c r="UF889"/>
      <c r="UG889"/>
      <c r="UH889"/>
      <c r="UI889"/>
      <c r="UJ889"/>
      <c r="UK889"/>
      <c r="UL889"/>
      <c r="UM889"/>
      <c r="UN889"/>
      <c r="UO889"/>
      <c r="UP889"/>
      <c r="UQ889"/>
      <c r="UR889"/>
      <c r="US889"/>
      <c r="UT889"/>
      <c r="UU889"/>
      <c r="UV889"/>
      <c r="UW889"/>
      <c r="UX889"/>
      <c r="UY889"/>
      <c r="UZ889"/>
      <c r="VA889"/>
      <c r="VB889"/>
      <c r="VC889"/>
      <c r="VD889"/>
      <c r="VE889"/>
      <c r="VF889"/>
      <c r="VG889"/>
      <c r="VH889"/>
      <c r="VI889"/>
      <c r="VJ889"/>
      <c r="VK889"/>
      <c r="VL889"/>
      <c r="VM889"/>
      <c r="VN889"/>
      <c r="VO889"/>
      <c r="VP889"/>
      <c r="VQ889"/>
      <c r="VR889"/>
      <c r="VS889"/>
      <c r="VT889"/>
      <c r="VU889"/>
      <c r="VV889"/>
      <c r="VW889"/>
      <c r="VX889"/>
      <c r="VY889"/>
      <c r="VZ889"/>
      <c r="WA889"/>
      <c r="WB889"/>
      <c r="WC889"/>
      <c r="WD889"/>
      <c r="WE889"/>
      <c r="WF889"/>
      <c r="WG889"/>
      <c r="WH889"/>
      <c r="WI889"/>
      <c r="WJ889"/>
      <c r="WK889"/>
      <c r="WL889"/>
      <c r="WM889"/>
      <c r="WN889"/>
      <c r="WO889"/>
      <c r="WP889"/>
      <c r="WQ889"/>
      <c r="WR889"/>
      <c r="WS889"/>
      <c r="WT889"/>
      <c r="WU889"/>
      <c r="WV889"/>
      <c r="WW889"/>
      <c r="WX889"/>
      <c r="WY889"/>
      <c r="WZ889"/>
      <c r="XA889"/>
      <c r="XB889"/>
      <c r="XC889"/>
      <c r="XD889"/>
      <c r="XE889"/>
      <c r="XF889"/>
      <c r="XG889"/>
      <c r="XH889"/>
      <c r="XI889"/>
      <c r="XJ889"/>
      <c r="XK889"/>
      <c r="XL889"/>
      <c r="XM889"/>
      <c r="XN889"/>
      <c r="XO889"/>
      <c r="XP889"/>
      <c r="XQ889"/>
      <c r="XR889"/>
      <c r="XS889"/>
      <c r="XT889"/>
      <c r="XU889"/>
      <c r="XV889"/>
      <c r="XW889"/>
      <c r="XX889"/>
      <c r="XY889"/>
      <c r="XZ889"/>
      <c r="YA889"/>
      <c r="YB889"/>
      <c r="YC889"/>
      <c r="YD889"/>
      <c r="YE889"/>
      <c r="YF889"/>
      <c r="YG889"/>
      <c r="YH889"/>
      <c r="YI889"/>
      <c r="YJ889"/>
      <c r="YK889"/>
      <c r="YL889"/>
      <c r="YM889"/>
      <c r="YN889"/>
      <c r="YO889"/>
      <c r="YP889"/>
      <c r="YQ889"/>
      <c r="YR889"/>
      <c r="YS889"/>
      <c r="YT889"/>
      <c r="YU889"/>
      <c r="YV889"/>
      <c r="YW889"/>
      <c r="YX889"/>
      <c r="YY889"/>
      <c r="YZ889"/>
      <c r="ZA889"/>
      <c r="ZB889"/>
      <c r="ZC889"/>
      <c r="ZD889"/>
      <c r="ZE889"/>
      <c r="ZF889"/>
      <c r="ZG889"/>
      <c r="ZH889"/>
      <c r="ZI889"/>
      <c r="ZJ889"/>
      <c r="ZK889"/>
      <c r="ZL889"/>
      <c r="ZM889"/>
      <c r="ZN889"/>
      <c r="ZO889"/>
      <c r="ZP889"/>
      <c r="ZQ889"/>
      <c r="ZR889"/>
      <c r="ZS889"/>
      <c r="ZT889"/>
      <c r="ZU889"/>
      <c r="ZV889"/>
      <c r="ZW889"/>
      <c r="ZX889"/>
    </row>
    <row r="890" spans="1:700" hidden="1">
      <c r="A890"/>
      <c r="B890"/>
      <c r="C890"/>
      <c r="D890" t="s">
        <v>31</v>
      </c>
      <c r="E890" s="11"/>
      <c r="F890" s="3"/>
      <c r="G890" s="3"/>
      <c r="H890" s="3"/>
      <c r="I890" s="3"/>
      <c r="J890" s="3"/>
      <c r="K890" s="4"/>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c r="ME890"/>
      <c r="MF890"/>
      <c r="MG890"/>
      <c r="MH890"/>
      <c r="MI890"/>
      <c r="MJ890"/>
      <c r="MK890"/>
      <c r="ML890"/>
      <c r="MM890"/>
      <c r="MN890"/>
      <c r="MO890"/>
      <c r="MP890"/>
      <c r="MQ890"/>
      <c r="MR890"/>
      <c r="MS890"/>
      <c r="MT890"/>
      <c r="MU890"/>
      <c r="MV890"/>
      <c r="MW890"/>
      <c r="MX890"/>
      <c r="MY890"/>
      <c r="MZ890"/>
      <c r="NA890"/>
      <c r="NB890"/>
      <c r="NC890"/>
      <c r="ND890"/>
      <c r="NE890"/>
      <c r="NF890"/>
      <c r="NG890"/>
      <c r="NH890"/>
      <c r="NI890"/>
      <c r="NJ890"/>
      <c r="NK890"/>
      <c r="NL890"/>
      <c r="NM890"/>
      <c r="NN890"/>
      <c r="NO890"/>
      <c r="NP890"/>
      <c r="NQ890"/>
      <c r="NR890"/>
      <c r="NS890"/>
      <c r="NT890"/>
      <c r="NU890"/>
      <c r="NV890"/>
      <c r="NW890"/>
      <c r="NX890"/>
      <c r="NY890"/>
      <c r="NZ890"/>
      <c r="OA890"/>
      <c r="OB890"/>
      <c r="OC890"/>
      <c r="OD890"/>
      <c r="OE890"/>
      <c r="OF890"/>
      <c r="OG890"/>
      <c r="OH890"/>
      <c r="OI890"/>
      <c r="OJ890"/>
      <c r="OK890"/>
      <c r="OL890"/>
      <c r="OM890"/>
      <c r="ON890"/>
      <c r="OO890"/>
      <c r="OP890"/>
      <c r="OQ890"/>
      <c r="OR890"/>
      <c r="OS890"/>
      <c r="OT890"/>
      <c r="OU890"/>
      <c r="OV890"/>
      <c r="OW890"/>
      <c r="OX890"/>
      <c r="OY890"/>
      <c r="OZ890"/>
      <c r="PA890"/>
      <c r="PB890"/>
      <c r="PC890"/>
      <c r="PD890"/>
      <c r="PE890"/>
      <c r="PF890"/>
      <c r="PG890"/>
      <c r="PH890"/>
      <c r="PI890"/>
      <c r="PJ890"/>
      <c r="PK890"/>
      <c r="PL890"/>
      <c r="PM890"/>
      <c r="PN890"/>
      <c r="PO890"/>
      <c r="PP890"/>
      <c r="PQ890"/>
      <c r="PR890"/>
      <c r="PS890"/>
      <c r="PT890"/>
      <c r="PU890"/>
      <c r="PV890"/>
      <c r="PW890"/>
      <c r="PX890"/>
      <c r="PY890"/>
      <c r="PZ890"/>
      <c r="QA890"/>
      <c r="QB890"/>
      <c r="QC890"/>
      <c r="QD890"/>
      <c r="QE890"/>
      <c r="QF890"/>
      <c r="QG890"/>
      <c r="QH890"/>
      <c r="QI890"/>
      <c r="QJ890"/>
      <c r="QK890"/>
      <c r="QL890"/>
      <c r="QM890"/>
      <c r="QN890"/>
      <c r="QO890"/>
      <c r="QP890"/>
      <c r="QQ890"/>
      <c r="QR890"/>
      <c r="QS890"/>
      <c r="QT890"/>
      <c r="QU890"/>
      <c r="QV890"/>
      <c r="QW890"/>
      <c r="QX890"/>
      <c r="QY890"/>
      <c r="QZ890"/>
      <c r="RA890"/>
      <c r="RB890"/>
      <c r="RC890"/>
      <c r="RD890"/>
      <c r="RE890"/>
      <c r="RF890"/>
      <c r="RG890"/>
      <c r="RH890"/>
      <c r="RI890"/>
      <c r="RJ890"/>
      <c r="RK890"/>
      <c r="RL890"/>
      <c r="RM890"/>
      <c r="RN890"/>
      <c r="RO890"/>
      <c r="RP890"/>
      <c r="RQ890"/>
      <c r="RR890"/>
      <c r="RS890"/>
      <c r="RT890"/>
      <c r="RU890"/>
      <c r="RV890"/>
      <c r="RW890"/>
      <c r="RX890"/>
      <c r="RY890"/>
      <c r="RZ890"/>
      <c r="SA890"/>
      <c r="SB890"/>
      <c r="SC890"/>
      <c r="SD890"/>
      <c r="SE890"/>
      <c r="SF890"/>
      <c r="SG890"/>
      <c r="SH890"/>
      <c r="SI890"/>
      <c r="SJ890"/>
      <c r="SK890"/>
      <c r="SL890"/>
      <c r="SM890"/>
      <c r="SN890"/>
      <c r="SO890"/>
      <c r="SP890"/>
      <c r="SQ890"/>
      <c r="SR890"/>
      <c r="SS890"/>
      <c r="ST890"/>
      <c r="SU890"/>
      <c r="SV890"/>
      <c r="SW890"/>
      <c r="SX890"/>
      <c r="SY890"/>
      <c r="SZ890"/>
      <c r="TA890"/>
      <c r="TB890"/>
      <c r="TC890"/>
      <c r="TD890"/>
      <c r="TE890"/>
      <c r="TF890"/>
      <c r="TG890"/>
      <c r="TH890"/>
      <c r="TI890"/>
      <c r="TJ890"/>
      <c r="TK890"/>
      <c r="TL890"/>
      <c r="TM890"/>
      <c r="TN890"/>
      <c r="TO890"/>
      <c r="TP890"/>
      <c r="TQ890"/>
      <c r="TR890"/>
      <c r="TS890"/>
      <c r="TT890"/>
      <c r="TU890"/>
      <c r="TV890"/>
      <c r="TW890"/>
      <c r="TX890"/>
      <c r="TY890"/>
      <c r="TZ890"/>
      <c r="UA890"/>
      <c r="UB890"/>
      <c r="UC890"/>
      <c r="UD890"/>
      <c r="UE890"/>
      <c r="UF890"/>
      <c r="UG890"/>
      <c r="UH890"/>
      <c r="UI890"/>
      <c r="UJ890"/>
      <c r="UK890"/>
      <c r="UL890"/>
      <c r="UM890"/>
      <c r="UN890"/>
      <c r="UO890"/>
      <c r="UP890"/>
      <c r="UQ890"/>
      <c r="UR890"/>
      <c r="US890"/>
      <c r="UT890"/>
      <c r="UU890"/>
      <c r="UV890"/>
      <c r="UW890"/>
      <c r="UX890"/>
      <c r="UY890"/>
      <c r="UZ890"/>
      <c r="VA890"/>
      <c r="VB890"/>
      <c r="VC890"/>
      <c r="VD890"/>
      <c r="VE890"/>
      <c r="VF890"/>
      <c r="VG890"/>
      <c r="VH890"/>
      <c r="VI890"/>
      <c r="VJ890"/>
      <c r="VK890"/>
      <c r="VL890"/>
      <c r="VM890"/>
      <c r="VN890"/>
      <c r="VO890"/>
      <c r="VP890"/>
      <c r="VQ890"/>
      <c r="VR890"/>
      <c r="VS890"/>
      <c r="VT890"/>
      <c r="VU890"/>
      <c r="VV890"/>
      <c r="VW890"/>
      <c r="VX890"/>
      <c r="VY890"/>
      <c r="VZ890"/>
      <c r="WA890"/>
      <c r="WB890"/>
      <c r="WC890"/>
      <c r="WD890"/>
      <c r="WE890"/>
      <c r="WF890"/>
      <c r="WG890"/>
      <c r="WH890"/>
      <c r="WI890"/>
      <c r="WJ890"/>
      <c r="WK890"/>
      <c r="WL890"/>
      <c r="WM890"/>
      <c r="WN890"/>
      <c r="WO890"/>
      <c r="WP890"/>
      <c r="WQ890"/>
      <c r="WR890"/>
      <c r="WS890"/>
      <c r="WT890"/>
      <c r="WU890"/>
      <c r="WV890"/>
      <c r="WW890"/>
      <c r="WX890"/>
      <c r="WY890"/>
      <c r="WZ890"/>
      <c r="XA890"/>
      <c r="XB890"/>
      <c r="XC890"/>
      <c r="XD890"/>
      <c r="XE890"/>
      <c r="XF890"/>
      <c r="XG890"/>
      <c r="XH890"/>
      <c r="XI890"/>
      <c r="XJ890"/>
      <c r="XK890"/>
      <c r="XL890"/>
      <c r="XM890"/>
      <c r="XN890"/>
      <c r="XO890"/>
      <c r="XP890"/>
      <c r="XQ890"/>
      <c r="XR890"/>
      <c r="XS890"/>
      <c r="XT890"/>
      <c r="XU890"/>
      <c r="XV890"/>
      <c r="XW890"/>
      <c r="XX890"/>
      <c r="XY890"/>
      <c r="XZ890"/>
      <c r="YA890"/>
      <c r="YB890"/>
      <c r="YC890"/>
      <c r="YD890"/>
      <c r="YE890"/>
      <c r="YF890"/>
      <c r="YG890"/>
      <c r="YH890"/>
      <c r="YI890"/>
      <c r="YJ890"/>
      <c r="YK890"/>
      <c r="YL890"/>
      <c r="YM890"/>
      <c r="YN890"/>
      <c r="YO890"/>
      <c r="YP890"/>
      <c r="YQ890"/>
      <c r="YR890"/>
      <c r="YS890"/>
      <c r="YT890"/>
      <c r="YU890"/>
      <c r="YV890"/>
      <c r="YW890"/>
      <c r="YX890"/>
      <c r="YY890"/>
      <c r="YZ890"/>
      <c r="ZA890"/>
      <c r="ZB890"/>
      <c r="ZC890"/>
      <c r="ZD890"/>
      <c r="ZE890"/>
      <c r="ZF890"/>
      <c r="ZG890"/>
      <c r="ZH890"/>
      <c r="ZI890"/>
      <c r="ZJ890"/>
      <c r="ZK890"/>
      <c r="ZL890"/>
      <c r="ZM890"/>
      <c r="ZN890"/>
      <c r="ZO890"/>
      <c r="ZP890"/>
      <c r="ZQ890"/>
      <c r="ZR890"/>
      <c r="ZS890"/>
      <c r="ZT890"/>
      <c r="ZU890"/>
      <c r="ZV890"/>
      <c r="ZW890"/>
      <c r="ZX890"/>
    </row>
    <row r="891" spans="1:700" hidden="1">
      <c r="A891"/>
      <c r="B891"/>
      <c r="C891"/>
      <c r="D891" t="s">
        <v>31</v>
      </c>
      <c r="E891" s="11"/>
      <c r="F891" s="3"/>
      <c r="G891" s="3"/>
      <c r="H891" s="3"/>
      <c r="I891" s="3"/>
      <c r="J891" s="3"/>
      <c r="K891" s="4"/>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c r="MD891"/>
      <c r="ME891"/>
      <c r="MF891"/>
      <c r="MG891"/>
      <c r="MH891"/>
      <c r="MI891"/>
      <c r="MJ891"/>
      <c r="MK891"/>
      <c r="ML891"/>
      <c r="MM891"/>
      <c r="MN891"/>
      <c r="MO891"/>
      <c r="MP891"/>
      <c r="MQ891"/>
      <c r="MR891"/>
      <c r="MS891"/>
      <c r="MT891"/>
      <c r="MU891"/>
      <c r="MV891"/>
      <c r="MW891"/>
      <c r="MX891"/>
      <c r="MY891"/>
      <c r="MZ891"/>
      <c r="NA891"/>
      <c r="NB891"/>
      <c r="NC891"/>
      <c r="ND891"/>
      <c r="NE891"/>
      <c r="NF891"/>
      <c r="NG891"/>
      <c r="NH891"/>
      <c r="NI891"/>
      <c r="NJ891"/>
      <c r="NK891"/>
      <c r="NL891"/>
      <c r="NM891"/>
      <c r="NN891"/>
      <c r="NO891"/>
      <c r="NP891"/>
      <c r="NQ891"/>
      <c r="NR891"/>
      <c r="NS891"/>
      <c r="NT891"/>
      <c r="NU891"/>
      <c r="NV891"/>
      <c r="NW891"/>
      <c r="NX891"/>
      <c r="NY891"/>
      <c r="NZ891"/>
      <c r="OA891"/>
      <c r="OB891"/>
      <c r="OC891"/>
      <c r="OD891"/>
      <c r="OE891"/>
      <c r="OF891"/>
      <c r="OG891"/>
      <c r="OH891"/>
      <c r="OI891"/>
      <c r="OJ891"/>
      <c r="OK891"/>
      <c r="OL891"/>
      <c r="OM891"/>
      <c r="ON891"/>
      <c r="OO891"/>
      <c r="OP891"/>
      <c r="OQ891"/>
      <c r="OR891"/>
      <c r="OS891"/>
      <c r="OT891"/>
      <c r="OU891"/>
      <c r="OV891"/>
      <c r="OW891"/>
      <c r="OX891"/>
      <c r="OY891"/>
      <c r="OZ891"/>
      <c r="PA891"/>
      <c r="PB891"/>
      <c r="PC891"/>
      <c r="PD891"/>
      <c r="PE891"/>
      <c r="PF891"/>
      <c r="PG891"/>
      <c r="PH891"/>
      <c r="PI891"/>
      <c r="PJ891"/>
      <c r="PK891"/>
      <c r="PL891"/>
      <c r="PM891"/>
      <c r="PN891"/>
      <c r="PO891"/>
      <c r="PP891"/>
      <c r="PQ891"/>
      <c r="PR891"/>
      <c r="PS891"/>
      <c r="PT891"/>
      <c r="PU891"/>
      <c r="PV891"/>
      <c r="PW891"/>
      <c r="PX891"/>
      <c r="PY891"/>
      <c r="PZ891"/>
      <c r="QA891"/>
      <c r="QB891"/>
      <c r="QC891"/>
      <c r="QD891"/>
      <c r="QE891"/>
      <c r="QF891"/>
      <c r="QG891"/>
      <c r="QH891"/>
      <c r="QI891"/>
      <c r="QJ891"/>
      <c r="QK891"/>
      <c r="QL891"/>
      <c r="QM891"/>
      <c r="QN891"/>
      <c r="QO891"/>
      <c r="QP891"/>
      <c r="QQ891"/>
      <c r="QR891"/>
      <c r="QS891"/>
      <c r="QT891"/>
      <c r="QU891"/>
      <c r="QV891"/>
      <c r="QW891"/>
      <c r="QX891"/>
      <c r="QY891"/>
      <c r="QZ891"/>
      <c r="RA891"/>
      <c r="RB891"/>
      <c r="RC891"/>
      <c r="RD891"/>
      <c r="RE891"/>
      <c r="RF891"/>
      <c r="RG891"/>
      <c r="RH891"/>
      <c r="RI891"/>
      <c r="RJ891"/>
      <c r="RK891"/>
      <c r="RL891"/>
      <c r="RM891"/>
      <c r="RN891"/>
      <c r="RO891"/>
      <c r="RP891"/>
      <c r="RQ891"/>
      <c r="RR891"/>
      <c r="RS891"/>
      <c r="RT891"/>
      <c r="RU891"/>
      <c r="RV891"/>
      <c r="RW891"/>
      <c r="RX891"/>
      <c r="RY891"/>
      <c r="RZ891"/>
      <c r="SA891"/>
      <c r="SB891"/>
      <c r="SC891"/>
      <c r="SD891"/>
      <c r="SE891"/>
      <c r="SF891"/>
      <c r="SG891"/>
      <c r="SH891"/>
      <c r="SI891"/>
      <c r="SJ891"/>
      <c r="SK891"/>
      <c r="SL891"/>
      <c r="SM891"/>
      <c r="SN891"/>
      <c r="SO891"/>
      <c r="SP891"/>
      <c r="SQ891"/>
      <c r="SR891"/>
      <c r="SS891"/>
      <c r="ST891"/>
      <c r="SU891"/>
      <c r="SV891"/>
      <c r="SW891"/>
      <c r="SX891"/>
      <c r="SY891"/>
      <c r="SZ891"/>
      <c r="TA891"/>
      <c r="TB891"/>
      <c r="TC891"/>
      <c r="TD891"/>
      <c r="TE891"/>
      <c r="TF891"/>
      <c r="TG891"/>
      <c r="TH891"/>
      <c r="TI891"/>
      <c r="TJ891"/>
      <c r="TK891"/>
      <c r="TL891"/>
      <c r="TM891"/>
      <c r="TN891"/>
      <c r="TO891"/>
      <c r="TP891"/>
      <c r="TQ891"/>
      <c r="TR891"/>
      <c r="TS891"/>
      <c r="TT891"/>
      <c r="TU891"/>
      <c r="TV891"/>
      <c r="TW891"/>
      <c r="TX891"/>
      <c r="TY891"/>
      <c r="TZ891"/>
      <c r="UA891"/>
      <c r="UB891"/>
      <c r="UC891"/>
      <c r="UD891"/>
      <c r="UE891"/>
      <c r="UF891"/>
      <c r="UG891"/>
      <c r="UH891"/>
      <c r="UI891"/>
      <c r="UJ891"/>
      <c r="UK891"/>
      <c r="UL891"/>
      <c r="UM891"/>
      <c r="UN891"/>
      <c r="UO891"/>
      <c r="UP891"/>
      <c r="UQ891"/>
      <c r="UR891"/>
      <c r="US891"/>
      <c r="UT891"/>
      <c r="UU891"/>
      <c r="UV891"/>
      <c r="UW891"/>
      <c r="UX891"/>
      <c r="UY891"/>
      <c r="UZ891"/>
      <c r="VA891"/>
      <c r="VB891"/>
      <c r="VC891"/>
      <c r="VD891"/>
      <c r="VE891"/>
      <c r="VF891"/>
      <c r="VG891"/>
      <c r="VH891"/>
      <c r="VI891"/>
      <c r="VJ891"/>
      <c r="VK891"/>
      <c r="VL891"/>
      <c r="VM891"/>
      <c r="VN891"/>
      <c r="VO891"/>
      <c r="VP891"/>
      <c r="VQ891"/>
      <c r="VR891"/>
      <c r="VS891"/>
      <c r="VT891"/>
      <c r="VU891"/>
      <c r="VV891"/>
      <c r="VW891"/>
      <c r="VX891"/>
      <c r="VY891"/>
      <c r="VZ891"/>
      <c r="WA891"/>
      <c r="WB891"/>
      <c r="WC891"/>
      <c r="WD891"/>
      <c r="WE891"/>
      <c r="WF891"/>
      <c r="WG891"/>
      <c r="WH891"/>
      <c r="WI891"/>
      <c r="WJ891"/>
      <c r="WK891"/>
      <c r="WL891"/>
      <c r="WM891"/>
      <c r="WN891"/>
      <c r="WO891"/>
      <c r="WP891"/>
      <c r="WQ891"/>
      <c r="WR891"/>
      <c r="WS891"/>
      <c r="WT891"/>
      <c r="WU891"/>
      <c r="WV891"/>
      <c r="WW891"/>
      <c r="WX891"/>
      <c r="WY891"/>
      <c r="WZ891"/>
      <c r="XA891"/>
      <c r="XB891"/>
      <c r="XC891"/>
      <c r="XD891"/>
      <c r="XE891"/>
      <c r="XF891"/>
      <c r="XG891"/>
      <c r="XH891"/>
      <c r="XI891"/>
      <c r="XJ891"/>
      <c r="XK891"/>
      <c r="XL891"/>
      <c r="XM891"/>
      <c r="XN891"/>
      <c r="XO891"/>
      <c r="XP891"/>
      <c r="XQ891"/>
      <c r="XR891"/>
      <c r="XS891"/>
      <c r="XT891"/>
      <c r="XU891"/>
      <c r="XV891"/>
      <c r="XW891"/>
      <c r="XX891"/>
      <c r="XY891"/>
      <c r="XZ891"/>
      <c r="YA891"/>
      <c r="YB891"/>
      <c r="YC891"/>
      <c r="YD891"/>
      <c r="YE891"/>
      <c r="YF891"/>
      <c r="YG891"/>
      <c r="YH891"/>
      <c r="YI891"/>
      <c r="YJ891"/>
      <c r="YK891"/>
      <c r="YL891"/>
      <c r="YM891"/>
      <c r="YN891"/>
      <c r="YO891"/>
      <c r="YP891"/>
      <c r="YQ891"/>
      <c r="YR891"/>
      <c r="YS891"/>
      <c r="YT891"/>
      <c r="YU891"/>
      <c r="YV891"/>
      <c r="YW891"/>
      <c r="YX891"/>
      <c r="YY891"/>
      <c r="YZ891"/>
      <c r="ZA891"/>
      <c r="ZB891"/>
      <c r="ZC891"/>
      <c r="ZD891"/>
      <c r="ZE891"/>
      <c r="ZF891"/>
      <c r="ZG891"/>
      <c r="ZH891"/>
      <c r="ZI891"/>
      <c r="ZJ891"/>
      <c r="ZK891"/>
      <c r="ZL891"/>
      <c r="ZM891"/>
      <c r="ZN891"/>
      <c r="ZO891"/>
      <c r="ZP891"/>
      <c r="ZQ891"/>
      <c r="ZR891"/>
      <c r="ZS891"/>
      <c r="ZT891"/>
      <c r="ZU891"/>
      <c r="ZV891"/>
      <c r="ZW891"/>
      <c r="ZX891"/>
    </row>
    <row r="892" spans="1:700" hidden="1">
      <c r="A892"/>
      <c r="B892"/>
      <c r="C892"/>
      <c r="D892" t="s">
        <v>31</v>
      </c>
      <c r="E892" s="11"/>
      <c r="F892" s="3"/>
      <c r="G892" s="3"/>
      <c r="H892" s="3"/>
      <c r="I892" s="3"/>
      <c r="J892" s="3"/>
      <c r="K892" s="4"/>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c r="ME892"/>
      <c r="MF892"/>
      <c r="MG892"/>
      <c r="MH892"/>
      <c r="MI892"/>
      <c r="MJ892"/>
      <c r="MK892"/>
      <c r="ML892"/>
      <c r="MM892"/>
      <c r="MN892"/>
      <c r="MO892"/>
      <c r="MP892"/>
      <c r="MQ892"/>
      <c r="MR892"/>
      <c r="MS892"/>
      <c r="MT892"/>
      <c r="MU892"/>
      <c r="MV892"/>
      <c r="MW892"/>
      <c r="MX892"/>
      <c r="MY892"/>
      <c r="MZ892"/>
      <c r="NA892"/>
      <c r="NB892"/>
      <c r="NC892"/>
      <c r="ND892"/>
      <c r="NE892"/>
      <c r="NF892"/>
      <c r="NG892"/>
      <c r="NH892"/>
      <c r="NI892"/>
      <c r="NJ892"/>
      <c r="NK892"/>
      <c r="NL892"/>
      <c r="NM892"/>
      <c r="NN892"/>
      <c r="NO892"/>
      <c r="NP892"/>
      <c r="NQ892"/>
      <c r="NR892"/>
      <c r="NS892"/>
      <c r="NT892"/>
      <c r="NU892"/>
      <c r="NV892"/>
      <c r="NW892"/>
      <c r="NX892"/>
      <c r="NY892"/>
      <c r="NZ892"/>
      <c r="OA892"/>
      <c r="OB892"/>
      <c r="OC892"/>
      <c r="OD892"/>
      <c r="OE892"/>
      <c r="OF892"/>
      <c r="OG892"/>
      <c r="OH892"/>
      <c r="OI892"/>
      <c r="OJ892"/>
      <c r="OK892"/>
      <c r="OL892"/>
      <c r="OM892"/>
      <c r="ON892"/>
      <c r="OO892"/>
      <c r="OP892"/>
      <c r="OQ892"/>
      <c r="OR892"/>
      <c r="OS892"/>
      <c r="OT892"/>
      <c r="OU892"/>
      <c r="OV892"/>
      <c r="OW892"/>
      <c r="OX892"/>
      <c r="OY892"/>
      <c r="OZ892"/>
      <c r="PA892"/>
      <c r="PB892"/>
      <c r="PC892"/>
      <c r="PD892"/>
      <c r="PE892"/>
      <c r="PF892"/>
      <c r="PG892"/>
      <c r="PH892"/>
      <c r="PI892"/>
      <c r="PJ892"/>
      <c r="PK892"/>
      <c r="PL892"/>
      <c r="PM892"/>
      <c r="PN892"/>
      <c r="PO892"/>
      <c r="PP892"/>
      <c r="PQ892"/>
      <c r="PR892"/>
      <c r="PS892"/>
      <c r="PT892"/>
      <c r="PU892"/>
      <c r="PV892"/>
      <c r="PW892"/>
      <c r="PX892"/>
      <c r="PY892"/>
      <c r="PZ892"/>
      <c r="QA892"/>
      <c r="QB892"/>
      <c r="QC892"/>
      <c r="QD892"/>
      <c r="QE892"/>
      <c r="QF892"/>
      <c r="QG892"/>
      <c r="QH892"/>
      <c r="QI892"/>
      <c r="QJ892"/>
      <c r="QK892"/>
      <c r="QL892"/>
      <c r="QM892"/>
      <c r="QN892"/>
      <c r="QO892"/>
      <c r="QP892"/>
      <c r="QQ892"/>
      <c r="QR892"/>
      <c r="QS892"/>
      <c r="QT892"/>
      <c r="QU892"/>
      <c r="QV892"/>
      <c r="QW892"/>
      <c r="QX892"/>
      <c r="QY892"/>
      <c r="QZ892"/>
      <c r="RA892"/>
      <c r="RB892"/>
      <c r="RC892"/>
      <c r="RD892"/>
      <c r="RE892"/>
      <c r="RF892"/>
      <c r="RG892"/>
      <c r="RH892"/>
      <c r="RI892"/>
      <c r="RJ892"/>
      <c r="RK892"/>
      <c r="RL892"/>
      <c r="RM892"/>
      <c r="RN892"/>
      <c r="RO892"/>
      <c r="RP892"/>
      <c r="RQ892"/>
      <c r="RR892"/>
      <c r="RS892"/>
      <c r="RT892"/>
      <c r="RU892"/>
      <c r="RV892"/>
      <c r="RW892"/>
      <c r="RX892"/>
      <c r="RY892"/>
      <c r="RZ892"/>
      <c r="SA892"/>
      <c r="SB892"/>
      <c r="SC892"/>
      <c r="SD892"/>
      <c r="SE892"/>
      <c r="SF892"/>
      <c r="SG892"/>
      <c r="SH892"/>
      <c r="SI892"/>
      <c r="SJ892"/>
      <c r="SK892"/>
      <c r="SL892"/>
      <c r="SM892"/>
      <c r="SN892"/>
      <c r="SO892"/>
      <c r="SP892"/>
      <c r="SQ892"/>
      <c r="SR892"/>
      <c r="SS892"/>
      <c r="ST892"/>
      <c r="SU892"/>
      <c r="SV892"/>
      <c r="SW892"/>
      <c r="SX892"/>
      <c r="SY892"/>
      <c r="SZ892"/>
      <c r="TA892"/>
      <c r="TB892"/>
      <c r="TC892"/>
      <c r="TD892"/>
      <c r="TE892"/>
      <c r="TF892"/>
      <c r="TG892"/>
      <c r="TH892"/>
      <c r="TI892"/>
      <c r="TJ892"/>
      <c r="TK892"/>
      <c r="TL892"/>
      <c r="TM892"/>
      <c r="TN892"/>
      <c r="TO892"/>
      <c r="TP892"/>
      <c r="TQ892"/>
      <c r="TR892"/>
      <c r="TS892"/>
      <c r="TT892"/>
      <c r="TU892"/>
      <c r="TV892"/>
      <c r="TW892"/>
      <c r="TX892"/>
      <c r="TY892"/>
      <c r="TZ892"/>
      <c r="UA892"/>
      <c r="UB892"/>
      <c r="UC892"/>
      <c r="UD892"/>
      <c r="UE892"/>
      <c r="UF892"/>
      <c r="UG892"/>
      <c r="UH892"/>
      <c r="UI892"/>
      <c r="UJ892"/>
      <c r="UK892"/>
      <c r="UL892"/>
      <c r="UM892"/>
      <c r="UN892"/>
      <c r="UO892"/>
      <c r="UP892"/>
      <c r="UQ892"/>
      <c r="UR892"/>
      <c r="US892"/>
      <c r="UT892"/>
      <c r="UU892"/>
      <c r="UV892"/>
      <c r="UW892"/>
      <c r="UX892"/>
      <c r="UY892"/>
      <c r="UZ892"/>
      <c r="VA892"/>
      <c r="VB892"/>
      <c r="VC892"/>
      <c r="VD892"/>
      <c r="VE892"/>
      <c r="VF892"/>
      <c r="VG892"/>
      <c r="VH892"/>
      <c r="VI892"/>
      <c r="VJ892"/>
      <c r="VK892"/>
      <c r="VL892"/>
      <c r="VM892"/>
      <c r="VN892"/>
      <c r="VO892"/>
      <c r="VP892"/>
      <c r="VQ892"/>
      <c r="VR892"/>
      <c r="VS892"/>
      <c r="VT892"/>
      <c r="VU892"/>
      <c r="VV892"/>
      <c r="VW892"/>
      <c r="VX892"/>
      <c r="VY892"/>
      <c r="VZ892"/>
      <c r="WA892"/>
      <c r="WB892"/>
      <c r="WC892"/>
      <c r="WD892"/>
      <c r="WE892"/>
      <c r="WF892"/>
      <c r="WG892"/>
      <c r="WH892"/>
      <c r="WI892"/>
      <c r="WJ892"/>
      <c r="WK892"/>
      <c r="WL892"/>
      <c r="WM892"/>
      <c r="WN892"/>
      <c r="WO892"/>
      <c r="WP892"/>
      <c r="WQ892"/>
      <c r="WR892"/>
      <c r="WS892"/>
      <c r="WT892"/>
      <c r="WU892"/>
      <c r="WV892"/>
      <c r="WW892"/>
      <c r="WX892"/>
      <c r="WY892"/>
      <c r="WZ892"/>
      <c r="XA892"/>
      <c r="XB892"/>
      <c r="XC892"/>
      <c r="XD892"/>
      <c r="XE892"/>
      <c r="XF892"/>
      <c r="XG892"/>
      <c r="XH892"/>
      <c r="XI892"/>
      <c r="XJ892"/>
      <c r="XK892"/>
      <c r="XL892"/>
      <c r="XM892"/>
      <c r="XN892"/>
      <c r="XO892"/>
      <c r="XP892"/>
      <c r="XQ892"/>
      <c r="XR892"/>
      <c r="XS892"/>
      <c r="XT892"/>
      <c r="XU892"/>
      <c r="XV892"/>
      <c r="XW892"/>
      <c r="XX892"/>
      <c r="XY892"/>
      <c r="XZ892"/>
      <c r="YA892"/>
      <c r="YB892"/>
      <c r="YC892"/>
      <c r="YD892"/>
      <c r="YE892"/>
      <c r="YF892"/>
      <c r="YG892"/>
      <c r="YH892"/>
      <c r="YI892"/>
      <c r="YJ892"/>
      <c r="YK892"/>
      <c r="YL892"/>
      <c r="YM892"/>
      <c r="YN892"/>
      <c r="YO892"/>
      <c r="YP892"/>
      <c r="YQ892"/>
      <c r="YR892"/>
      <c r="YS892"/>
      <c r="YT892"/>
      <c r="YU892"/>
      <c r="YV892"/>
      <c r="YW892"/>
      <c r="YX892"/>
      <c r="YY892"/>
      <c r="YZ892"/>
      <c r="ZA892"/>
      <c r="ZB892"/>
      <c r="ZC892"/>
      <c r="ZD892"/>
      <c r="ZE892"/>
      <c r="ZF892"/>
      <c r="ZG892"/>
      <c r="ZH892"/>
      <c r="ZI892"/>
      <c r="ZJ892"/>
      <c r="ZK892"/>
      <c r="ZL892"/>
      <c r="ZM892"/>
      <c r="ZN892"/>
      <c r="ZO892"/>
      <c r="ZP892"/>
      <c r="ZQ892"/>
      <c r="ZR892"/>
      <c r="ZS892"/>
      <c r="ZT892"/>
      <c r="ZU892"/>
      <c r="ZV892"/>
      <c r="ZW892"/>
      <c r="ZX892"/>
    </row>
    <row r="893" spans="1:700" hidden="1">
      <c r="A893"/>
      <c r="B893"/>
      <c r="C893"/>
      <c r="D893" t="s">
        <v>31</v>
      </c>
      <c r="E893" s="11"/>
      <c r="F893" s="3"/>
      <c r="G893" s="3"/>
      <c r="H893" s="3"/>
      <c r="I893" s="3"/>
      <c r="J893" s="3"/>
      <c r="K893" s="4"/>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c r="MD893"/>
      <c r="ME893"/>
      <c r="MF893"/>
      <c r="MG893"/>
      <c r="MH893"/>
      <c r="MI893"/>
      <c r="MJ893"/>
      <c r="MK893"/>
      <c r="ML893"/>
      <c r="MM893"/>
      <c r="MN893"/>
      <c r="MO893"/>
      <c r="MP893"/>
      <c r="MQ893"/>
      <c r="MR893"/>
      <c r="MS893"/>
      <c r="MT893"/>
      <c r="MU893"/>
      <c r="MV893"/>
      <c r="MW893"/>
      <c r="MX893"/>
      <c r="MY893"/>
      <c r="MZ893"/>
      <c r="NA893"/>
      <c r="NB893"/>
      <c r="NC893"/>
      <c r="ND893"/>
      <c r="NE893"/>
      <c r="NF893"/>
      <c r="NG893"/>
      <c r="NH893"/>
      <c r="NI893"/>
      <c r="NJ893"/>
      <c r="NK893"/>
      <c r="NL893"/>
      <c r="NM893"/>
      <c r="NN893"/>
      <c r="NO893"/>
      <c r="NP893"/>
      <c r="NQ893"/>
      <c r="NR893"/>
      <c r="NS893"/>
      <c r="NT893"/>
      <c r="NU893"/>
      <c r="NV893"/>
      <c r="NW893"/>
      <c r="NX893"/>
      <c r="NY893"/>
      <c r="NZ893"/>
      <c r="OA893"/>
      <c r="OB893"/>
      <c r="OC893"/>
      <c r="OD893"/>
      <c r="OE893"/>
      <c r="OF893"/>
      <c r="OG893"/>
      <c r="OH893"/>
      <c r="OI893"/>
      <c r="OJ893"/>
      <c r="OK893"/>
      <c r="OL893"/>
      <c r="OM893"/>
      <c r="ON893"/>
      <c r="OO893"/>
      <c r="OP893"/>
      <c r="OQ893"/>
      <c r="OR893"/>
      <c r="OS893"/>
      <c r="OT893"/>
      <c r="OU893"/>
      <c r="OV893"/>
      <c r="OW893"/>
      <c r="OX893"/>
      <c r="OY893"/>
      <c r="OZ893"/>
      <c r="PA893"/>
      <c r="PB893"/>
      <c r="PC893"/>
      <c r="PD893"/>
      <c r="PE893"/>
      <c r="PF893"/>
      <c r="PG893"/>
      <c r="PH893"/>
      <c r="PI893"/>
      <c r="PJ893"/>
      <c r="PK893"/>
      <c r="PL893"/>
      <c r="PM893"/>
      <c r="PN893"/>
      <c r="PO893"/>
      <c r="PP893"/>
      <c r="PQ893"/>
      <c r="PR893"/>
      <c r="PS893"/>
      <c r="PT893"/>
      <c r="PU893"/>
      <c r="PV893"/>
      <c r="PW893"/>
      <c r="PX893"/>
      <c r="PY893"/>
      <c r="PZ893"/>
      <c r="QA893"/>
      <c r="QB893"/>
      <c r="QC893"/>
      <c r="QD893"/>
      <c r="QE893"/>
      <c r="QF893"/>
      <c r="QG893"/>
      <c r="QH893"/>
      <c r="QI893"/>
      <c r="QJ893"/>
      <c r="QK893"/>
      <c r="QL893"/>
      <c r="QM893"/>
      <c r="QN893"/>
      <c r="QO893"/>
      <c r="QP893"/>
      <c r="QQ893"/>
      <c r="QR893"/>
      <c r="QS893"/>
      <c r="QT893"/>
      <c r="QU893"/>
      <c r="QV893"/>
      <c r="QW893"/>
      <c r="QX893"/>
      <c r="QY893"/>
      <c r="QZ893"/>
      <c r="RA893"/>
      <c r="RB893"/>
      <c r="RC893"/>
      <c r="RD893"/>
      <c r="RE893"/>
      <c r="RF893"/>
      <c r="RG893"/>
      <c r="RH893"/>
      <c r="RI893"/>
      <c r="RJ893"/>
      <c r="RK893"/>
      <c r="RL893"/>
      <c r="RM893"/>
      <c r="RN893"/>
      <c r="RO893"/>
      <c r="RP893"/>
      <c r="RQ893"/>
      <c r="RR893"/>
      <c r="RS893"/>
      <c r="RT893"/>
      <c r="RU893"/>
      <c r="RV893"/>
      <c r="RW893"/>
      <c r="RX893"/>
      <c r="RY893"/>
      <c r="RZ893"/>
      <c r="SA893"/>
      <c r="SB893"/>
      <c r="SC893"/>
      <c r="SD893"/>
      <c r="SE893"/>
      <c r="SF893"/>
      <c r="SG893"/>
      <c r="SH893"/>
      <c r="SI893"/>
      <c r="SJ893"/>
      <c r="SK893"/>
      <c r="SL893"/>
      <c r="SM893"/>
      <c r="SN893"/>
      <c r="SO893"/>
      <c r="SP893"/>
      <c r="SQ893"/>
      <c r="SR893"/>
      <c r="SS893"/>
      <c r="ST893"/>
      <c r="SU893"/>
      <c r="SV893"/>
      <c r="SW893"/>
      <c r="SX893"/>
      <c r="SY893"/>
      <c r="SZ893"/>
      <c r="TA893"/>
      <c r="TB893"/>
      <c r="TC893"/>
      <c r="TD893"/>
      <c r="TE893"/>
      <c r="TF893"/>
      <c r="TG893"/>
      <c r="TH893"/>
      <c r="TI893"/>
      <c r="TJ893"/>
      <c r="TK893"/>
      <c r="TL893"/>
      <c r="TM893"/>
      <c r="TN893"/>
      <c r="TO893"/>
      <c r="TP893"/>
      <c r="TQ893"/>
      <c r="TR893"/>
      <c r="TS893"/>
      <c r="TT893"/>
      <c r="TU893"/>
      <c r="TV893"/>
      <c r="TW893"/>
      <c r="TX893"/>
      <c r="TY893"/>
      <c r="TZ893"/>
      <c r="UA893"/>
      <c r="UB893"/>
      <c r="UC893"/>
      <c r="UD893"/>
      <c r="UE893"/>
      <c r="UF893"/>
      <c r="UG893"/>
      <c r="UH893"/>
      <c r="UI893"/>
      <c r="UJ893"/>
      <c r="UK893"/>
      <c r="UL893"/>
      <c r="UM893"/>
      <c r="UN893"/>
      <c r="UO893"/>
      <c r="UP893"/>
      <c r="UQ893"/>
      <c r="UR893"/>
      <c r="US893"/>
      <c r="UT893"/>
      <c r="UU893"/>
      <c r="UV893"/>
      <c r="UW893"/>
      <c r="UX893"/>
      <c r="UY893"/>
      <c r="UZ893"/>
      <c r="VA893"/>
      <c r="VB893"/>
      <c r="VC893"/>
      <c r="VD893"/>
      <c r="VE893"/>
      <c r="VF893"/>
      <c r="VG893"/>
      <c r="VH893"/>
      <c r="VI893"/>
      <c r="VJ893"/>
      <c r="VK893"/>
      <c r="VL893"/>
      <c r="VM893"/>
      <c r="VN893"/>
      <c r="VO893"/>
      <c r="VP893"/>
      <c r="VQ893"/>
      <c r="VR893"/>
      <c r="VS893"/>
      <c r="VT893"/>
      <c r="VU893"/>
      <c r="VV893"/>
      <c r="VW893"/>
      <c r="VX893"/>
      <c r="VY893"/>
      <c r="VZ893"/>
      <c r="WA893"/>
      <c r="WB893"/>
      <c r="WC893"/>
      <c r="WD893"/>
      <c r="WE893"/>
      <c r="WF893"/>
      <c r="WG893"/>
      <c r="WH893"/>
      <c r="WI893"/>
      <c r="WJ893"/>
      <c r="WK893"/>
      <c r="WL893"/>
      <c r="WM893"/>
      <c r="WN893"/>
      <c r="WO893"/>
      <c r="WP893"/>
      <c r="WQ893"/>
      <c r="WR893"/>
      <c r="WS893"/>
      <c r="WT893"/>
      <c r="WU893"/>
      <c r="WV893"/>
      <c r="WW893"/>
      <c r="WX893"/>
      <c r="WY893"/>
      <c r="WZ893"/>
      <c r="XA893"/>
      <c r="XB893"/>
      <c r="XC893"/>
      <c r="XD893"/>
      <c r="XE893"/>
      <c r="XF893"/>
      <c r="XG893"/>
      <c r="XH893"/>
      <c r="XI893"/>
      <c r="XJ893"/>
      <c r="XK893"/>
      <c r="XL893"/>
      <c r="XM893"/>
      <c r="XN893"/>
      <c r="XO893"/>
      <c r="XP893"/>
      <c r="XQ893"/>
      <c r="XR893"/>
      <c r="XS893"/>
      <c r="XT893"/>
      <c r="XU893"/>
      <c r="XV893"/>
      <c r="XW893"/>
      <c r="XX893"/>
      <c r="XY893"/>
      <c r="XZ893"/>
      <c r="YA893"/>
      <c r="YB893"/>
      <c r="YC893"/>
      <c r="YD893"/>
      <c r="YE893"/>
      <c r="YF893"/>
      <c r="YG893"/>
      <c r="YH893"/>
      <c r="YI893"/>
      <c r="YJ893"/>
      <c r="YK893"/>
      <c r="YL893"/>
      <c r="YM893"/>
      <c r="YN893"/>
      <c r="YO893"/>
      <c r="YP893"/>
      <c r="YQ893"/>
      <c r="YR893"/>
      <c r="YS893"/>
      <c r="YT893"/>
      <c r="YU893"/>
      <c r="YV893"/>
      <c r="YW893"/>
      <c r="YX893"/>
      <c r="YY893"/>
      <c r="YZ893"/>
      <c r="ZA893"/>
      <c r="ZB893"/>
      <c r="ZC893"/>
      <c r="ZD893"/>
      <c r="ZE893"/>
      <c r="ZF893"/>
      <c r="ZG893"/>
      <c r="ZH893"/>
      <c r="ZI893"/>
      <c r="ZJ893"/>
      <c r="ZK893"/>
      <c r="ZL893"/>
      <c r="ZM893"/>
      <c r="ZN893"/>
      <c r="ZO893"/>
      <c r="ZP893"/>
      <c r="ZQ893"/>
      <c r="ZR893"/>
      <c r="ZS893"/>
      <c r="ZT893"/>
      <c r="ZU893"/>
      <c r="ZV893"/>
      <c r="ZW893"/>
      <c r="ZX893"/>
    </row>
    <row r="894" spans="1:700" hidden="1">
      <c r="A894"/>
      <c r="B894"/>
      <c r="C894"/>
      <c r="D894" t="s">
        <v>31</v>
      </c>
      <c r="E894" s="11"/>
      <c r="F894" s="3"/>
      <c r="G894" s="3"/>
      <c r="H894" s="3"/>
      <c r="I894" s="3"/>
      <c r="J894" s="3"/>
      <c r="K894" s="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c r="ME894"/>
      <c r="MF894"/>
      <c r="MG894"/>
      <c r="MH894"/>
      <c r="MI894"/>
      <c r="MJ894"/>
      <c r="MK894"/>
      <c r="ML894"/>
      <c r="MM894"/>
      <c r="MN894"/>
      <c r="MO894"/>
      <c r="MP894"/>
      <c r="MQ894"/>
      <c r="MR894"/>
      <c r="MS894"/>
      <c r="MT894"/>
      <c r="MU894"/>
      <c r="MV894"/>
      <c r="MW894"/>
      <c r="MX894"/>
      <c r="MY894"/>
      <c r="MZ894"/>
      <c r="NA894"/>
      <c r="NB894"/>
      <c r="NC894"/>
      <c r="ND894"/>
      <c r="NE894"/>
      <c r="NF894"/>
      <c r="NG894"/>
      <c r="NH894"/>
      <c r="NI894"/>
      <c r="NJ894"/>
      <c r="NK894"/>
      <c r="NL894"/>
      <c r="NM894"/>
      <c r="NN894"/>
      <c r="NO894"/>
      <c r="NP894"/>
      <c r="NQ894"/>
      <c r="NR894"/>
      <c r="NS894"/>
      <c r="NT894"/>
      <c r="NU894"/>
      <c r="NV894"/>
      <c r="NW894"/>
      <c r="NX894"/>
      <c r="NY894"/>
      <c r="NZ894"/>
      <c r="OA894"/>
      <c r="OB894"/>
      <c r="OC894"/>
      <c r="OD894"/>
      <c r="OE894"/>
      <c r="OF894"/>
      <c r="OG894"/>
      <c r="OH894"/>
      <c r="OI894"/>
      <c r="OJ894"/>
      <c r="OK894"/>
      <c r="OL894"/>
      <c r="OM894"/>
      <c r="ON894"/>
      <c r="OO894"/>
      <c r="OP894"/>
      <c r="OQ894"/>
      <c r="OR894"/>
      <c r="OS894"/>
      <c r="OT894"/>
      <c r="OU894"/>
      <c r="OV894"/>
      <c r="OW894"/>
      <c r="OX894"/>
      <c r="OY894"/>
      <c r="OZ894"/>
      <c r="PA894"/>
      <c r="PB894"/>
      <c r="PC894"/>
      <c r="PD894"/>
      <c r="PE894"/>
      <c r="PF894"/>
      <c r="PG894"/>
      <c r="PH894"/>
      <c r="PI894"/>
      <c r="PJ894"/>
      <c r="PK894"/>
      <c r="PL894"/>
      <c r="PM894"/>
      <c r="PN894"/>
      <c r="PO894"/>
      <c r="PP894"/>
      <c r="PQ894"/>
      <c r="PR894"/>
      <c r="PS894"/>
      <c r="PT894"/>
      <c r="PU894"/>
      <c r="PV894"/>
      <c r="PW894"/>
      <c r="PX894"/>
      <c r="PY894"/>
      <c r="PZ894"/>
      <c r="QA894"/>
      <c r="QB894"/>
      <c r="QC894"/>
      <c r="QD894"/>
      <c r="QE894"/>
      <c r="QF894"/>
      <c r="QG894"/>
      <c r="QH894"/>
      <c r="QI894"/>
      <c r="QJ894"/>
      <c r="QK894"/>
      <c r="QL894"/>
      <c r="QM894"/>
      <c r="QN894"/>
      <c r="QO894"/>
      <c r="QP894"/>
      <c r="QQ894"/>
      <c r="QR894"/>
      <c r="QS894"/>
      <c r="QT894"/>
      <c r="QU894"/>
      <c r="QV894"/>
      <c r="QW894"/>
      <c r="QX894"/>
      <c r="QY894"/>
      <c r="QZ894"/>
      <c r="RA894"/>
      <c r="RB894"/>
      <c r="RC894"/>
      <c r="RD894"/>
      <c r="RE894"/>
      <c r="RF894"/>
      <c r="RG894"/>
      <c r="RH894"/>
      <c r="RI894"/>
      <c r="RJ894"/>
      <c r="RK894"/>
      <c r="RL894"/>
      <c r="RM894"/>
      <c r="RN894"/>
      <c r="RO894"/>
      <c r="RP894"/>
      <c r="RQ894"/>
      <c r="RR894"/>
      <c r="RS894"/>
      <c r="RT894"/>
      <c r="RU894"/>
      <c r="RV894"/>
      <c r="RW894"/>
      <c r="RX894"/>
      <c r="RY894"/>
      <c r="RZ894"/>
      <c r="SA894"/>
      <c r="SB894"/>
      <c r="SC894"/>
      <c r="SD894"/>
      <c r="SE894"/>
      <c r="SF894"/>
      <c r="SG894"/>
      <c r="SH894"/>
      <c r="SI894"/>
      <c r="SJ894"/>
      <c r="SK894"/>
      <c r="SL894"/>
      <c r="SM894"/>
      <c r="SN894"/>
      <c r="SO894"/>
      <c r="SP894"/>
      <c r="SQ894"/>
      <c r="SR894"/>
      <c r="SS894"/>
      <c r="ST894"/>
      <c r="SU894"/>
      <c r="SV894"/>
      <c r="SW894"/>
      <c r="SX894"/>
      <c r="SY894"/>
      <c r="SZ894"/>
      <c r="TA894"/>
      <c r="TB894"/>
      <c r="TC894"/>
      <c r="TD894"/>
      <c r="TE894"/>
      <c r="TF894"/>
      <c r="TG894"/>
      <c r="TH894"/>
      <c r="TI894"/>
      <c r="TJ894"/>
      <c r="TK894"/>
      <c r="TL894"/>
      <c r="TM894"/>
      <c r="TN894"/>
      <c r="TO894"/>
      <c r="TP894"/>
      <c r="TQ894"/>
      <c r="TR894"/>
      <c r="TS894"/>
      <c r="TT894"/>
      <c r="TU894"/>
      <c r="TV894"/>
      <c r="TW894"/>
      <c r="TX894"/>
      <c r="TY894"/>
      <c r="TZ894"/>
      <c r="UA894"/>
      <c r="UB894"/>
      <c r="UC894"/>
      <c r="UD894"/>
      <c r="UE894"/>
      <c r="UF894"/>
      <c r="UG894"/>
      <c r="UH894"/>
      <c r="UI894"/>
      <c r="UJ894"/>
      <c r="UK894"/>
      <c r="UL894"/>
      <c r="UM894"/>
      <c r="UN894"/>
      <c r="UO894"/>
      <c r="UP894"/>
      <c r="UQ894"/>
      <c r="UR894"/>
      <c r="US894"/>
      <c r="UT894"/>
      <c r="UU894"/>
      <c r="UV894"/>
      <c r="UW894"/>
      <c r="UX894"/>
      <c r="UY894"/>
      <c r="UZ894"/>
      <c r="VA894"/>
      <c r="VB894"/>
      <c r="VC894"/>
      <c r="VD894"/>
      <c r="VE894"/>
      <c r="VF894"/>
      <c r="VG894"/>
      <c r="VH894"/>
      <c r="VI894"/>
      <c r="VJ894"/>
      <c r="VK894"/>
      <c r="VL894"/>
      <c r="VM894"/>
      <c r="VN894"/>
      <c r="VO894"/>
      <c r="VP894"/>
      <c r="VQ894"/>
      <c r="VR894"/>
      <c r="VS894"/>
      <c r="VT894"/>
      <c r="VU894"/>
      <c r="VV894"/>
      <c r="VW894"/>
      <c r="VX894"/>
      <c r="VY894"/>
      <c r="VZ894"/>
      <c r="WA894"/>
      <c r="WB894"/>
      <c r="WC894"/>
      <c r="WD894"/>
      <c r="WE894"/>
      <c r="WF894"/>
      <c r="WG894"/>
      <c r="WH894"/>
      <c r="WI894"/>
      <c r="WJ894"/>
      <c r="WK894"/>
      <c r="WL894"/>
      <c r="WM894"/>
      <c r="WN894"/>
      <c r="WO894"/>
      <c r="WP894"/>
      <c r="WQ894"/>
      <c r="WR894"/>
      <c r="WS894"/>
      <c r="WT894"/>
      <c r="WU894"/>
      <c r="WV894"/>
      <c r="WW894"/>
      <c r="WX894"/>
      <c r="WY894"/>
      <c r="WZ894"/>
      <c r="XA894"/>
      <c r="XB894"/>
      <c r="XC894"/>
      <c r="XD894"/>
      <c r="XE894"/>
      <c r="XF894"/>
      <c r="XG894"/>
      <c r="XH894"/>
      <c r="XI894"/>
      <c r="XJ894"/>
      <c r="XK894"/>
      <c r="XL894"/>
      <c r="XM894"/>
      <c r="XN894"/>
      <c r="XO894"/>
      <c r="XP894"/>
      <c r="XQ894"/>
      <c r="XR894"/>
      <c r="XS894"/>
      <c r="XT894"/>
      <c r="XU894"/>
      <c r="XV894"/>
      <c r="XW894"/>
      <c r="XX894"/>
      <c r="XY894"/>
      <c r="XZ894"/>
      <c r="YA894"/>
      <c r="YB894"/>
      <c r="YC894"/>
      <c r="YD894"/>
      <c r="YE894"/>
      <c r="YF894"/>
      <c r="YG894"/>
      <c r="YH894"/>
      <c r="YI894"/>
      <c r="YJ894"/>
      <c r="YK894"/>
      <c r="YL894"/>
      <c r="YM894"/>
      <c r="YN894"/>
      <c r="YO894"/>
      <c r="YP894"/>
      <c r="YQ894"/>
      <c r="YR894"/>
      <c r="YS894"/>
      <c r="YT894"/>
      <c r="YU894"/>
      <c r="YV894"/>
      <c r="YW894"/>
      <c r="YX894"/>
      <c r="YY894"/>
      <c r="YZ894"/>
      <c r="ZA894"/>
      <c r="ZB894"/>
      <c r="ZC894"/>
      <c r="ZD894"/>
      <c r="ZE894"/>
      <c r="ZF894"/>
      <c r="ZG894"/>
      <c r="ZH894"/>
      <c r="ZI894"/>
      <c r="ZJ894"/>
      <c r="ZK894"/>
      <c r="ZL894"/>
      <c r="ZM894"/>
      <c r="ZN894"/>
      <c r="ZO894"/>
      <c r="ZP894"/>
      <c r="ZQ894"/>
      <c r="ZR894"/>
      <c r="ZS894"/>
      <c r="ZT894"/>
      <c r="ZU894"/>
      <c r="ZV894"/>
      <c r="ZW894"/>
      <c r="ZX894"/>
    </row>
    <row r="895" spans="1:700" hidden="1">
      <c r="A895"/>
      <c r="B895"/>
      <c r="C895"/>
      <c r="D895" t="s">
        <v>31</v>
      </c>
      <c r="E895" s="11"/>
      <c r="F895" s="3"/>
      <c r="G895" s="3"/>
      <c r="H895" s="3"/>
      <c r="I895" s="3"/>
      <c r="J895" s="3"/>
      <c r="K895" s="4"/>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c r="ME895"/>
      <c r="MF895"/>
      <c r="MG895"/>
      <c r="MH895"/>
      <c r="MI895"/>
      <c r="MJ895"/>
      <c r="MK895"/>
      <c r="ML895"/>
      <c r="MM895"/>
      <c r="MN895"/>
      <c r="MO895"/>
      <c r="MP895"/>
      <c r="MQ895"/>
      <c r="MR895"/>
      <c r="MS895"/>
      <c r="MT895"/>
      <c r="MU895"/>
      <c r="MV895"/>
      <c r="MW895"/>
      <c r="MX895"/>
      <c r="MY895"/>
      <c r="MZ895"/>
      <c r="NA895"/>
      <c r="NB895"/>
      <c r="NC895"/>
      <c r="ND895"/>
      <c r="NE895"/>
      <c r="NF895"/>
      <c r="NG895"/>
      <c r="NH895"/>
      <c r="NI895"/>
      <c r="NJ895"/>
      <c r="NK895"/>
      <c r="NL895"/>
      <c r="NM895"/>
      <c r="NN895"/>
      <c r="NO895"/>
      <c r="NP895"/>
      <c r="NQ895"/>
      <c r="NR895"/>
      <c r="NS895"/>
      <c r="NT895"/>
      <c r="NU895"/>
      <c r="NV895"/>
      <c r="NW895"/>
      <c r="NX895"/>
      <c r="NY895"/>
      <c r="NZ895"/>
      <c r="OA895"/>
      <c r="OB895"/>
      <c r="OC895"/>
      <c r="OD895"/>
      <c r="OE895"/>
      <c r="OF895"/>
      <c r="OG895"/>
      <c r="OH895"/>
      <c r="OI895"/>
      <c r="OJ895"/>
      <c r="OK895"/>
      <c r="OL895"/>
      <c r="OM895"/>
      <c r="ON895"/>
      <c r="OO895"/>
      <c r="OP895"/>
      <c r="OQ895"/>
      <c r="OR895"/>
      <c r="OS895"/>
      <c r="OT895"/>
      <c r="OU895"/>
      <c r="OV895"/>
      <c r="OW895"/>
      <c r="OX895"/>
      <c r="OY895"/>
      <c r="OZ895"/>
      <c r="PA895"/>
      <c r="PB895"/>
      <c r="PC895"/>
      <c r="PD895"/>
      <c r="PE895"/>
      <c r="PF895"/>
      <c r="PG895"/>
      <c r="PH895"/>
      <c r="PI895"/>
      <c r="PJ895"/>
      <c r="PK895"/>
      <c r="PL895"/>
      <c r="PM895"/>
      <c r="PN895"/>
      <c r="PO895"/>
      <c r="PP895"/>
      <c r="PQ895"/>
      <c r="PR895"/>
      <c r="PS895"/>
      <c r="PT895"/>
      <c r="PU895"/>
      <c r="PV895"/>
      <c r="PW895"/>
      <c r="PX895"/>
      <c r="PY895"/>
      <c r="PZ895"/>
      <c r="QA895"/>
      <c r="QB895"/>
      <c r="QC895"/>
      <c r="QD895"/>
      <c r="QE895"/>
      <c r="QF895"/>
      <c r="QG895"/>
      <c r="QH895"/>
      <c r="QI895"/>
      <c r="QJ895"/>
      <c r="QK895"/>
      <c r="QL895"/>
      <c r="QM895"/>
      <c r="QN895"/>
      <c r="QO895"/>
      <c r="QP895"/>
      <c r="QQ895"/>
      <c r="QR895"/>
      <c r="QS895"/>
      <c r="QT895"/>
      <c r="QU895"/>
      <c r="QV895"/>
      <c r="QW895"/>
      <c r="QX895"/>
      <c r="QY895"/>
      <c r="QZ895"/>
      <c r="RA895"/>
      <c r="RB895"/>
      <c r="RC895"/>
      <c r="RD895"/>
      <c r="RE895"/>
      <c r="RF895"/>
      <c r="RG895"/>
      <c r="RH895"/>
      <c r="RI895"/>
      <c r="RJ895"/>
      <c r="RK895"/>
      <c r="RL895"/>
      <c r="RM895"/>
      <c r="RN895"/>
      <c r="RO895"/>
      <c r="RP895"/>
      <c r="RQ895"/>
      <c r="RR895"/>
      <c r="RS895"/>
      <c r="RT895"/>
      <c r="RU895"/>
      <c r="RV895"/>
      <c r="RW895"/>
      <c r="RX895"/>
      <c r="RY895"/>
      <c r="RZ895"/>
      <c r="SA895"/>
      <c r="SB895"/>
      <c r="SC895"/>
      <c r="SD895"/>
      <c r="SE895"/>
      <c r="SF895"/>
      <c r="SG895"/>
      <c r="SH895"/>
      <c r="SI895"/>
      <c r="SJ895"/>
      <c r="SK895"/>
      <c r="SL895"/>
      <c r="SM895"/>
      <c r="SN895"/>
      <c r="SO895"/>
      <c r="SP895"/>
      <c r="SQ895"/>
      <c r="SR895"/>
      <c r="SS895"/>
      <c r="ST895"/>
      <c r="SU895"/>
      <c r="SV895"/>
      <c r="SW895"/>
      <c r="SX895"/>
      <c r="SY895"/>
      <c r="SZ895"/>
      <c r="TA895"/>
      <c r="TB895"/>
      <c r="TC895"/>
      <c r="TD895"/>
      <c r="TE895"/>
      <c r="TF895"/>
      <c r="TG895"/>
      <c r="TH895"/>
      <c r="TI895"/>
      <c r="TJ895"/>
      <c r="TK895"/>
      <c r="TL895"/>
      <c r="TM895"/>
      <c r="TN895"/>
      <c r="TO895"/>
      <c r="TP895"/>
      <c r="TQ895"/>
      <c r="TR895"/>
      <c r="TS895"/>
      <c r="TT895"/>
      <c r="TU895"/>
      <c r="TV895"/>
      <c r="TW895"/>
      <c r="TX895"/>
      <c r="TY895"/>
      <c r="TZ895"/>
      <c r="UA895"/>
      <c r="UB895"/>
      <c r="UC895"/>
      <c r="UD895"/>
      <c r="UE895"/>
      <c r="UF895"/>
      <c r="UG895"/>
      <c r="UH895"/>
      <c r="UI895"/>
      <c r="UJ895"/>
      <c r="UK895"/>
      <c r="UL895"/>
      <c r="UM895"/>
      <c r="UN895"/>
      <c r="UO895"/>
      <c r="UP895"/>
      <c r="UQ895"/>
      <c r="UR895"/>
      <c r="US895"/>
      <c r="UT895"/>
      <c r="UU895"/>
      <c r="UV895"/>
      <c r="UW895"/>
      <c r="UX895"/>
      <c r="UY895"/>
      <c r="UZ895"/>
      <c r="VA895"/>
      <c r="VB895"/>
      <c r="VC895"/>
      <c r="VD895"/>
      <c r="VE895"/>
      <c r="VF895"/>
      <c r="VG895"/>
      <c r="VH895"/>
      <c r="VI895"/>
      <c r="VJ895"/>
      <c r="VK895"/>
      <c r="VL895"/>
      <c r="VM895"/>
      <c r="VN895"/>
      <c r="VO895"/>
      <c r="VP895"/>
      <c r="VQ895"/>
      <c r="VR895"/>
      <c r="VS895"/>
      <c r="VT895"/>
      <c r="VU895"/>
      <c r="VV895"/>
      <c r="VW895"/>
      <c r="VX895"/>
      <c r="VY895"/>
      <c r="VZ895"/>
      <c r="WA895"/>
      <c r="WB895"/>
      <c r="WC895"/>
      <c r="WD895"/>
      <c r="WE895"/>
      <c r="WF895"/>
      <c r="WG895"/>
      <c r="WH895"/>
      <c r="WI895"/>
      <c r="WJ895"/>
      <c r="WK895"/>
      <c r="WL895"/>
      <c r="WM895"/>
      <c r="WN895"/>
      <c r="WO895"/>
      <c r="WP895"/>
      <c r="WQ895"/>
      <c r="WR895"/>
      <c r="WS895"/>
      <c r="WT895"/>
      <c r="WU895"/>
      <c r="WV895"/>
      <c r="WW895"/>
      <c r="WX895"/>
      <c r="WY895"/>
      <c r="WZ895"/>
      <c r="XA895"/>
      <c r="XB895"/>
      <c r="XC895"/>
      <c r="XD895"/>
      <c r="XE895"/>
      <c r="XF895"/>
      <c r="XG895"/>
      <c r="XH895"/>
      <c r="XI895"/>
      <c r="XJ895"/>
      <c r="XK895"/>
      <c r="XL895"/>
      <c r="XM895"/>
      <c r="XN895"/>
      <c r="XO895"/>
      <c r="XP895"/>
      <c r="XQ895"/>
      <c r="XR895"/>
      <c r="XS895"/>
      <c r="XT895"/>
      <c r="XU895"/>
      <c r="XV895"/>
      <c r="XW895"/>
      <c r="XX895"/>
      <c r="XY895"/>
      <c r="XZ895"/>
      <c r="YA895"/>
      <c r="YB895"/>
      <c r="YC895"/>
      <c r="YD895"/>
      <c r="YE895"/>
      <c r="YF895"/>
      <c r="YG895"/>
      <c r="YH895"/>
      <c r="YI895"/>
      <c r="YJ895"/>
      <c r="YK895"/>
      <c r="YL895"/>
      <c r="YM895"/>
      <c r="YN895"/>
      <c r="YO895"/>
      <c r="YP895"/>
      <c r="YQ895"/>
      <c r="YR895"/>
      <c r="YS895"/>
      <c r="YT895"/>
      <c r="YU895"/>
      <c r="YV895"/>
      <c r="YW895"/>
      <c r="YX895"/>
      <c r="YY895"/>
      <c r="YZ895"/>
      <c r="ZA895"/>
      <c r="ZB895"/>
      <c r="ZC895"/>
      <c r="ZD895"/>
      <c r="ZE895"/>
      <c r="ZF895"/>
      <c r="ZG895"/>
      <c r="ZH895"/>
      <c r="ZI895"/>
      <c r="ZJ895"/>
      <c r="ZK895"/>
      <c r="ZL895"/>
      <c r="ZM895"/>
      <c r="ZN895"/>
      <c r="ZO895"/>
      <c r="ZP895"/>
      <c r="ZQ895"/>
      <c r="ZR895"/>
      <c r="ZS895"/>
      <c r="ZT895"/>
      <c r="ZU895"/>
      <c r="ZV895"/>
      <c r="ZW895"/>
      <c r="ZX895"/>
    </row>
    <row r="896" spans="1:700" hidden="1">
      <c r="A896"/>
      <c r="B896"/>
      <c r="C896"/>
      <c r="D896" t="s">
        <v>31</v>
      </c>
      <c r="E896" s="11"/>
      <c r="F896" s="3"/>
      <c r="G896" s="3"/>
      <c r="H896" s="3"/>
      <c r="I896" s="3"/>
      <c r="J896" s="3"/>
      <c r="K896" s="4"/>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c r="LJ896"/>
      <c r="LK896"/>
      <c r="LL896"/>
      <c r="LM896"/>
      <c r="LN896"/>
      <c r="LO896"/>
      <c r="LP896"/>
      <c r="LQ896"/>
      <c r="LR896"/>
      <c r="LS896"/>
      <c r="LT896"/>
      <c r="LU896"/>
      <c r="LV896"/>
      <c r="LW896"/>
      <c r="LX896"/>
      <c r="LY896"/>
      <c r="LZ896"/>
      <c r="MA896"/>
      <c r="MB896"/>
      <c r="MC896"/>
      <c r="MD896"/>
      <c r="ME896"/>
      <c r="MF896"/>
      <c r="MG896"/>
      <c r="MH896"/>
      <c r="MI896"/>
      <c r="MJ896"/>
      <c r="MK896"/>
      <c r="ML896"/>
      <c r="MM896"/>
      <c r="MN896"/>
      <c r="MO896"/>
      <c r="MP896"/>
      <c r="MQ896"/>
      <c r="MR896"/>
      <c r="MS896"/>
      <c r="MT896"/>
      <c r="MU896"/>
      <c r="MV896"/>
      <c r="MW896"/>
      <c r="MX896"/>
      <c r="MY896"/>
      <c r="MZ896"/>
      <c r="NA896"/>
      <c r="NB896"/>
      <c r="NC896"/>
      <c r="ND896"/>
      <c r="NE896"/>
      <c r="NF896"/>
      <c r="NG896"/>
      <c r="NH896"/>
      <c r="NI896"/>
      <c r="NJ896"/>
      <c r="NK896"/>
      <c r="NL896"/>
      <c r="NM896"/>
      <c r="NN896"/>
      <c r="NO896"/>
      <c r="NP896"/>
      <c r="NQ896"/>
      <c r="NR896"/>
      <c r="NS896"/>
      <c r="NT896"/>
      <c r="NU896"/>
      <c r="NV896"/>
      <c r="NW896"/>
      <c r="NX896"/>
      <c r="NY896"/>
      <c r="NZ896"/>
      <c r="OA896"/>
      <c r="OB896"/>
      <c r="OC896"/>
      <c r="OD896"/>
      <c r="OE896"/>
      <c r="OF896"/>
      <c r="OG896"/>
      <c r="OH896"/>
      <c r="OI896"/>
      <c r="OJ896"/>
      <c r="OK896"/>
      <c r="OL896"/>
      <c r="OM896"/>
      <c r="ON896"/>
      <c r="OO896"/>
      <c r="OP896"/>
      <c r="OQ896"/>
      <c r="OR896"/>
      <c r="OS896"/>
      <c r="OT896"/>
      <c r="OU896"/>
      <c r="OV896"/>
      <c r="OW896"/>
      <c r="OX896"/>
      <c r="OY896"/>
      <c r="OZ896"/>
      <c r="PA896"/>
      <c r="PB896"/>
      <c r="PC896"/>
      <c r="PD896"/>
      <c r="PE896"/>
      <c r="PF896"/>
      <c r="PG896"/>
      <c r="PH896"/>
      <c r="PI896"/>
      <c r="PJ896"/>
      <c r="PK896"/>
      <c r="PL896"/>
      <c r="PM896"/>
      <c r="PN896"/>
      <c r="PO896"/>
      <c r="PP896"/>
      <c r="PQ896"/>
      <c r="PR896"/>
      <c r="PS896"/>
      <c r="PT896"/>
      <c r="PU896"/>
      <c r="PV896"/>
      <c r="PW896"/>
      <c r="PX896"/>
      <c r="PY896"/>
      <c r="PZ896"/>
      <c r="QA896"/>
      <c r="QB896"/>
      <c r="QC896"/>
      <c r="QD896"/>
      <c r="QE896"/>
      <c r="QF896"/>
      <c r="QG896"/>
      <c r="QH896"/>
      <c r="QI896"/>
      <c r="QJ896"/>
      <c r="QK896"/>
      <c r="QL896"/>
      <c r="QM896"/>
      <c r="QN896"/>
      <c r="QO896"/>
      <c r="QP896"/>
      <c r="QQ896"/>
      <c r="QR896"/>
      <c r="QS896"/>
      <c r="QT896"/>
      <c r="QU896"/>
      <c r="QV896"/>
      <c r="QW896"/>
      <c r="QX896"/>
      <c r="QY896"/>
      <c r="QZ896"/>
      <c r="RA896"/>
      <c r="RB896"/>
      <c r="RC896"/>
      <c r="RD896"/>
      <c r="RE896"/>
      <c r="RF896"/>
      <c r="RG896"/>
      <c r="RH896"/>
      <c r="RI896"/>
      <c r="RJ896"/>
      <c r="RK896"/>
      <c r="RL896"/>
      <c r="RM896"/>
      <c r="RN896"/>
      <c r="RO896"/>
      <c r="RP896"/>
      <c r="RQ896"/>
      <c r="RR896"/>
      <c r="RS896"/>
      <c r="RT896"/>
      <c r="RU896"/>
      <c r="RV896"/>
      <c r="RW896"/>
      <c r="RX896"/>
      <c r="RY896"/>
      <c r="RZ896"/>
      <c r="SA896"/>
      <c r="SB896"/>
      <c r="SC896"/>
      <c r="SD896"/>
      <c r="SE896"/>
      <c r="SF896"/>
      <c r="SG896"/>
      <c r="SH896"/>
      <c r="SI896"/>
      <c r="SJ896"/>
      <c r="SK896"/>
      <c r="SL896"/>
      <c r="SM896"/>
      <c r="SN896"/>
      <c r="SO896"/>
      <c r="SP896"/>
      <c r="SQ896"/>
      <c r="SR896"/>
      <c r="SS896"/>
      <c r="ST896"/>
      <c r="SU896"/>
      <c r="SV896"/>
      <c r="SW896"/>
      <c r="SX896"/>
      <c r="SY896"/>
      <c r="SZ896"/>
      <c r="TA896"/>
      <c r="TB896"/>
      <c r="TC896"/>
      <c r="TD896"/>
      <c r="TE896"/>
      <c r="TF896"/>
      <c r="TG896"/>
      <c r="TH896"/>
      <c r="TI896"/>
      <c r="TJ896"/>
      <c r="TK896"/>
      <c r="TL896"/>
      <c r="TM896"/>
      <c r="TN896"/>
      <c r="TO896"/>
      <c r="TP896"/>
      <c r="TQ896"/>
      <c r="TR896"/>
      <c r="TS896"/>
      <c r="TT896"/>
      <c r="TU896"/>
      <c r="TV896"/>
      <c r="TW896"/>
      <c r="TX896"/>
      <c r="TY896"/>
      <c r="TZ896"/>
      <c r="UA896"/>
      <c r="UB896"/>
      <c r="UC896"/>
      <c r="UD896"/>
      <c r="UE896"/>
      <c r="UF896"/>
      <c r="UG896"/>
      <c r="UH896"/>
      <c r="UI896"/>
      <c r="UJ896"/>
      <c r="UK896"/>
      <c r="UL896"/>
      <c r="UM896"/>
      <c r="UN896"/>
      <c r="UO896"/>
      <c r="UP896"/>
      <c r="UQ896"/>
      <c r="UR896"/>
      <c r="US896"/>
      <c r="UT896"/>
      <c r="UU896"/>
      <c r="UV896"/>
      <c r="UW896"/>
      <c r="UX896"/>
      <c r="UY896"/>
      <c r="UZ896"/>
      <c r="VA896"/>
      <c r="VB896"/>
      <c r="VC896"/>
      <c r="VD896"/>
      <c r="VE896"/>
      <c r="VF896"/>
      <c r="VG896"/>
      <c r="VH896"/>
      <c r="VI896"/>
      <c r="VJ896"/>
      <c r="VK896"/>
      <c r="VL896"/>
      <c r="VM896"/>
      <c r="VN896"/>
      <c r="VO896"/>
      <c r="VP896"/>
      <c r="VQ896"/>
      <c r="VR896"/>
      <c r="VS896"/>
      <c r="VT896"/>
      <c r="VU896"/>
      <c r="VV896"/>
      <c r="VW896"/>
      <c r="VX896"/>
      <c r="VY896"/>
      <c r="VZ896"/>
      <c r="WA896"/>
      <c r="WB896"/>
      <c r="WC896"/>
      <c r="WD896"/>
      <c r="WE896"/>
      <c r="WF896"/>
      <c r="WG896"/>
      <c r="WH896"/>
      <c r="WI896"/>
      <c r="WJ896"/>
      <c r="WK896"/>
      <c r="WL896"/>
      <c r="WM896"/>
      <c r="WN896"/>
      <c r="WO896"/>
      <c r="WP896"/>
      <c r="WQ896"/>
      <c r="WR896"/>
      <c r="WS896"/>
      <c r="WT896"/>
      <c r="WU896"/>
      <c r="WV896"/>
      <c r="WW896"/>
      <c r="WX896"/>
      <c r="WY896"/>
      <c r="WZ896"/>
      <c r="XA896"/>
      <c r="XB896"/>
      <c r="XC896"/>
      <c r="XD896"/>
      <c r="XE896"/>
      <c r="XF896"/>
      <c r="XG896"/>
      <c r="XH896"/>
      <c r="XI896"/>
      <c r="XJ896"/>
      <c r="XK896"/>
      <c r="XL896"/>
      <c r="XM896"/>
      <c r="XN896"/>
      <c r="XO896"/>
      <c r="XP896"/>
      <c r="XQ896"/>
      <c r="XR896"/>
      <c r="XS896"/>
      <c r="XT896"/>
      <c r="XU896"/>
      <c r="XV896"/>
      <c r="XW896"/>
      <c r="XX896"/>
      <c r="XY896"/>
      <c r="XZ896"/>
      <c r="YA896"/>
      <c r="YB896"/>
      <c r="YC896"/>
      <c r="YD896"/>
      <c r="YE896"/>
      <c r="YF896"/>
      <c r="YG896"/>
      <c r="YH896"/>
      <c r="YI896"/>
      <c r="YJ896"/>
      <c r="YK896"/>
      <c r="YL896"/>
      <c r="YM896"/>
      <c r="YN896"/>
      <c r="YO896"/>
      <c r="YP896"/>
      <c r="YQ896"/>
      <c r="YR896"/>
      <c r="YS896"/>
      <c r="YT896"/>
      <c r="YU896"/>
      <c r="YV896"/>
      <c r="YW896"/>
      <c r="YX896"/>
      <c r="YY896"/>
      <c r="YZ896"/>
      <c r="ZA896"/>
      <c r="ZB896"/>
      <c r="ZC896"/>
      <c r="ZD896"/>
      <c r="ZE896"/>
      <c r="ZF896"/>
      <c r="ZG896"/>
      <c r="ZH896"/>
      <c r="ZI896"/>
      <c r="ZJ896"/>
      <c r="ZK896"/>
      <c r="ZL896"/>
      <c r="ZM896"/>
      <c r="ZN896"/>
      <c r="ZO896"/>
      <c r="ZP896"/>
      <c r="ZQ896"/>
      <c r="ZR896"/>
      <c r="ZS896"/>
      <c r="ZT896"/>
      <c r="ZU896"/>
      <c r="ZV896"/>
      <c r="ZW896"/>
      <c r="ZX896"/>
    </row>
    <row r="897" spans="1:700" hidden="1">
      <c r="A897"/>
      <c r="B897"/>
      <c r="C897"/>
      <c r="D897" t="s">
        <v>31</v>
      </c>
      <c r="E897" s="11"/>
      <c r="F897" s="3"/>
      <c r="G897" s="3"/>
      <c r="H897" s="3"/>
      <c r="I897" s="3"/>
      <c r="J897" s="3"/>
      <c r="K897" s="4"/>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c r="ME897"/>
      <c r="MF897"/>
      <c r="MG897"/>
      <c r="MH897"/>
      <c r="MI897"/>
      <c r="MJ897"/>
      <c r="MK897"/>
      <c r="ML897"/>
      <c r="MM897"/>
      <c r="MN897"/>
      <c r="MO897"/>
      <c r="MP897"/>
      <c r="MQ897"/>
      <c r="MR897"/>
      <c r="MS897"/>
      <c r="MT897"/>
      <c r="MU897"/>
      <c r="MV897"/>
      <c r="MW897"/>
      <c r="MX897"/>
      <c r="MY897"/>
      <c r="MZ897"/>
      <c r="NA897"/>
      <c r="NB897"/>
      <c r="NC897"/>
      <c r="ND897"/>
      <c r="NE897"/>
      <c r="NF897"/>
      <c r="NG897"/>
      <c r="NH897"/>
      <c r="NI897"/>
      <c r="NJ897"/>
      <c r="NK897"/>
      <c r="NL897"/>
      <c r="NM897"/>
      <c r="NN897"/>
      <c r="NO897"/>
      <c r="NP897"/>
      <c r="NQ897"/>
      <c r="NR897"/>
      <c r="NS897"/>
      <c r="NT897"/>
      <c r="NU897"/>
      <c r="NV897"/>
      <c r="NW897"/>
      <c r="NX897"/>
      <c r="NY897"/>
      <c r="NZ897"/>
      <c r="OA897"/>
      <c r="OB897"/>
      <c r="OC897"/>
      <c r="OD897"/>
      <c r="OE897"/>
      <c r="OF897"/>
      <c r="OG897"/>
      <c r="OH897"/>
      <c r="OI897"/>
      <c r="OJ897"/>
      <c r="OK897"/>
      <c r="OL897"/>
      <c r="OM897"/>
      <c r="ON897"/>
      <c r="OO897"/>
      <c r="OP897"/>
      <c r="OQ897"/>
      <c r="OR897"/>
      <c r="OS897"/>
      <c r="OT897"/>
      <c r="OU897"/>
      <c r="OV897"/>
      <c r="OW897"/>
      <c r="OX897"/>
      <c r="OY897"/>
      <c r="OZ897"/>
      <c r="PA897"/>
      <c r="PB897"/>
      <c r="PC897"/>
      <c r="PD897"/>
      <c r="PE897"/>
      <c r="PF897"/>
      <c r="PG897"/>
      <c r="PH897"/>
      <c r="PI897"/>
      <c r="PJ897"/>
      <c r="PK897"/>
      <c r="PL897"/>
      <c r="PM897"/>
      <c r="PN897"/>
      <c r="PO897"/>
      <c r="PP897"/>
      <c r="PQ897"/>
      <c r="PR897"/>
      <c r="PS897"/>
      <c r="PT897"/>
      <c r="PU897"/>
      <c r="PV897"/>
      <c r="PW897"/>
      <c r="PX897"/>
      <c r="PY897"/>
      <c r="PZ897"/>
      <c r="QA897"/>
      <c r="QB897"/>
      <c r="QC897"/>
      <c r="QD897"/>
      <c r="QE897"/>
      <c r="QF897"/>
      <c r="QG897"/>
      <c r="QH897"/>
      <c r="QI897"/>
      <c r="QJ897"/>
      <c r="QK897"/>
      <c r="QL897"/>
      <c r="QM897"/>
      <c r="QN897"/>
      <c r="QO897"/>
      <c r="QP897"/>
      <c r="QQ897"/>
      <c r="QR897"/>
      <c r="QS897"/>
      <c r="QT897"/>
      <c r="QU897"/>
      <c r="QV897"/>
      <c r="QW897"/>
      <c r="QX897"/>
      <c r="QY897"/>
      <c r="QZ897"/>
      <c r="RA897"/>
      <c r="RB897"/>
      <c r="RC897"/>
      <c r="RD897"/>
      <c r="RE897"/>
      <c r="RF897"/>
      <c r="RG897"/>
      <c r="RH897"/>
      <c r="RI897"/>
      <c r="RJ897"/>
      <c r="RK897"/>
      <c r="RL897"/>
      <c r="RM897"/>
      <c r="RN897"/>
      <c r="RO897"/>
      <c r="RP897"/>
      <c r="RQ897"/>
      <c r="RR897"/>
      <c r="RS897"/>
      <c r="RT897"/>
      <c r="RU897"/>
      <c r="RV897"/>
      <c r="RW897"/>
      <c r="RX897"/>
      <c r="RY897"/>
      <c r="RZ897"/>
      <c r="SA897"/>
      <c r="SB897"/>
      <c r="SC897"/>
      <c r="SD897"/>
      <c r="SE897"/>
      <c r="SF897"/>
      <c r="SG897"/>
      <c r="SH897"/>
      <c r="SI897"/>
      <c r="SJ897"/>
      <c r="SK897"/>
      <c r="SL897"/>
      <c r="SM897"/>
      <c r="SN897"/>
      <c r="SO897"/>
      <c r="SP897"/>
      <c r="SQ897"/>
      <c r="SR897"/>
      <c r="SS897"/>
      <c r="ST897"/>
      <c r="SU897"/>
      <c r="SV897"/>
      <c r="SW897"/>
      <c r="SX897"/>
      <c r="SY897"/>
      <c r="SZ897"/>
      <c r="TA897"/>
      <c r="TB897"/>
      <c r="TC897"/>
      <c r="TD897"/>
      <c r="TE897"/>
      <c r="TF897"/>
      <c r="TG897"/>
      <c r="TH897"/>
      <c r="TI897"/>
      <c r="TJ897"/>
      <c r="TK897"/>
      <c r="TL897"/>
      <c r="TM897"/>
      <c r="TN897"/>
      <c r="TO897"/>
      <c r="TP897"/>
      <c r="TQ897"/>
      <c r="TR897"/>
      <c r="TS897"/>
      <c r="TT897"/>
      <c r="TU897"/>
      <c r="TV897"/>
      <c r="TW897"/>
      <c r="TX897"/>
      <c r="TY897"/>
      <c r="TZ897"/>
      <c r="UA897"/>
      <c r="UB897"/>
      <c r="UC897"/>
      <c r="UD897"/>
      <c r="UE897"/>
      <c r="UF897"/>
      <c r="UG897"/>
      <c r="UH897"/>
      <c r="UI897"/>
      <c r="UJ897"/>
      <c r="UK897"/>
      <c r="UL897"/>
      <c r="UM897"/>
      <c r="UN897"/>
      <c r="UO897"/>
      <c r="UP897"/>
      <c r="UQ897"/>
      <c r="UR897"/>
      <c r="US897"/>
      <c r="UT897"/>
      <c r="UU897"/>
      <c r="UV897"/>
      <c r="UW897"/>
      <c r="UX897"/>
      <c r="UY897"/>
      <c r="UZ897"/>
      <c r="VA897"/>
      <c r="VB897"/>
      <c r="VC897"/>
      <c r="VD897"/>
      <c r="VE897"/>
      <c r="VF897"/>
      <c r="VG897"/>
      <c r="VH897"/>
      <c r="VI897"/>
      <c r="VJ897"/>
      <c r="VK897"/>
      <c r="VL897"/>
      <c r="VM897"/>
      <c r="VN897"/>
      <c r="VO897"/>
      <c r="VP897"/>
      <c r="VQ897"/>
      <c r="VR897"/>
      <c r="VS897"/>
      <c r="VT897"/>
      <c r="VU897"/>
      <c r="VV897"/>
      <c r="VW897"/>
      <c r="VX897"/>
      <c r="VY897"/>
      <c r="VZ897"/>
      <c r="WA897"/>
      <c r="WB897"/>
      <c r="WC897"/>
      <c r="WD897"/>
      <c r="WE897"/>
      <c r="WF897"/>
      <c r="WG897"/>
      <c r="WH897"/>
      <c r="WI897"/>
      <c r="WJ897"/>
      <c r="WK897"/>
      <c r="WL897"/>
      <c r="WM897"/>
      <c r="WN897"/>
      <c r="WO897"/>
      <c r="WP897"/>
      <c r="WQ897"/>
      <c r="WR897"/>
      <c r="WS897"/>
      <c r="WT897"/>
      <c r="WU897"/>
      <c r="WV897"/>
      <c r="WW897"/>
      <c r="WX897"/>
      <c r="WY897"/>
      <c r="WZ897"/>
      <c r="XA897"/>
      <c r="XB897"/>
      <c r="XC897"/>
      <c r="XD897"/>
      <c r="XE897"/>
      <c r="XF897"/>
      <c r="XG897"/>
      <c r="XH897"/>
      <c r="XI897"/>
      <c r="XJ897"/>
      <c r="XK897"/>
      <c r="XL897"/>
      <c r="XM897"/>
      <c r="XN897"/>
      <c r="XO897"/>
      <c r="XP897"/>
      <c r="XQ897"/>
      <c r="XR897"/>
      <c r="XS897"/>
      <c r="XT897"/>
      <c r="XU897"/>
      <c r="XV897"/>
      <c r="XW897"/>
      <c r="XX897"/>
      <c r="XY897"/>
      <c r="XZ897"/>
      <c r="YA897"/>
      <c r="YB897"/>
      <c r="YC897"/>
      <c r="YD897"/>
      <c r="YE897"/>
      <c r="YF897"/>
      <c r="YG897"/>
      <c r="YH897"/>
      <c r="YI897"/>
      <c r="YJ897"/>
      <c r="YK897"/>
      <c r="YL897"/>
      <c r="YM897"/>
      <c r="YN897"/>
      <c r="YO897"/>
      <c r="YP897"/>
      <c r="YQ897"/>
      <c r="YR897"/>
      <c r="YS897"/>
      <c r="YT897"/>
      <c r="YU897"/>
      <c r="YV897"/>
      <c r="YW897"/>
      <c r="YX897"/>
      <c r="YY897"/>
      <c r="YZ897"/>
      <c r="ZA897"/>
      <c r="ZB897"/>
      <c r="ZC897"/>
      <c r="ZD897"/>
      <c r="ZE897"/>
      <c r="ZF897"/>
      <c r="ZG897"/>
      <c r="ZH897"/>
      <c r="ZI897"/>
      <c r="ZJ897"/>
      <c r="ZK897"/>
      <c r="ZL897"/>
      <c r="ZM897"/>
      <c r="ZN897"/>
      <c r="ZO897"/>
      <c r="ZP897"/>
      <c r="ZQ897"/>
      <c r="ZR897"/>
      <c r="ZS897"/>
      <c r="ZT897"/>
      <c r="ZU897"/>
      <c r="ZV897"/>
      <c r="ZW897"/>
      <c r="ZX897"/>
    </row>
    <row r="898" spans="1:700" hidden="1">
      <c r="A898"/>
      <c r="B898"/>
      <c r="C898"/>
      <c r="D898" t="s">
        <v>31</v>
      </c>
      <c r="E898" s="11"/>
      <c r="F898" s="3"/>
      <c r="G898" s="3"/>
      <c r="H898" s="3"/>
      <c r="I898" s="3"/>
      <c r="J898" s="3"/>
      <c r="K898" s="4"/>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c r="ME898"/>
      <c r="MF898"/>
      <c r="MG898"/>
      <c r="MH898"/>
      <c r="MI898"/>
      <c r="MJ898"/>
      <c r="MK898"/>
      <c r="ML898"/>
      <c r="MM898"/>
      <c r="MN898"/>
      <c r="MO898"/>
      <c r="MP898"/>
      <c r="MQ898"/>
      <c r="MR898"/>
      <c r="MS898"/>
      <c r="MT898"/>
      <c r="MU898"/>
      <c r="MV898"/>
      <c r="MW898"/>
      <c r="MX898"/>
      <c r="MY898"/>
      <c r="MZ898"/>
      <c r="NA898"/>
      <c r="NB898"/>
      <c r="NC898"/>
      <c r="ND898"/>
      <c r="NE898"/>
      <c r="NF898"/>
      <c r="NG898"/>
      <c r="NH898"/>
      <c r="NI898"/>
      <c r="NJ898"/>
      <c r="NK898"/>
      <c r="NL898"/>
      <c r="NM898"/>
      <c r="NN898"/>
      <c r="NO898"/>
      <c r="NP898"/>
      <c r="NQ898"/>
      <c r="NR898"/>
      <c r="NS898"/>
      <c r="NT898"/>
      <c r="NU898"/>
      <c r="NV898"/>
      <c r="NW898"/>
      <c r="NX898"/>
      <c r="NY898"/>
      <c r="NZ898"/>
      <c r="OA898"/>
      <c r="OB898"/>
      <c r="OC898"/>
      <c r="OD898"/>
      <c r="OE898"/>
      <c r="OF898"/>
      <c r="OG898"/>
      <c r="OH898"/>
      <c r="OI898"/>
      <c r="OJ898"/>
      <c r="OK898"/>
      <c r="OL898"/>
      <c r="OM898"/>
      <c r="ON898"/>
      <c r="OO898"/>
      <c r="OP898"/>
      <c r="OQ898"/>
      <c r="OR898"/>
      <c r="OS898"/>
      <c r="OT898"/>
      <c r="OU898"/>
      <c r="OV898"/>
      <c r="OW898"/>
      <c r="OX898"/>
      <c r="OY898"/>
      <c r="OZ898"/>
      <c r="PA898"/>
      <c r="PB898"/>
      <c r="PC898"/>
      <c r="PD898"/>
      <c r="PE898"/>
      <c r="PF898"/>
      <c r="PG898"/>
      <c r="PH898"/>
      <c r="PI898"/>
      <c r="PJ898"/>
      <c r="PK898"/>
      <c r="PL898"/>
      <c r="PM898"/>
      <c r="PN898"/>
      <c r="PO898"/>
      <c r="PP898"/>
      <c r="PQ898"/>
      <c r="PR898"/>
      <c r="PS898"/>
      <c r="PT898"/>
      <c r="PU898"/>
      <c r="PV898"/>
      <c r="PW898"/>
      <c r="PX898"/>
      <c r="PY898"/>
      <c r="PZ898"/>
      <c r="QA898"/>
      <c r="QB898"/>
      <c r="QC898"/>
      <c r="QD898"/>
      <c r="QE898"/>
      <c r="QF898"/>
      <c r="QG898"/>
      <c r="QH898"/>
      <c r="QI898"/>
      <c r="QJ898"/>
      <c r="QK898"/>
      <c r="QL898"/>
      <c r="QM898"/>
      <c r="QN898"/>
      <c r="QO898"/>
      <c r="QP898"/>
      <c r="QQ898"/>
      <c r="QR898"/>
      <c r="QS898"/>
      <c r="QT898"/>
      <c r="QU898"/>
      <c r="QV898"/>
      <c r="QW898"/>
      <c r="QX898"/>
      <c r="QY898"/>
      <c r="QZ898"/>
      <c r="RA898"/>
      <c r="RB898"/>
      <c r="RC898"/>
      <c r="RD898"/>
      <c r="RE898"/>
      <c r="RF898"/>
      <c r="RG898"/>
      <c r="RH898"/>
      <c r="RI898"/>
      <c r="RJ898"/>
      <c r="RK898"/>
      <c r="RL898"/>
      <c r="RM898"/>
      <c r="RN898"/>
      <c r="RO898"/>
      <c r="RP898"/>
      <c r="RQ898"/>
      <c r="RR898"/>
      <c r="RS898"/>
      <c r="RT898"/>
      <c r="RU898"/>
      <c r="RV898"/>
      <c r="RW898"/>
      <c r="RX898"/>
      <c r="RY898"/>
      <c r="RZ898"/>
      <c r="SA898"/>
      <c r="SB898"/>
      <c r="SC898"/>
      <c r="SD898"/>
      <c r="SE898"/>
      <c r="SF898"/>
      <c r="SG898"/>
      <c r="SH898"/>
      <c r="SI898"/>
      <c r="SJ898"/>
      <c r="SK898"/>
      <c r="SL898"/>
      <c r="SM898"/>
      <c r="SN898"/>
      <c r="SO898"/>
      <c r="SP898"/>
      <c r="SQ898"/>
      <c r="SR898"/>
      <c r="SS898"/>
      <c r="ST898"/>
      <c r="SU898"/>
      <c r="SV898"/>
      <c r="SW898"/>
      <c r="SX898"/>
      <c r="SY898"/>
      <c r="SZ898"/>
      <c r="TA898"/>
      <c r="TB898"/>
      <c r="TC898"/>
      <c r="TD898"/>
      <c r="TE898"/>
      <c r="TF898"/>
      <c r="TG898"/>
      <c r="TH898"/>
      <c r="TI898"/>
      <c r="TJ898"/>
      <c r="TK898"/>
      <c r="TL898"/>
      <c r="TM898"/>
      <c r="TN898"/>
      <c r="TO898"/>
      <c r="TP898"/>
      <c r="TQ898"/>
      <c r="TR898"/>
      <c r="TS898"/>
      <c r="TT898"/>
      <c r="TU898"/>
      <c r="TV898"/>
      <c r="TW898"/>
      <c r="TX898"/>
      <c r="TY898"/>
      <c r="TZ898"/>
      <c r="UA898"/>
      <c r="UB898"/>
      <c r="UC898"/>
      <c r="UD898"/>
      <c r="UE898"/>
      <c r="UF898"/>
      <c r="UG898"/>
      <c r="UH898"/>
      <c r="UI898"/>
      <c r="UJ898"/>
      <c r="UK898"/>
      <c r="UL898"/>
      <c r="UM898"/>
      <c r="UN898"/>
      <c r="UO898"/>
      <c r="UP898"/>
      <c r="UQ898"/>
      <c r="UR898"/>
      <c r="US898"/>
      <c r="UT898"/>
      <c r="UU898"/>
      <c r="UV898"/>
      <c r="UW898"/>
      <c r="UX898"/>
      <c r="UY898"/>
      <c r="UZ898"/>
      <c r="VA898"/>
      <c r="VB898"/>
      <c r="VC898"/>
      <c r="VD898"/>
      <c r="VE898"/>
      <c r="VF898"/>
      <c r="VG898"/>
      <c r="VH898"/>
      <c r="VI898"/>
      <c r="VJ898"/>
      <c r="VK898"/>
      <c r="VL898"/>
      <c r="VM898"/>
      <c r="VN898"/>
      <c r="VO898"/>
      <c r="VP898"/>
      <c r="VQ898"/>
      <c r="VR898"/>
      <c r="VS898"/>
      <c r="VT898"/>
      <c r="VU898"/>
      <c r="VV898"/>
      <c r="VW898"/>
      <c r="VX898"/>
      <c r="VY898"/>
      <c r="VZ898"/>
      <c r="WA898"/>
      <c r="WB898"/>
      <c r="WC898"/>
      <c r="WD898"/>
      <c r="WE898"/>
      <c r="WF898"/>
      <c r="WG898"/>
      <c r="WH898"/>
      <c r="WI898"/>
      <c r="WJ898"/>
      <c r="WK898"/>
      <c r="WL898"/>
      <c r="WM898"/>
      <c r="WN898"/>
      <c r="WO898"/>
      <c r="WP898"/>
      <c r="WQ898"/>
      <c r="WR898"/>
      <c r="WS898"/>
      <c r="WT898"/>
      <c r="WU898"/>
      <c r="WV898"/>
      <c r="WW898"/>
      <c r="WX898"/>
      <c r="WY898"/>
      <c r="WZ898"/>
      <c r="XA898"/>
      <c r="XB898"/>
      <c r="XC898"/>
      <c r="XD898"/>
      <c r="XE898"/>
      <c r="XF898"/>
      <c r="XG898"/>
      <c r="XH898"/>
      <c r="XI898"/>
      <c r="XJ898"/>
      <c r="XK898"/>
      <c r="XL898"/>
      <c r="XM898"/>
      <c r="XN898"/>
      <c r="XO898"/>
      <c r="XP898"/>
      <c r="XQ898"/>
      <c r="XR898"/>
      <c r="XS898"/>
      <c r="XT898"/>
      <c r="XU898"/>
      <c r="XV898"/>
      <c r="XW898"/>
      <c r="XX898"/>
      <c r="XY898"/>
      <c r="XZ898"/>
      <c r="YA898"/>
      <c r="YB898"/>
      <c r="YC898"/>
      <c r="YD898"/>
      <c r="YE898"/>
      <c r="YF898"/>
      <c r="YG898"/>
      <c r="YH898"/>
      <c r="YI898"/>
      <c r="YJ898"/>
      <c r="YK898"/>
      <c r="YL898"/>
      <c r="YM898"/>
      <c r="YN898"/>
      <c r="YO898"/>
      <c r="YP898"/>
      <c r="YQ898"/>
      <c r="YR898"/>
      <c r="YS898"/>
      <c r="YT898"/>
      <c r="YU898"/>
      <c r="YV898"/>
      <c r="YW898"/>
      <c r="YX898"/>
      <c r="YY898"/>
      <c r="YZ898"/>
      <c r="ZA898"/>
      <c r="ZB898"/>
      <c r="ZC898"/>
      <c r="ZD898"/>
      <c r="ZE898"/>
      <c r="ZF898"/>
      <c r="ZG898"/>
      <c r="ZH898"/>
      <c r="ZI898"/>
      <c r="ZJ898"/>
      <c r="ZK898"/>
      <c r="ZL898"/>
      <c r="ZM898"/>
      <c r="ZN898"/>
      <c r="ZO898"/>
      <c r="ZP898"/>
      <c r="ZQ898"/>
      <c r="ZR898"/>
      <c r="ZS898"/>
      <c r="ZT898"/>
      <c r="ZU898"/>
      <c r="ZV898"/>
      <c r="ZW898"/>
      <c r="ZX898"/>
    </row>
    <row r="899" spans="1:700" hidden="1">
      <c r="A899"/>
      <c r="B899"/>
      <c r="C899"/>
      <c r="D899" t="s">
        <v>31</v>
      </c>
      <c r="E899" s="11"/>
      <c r="F899" s="3"/>
      <c r="G899" s="3"/>
      <c r="H899" s="3"/>
      <c r="I899" s="3"/>
      <c r="J899" s="3"/>
      <c r="K899" s="4"/>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c r="MH899"/>
      <c r="MI899"/>
      <c r="MJ899"/>
      <c r="MK899"/>
      <c r="ML899"/>
      <c r="MM899"/>
      <c r="MN899"/>
      <c r="MO899"/>
      <c r="MP899"/>
      <c r="MQ899"/>
      <c r="MR899"/>
      <c r="MS899"/>
      <c r="MT899"/>
      <c r="MU899"/>
      <c r="MV899"/>
      <c r="MW899"/>
      <c r="MX899"/>
      <c r="MY899"/>
      <c r="MZ899"/>
      <c r="NA899"/>
      <c r="NB899"/>
      <c r="NC899"/>
      <c r="ND899"/>
      <c r="NE899"/>
      <c r="NF899"/>
      <c r="NG899"/>
      <c r="NH899"/>
      <c r="NI899"/>
      <c r="NJ899"/>
      <c r="NK899"/>
      <c r="NL899"/>
      <c r="NM899"/>
      <c r="NN899"/>
      <c r="NO899"/>
      <c r="NP899"/>
      <c r="NQ899"/>
      <c r="NR899"/>
      <c r="NS899"/>
      <c r="NT899"/>
      <c r="NU899"/>
      <c r="NV899"/>
      <c r="NW899"/>
      <c r="NX899"/>
      <c r="NY899"/>
      <c r="NZ899"/>
      <c r="OA899"/>
      <c r="OB899"/>
      <c r="OC899"/>
      <c r="OD899"/>
      <c r="OE899"/>
      <c r="OF899"/>
      <c r="OG899"/>
      <c r="OH899"/>
      <c r="OI899"/>
      <c r="OJ899"/>
      <c r="OK899"/>
      <c r="OL899"/>
      <c r="OM899"/>
      <c r="ON899"/>
      <c r="OO899"/>
      <c r="OP899"/>
      <c r="OQ899"/>
      <c r="OR899"/>
      <c r="OS899"/>
      <c r="OT899"/>
      <c r="OU899"/>
      <c r="OV899"/>
      <c r="OW899"/>
      <c r="OX899"/>
      <c r="OY899"/>
      <c r="OZ899"/>
      <c r="PA899"/>
      <c r="PB899"/>
      <c r="PC899"/>
      <c r="PD899"/>
      <c r="PE899"/>
      <c r="PF899"/>
      <c r="PG899"/>
      <c r="PH899"/>
      <c r="PI899"/>
      <c r="PJ899"/>
      <c r="PK899"/>
      <c r="PL899"/>
      <c r="PM899"/>
      <c r="PN899"/>
      <c r="PO899"/>
      <c r="PP899"/>
      <c r="PQ899"/>
      <c r="PR899"/>
      <c r="PS899"/>
      <c r="PT899"/>
      <c r="PU899"/>
      <c r="PV899"/>
      <c r="PW899"/>
      <c r="PX899"/>
      <c r="PY899"/>
      <c r="PZ899"/>
      <c r="QA899"/>
      <c r="QB899"/>
      <c r="QC899"/>
      <c r="QD899"/>
      <c r="QE899"/>
      <c r="QF899"/>
      <c r="QG899"/>
      <c r="QH899"/>
      <c r="QI899"/>
      <c r="QJ899"/>
      <c r="QK899"/>
      <c r="QL899"/>
      <c r="QM899"/>
      <c r="QN899"/>
      <c r="QO899"/>
      <c r="QP899"/>
      <c r="QQ899"/>
      <c r="QR899"/>
      <c r="QS899"/>
      <c r="QT899"/>
      <c r="QU899"/>
      <c r="QV899"/>
      <c r="QW899"/>
      <c r="QX899"/>
      <c r="QY899"/>
      <c r="QZ899"/>
      <c r="RA899"/>
      <c r="RB899"/>
      <c r="RC899"/>
      <c r="RD899"/>
      <c r="RE899"/>
      <c r="RF899"/>
      <c r="RG899"/>
      <c r="RH899"/>
      <c r="RI899"/>
      <c r="RJ899"/>
      <c r="RK899"/>
      <c r="RL899"/>
      <c r="RM899"/>
      <c r="RN899"/>
      <c r="RO899"/>
      <c r="RP899"/>
      <c r="RQ899"/>
      <c r="RR899"/>
      <c r="RS899"/>
      <c r="RT899"/>
      <c r="RU899"/>
      <c r="RV899"/>
      <c r="RW899"/>
      <c r="RX899"/>
      <c r="RY899"/>
      <c r="RZ899"/>
      <c r="SA899"/>
      <c r="SB899"/>
      <c r="SC899"/>
      <c r="SD899"/>
      <c r="SE899"/>
      <c r="SF899"/>
      <c r="SG899"/>
      <c r="SH899"/>
      <c r="SI899"/>
      <c r="SJ899"/>
      <c r="SK899"/>
      <c r="SL899"/>
      <c r="SM899"/>
      <c r="SN899"/>
      <c r="SO899"/>
      <c r="SP899"/>
      <c r="SQ899"/>
      <c r="SR899"/>
      <c r="SS899"/>
      <c r="ST899"/>
      <c r="SU899"/>
      <c r="SV899"/>
      <c r="SW899"/>
      <c r="SX899"/>
      <c r="SY899"/>
      <c r="SZ899"/>
      <c r="TA899"/>
      <c r="TB899"/>
      <c r="TC899"/>
      <c r="TD899"/>
      <c r="TE899"/>
      <c r="TF899"/>
      <c r="TG899"/>
      <c r="TH899"/>
      <c r="TI899"/>
      <c r="TJ899"/>
      <c r="TK899"/>
      <c r="TL899"/>
      <c r="TM899"/>
      <c r="TN899"/>
      <c r="TO899"/>
      <c r="TP899"/>
      <c r="TQ899"/>
      <c r="TR899"/>
      <c r="TS899"/>
      <c r="TT899"/>
      <c r="TU899"/>
      <c r="TV899"/>
      <c r="TW899"/>
      <c r="TX899"/>
      <c r="TY899"/>
      <c r="TZ899"/>
      <c r="UA899"/>
      <c r="UB899"/>
      <c r="UC899"/>
      <c r="UD899"/>
      <c r="UE899"/>
      <c r="UF899"/>
      <c r="UG899"/>
      <c r="UH899"/>
      <c r="UI899"/>
      <c r="UJ899"/>
      <c r="UK899"/>
      <c r="UL899"/>
      <c r="UM899"/>
      <c r="UN899"/>
      <c r="UO899"/>
      <c r="UP899"/>
      <c r="UQ899"/>
      <c r="UR899"/>
      <c r="US899"/>
      <c r="UT899"/>
      <c r="UU899"/>
      <c r="UV899"/>
      <c r="UW899"/>
      <c r="UX899"/>
      <c r="UY899"/>
      <c r="UZ899"/>
      <c r="VA899"/>
      <c r="VB899"/>
      <c r="VC899"/>
      <c r="VD899"/>
      <c r="VE899"/>
      <c r="VF899"/>
      <c r="VG899"/>
      <c r="VH899"/>
      <c r="VI899"/>
      <c r="VJ899"/>
      <c r="VK899"/>
      <c r="VL899"/>
      <c r="VM899"/>
      <c r="VN899"/>
      <c r="VO899"/>
      <c r="VP899"/>
      <c r="VQ899"/>
      <c r="VR899"/>
      <c r="VS899"/>
      <c r="VT899"/>
      <c r="VU899"/>
      <c r="VV899"/>
      <c r="VW899"/>
      <c r="VX899"/>
      <c r="VY899"/>
      <c r="VZ899"/>
      <c r="WA899"/>
      <c r="WB899"/>
      <c r="WC899"/>
      <c r="WD899"/>
      <c r="WE899"/>
      <c r="WF899"/>
      <c r="WG899"/>
      <c r="WH899"/>
      <c r="WI899"/>
      <c r="WJ899"/>
      <c r="WK899"/>
      <c r="WL899"/>
      <c r="WM899"/>
      <c r="WN899"/>
      <c r="WO899"/>
      <c r="WP899"/>
      <c r="WQ899"/>
      <c r="WR899"/>
      <c r="WS899"/>
      <c r="WT899"/>
      <c r="WU899"/>
      <c r="WV899"/>
      <c r="WW899"/>
      <c r="WX899"/>
      <c r="WY899"/>
      <c r="WZ899"/>
      <c r="XA899"/>
      <c r="XB899"/>
      <c r="XC899"/>
      <c r="XD899"/>
      <c r="XE899"/>
      <c r="XF899"/>
      <c r="XG899"/>
      <c r="XH899"/>
      <c r="XI899"/>
      <c r="XJ899"/>
      <c r="XK899"/>
      <c r="XL899"/>
      <c r="XM899"/>
      <c r="XN899"/>
      <c r="XO899"/>
      <c r="XP899"/>
      <c r="XQ899"/>
      <c r="XR899"/>
      <c r="XS899"/>
      <c r="XT899"/>
      <c r="XU899"/>
      <c r="XV899"/>
      <c r="XW899"/>
      <c r="XX899"/>
      <c r="XY899"/>
      <c r="XZ899"/>
      <c r="YA899"/>
      <c r="YB899"/>
      <c r="YC899"/>
      <c r="YD899"/>
      <c r="YE899"/>
      <c r="YF899"/>
      <c r="YG899"/>
      <c r="YH899"/>
      <c r="YI899"/>
      <c r="YJ899"/>
      <c r="YK899"/>
      <c r="YL899"/>
      <c r="YM899"/>
      <c r="YN899"/>
      <c r="YO899"/>
      <c r="YP899"/>
      <c r="YQ899"/>
      <c r="YR899"/>
      <c r="YS899"/>
      <c r="YT899"/>
      <c r="YU899"/>
      <c r="YV899"/>
      <c r="YW899"/>
      <c r="YX899"/>
      <c r="YY899"/>
      <c r="YZ899"/>
      <c r="ZA899"/>
      <c r="ZB899"/>
      <c r="ZC899"/>
      <c r="ZD899"/>
      <c r="ZE899"/>
      <c r="ZF899"/>
      <c r="ZG899"/>
      <c r="ZH899"/>
      <c r="ZI899"/>
      <c r="ZJ899"/>
      <c r="ZK899"/>
      <c r="ZL899"/>
      <c r="ZM899"/>
      <c r="ZN899"/>
      <c r="ZO899"/>
      <c r="ZP899"/>
      <c r="ZQ899"/>
      <c r="ZR899"/>
      <c r="ZS899"/>
      <c r="ZT899"/>
      <c r="ZU899"/>
      <c r="ZV899"/>
      <c r="ZW899"/>
      <c r="ZX899"/>
    </row>
    <row r="900" spans="1:700" hidden="1">
      <c r="A900"/>
      <c r="B900"/>
      <c r="C900"/>
      <c r="D900" t="s">
        <v>31</v>
      </c>
      <c r="E900" s="11"/>
      <c r="F900" s="3"/>
      <c r="G900" s="3"/>
      <c r="H900" s="3"/>
      <c r="I900" s="3"/>
      <c r="J900" s="3"/>
      <c r="K900" s="4"/>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c r="ME900"/>
      <c r="MF900"/>
      <c r="MG900"/>
      <c r="MH900"/>
      <c r="MI900"/>
      <c r="MJ900"/>
      <c r="MK900"/>
      <c r="ML900"/>
      <c r="MM900"/>
      <c r="MN900"/>
      <c r="MO900"/>
      <c r="MP900"/>
      <c r="MQ900"/>
      <c r="MR900"/>
      <c r="MS900"/>
      <c r="MT900"/>
      <c r="MU900"/>
      <c r="MV900"/>
      <c r="MW900"/>
      <c r="MX900"/>
      <c r="MY900"/>
      <c r="MZ900"/>
      <c r="NA900"/>
      <c r="NB900"/>
      <c r="NC900"/>
      <c r="ND900"/>
      <c r="NE900"/>
      <c r="NF900"/>
      <c r="NG900"/>
      <c r="NH900"/>
      <c r="NI900"/>
      <c r="NJ900"/>
      <c r="NK900"/>
      <c r="NL900"/>
      <c r="NM900"/>
      <c r="NN900"/>
      <c r="NO900"/>
      <c r="NP900"/>
      <c r="NQ900"/>
      <c r="NR900"/>
      <c r="NS900"/>
      <c r="NT900"/>
      <c r="NU900"/>
      <c r="NV900"/>
      <c r="NW900"/>
      <c r="NX900"/>
      <c r="NY900"/>
      <c r="NZ900"/>
      <c r="OA900"/>
      <c r="OB900"/>
      <c r="OC900"/>
      <c r="OD900"/>
      <c r="OE900"/>
      <c r="OF900"/>
      <c r="OG900"/>
      <c r="OH900"/>
      <c r="OI900"/>
      <c r="OJ900"/>
      <c r="OK900"/>
      <c r="OL900"/>
      <c r="OM900"/>
      <c r="ON900"/>
      <c r="OO900"/>
      <c r="OP900"/>
      <c r="OQ900"/>
      <c r="OR900"/>
      <c r="OS900"/>
      <c r="OT900"/>
      <c r="OU900"/>
      <c r="OV900"/>
      <c r="OW900"/>
      <c r="OX900"/>
      <c r="OY900"/>
      <c r="OZ900"/>
      <c r="PA900"/>
      <c r="PB900"/>
      <c r="PC900"/>
      <c r="PD900"/>
      <c r="PE900"/>
      <c r="PF900"/>
      <c r="PG900"/>
      <c r="PH900"/>
      <c r="PI900"/>
      <c r="PJ900"/>
      <c r="PK900"/>
      <c r="PL900"/>
      <c r="PM900"/>
      <c r="PN900"/>
      <c r="PO900"/>
      <c r="PP900"/>
      <c r="PQ900"/>
      <c r="PR900"/>
      <c r="PS900"/>
      <c r="PT900"/>
      <c r="PU900"/>
      <c r="PV900"/>
      <c r="PW900"/>
      <c r="PX900"/>
      <c r="PY900"/>
      <c r="PZ900"/>
      <c r="QA900"/>
      <c r="QB900"/>
      <c r="QC900"/>
      <c r="QD900"/>
      <c r="QE900"/>
      <c r="QF900"/>
      <c r="QG900"/>
      <c r="QH900"/>
      <c r="QI900"/>
      <c r="QJ900"/>
      <c r="QK900"/>
      <c r="QL900"/>
      <c r="QM900"/>
      <c r="QN900"/>
      <c r="QO900"/>
      <c r="QP900"/>
      <c r="QQ900"/>
      <c r="QR900"/>
      <c r="QS900"/>
      <c r="QT900"/>
      <c r="QU900"/>
      <c r="QV900"/>
      <c r="QW900"/>
      <c r="QX900"/>
      <c r="QY900"/>
      <c r="QZ900"/>
      <c r="RA900"/>
      <c r="RB900"/>
      <c r="RC900"/>
      <c r="RD900"/>
      <c r="RE900"/>
      <c r="RF900"/>
      <c r="RG900"/>
      <c r="RH900"/>
      <c r="RI900"/>
      <c r="RJ900"/>
      <c r="RK900"/>
      <c r="RL900"/>
      <c r="RM900"/>
      <c r="RN900"/>
      <c r="RO900"/>
      <c r="RP900"/>
      <c r="RQ900"/>
      <c r="RR900"/>
      <c r="RS900"/>
      <c r="RT900"/>
      <c r="RU900"/>
      <c r="RV900"/>
      <c r="RW900"/>
      <c r="RX900"/>
      <c r="RY900"/>
      <c r="RZ900"/>
      <c r="SA900"/>
      <c r="SB900"/>
      <c r="SC900"/>
      <c r="SD900"/>
      <c r="SE900"/>
      <c r="SF900"/>
      <c r="SG900"/>
      <c r="SH900"/>
      <c r="SI900"/>
      <c r="SJ900"/>
      <c r="SK900"/>
      <c r="SL900"/>
      <c r="SM900"/>
      <c r="SN900"/>
      <c r="SO900"/>
      <c r="SP900"/>
      <c r="SQ900"/>
      <c r="SR900"/>
      <c r="SS900"/>
      <c r="ST900"/>
      <c r="SU900"/>
      <c r="SV900"/>
      <c r="SW900"/>
      <c r="SX900"/>
      <c r="SY900"/>
      <c r="SZ900"/>
      <c r="TA900"/>
      <c r="TB900"/>
      <c r="TC900"/>
      <c r="TD900"/>
      <c r="TE900"/>
      <c r="TF900"/>
      <c r="TG900"/>
      <c r="TH900"/>
      <c r="TI900"/>
      <c r="TJ900"/>
      <c r="TK900"/>
      <c r="TL900"/>
      <c r="TM900"/>
      <c r="TN900"/>
      <c r="TO900"/>
      <c r="TP900"/>
      <c r="TQ900"/>
      <c r="TR900"/>
      <c r="TS900"/>
      <c r="TT900"/>
      <c r="TU900"/>
      <c r="TV900"/>
      <c r="TW900"/>
      <c r="TX900"/>
      <c r="TY900"/>
      <c r="TZ900"/>
      <c r="UA900"/>
      <c r="UB900"/>
      <c r="UC900"/>
      <c r="UD900"/>
      <c r="UE900"/>
      <c r="UF900"/>
      <c r="UG900"/>
      <c r="UH900"/>
      <c r="UI900"/>
      <c r="UJ900"/>
      <c r="UK900"/>
      <c r="UL900"/>
      <c r="UM900"/>
      <c r="UN900"/>
      <c r="UO900"/>
      <c r="UP900"/>
      <c r="UQ900"/>
      <c r="UR900"/>
      <c r="US900"/>
      <c r="UT900"/>
      <c r="UU900"/>
      <c r="UV900"/>
      <c r="UW900"/>
      <c r="UX900"/>
      <c r="UY900"/>
      <c r="UZ900"/>
      <c r="VA900"/>
      <c r="VB900"/>
      <c r="VC900"/>
      <c r="VD900"/>
      <c r="VE900"/>
      <c r="VF900"/>
      <c r="VG900"/>
      <c r="VH900"/>
      <c r="VI900"/>
      <c r="VJ900"/>
      <c r="VK900"/>
      <c r="VL900"/>
      <c r="VM900"/>
      <c r="VN900"/>
      <c r="VO900"/>
      <c r="VP900"/>
      <c r="VQ900"/>
      <c r="VR900"/>
      <c r="VS900"/>
      <c r="VT900"/>
      <c r="VU900"/>
      <c r="VV900"/>
      <c r="VW900"/>
      <c r="VX900"/>
      <c r="VY900"/>
      <c r="VZ900"/>
      <c r="WA900"/>
      <c r="WB900"/>
      <c r="WC900"/>
      <c r="WD900"/>
      <c r="WE900"/>
      <c r="WF900"/>
      <c r="WG900"/>
      <c r="WH900"/>
      <c r="WI900"/>
      <c r="WJ900"/>
      <c r="WK900"/>
      <c r="WL900"/>
      <c r="WM900"/>
      <c r="WN900"/>
      <c r="WO900"/>
      <c r="WP900"/>
      <c r="WQ900"/>
      <c r="WR900"/>
      <c r="WS900"/>
      <c r="WT900"/>
      <c r="WU900"/>
      <c r="WV900"/>
      <c r="WW900"/>
      <c r="WX900"/>
      <c r="WY900"/>
      <c r="WZ900"/>
      <c r="XA900"/>
      <c r="XB900"/>
      <c r="XC900"/>
      <c r="XD900"/>
      <c r="XE900"/>
      <c r="XF900"/>
      <c r="XG900"/>
      <c r="XH900"/>
      <c r="XI900"/>
      <c r="XJ900"/>
      <c r="XK900"/>
      <c r="XL900"/>
      <c r="XM900"/>
      <c r="XN900"/>
      <c r="XO900"/>
      <c r="XP900"/>
      <c r="XQ900"/>
      <c r="XR900"/>
      <c r="XS900"/>
      <c r="XT900"/>
      <c r="XU900"/>
      <c r="XV900"/>
      <c r="XW900"/>
      <c r="XX900"/>
      <c r="XY900"/>
      <c r="XZ900"/>
      <c r="YA900"/>
      <c r="YB900"/>
      <c r="YC900"/>
      <c r="YD900"/>
      <c r="YE900"/>
      <c r="YF900"/>
      <c r="YG900"/>
      <c r="YH900"/>
      <c r="YI900"/>
      <c r="YJ900"/>
      <c r="YK900"/>
      <c r="YL900"/>
      <c r="YM900"/>
      <c r="YN900"/>
      <c r="YO900"/>
      <c r="YP900"/>
      <c r="YQ900"/>
      <c r="YR900"/>
      <c r="YS900"/>
      <c r="YT900"/>
      <c r="YU900"/>
      <c r="YV900"/>
      <c r="YW900"/>
      <c r="YX900"/>
      <c r="YY900"/>
      <c r="YZ900"/>
      <c r="ZA900"/>
      <c r="ZB900"/>
      <c r="ZC900"/>
      <c r="ZD900"/>
      <c r="ZE900"/>
      <c r="ZF900"/>
      <c r="ZG900"/>
      <c r="ZH900"/>
      <c r="ZI900"/>
      <c r="ZJ900"/>
      <c r="ZK900"/>
      <c r="ZL900"/>
      <c r="ZM900"/>
      <c r="ZN900"/>
      <c r="ZO900"/>
      <c r="ZP900"/>
      <c r="ZQ900"/>
      <c r="ZR900"/>
      <c r="ZS900"/>
      <c r="ZT900"/>
      <c r="ZU900"/>
      <c r="ZV900"/>
      <c r="ZW900"/>
      <c r="ZX900"/>
    </row>
    <row r="901" spans="1:700" hidden="1">
      <c r="A901"/>
      <c r="B901"/>
      <c r="C901"/>
      <c r="D901" t="s">
        <v>31</v>
      </c>
      <c r="E901" s="11"/>
      <c r="F901" s="3"/>
      <c r="G901" s="3"/>
      <c r="H901" s="3"/>
      <c r="I901" s="3"/>
      <c r="J901" s="3"/>
      <c r="K901" s="4"/>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c r="ME901"/>
      <c r="MF901"/>
      <c r="MG901"/>
      <c r="MH901"/>
      <c r="MI901"/>
      <c r="MJ901"/>
      <c r="MK901"/>
      <c r="ML901"/>
      <c r="MM901"/>
      <c r="MN901"/>
      <c r="MO901"/>
      <c r="MP901"/>
      <c r="MQ901"/>
      <c r="MR901"/>
      <c r="MS901"/>
      <c r="MT901"/>
      <c r="MU901"/>
      <c r="MV901"/>
      <c r="MW901"/>
      <c r="MX901"/>
      <c r="MY901"/>
      <c r="MZ901"/>
      <c r="NA901"/>
      <c r="NB901"/>
      <c r="NC901"/>
      <c r="ND901"/>
      <c r="NE901"/>
      <c r="NF901"/>
      <c r="NG901"/>
      <c r="NH901"/>
      <c r="NI901"/>
      <c r="NJ901"/>
      <c r="NK901"/>
      <c r="NL901"/>
      <c r="NM901"/>
      <c r="NN901"/>
      <c r="NO901"/>
      <c r="NP901"/>
      <c r="NQ901"/>
      <c r="NR901"/>
      <c r="NS901"/>
      <c r="NT901"/>
      <c r="NU901"/>
      <c r="NV901"/>
      <c r="NW901"/>
      <c r="NX901"/>
      <c r="NY901"/>
      <c r="NZ901"/>
      <c r="OA901"/>
      <c r="OB901"/>
      <c r="OC901"/>
      <c r="OD901"/>
      <c r="OE901"/>
      <c r="OF901"/>
      <c r="OG901"/>
      <c r="OH901"/>
      <c r="OI901"/>
      <c r="OJ901"/>
      <c r="OK901"/>
      <c r="OL901"/>
      <c r="OM901"/>
      <c r="ON901"/>
      <c r="OO901"/>
      <c r="OP901"/>
      <c r="OQ901"/>
      <c r="OR901"/>
      <c r="OS901"/>
      <c r="OT901"/>
      <c r="OU901"/>
      <c r="OV901"/>
      <c r="OW901"/>
      <c r="OX901"/>
      <c r="OY901"/>
      <c r="OZ901"/>
      <c r="PA901"/>
      <c r="PB901"/>
      <c r="PC901"/>
      <c r="PD901"/>
      <c r="PE901"/>
      <c r="PF901"/>
      <c r="PG901"/>
      <c r="PH901"/>
      <c r="PI901"/>
      <c r="PJ901"/>
      <c r="PK901"/>
      <c r="PL901"/>
      <c r="PM901"/>
      <c r="PN901"/>
      <c r="PO901"/>
      <c r="PP901"/>
      <c r="PQ901"/>
      <c r="PR901"/>
      <c r="PS901"/>
      <c r="PT901"/>
      <c r="PU901"/>
      <c r="PV901"/>
      <c r="PW901"/>
      <c r="PX901"/>
      <c r="PY901"/>
      <c r="PZ901"/>
      <c r="QA901"/>
      <c r="QB901"/>
      <c r="QC901"/>
      <c r="QD901"/>
      <c r="QE901"/>
      <c r="QF901"/>
      <c r="QG901"/>
      <c r="QH901"/>
      <c r="QI901"/>
      <c r="QJ901"/>
      <c r="QK901"/>
      <c r="QL901"/>
      <c r="QM901"/>
      <c r="QN901"/>
      <c r="QO901"/>
      <c r="QP901"/>
      <c r="QQ901"/>
      <c r="QR901"/>
      <c r="QS901"/>
      <c r="QT901"/>
      <c r="QU901"/>
      <c r="QV901"/>
      <c r="QW901"/>
      <c r="QX901"/>
      <c r="QY901"/>
      <c r="QZ901"/>
      <c r="RA901"/>
      <c r="RB901"/>
      <c r="RC901"/>
      <c r="RD901"/>
      <c r="RE901"/>
      <c r="RF901"/>
      <c r="RG901"/>
      <c r="RH901"/>
      <c r="RI901"/>
      <c r="RJ901"/>
      <c r="RK901"/>
      <c r="RL901"/>
      <c r="RM901"/>
      <c r="RN901"/>
      <c r="RO901"/>
      <c r="RP901"/>
      <c r="RQ901"/>
      <c r="RR901"/>
      <c r="RS901"/>
      <c r="RT901"/>
      <c r="RU901"/>
      <c r="RV901"/>
      <c r="RW901"/>
      <c r="RX901"/>
      <c r="RY901"/>
      <c r="RZ901"/>
      <c r="SA901"/>
      <c r="SB901"/>
      <c r="SC901"/>
      <c r="SD901"/>
      <c r="SE901"/>
      <c r="SF901"/>
      <c r="SG901"/>
      <c r="SH901"/>
      <c r="SI901"/>
      <c r="SJ901"/>
      <c r="SK901"/>
      <c r="SL901"/>
      <c r="SM901"/>
      <c r="SN901"/>
      <c r="SO901"/>
      <c r="SP901"/>
      <c r="SQ901"/>
      <c r="SR901"/>
      <c r="SS901"/>
      <c r="ST901"/>
      <c r="SU901"/>
      <c r="SV901"/>
      <c r="SW901"/>
      <c r="SX901"/>
      <c r="SY901"/>
      <c r="SZ901"/>
      <c r="TA901"/>
      <c r="TB901"/>
      <c r="TC901"/>
      <c r="TD901"/>
      <c r="TE901"/>
      <c r="TF901"/>
      <c r="TG901"/>
      <c r="TH901"/>
      <c r="TI901"/>
      <c r="TJ901"/>
      <c r="TK901"/>
      <c r="TL901"/>
      <c r="TM901"/>
      <c r="TN901"/>
      <c r="TO901"/>
      <c r="TP901"/>
      <c r="TQ901"/>
      <c r="TR901"/>
      <c r="TS901"/>
      <c r="TT901"/>
      <c r="TU901"/>
      <c r="TV901"/>
      <c r="TW901"/>
      <c r="TX901"/>
      <c r="TY901"/>
      <c r="TZ901"/>
      <c r="UA901"/>
      <c r="UB901"/>
      <c r="UC901"/>
      <c r="UD901"/>
      <c r="UE901"/>
      <c r="UF901"/>
      <c r="UG901"/>
      <c r="UH901"/>
      <c r="UI901"/>
      <c r="UJ901"/>
      <c r="UK901"/>
      <c r="UL901"/>
      <c r="UM901"/>
      <c r="UN901"/>
      <c r="UO901"/>
      <c r="UP901"/>
      <c r="UQ901"/>
      <c r="UR901"/>
      <c r="US901"/>
      <c r="UT901"/>
      <c r="UU901"/>
      <c r="UV901"/>
      <c r="UW901"/>
      <c r="UX901"/>
      <c r="UY901"/>
      <c r="UZ901"/>
      <c r="VA901"/>
      <c r="VB901"/>
      <c r="VC901"/>
      <c r="VD901"/>
      <c r="VE901"/>
      <c r="VF901"/>
      <c r="VG901"/>
      <c r="VH901"/>
      <c r="VI901"/>
      <c r="VJ901"/>
      <c r="VK901"/>
      <c r="VL901"/>
      <c r="VM901"/>
      <c r="VN901"/>
      <c r="VO901"/>
      <c r="VP901"/>
      <c r="VQ901"/>
      <c r="VR901"/>
      <c r="VS901"/>
      <c r="VT901"/>
      <c r="VU901"/>
      <c r="VV901"/>
      <c r="VW901"/>
      <c r="VX901"/>
      <c r="VY901"/>
      <c r="VZ901"/>
      <c r="WA901"/>
      <c r="WB901"/>
      <c r="WC901"/>
      <c r="WD901"/>
      <c r="WE901"/>
      <c r="WF901"/>
      <c r="WG901"/>
      <c r="WH901"/>
      <c r="WI901"/>
      <c r="WJ901"/>
      <c r="WK901"/>
      <c r="WL901"/>
      <c r="WM901"/>
      <c r="WN901"/>
      <c r="WO901"/>
      <c r="WP901"/>
      <c r="WQ901"/>
      <c r="WR901"/>
      <c r="WS901"/>
      <c r="WT901"/>
      <c r="WU901"/>
      <c r="WV901"/>
      <c r="WW901"/>
      <c r="WX901"/>
      <c r="WY901"/>
      <c r="WZ901"/>
      <c r="XA901"/>
      <c r="XB901"/>
      <c r="XC901"/>
      <c r="XD901"/>
      <c r="XE901"/>
      <c r="XF901"/>
      <c r="XG901"/>
      <c r="XH901"/>
      <c r="XI901"/>
      <c r="XJ901"/>
      <c r="XK901"/>
      <c r="XL901"/>
      <c r="XM901"/>
      <c r="XN901"/>
      <c r="XO901"/>
      <c r="XP901"/>
      <c r="XQ901"/>
      <c r="XR901"/>
      <c r="XS901"/>
      <c r="XT901"/>
      <c r="XU901"/>
      <c r="XV901"/>
      <c r="XW901"/>
      <c r="XX901"/>
      <c r="XY901"/>
      <c r="XZ901"/>
      <c r="YA901"/>
      <c r="YB901"/>
      <c r="YC901"/>
      <c r="YD901"/>
      <c r="YE901"/>
      <c r="YF901"/>
      <c r="YG901"/>
      <c r="YH901"/>
      <c r="YI901"/>
      <c r="YJ901"/>
      <c r="YK901"/>
      <c r="YL901"/>
      <c r="YM901"/>
      <c r="YN901"/>
      <c r="YO901"/>
      <c r="YP901"/>
      <c r="YQ901"/>
      <c r="YR901"/>
      <c r="YS901"/>
      <c r="YT901"/>
      <c r="YU901"/>
      <c r="YV901"/>
      <c r="YW901"/>
      <c r="YX901"/>
      <c r="YY901"/>
      <c r="YZ901"/>
      <c r="ZA901"/>
      <c r="ZB901"/>
      <c r="ZC901"/>
      <c r="ZD901"/>
      <c r="ZE901"/>
      <c r="ZF901"/>
      <c r="ZG901"/>
      <c r="ZH901"/>
      <c r="ZI901"/>
      <c r="ZJ901"/>
      <c r="ZK901"/>
      <c r="ZL901"/>
      <c r="ZM901"/>
      <c r="ZN901"/>
      <c r="ZO901"/>
      <c r="ZP901"/>
      <c r="ZQ901"/>
      <c r="ZR901"/>
      <c r="ZS901"/>
      <c r="ZT901"/>
      <c r="ZU901"/>
      <c r="ZV901"/>
      <c r="ZW901"/>
      <c r="ZX901"/>
    </row>
    <row r="902" spans="1:700" hidden="1">
      <c r="A902"/>
      <c r="B902"/>
      <c r="C902"/>
      <c r="D902" t="s">
        <v>32</v>
      </c>
      <c r="E902" s="11"/>
      <c r="F902" s="3"/>
      <c r="G902" s="3"/>
      <c r="H902" s="3"/>
      <c r="I902" s="3"/>
      <c r="J902" s="3"/>
      <c r="K902" s="4"/>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c r="ME902"/>
      <c r="MF902"/>
      <c r="MG902"/>
      <c r="MH902"/>
      <c r="MI902"/>
      <c r="MJ902"/>
      <c r="MK902"/>
      <c r="ML902"/>
      <c r="MM902"/>
      <c r="MN902"/>
      <c r="MO902"/>
      <c r="MP902"/>
      <c r="MQ902"/>
      <c r="MR902"/>
      <c r="MS902"/>
      <c r="MT902"/>
      <c r="MU902"/>
      <c r="MV902"/>
      <c r="MW902"/>
      <c r="MX902"/>
      <c r="MY902"/>
      <c r="MZ902"/>
      <c r="NA902"/>
      <c r="NB902"/>
      <c r="NC902"/>
      <c r="ND902"/>
      <c r="NE902"/>
      <c r="NF902"/>
      <c r="NG902"/>
      <c r="NH902"/>
      <c r="NI902"/>
      <c r="NJ902"/>
      <c r="NK902"/>
      <c r="NL902"/>
      <c r="NM902"/>
      <c r="NN902"/>
      <c r="NO902"/>
      <c r="NP902"/>
      <c r="NQ902"/>
      <c r="NR902"/>
      <c r="NS902"/>
      <c r="NT902"/>
      <c r="NU902"/>
      <c r="NV902"/>
      <c r="NW902"/>
      <c r="NX902"/>
      <c r="NY902"/>
      <c r="NZ902"/>
      <c r="OA902"/>
      <c r="OB902"/>
      <c r="OC902"/>
      <c r="OD902"/>
      <c r="OE902"/>
      <c r="OF902"/>
      <c r="OG902"/>
      <c r="OH902"/>
      <c r="OI902"/>
      <c r="OJ902"/>
      <c r="OK902"/>
      <c r="OL902"/>
      <c r="OM902"/>
      <c r="ON902"/>
      <c r="OO902"/>
      <c r="OP902"/>
      <c r="OQ902"/>
      <c r="OR902"/>
      <c r="OS902"/>
      <c r="OT902"/>
      <c r="OU902"/>
      <c r="OV902"/>
      <c r="OW902"/>
      <c r="OX902"/>
      <c r="OY902"/>
      <c r="OZ902"/>
      <c r="PA902"/>
      <c r="PB902"/>
      <c r="PC902"/>
      <c r="PD902"/>
      <c r="PE902"/>
      <c r="PF902"/>
      <c r="PG902"/>
      <c r="PH902"/>
      <c r="PI902"/>
      <c r="PJ902"/>
      <c r="PK902"/>
      <c r="PL902"/>
      <c r="PM902"/>
      <c r="PN902"/>
      <c r="PO902"/>
      <c r="PP902"/>
      <c r="PQ902"/>
      <c r="PR902"/>
      <c r="PS902"/>
      <c r="PT902"/>
      <c r="PU902"/>
      <c r="PV902"/>
      <c r="PW902"/>
      <c r="PX902"/>
      <c r="PY902"/>
      <c r="PZ902"/>
      <c r="QA902"/>
      <c r="QB902"/>
      <c r="QC902"/>
      <c r="QD902"/>
      <c r="QE902"/>
      <c r="QF902"/>
      <c r="QG902"/>
      <c r="QH902"/>
      <c r="QI902"/>
      <c r="QJ902"/>
      <c r="QK902"/>
      <c r="QL902"/>
      <c r="QM902"/>
      <c r="QN902"/>
      <c r="QO902"/>
      <c r="QP902"/>
      <c r="QQ902"/>
      <c r="QR902"/>
      <c r="QS902"/>
      <c r="QT902"/>
      <c r="QU902"/>
      <c r="QV902"/>
      <c r="QW902"/>
      <c r="QX902"/>
      <c r="QY902"/>
      <c r="QZ902"/>
      <c r="RA902"/>
      <c r="RB902"/>
      <c r="RC902"/>
      <c r="RD902"/>
      <c r="RE902"/>
      <c r="RF902"/>
      <c r="RG902"/>
      <c r="RH902"/>
      <c r="RI902"/>
      <c r="RJ902"/>
      <c r="RK902"/>
      <c r="RL902"/>
      <c r="RM902"/>
      <c r="RN902"/>
      <c r="RO902"/>
      <c r="RP902"/>
      <c r="RQ902"/>
      <c r="RR902"/>
      <c r="RS902"/>
      <c r="RT902"/>
      <c r="RU902"/>
      <c r="RV902"/>
      <c r="RW902"/>
      <c r="RX902"/>
      <c r="RY902"/>
      <c r="RZ902"/>
      <c r="SA902"/>
      <c r="SB902"/>
      <c r="SC902"/>
      <c r="SD902"/>
      <c r="SE902"/>
      <c r="SF902"/>
      <c r="SG902"/>
      <c r="SH902"/>
      <c r="SI902"/>
      <c r="SJ902"/>
      <c r="SK902"/>
      <c r="SL902"/>
      <c r="SM902"/>
      <c r="SN902"/>
      <c r="SO902"/>
      <c r="SP902"/>
      <c r="SQ902"/>
      <c r="SR902"/>
      <c r="SS902"/>
      <c r="ST902"/>
      <c r="SU902"/>
      <c r="SV902"/>
      <c r="SW902"/>
      <c r="SX902"/>
      <c r="SY902"/>
      <c r="SZ902"/>
      <c r="TA902"/>
      <c r="TB902"/>
      <c r="TC902"/>
      <c r="TD902"/>
      <c r="TE902"/>
      <c r="TF902"/>
      <c r="TG902"/>
      <c r="TH902"/>
      <c r="TI902"/>
      <c r="TJ902"/>
      <c r="TK902"/>
      <c r="TL902"/>
      <c r="TM902"/>
      <c r="TN902"/>
      <c r="TO902"/>
      <c r="TP902"/>
      <c r="TQ902"/>
      <c r="TR902"/>
      <c r="TS902"/>
      <c r="TT902"/>
      <c r="TU902"/>
      <c r="TV902"/>
      <c r="TW902"/>
      <c r="TX902"/>
      <c r="TY902"/>
      <c r="TZ902"/>
      <c r="UA902"/>
      <c r="UB902"/>
      <c r="UC902"/>
      <c r="UD902"/>
      <c r="UE902"/>
      <c r="UF902"/>
      <c r="UG902"/>
      <c r="UH902"/>
      <c r="UI902"/>
      <c r="UJ902"/>
      <c r="UK902"/>
      <c r="UL902"/>
      <c r="UM902"/>
      <c r="UN902"/>
      <c r="UO902"/>
      <c r="UP902"/>
      <c r="UQ902"/>
      <c r="UR902"/>
      <c r="US902"/>
      <c r="UT902"/>
      <c r="UU902"/>
      <c r="UV902"/>
      <c r="UW902"/>
      <c r="UX902"/>
      <c r="UY902"/>
      <c r="UZ902"/>
      <c r="VA902"/>
      <c r="VB902"/>
      <c r="VC902"/>
      <c r="VD902"/>
      <c r="VE902"/>
      <c r="VF902"/>
      <c r="VG902"/>
      <c r="VH902"/>
      <c r="VI902"/>
      <c r="VJ902"/>
      <c r="VK902"/>
      <c r="VL902"/>
      <c r="VM902"/>
      <c r="VN902"/>
      <c r="VO902"/>
      <c r="VP902"/>
      <c r="VQ902"/>
      <c r="VR902"/>
      <c r="VS902"/>
      <c r="VT902"/>
      <c r="VU902"/>
      <c r="VV902"/>
      <c r="VW902"/>
      <c r="VX902"/>
      <c r="VY902"/>
      <c r="VZ902"/>
      <c r="WA902"/>
      <c r="WB902"/>
      <c r="WC902"/>
      <c r="WD902"/>
      <c r="WE902"/>
      <c r="WF902"/>
      <c r="WG902"/>
      <c r="WH902"/>
      <c r="WI902"/>
      <c r="WJ902"/>
      <c r="WK902"/>
      <c r="WL902"/>
      <c r="WM902"/>
      <c r="WN902"/>
      <c r="WO902"/>
      <c r="WP902"/>
      <c r="WQ902"/>
      <c r="WR902"/>
      <c r="WS902"/>
      <c r="WT902"/>
      <c r="WU902"/>
      <c r="WV902"/>
      <c r="WW902"/>
      <c r="WX902"/>
      <c r="WY902"/>
      <c r="WZ902"/>
      <c r="XA902"/>
      <c r="XB902"/>
      <c r="XC902"/>
      <c r="XD902"/>
      <c r="XE902"/>
      <c r="XF902"/>
      <c r="XG902"/>
      <c r="XH902"/>
      <c r="XI902"/>
      <c r="XJ902"/>
      <c r="XK902"/>
      <c r="XL902"/>
      <c r="XM902"/>
      <c r="XN902"/>
      <c r="XO902"/>
      <c r="XP902"/>
      <c r="XQ902"/>
      <c r="XR902"/>
      <c r="XS902"/>
      <c r="XT902"/>
      <c r="XU902"/>
      <c r="XV902"/>
      <c r="XW902"/>
      <c r="XX902"/>
      <c r="XY902"/>
      <c r="XZ902"/>
      <c r="YA902"/>
      <c r="YB902"/>
      <c r="YC902"/>
      <c r="YD902"/>
      <c r="YE902"/>
      <c r="YF902"/>
      <c r="YG902"/>
      <c r="YH902"/>
      <c r="YI902"/>
      <c r="YJ902"/>
      <c r="YK902"/>
      <c r="YL902"/>
      <c r="YM902"/>
      <c r="YN902"/>
      <c r="YO902"/>
      <c r="YP902"/>
      <c r="YQ902"/>
      <c r="YR902"/>
      <c r="YS902"/>
      <c r="YT902"/>
      <c r="YU902"/>
      <c r="YV902"/>
      <c r="YW902"/>
      <c r="YX902"/>
      <c r="YY902"/>
      <c r="YZ902"/>
      <c r="ZA902"/>
      <c r="ZB902"/>
      <c r="ZC902"/>
      <c r="ZD902"/>
      <c r="ZE902"/>
      <c r="ZF902"/>
      <c r="ZG902"/>
      <c r="ZH902"/>
      <c r="ZI902"/>
      <c r="ZJ902"/>
      <c r="ZK902"/>
      <c r="ZL902"/>
      <c r="ZM902"/>
      <c r="ZN902"/>
      <c r="ZO902"/>
      <c r="ZP902"/>
      <c r="ZQ902"/>
      <c r="ZR902"/>
      <c r="ZS902"/>
      <c r="ZT902"/>
      <c r="ZU902"/>
      <c r="ZV902"/>
      <c r="ZW902"/>
      <c r="ZX902"/>
    </row>
    <row r="903" spans="1:700" hidden="1">
      <c r="A903"/>
      <c r="B903"/>
      <c r="C903"/>
      <c r="D903" t="s">
        <v>33</v>
      </c>
      <c r="E903" s="11"/>
      <c r="F903" s="3"/>
      <c r="G903" s="3"/>
      <c r="H903" s="3"/>
      <c r="I903" s="3"/>
      <c r="J903" s="3"/>
      <c r="K903" s="4"/>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c r="ME903"/>
      <c r="MF903"/>
      <c r="MG903"/>
      <c r="MH903"/>
      <c r="MI903"/>
      <c r="MJ903"/>
      <c r="MK903"/>
      <c r="ML903"/>
      <c r="MM903"/>
      <c r="MN903"/>
      <c r="MO903"/>
      <c r="MP903"/>
      <c r="MQ903"/>
      <c r="MR903"/>
      <c r="MS903"/>
      <c r="MT903"/>
      <c r="MU903"/>
      <c r="MV903"/>
      <c r="MW903"/>
      <c r="MX903"/>
      <c r="MY903"/>
      <c r="MZ903"/>
      <c r="NA903"/>
      <c r="NB903"/>
      <c r="NC903"/>
      <c r="ND903"/>
      <c r="NE903"/>
      <c r="NF903"/>
      <c r="NG903"/>
      <c r="NH903"/>
      <c r="NI903"/>
      <c r="NJ903"/>
      <c r="NK903"/>
      <c r="NL903"/>
      <c r="NM903"/>
      <c r="NN903"/>
      <c r="NO903"/>
      <c r="NP903"/>
      <c r="NQ903"/>
      <c r="NR903"/>
      <c r="NS903"/>
      <c r="NT903"/>
      <c r="NU903"/>
      <c r="NV903"/>
      <c r="NW903"/>
      <c r="NX903"/>
      <c r="NY903"/>
      <c r="NZ903"/>
      <c r="OA903"/>
      <c r="OB903"/>
      <c r="OC903"/>
      <c r="OD903"/>
      <c r="OE903"/>
      <c r="OF903"/>
      <c r="OG903"/>
      <c r="OH903"/>
      <c r="OI903"/>
      <c r="OJ903"/>
      <c r="OK903"/>
      <c r="OL903"/>
      <c r="OM903"/>
      <c r="ON903"/>
      <c r="OO903"/>
      <c r="OP903"/>
      <c r="OQ903"/>
      <c r="OR903"/>
      <c r="OS903"/>
      <c r="OT903"/>
      <c r="OU903"/>
      <c r="OV903"/>
      <c r="OW903"/>
      <c r="OX903"/>
      <c r="OY903"/>
      <c r="OZ903"/>
      <c r="PA903"/>
      <c r="PB903"/>
      <c r="PC903"/>
      <c r="PD903"/>
      <c r="PE903"/>
      <c r="PF903"/>
      <c r="PG903"/>
      <c r="PH903"/>
      <c r="PI903"/>
      <c r="PJ903"/>
      <c r="PK903"/>
      <c r="PL903"/>
      <c r="PM903"/>
      <c r="PN903"/>
      <c r="PO903"/>
      <c r="PP903"/>
      <c r="PQ903"/>
      <c r="PR903"/>
      <c r="PS903"/>
      <c r="PT903"/>
      <c r="PU903"/>
      <c r="PV903"/>
      <c r="PW903"/>
      <c r="PX903"/>
      <c r="PY903"/>
      <c r="PZ903"/>
      <c r="QA903"/>
      <c r="QB903"/>
      <c r="QC903"/>
      <c r="QD903"/>
      <c r="QE903"/>
      <c r="QF903"/>
      <c r="QG903"/>
      <c r="QH903"/>
      <c r="QI903"/>
      <c r="QJ903"/>
      <c r="QK903"/>
      <c r="QL903"/>
      <c r="QM903"/>
      <c r="QN903"/>
      <c r="QO903"/>
      <c r="QP903"/>
      <c r="QQ903"/>
      <c r="QR903"/>
      <c r="QS903"/>
      <c r="QT903"/>
      <c r="QU903"/>
      <c r="QV903"/>
      <c r="QW903"/>
      <c r="QX903"/>
      <c r="QY903"/>
      <c r="QZ903"/>
      <c r="RA903"/>
      <c r="RB903"/>
      <c r="RC903"/>
      <c r="RD903"/>
      <c r="RE903"/>
      <c r="RF903"/>
      <c r="RG903"/>
      <c r="RH903"/>
      <c r="RI903"/>
      <c r="RJ903"/>
      <c r="RK903"/>
      <c r="RL903"/>
      <c r="RM903"/>
      <c r="RN903"/>
      <c r="RO903"/>
      <c r="RP903"/>
      <c r="RQ903"/>
      <c r="RR903"/>
      <c r="RS903"/>
      <c r="RT903"/>
      <c r="RU903"/>
      <c r="RV903"/>
      <c r="RW903"/>
      <c r="RX903"/>
      <c r="RY903"/>
      <c r="RZ903"/>
      <c r="SA903"/>
      <c r="SB903"/>
      <c r="SC903"/>
      <c r="SD903"/>
      <c r="SE903"/>
      <c r="SF903"/>
      <c r="SG903"/>
      <c r="SH903"/>
      <c r="SI903"/>
      <c r="SJ903"/>
      <c r="SK903"/>
      <c r="SL903"/>
      <c r="SM903"/>
      <c r="SN903"/>
      <c r="SO903"/>
      <c r="SP903"/>
      <c r="SQ903"/>
      <c r="SR903"/>
      <c r="SS903"/>
      <c r="ST903"/>
      <c r="SU903"/>
      <c r="SV903"/>
      <c r="SW903"/>
      <c r="SX903"/>
      <c r="SY903"/>
      <c r="SZ903"/>
      <c r="TA903"/>
      <c r="TB903"/>
      <c r="TC903"/>
      <c r="TD903"/>
      <c r="TE903"/>
      <c r="TF903"/>
      <c r="TG903"/>
      <c r="TH903"/>
      <c r="TI903"/>
      <c r="TJ903"/>
      <c r="TK903"/>
      <c r="TL903"/>
      <c r="TM903"/>
      <c r="TN903"/>
      <c r="TO903"/>
      <c r="TP903"/>
      <c r="TQ903"/>
      <c r="TR903"/>
      <c r="TS903"/>
      <c r="TT903"/>
      <c r="TU903"/>
      <c r="TV903"/>
      <c r="TW903"/>
      <c r="TX903"/>
      <c r="TY903"/>
      <c r="TZ903"/>
      <c r="UA903"/>
      <c r="UB903"/>
      <c r="UC903"/>
      <c r="UD903"/>
      <c r="UE903"/>
      <c r="UF903"/>
      <c r="UG903"/>
      <c r="UH903"/>
      <c r="UI903"/>
      <c r="UJ903"/>
      <c r="UK903"/>
      <c r="UL903"/>
      <c r="UM903"/>
      <c r="UN903"/>
      <c r="UO903"/>
      <c r="UP903"/>
      <c r="UQ903"/>
      <c r="UR903"/>
      <c r="US903"/>
      <c r="UT903"/>
      <c r="UU903"/>
      <c r="UV903"/>
      <c r="UW903"/>
      <c r="UX903"/>
      <c r="UY903"/>
      <c r="UZ903"/>
      <c r="VA903"/>
      <c r="VB903"/>
      <c r="VC903"/>
      <c r="VD903"/>
      <c r="VE903"/>
      <c r="VF903"/>
      <c r="VG903"/>
      <c r="VH903"/>
      <c r="VI903"/>
      <c r="VJ903"/>
      <c r="VK903"/>
      <c r="VL903"/>
      <c r="VM903"/>
      <c r="VN903"/>
      <c r="VO903"/>
      <c r="VP903"/>
      <c r="VQ903"/>
      <c r="VR903"/>
      <c r="VS903"/>
      <c r="VT903"/>
      <c r="VU903"/>
      <c r="VV903"/>
      <c r="VW903"/>
      <c r="VX903"/>
      <c r="VY903"/>
      <c r="VZ903"/>
      <c r="WA903"/>
      <c r="WB903"/>
      <c r="WC903"/>
      <c r="WD903"/>
      <c r="WE903"/>
      <c r="WF903"/>
      <c r="WG903"/>
      <c r="WH903"/>
      <c r="WI903"/>
      <c r="WJ903"/>
      <c r="WK903"/>
      <c r="WL903"/>
      <c r="WM903"/>
      <c r="WN903"/>
      <c r="WO903"/>
      <c r="WP903"/>
      <c r="WQ903"/>
      <c r="WR903"/>
      <c r="WS903"/>
      <c r="WT903"/>
      <c r="WU903"/>
      <c r="WV903"/>
      <c r="WW903"/>
      <c r="WX903"/>
      <c r="WY903"/>
      <c r="WZ903"/>
      <c r="XA903"/>
      <c r="XB903"/>
      <c r="XC903"/>
      <c r="XD903"/>
      <c r="XE903"/>
      <c r="XF903"/>
      <c r="XG903"/>
      <c r="XH903"/>
      <c r="XI903"/>
      <c r="XJ903"/>
      <c r="XK903"/>
      <c r="XL903"/>
      <c r="XM903"/>
      <c r="XN903"/>
      <c r="XO903"/>
      <c r="XP903"/>
      <c r="XQ903"/>
      <c r="XR903"/>
      <c r="XS903"/>
      <c r="XT903"/>
      <c r="XU903"/>
      <c r="XV903"/>
      <c r="XW903"/>
      <c r="XX903"/>
      <c r="XY903"/>
      <c r="XZ903"/>
      <c r="YA903"/>
      <c r="YB903"/>
      <c r="YC903"/>
      <c r="YD903"/>
      <c r="YE903"/>
      <c r="YF903"/>
      <c r="YG903"/>
      <c r="YH903"/>
      <c r="YI903"/>
      <c r="YJ903"/>
      <c r="YK903"/>
      <c r="YL903"/>
      <c r="YM903"/>
      <c r="YN903"/>
      <c r="YO903"/>
      <c r="YP903"/>
      <c r="YQ903"/>
      <c r="YR903"/>
      <c r="YS903"/>
      <c r="YT903"/>
      <c r="YU903"/>
      <c r="YV903"/>
      <c r="YW903"/>
      <c r="YX903"/>
      <c r="YY903"/>
      <c r="YZ903"/>
      <c r="ZA903"/>
      <c r="ZB903"/>
      <c r="ZC903"/>
      <c r="ZD903"/>
      <c r="ZE903"/>
      <c r="ZF903"/>
      <c r="ZG903"/>
      <c r="ZH903"/>
      <c r="ZI903"/>
      <c r="ZJ903"/>
      <c r="ZK903"/>
      <c r="ZL903"/>
      <c r="ZM903"/>
      <c r="ZN903"/>
      <c r="ZO903"/>
      <c r="ZP903"/>
      <c r="ZQ903"/>
      <c r="ZR903"/>
      <c r="ZS903"/>
      <c r="ZT903"/>
      <c r="ZU903"/>
      <c r="ZV903"/>
      <c r="ZW903"/>
      <c r="ZX903"/>
    </row>
    <row r="904" spans="1:700" hidden="1">
      <c r="A904"/>
      <c r="B904"/>
      <c r="C904"/>
      <c r="D904" t="s">
        <v>34</v>
      </c>
      <c r="E904" s="11"/>
      <c r="F904" s="3"/>
      <c r="G904" s="3"/>
      <c r="H904" s="3"/>
      <c r="I904" s="3"/>
      <c r="J904" s="3"/>
      <c r="K904" s="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c r="ME904"/>
      <c r="MF904"/>
      <c r="MG904"/>
      <c r="MH904"/>
      <c r="MI904"/>
      <c r="MJ904"/>
      <c r="MK904"/>
      <c r="ML904"/>
      <c r="MM904"/>
      <c r="MN904"/>
      <c r="MO904"/>
      <c r="MP904"/>
      <c r="MQ904"/>
      <c r="MR904"/>
      <c r="MS904"/>
      <c r="MT904"/>
      <c r="MU904"/>
      <c r="MV904"/>
      <c r="MW904"/>
      <c r="MX904"/>
      <c r="MY904"/>
      <c r="MZ904"/>
      <c r="NA904"/>
      <c r="NB904"/>
      <c r="NC904"/>
      <c r="ND904"/>
      <c r="NE904"/>
      <c r="NF904"/>
      <c r="NG904"/>
      <c r="NH904"/>
      <c r="NI904"/>
      <c r="NJ904"/>
      <c r="NK904"/>
      <c r="NL904"/>
      <c r="NM904"/>
      <c r="NN904"/>
      <c r="NO904"/>
      <c r="NP904"/>
      <c r="NQ904"/>
      <c r="NR904"/>
      <c r="NS904"/>
      <c r="NT904"/>
      <c r="NU904"/>
      <c r="NV904"/>
      <c r="NW904"/>
      <c r="NX904"/>
      <c r="NY904"/>
      <c r="NZ904"/>
      <c r="OA904"/>
      <c r="OB904"/>
      <c r="OC904"/>
      <c r="OD904"/>
      <c r="OE904"/>
      <c r="OF904"/>
      <c r="OG904"/>
      <c r="OH904"/>
      <c r="OI904"/>
      <c r="OJ904"/>
      <c r="OK904"/>
      <c r="OL904"/>
      <c r="OM904"/>
      <c r="ON904"/>
      <c r="OO904"/>
      <c r="OP904"/>
      <c r="OQ904"/>
      <c r="OR904"/>
      <c r="OS904"/>
      <c r="OT904"/>
      <c r="OU904"/>
      <c r="OV904"/>
      <c r="OW904"/>
      <c r="OX904"/>
      <c r="OY904"/>
      <c r="OZ904"/>
      <c r="PA904"/>
      <c r="PB904"/>
      <c r="PC904"/>
      <c r="PD904"/>
      <c r="PE904"/>
      <c r="PF904"/>
      <c r="PG904"/>
      <c r="PH904"/>
      <c r="PI904"/>
      <c r="PJ904"/>
      <c r="PK904"/>
      <c r="PL904"/>
      <c r="PM904"/>
      <c r="PN904"/>
      <c r="PO904"/>
      <c r="PP904"/>
      <c r="PQ904"/>
      <c r="PR904"/>
      <c r="PS904"/>
      <c r="PT904"/>
      <c r="PU904"/>
      <c r="PV904"/>
      <c r="PW904"/>
      <c r="PX904"/>
      <c r="PY904"/>
      <c r="PZ904"/>
      <c r="QA904"/>
      <c r="QB904"/>
      <c r="QC904"/>
      <c r="QD904"/>
      <c r="QE904"/>
      <c r="QF904"/>
      <c r="QG904"/>
      <c r="QH904"/>
      <c r="QI904"/>
      <c r="QJ904"/>
      <c r="QK904"/>
      <c r="QL904"/>
      <c r="QM904"/>
      <c r="QN904"/>
      <c r="QO904"/>
      <c r="QP904"/>
      <c r="QQ904"/>
      <c r="QR904"/>
      <c r="QS904"/>
      <c r="QT904"/>
      <c r="QU904"/>
      <c r="QV904"/>
      <c r="QW904"/>
      <c r="QX904"/>
      <c r="QY904"/>
      <c r="QZ904"/>
      <c r="RA904"/>
      <c r="RB904"/>
      <c r="RC904"/>
      <c r="RD904"/>
      <c r="RE904"/>
      <c r="RF904"/>
      <c r="RG904"/>
      <c r="RH904"/>
      <c r="RI904"/>
      <c r="RJ904"/>
      <c r="RK904"/>
      <c r="RL904"/>
      <c r="RM904"/>
      <c r="RN904"/>
      <c r="RO904"/>
      <c r="RP904"/>
      <c r="RQ904"/>
      <c r="RR904"/>
      <c r="RS904"/>
      <c r="RT904"/>
      <c r="RU904"/>
      <c r="RV904"/>
      <c r="RW904"/>
      <c r="RX904"/>
      <c r="RY904"/>
      <c r="RZ904"/>
      <c r="SA904"/>
      <c r="SB904"/>
      <c r="SC904"/>
      <c r="SD904"/>
      <c r="SE904"/>
      <c r="SF904"/>
      <c r="SG904"/>
      <c r="SH904"/>
      <c r="SI904"/>
      <c r="SJ904"/>
      <c r="SK904"/>
      <c r="SL904"/>
      <c r="SM904"/>
      <c r="SN904"/>
      <c r="SO904"/>
      <c r="SP904"/>
      <c r="SQ904"/>
      <c r="SR904"/>
      <c r="SS904"/>
      <c r="ST904"/>
      <c r="SU904"/>
      <c r="SV904"/>
      <c r="SW904"/>
      <c r="SX904"/>
      <c r="SY904"/>
      <c r="SZ904"/>
      <c r="TA904"/>
      <c r="TB904"/>
      <c r="TC904"/>
      <c r="TD904"/>
      <c r="TE904"/>
      <c r="TF904"/>
      <c r="TG904"/>
      <c r="TH904"/>
      <c r="TI904"/>
      <c r="TJ904"/>
      <c r="TK904"/>
      <c r="TL904"/>
      <c r="TM904"/>
      <c r="TN904"/>
      <c r="TO904"/>
      <c r="TP904"/>
      <c r="TQ904"/>
      <c r="TR904"/>
      <c r="TS904"/>
      <c r="TT904"/>
      <c r="TU904"/>
      <c r="TV904"/>
      <c r="TW904"/>
      <c r="TX904"/>
      <c r="TY904"/>
      <c r="TZ904"/>
      <c r="UA904"/>
      <c r="UB904"/>
      <c r="UC904"/>
      <c r="UD904"/>
      <c r="UE904"/>
      <c r="UF904"/>
      <c r="UG904"/>
      <c r="UH904"/>
      <c r="UI904"/>
      <c r="UJ904"/>
      <c r="UK904"/>
      <c r="UL904"/>
      <c r="UM904"/>
      <c r="UN904"/>
      <c r="UO904"/>
      <c r="UP904"/>
      <c r="UQ904"/>
      <c r="UR904"/>
      <c r="US904"/>
      <c r="UT904"/>
      <c r="UU904"/>
      <c r="UV904"/>
      <c r="UW904"/>
      <c r="UX904"/>
      <c r="UY904"/>
      <c r="UZ904"/>
      <c r="VA904"/>
      <c r="VB904"/>
      <c r="VC904"/>
      <c r="VD904"/>
      <c r="VE904"/>
      <c r="VF904"/>
      <c r="VG904"/>
      <c r="VH904"/>
      <c r="VI904"/>
      <c r="VJ904"/>
      <c r="VK904"/>
      <c r="VL904"/>
      <c r="VM904"/>
      <c r="VN904"/>
      <c r="VO904"/>
      <c r="VP904"/>
      <c r="VQ904"/>
      <c r="VR904"/>
      <c r="VS904"/>
      <c r="VT904"/>
      <c r="VU904"/>
      <c r="VV904"/>
      <c r="VW904"/>
      <c r="VX904"/>
      <c r="VY904"/>
      <c r="VZ904"/>
      <c r="WA904"/>
      <c r="WB904"/>
      <c r="WC904"/>
      <c r="WD904"/>
      <c r="WE904"/>
      <c r="WF904"/>
      <c r="WG904"/>
      <c r="WH904"/>
      <c r="WI904"/>
      <c r="WJ904"/>
      <c r="WK904"/>
      <c r="WL904"/>
      <c r="WM904"/>
      <c r="WN904"/>
      <c r="WO904"/>
      <c r="WP904"/>
      <c r="WQ904"/>
      <c r="WR904"/>
      <c r="WS904"/>
      <c r="WT904"/>
      <c r="WU904"/>
      <c r="WV904"/>
      <c r="WW904"/>
      <c r="WX904"/>
      <c r="WY904"/>
      <c r="WZ904"/>
      <c r="XA904"/>
      <c r="XB904"/>
      <c r="XC904"/>
      <c r="XD904"/>
      <c r="XE904"/>
      <c r="XF904"/>
      <c r="XG904"/>
      <c r="XH904"/>
      <c r="XI904"/>
      <c r="XJ904"/>
      <c r="XK904"/>
      <c r="XL904"/>
      <c r="XM904"/>
      <c r="XN904"/>
      <c r="XO904"/>
      <c r="XP904"/>
      <c r="XQ904"/>
      <c r="XR904"/>
      <c r="XS904"/>
      <c r="XT904"/>
      <c r="XU904"/>
      <c r="XV904"/>
      <c r="XW904"/>
      <c r="XX904"/>
      <c r="XY904"/>
      <c r="XZ904"/>
      <c r="YA904"/>
      <c r="YB904"/>
      <c r="YC904"/>
      <c r="YD904"/>
      <c r="YE904"/>
      <c r="YF904"/>
      <c r="YG904"/>
      <c r="YH904"/>
      <c r="YI904"/>
      <c r="YJ904"/>
      <c r="YK904"/>
      <c r="YL904"/>
      <c r="YM904"/>
      <c r="YN904"/>
      <c r="YO904"/>
      <c r="YP904"/>
      <c r="YQ904"/>
      <c r="YR904"/>
      <c r="YS904"/>
      <c r="YT904"/>
      <c r="YU904"/>
      <c r="YV904"/>
      <c r="YW904"/>
      <c r="YX904"/>
      <c r="YY904"/>
      <c r="YZ904"/>
      <c r="ZA904"/>
      <c r="ZB904"/>
      <c r="ZC904"/>
      <c r="ZD904"/>
      <c r="ZE904"/>
      <c r="ZF904"/>
      <c r="ZG904"/>
      <c r="ZH904"/>
      <c r="ZI904"/>
      <c r="ZJ904"/>
      <c r="ZK904"/>
      <c r="ZL904"/>
      <c r="ZM904"/>
      <c r="ZN904"/>
      <c r="ZO904"/>
      <c r="ZP904"/>
      <c r="ZQ904"/>
      <c r="ZR904"/>
      <c r="ZS904"/>
      <c r="ZT904"/>
      <c r="ZU904"/>
      <c r="ZV904"/>
      <c r="ZW904"/>
      <c r="ZX904"/>
    </row>
    <row r="905" spans="1:700" hidden="1">
      <c r="A905"/>
      <c r="B905"/>
      <c r="C905"/>
      <c r="D905" t="s">
        <v>34</v>
      </c>
      <c r="E905" s="11"/>
      <c r="F905" s="3"/>
      <c r="G905" s="3"/>
      <c r="H905" s="3"/>
      <c r="I905" s="3"/>
      <c r="J905" s="3"/>
      <c r="K905" s="4"/>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c r="ME905"/>
      <c r="MF905"/>
      <c r="MG905"/>
      <c r="MH905"/>
      <c r="MI905"/>
      <c r="MJ905"/>
      <c r="MK905"/>
      <c r="ML905"/>
      <c r="MM905"/>
      <c r="MN905"/>
      <c r="MO905"/>
      <c r="MP905"/>
      <c r="MQ905"/>
      <c r="MR905"/>
      <c r="MS905"/>
      <c r="MT905"/>
      <c r="MU905"/>
      <c r="MV905"/>
      <c r="MW905"/>
      <c r="MX905"/>
      <c r="MY905"/>
      <c r="MZ905"/>
      <c r="NA905"/>
      <c r="NB905"/>
      <c r="NC905"/>
      <c r="ND905"/>
      <c r="NE905"/>
      <c r="NF905"/>
      <c r="NG905"/>
      <c r="NH905"/>
      <c r="NI905"/>
      <c r="NJ905"/>
      <c r="NK905"/>
      <c r="NL905"/>
      <c r="NM905"/>
      <c r="NN905"/>
      <c r="NO905"/>
      <c r="NP905"/>
      <c r="NQ905"/>
      <c r="NR905"/>
      <c r="NS905"/>
      <c r="NT905"/>
      <c r="NU905"/>
      <c r="NV905"/>
      <c r="NW905"/>
      <c r="NX905"/>
      <c r="NY905"/>
      <c r="NZ905"/>
      <c r="OA905"/>
      <c r="OB905"/>
      <c r="OC905"/>
      <c r="OD905"/>
      <c r="OE905"/>
      <c r="OF905"/>
      <c r="OG905"/>
      <c r="OH905"/>
      <c r="OI905"/>
      <c r="OJ905"/>
      <c r="OK905"/>
      <c r="OL905"/>
      <c r="OM905"/>
      <c r="ON905"/>
      <c r="OO905"/>
      <c r="OP905"/>
      <c r="OQ905"/>
      <c r="OR905"/>
      <c r="OS905"/>
      <c r="OT905"/>
      <c r="OU905"/>
      <c r="OV905"/>
      <c r="OW905"/>
      <c r="OX905"/>
      <c r="OY905"/>
      <c r="OZ905"/>
      <c r="PA905"/>
      <c r="PB905"/>
      <c r="PC905"/>
      <c r="PD905"/>
      <c r="PE905"/>
      <c r="PF905"/>
      <c r="PG905"/>
      <c r="PH905"/>
      <c r="PI905"/>
      <c r="PJ905"/>
      <c r="PK905"/>
      <c r="PL905"/>
      <c r="PM905"/>
      <c r="PN905"/>
      <c r="PO905"/>
      <c r="PP905"/>
      <c r="PQ905"/>
      <c r="PR905"/>
      <c r="PS905"/>
      <c r="PT905"/>
      <c r="PU905"/>
      <c r="PV905"/>
      <c r="PW905"/>
      <c r="PX905"/>
      <c r="PY905"/>
      <c r="PZ905"/>
      <c r="QA905"/>
      <c r="QB905"/>
      <c r="QC905"/>
      <c r="QD905"/>
      <c r="QE905"/>
      <c r="QF905"/>
      <c r="QG905"/>
      <c r="QH905"/>
      <c r="QI905"/>
      <c r="QJ905"/>
      <c r="QK905"/>
      <c r="QL905"/>
      <c r="QM905"/>
      <c r="QN905"/>
      <c r="QO905"/>
      <c r="QP905"/>
      <c r="QQ905"/>
      <c r="QR905"/>
      <c r="QS905"/>
      <c r="QT905"/>
      <c r="QU905"/>
      <c r="QV905"/>
      <c r="QW905"/>
      <c r="QX905"/>
      <c r="QY905"/>
      <c r="QZ905"/>
      <c r="RA905"/>
      <c r="RB905"/>
      <c r="RC905"/>
      <c r="RD905"/>
      <c r="RE905"/>
      <c r="RF905"/>
      <c r="RG905"/>
      <c r="RH905"/>
      <c r="RI905"/>
      <c r="RJ905"/>
      <c r="RK905"/>
      <c r="RL905"/>
      <c r="RM905"/>
      <c r="RN905"/>
      <c r="RO905"/>
      <c r="RP905"/>
      <c r="RQ905"/>
      <c r="RR905"/>
      <c r="RS905"/>
      <c r="RT905"/>
      <c r="RU905"/>
      <c r="RV905"/>
      <c r="RW905"/>
      <c r="RX905"/>
      <c r="RY905"/>
      <c r="RZ905"/>
      <c r="SA905"/>
      <c r="SB905"/>
      <c r="SC905"/>
      <c r="SD905"/>
      <c r="SE905"/>
      <c r="SF905"/>
      <c r="SG905"/>
      <c r="SH905"/>
      <c r="SI905"/>
      <c r="SJ905"/>
      <c r="SK905"/>
      <c r="SL905"/>
      <c r="SM905"/>
      <c r="SN905"/>
      <c r="SO905"/>
      <c r="SP905"/>
      <c r="SQ905"/>
      <c r="SR905"/>
      <c r="SS905"/>
      <c r="ST905"/>
      <c r="SU905"/>
      <c r="SV905"/>
      <c r="SW905"/>
      <c r="SX905"/>
      <c r="SY905"/>
      <c r="SZ905"/>
      <c r="TA905"/>
      <c r="TB905"/>
      <c r="TC905"/>
      <c r="TD905"/>
      <c r="TE905"/>
      <c r="TF905"/>
      <c r="TG905"/>
      <c r="TH905"/>
      <c r="TI905"/>
      <c r="TJ905"/>
      <c r="TK905"/>
      <c r="TL905"/>
      <c r="TM905"/>
      <c r="TN905"/>
      <c r="TO905"/>
      <c r="TP905"/>
      <c r="TQ905"/>
      <c r="TR905"/>
      <c r="TS905"/>
      <c r="TT905"/>
      <c r="TU905"/>
      <c r="TV905"/>
      <c r="TW905"/>
      <c r="TX905"/>
      <c r="TY905"/>
      <c r="TZ905"/>
      <c r="UA905"/>
      <c r="UB905"/>
      <c r="UC905"/>
      <c r="UD905"/>
      <c r="UE905"/>
      <c r="UF905"/>
      <c r="UG905"/>
      <c r="UH905"/>
      <c r="UI905"/>
      <c r="UJ905"/>
      <c r="UK905"/>
      <c r="UL905"/>
      <c r="UM905"/>
      <c r="UN905"/>
      <c r="UO905"/>
      <c r="UP905"/>
      <c r="UQ905"/>
      <c r="UR905"/>
      <c r="US905"/>
      <c r="UT905"/>
      <c r="UU905"/>
      <c r="UV905"/>
      <c r="UW905"/>
      <c r="UX905"/>
      <c r="UY905"/>
      <c r="UZ905"/>
      <c r="VA905"/>
      <c r="VB905"/>
      <c r="VC905"/>
      <c r="VD905"/>
      <c r="VE905"/>
      <c r="VF905"/>
      <c r="VG905"/>
      <c r="VH905"/>
      <c r="VI905"/>
      <c r="VJ905"/>
      <c r="VK905"/>
      <c r="VL905"/>
      <c r="VM905"/>
      <c r="VN905"/>
      <c r="VO905"/>
      <c r="VP905"/>
      <c r="VQ905"/>
      <c r="VR905"/>
      <c r="VS905"/>
      <c r="VT905"/>
      <c r="VU905"/>
      <c r="VV905"/>
      <c r="VW905"/>
      <c r="VX905"/>
      <c r="VY905"/>
      <c r="VZ905"/>
      <c r="WA905"/>
      <c r="WB905"/>
      <c r="WC905"/>
      <c r="WD905"/>
      <c r="WE905"/>
      <c r="WF905"/>
      <c r="WG905"/>
      <c r="WH905"/>
      <c r="WI905"/>
      <c r="WJ905"/>
      <c r="WK905"/>
      <c r="WL905"/>
      <c r="WM905"/>
      <c r="WN905"/>
      <c r="WO905"/>
      <c r="WP905"/>
      <c r="WQ905"/>
      <c r="WR905"/>
      <c r="WS905"/>
      <c r="WT905"/>
      <c r="WU905"/>
      <c r="WV905"/>
      <c r="WW905"/>
      <c r="WX905"/>
      <c r="WY905"/>
      <c r="WZ905"/>
      <c r="XA905"/>
      <c r="XB905"/>
      <c r="XC905"/>
      <c r="XD905"/>
      <c r="XE905"/>
      <c r="XF905"/>
      <c r="XG905"/>
      <c r="XH905"/>
      <c r="XI905"/>
      <c r="XJ905"/>
      <c r="XK905"/>
      <c r="XL905"/>
      <c r="XM905"/>
      <c r="XN905"/>
      <c r="XO905"/>
      <c r="XP905"/>
      <c r="XQ905"/>
      <c r="XR905"/>
      <c r="XS905"/>
      <c r="XT905"/>
      <c r="XU905"/>
      <c r="XV905"/>
      <c r="XW905"/>
      <c r="XX905"/>
      <c r="XY905"/>
      <c r="XZ905"/>
      <c r="YA905"/>
      <c r="YB905"/>
      <c r="YC905"/>
      <c r="YD905"/>
      <c r="YE905"/>
      <c r="YF905"/>
      <c r="YG905"/>
      <c r="YH905"/>
      <c r="YI905"/>
      <c r="YJ905"/>
      <c r="YK905"/>
      <c r="YL905"/>
      <c r="YM905"/>
      <c r="YN905"/>
      <c r="YO905"/>
      <c r="YP905"/>
      <c r="YQ905"/>
      <c r="YR905"/>
      <c r="YS905"/>
      <c r="YT905"/>
      <c r="YU905"/>
      <c r="YV905"/>
      <c r="YW905"/>
      <c r="YX905"/>
      <c r="YY905"/>
      <c r="YZ905"/>
      <c r="ZA905"/>
      <c r="ZB905"/>
      <c r="ZC905"/>
      <c r="ZD905"/>
      <c r="ZE905"/>
      <c r="ZF905"/>
      <c r="ZG905"/>
      <c r="ZH905"/>
      <c r="ZI905"/>
      <c r="ZJ905"/>
      <c r="ZK905"/>
      <c r="ZL905"/>
      <c r="ZM905"/>
      <c r="ZN905"/>
      <c r="ZO905"/>
      <c r="ZP905"/>
      <c r="ZQ905"/>
      <c r="ZR905"/>
      <c r="ZS905"/>
      <c r="ZT905"/>
      <c r="ZU905"/>
      <c r="ZV905"/>
      <c r="ZW905"/>
      <c r="ZX905"/>
    </row>
    <row r="906" spans="1:700" hidden="1">
      <c r="A906"/>
      <c r="B906"/>
      <c r="C906"/>
      <c r="D906" t="s">
        <v>34</v>
      </c>
      <c r="E906" s="11"/>
      <c r="F906" s="3"/>
      <c r="G906" s="3"/>
      <c r="H906" s="3"/>
      <c r="I906" s="3"/>
      <c r="J906" s="3"/>
      <c r="K906" s="4"/>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c r="MD906"/>
      <c r="ME906"/>
      <c r="MF906"/>
      <c r="MG906"/>
      <c r="MH906"/>
      <c r="MI906"/>
      <c r="MJ906"/>
      <c r="MK906"/>
      <c r="ML906"/>
      <c r="MM906"/>
      <c r="MN906"/>
      <c r="MO906"/>
      <c r="MP906"/>
      <c r="MQ906"/>
      <c r="MR906"/>
      <c r="MS906"/>
      <c r="MT906"/>
      <c r="MU906"/>
      <c r="MV906"/>
      <c r="MW906"/>
      <c r="MX906"/>
      <c r="MY906"/>
      <c r="MZ906"/>
      <c r="NA906"/>
      <c r="NB906"/>
      <c r="NC906"/>
      <c r="ND906"/>
      <c r="NE906"/>
      <c r="NF906"/>
      <c r="NG906"/>
      <c r="NH906"/>
      <c r="NI906"/>
      <c r="NJ906"/>
      <c r="NK906"/>
      <c r="NL906"/>
      <c r="NM906"/>
      <c r="NN906"/>
      <c r="NO906"/>
      <c r="NP906"/>
      <c r="NQ906"/>
      <c r="NR906"/>
      <c r="NS906"/>
      <c r="NT906"/>
      <c r="NU906"/>
      <c r="NV906"/>
      <c r="NW906"/>
      <c r="NX906"/>
      <c r="NY906"/>
      <c r="NZ906"/>
      <c r="OA906"/>
      <c r="OB906"/>
      <c r="OC906"/>
      <c r="OD906"/>
      <c r="OE906"/>
      <c r="OF906"/>
      <c r="OG906"/>
      <c r="OH906"/>
      <c r="OI906"/>
      <c r="OJ906"/>
      <c r="OK906"/>
      <c r="OL906"/>
      <c r="OM906"/>
      <c r="ON906"/>
      <c r="OO906"/>
      <c r="OP906"/>
      <c r="OQ906"/>
      <c r="OR906"/>
      <c r="OS906"/>
      <c r="OT906"/>
      <c r="OU906"/>
      <c r="OV906"/>
      <c r="OW906"/>
      <c r="OX906"/>
      <c r="OY906"/>
      <c r="OZ906"/>
      <c r="PA906"/>
      <c r="PB906"/>
      <c r="PC906"/>
      <c r="PD906"/>
      <c r="PE906"/>
      <c r="PF906"/>
      <c r="PG906"/>
      <c r="PH906"/>
      <c r="PI906"/>
      <c r="PJ906"/>
      <c r="PK906"/>
      <c r="PL906"/>
      <c r="PM906"/>
      <c r="PN906"/>
      <c r="PO906"/>
      <c r="PP906"/>
      <c r="PQ906"/>
      <c r="PR906"/>
      <c r="PS906"/>
      <c r="PT906"/>
      <c r="PU906"/>
      <c r="PV906"/>
      <c r="PW906"/>
      <c r="PX906"/>
      <c r="PY906"/>
      <c r="PZ906"/>
      <c r="QA906"/>
      <c r="QB906"/>
      <c r="QC906"/>
      <c r="QD906"/>
      <c r="QE906"/>
      <c r="QF906"/>
      <c r="QG906"/>
      <c r="QH906"/>
      <c r="QI906"/>
      <c r="QJ906"/>
      <c r="QK906"/>
      <c r="QL906"/>
      <c r="QM906"/>
      <c r="QN906"/>
      <c r="QO906"/>
      <c r="QP906"/>
      <c r="QQ906"/>
      <c r="QR906"/>
      <c r="QS906"/>
      <c r="QT906"/>
      <c r="QU906"/>
      <c r="QV906"/>
      <c r="QW906"/>
      <c r="QX906"/>
      <c r="QY906"/>
      <c r="QZ906"/>
      <c r="RA906"/>
      <c r="RB906"/>
      <c r="RC906"/>
      <c r="RD906"/>
      <c r="RE906"/>
      <c r="RF906"/>
      <c r="RG906"/>
      <c r="RH906"/>
      <c r="RI906"/>
      <c r="RJ906"/>
      <c r="RK906"/>
      <c r="RL906"/>
      <c r="RM906"/>
      <c r="RN906"/>
      <c r="RO906"/>
      <c r="RP906"/>
      <c r="RQ906"/>
      <c r="RR906"/>
      <c r="RS906"/>
      <c r="RT906"/>
      <c r="RU906"/>
      <c r="RV906"/>
      <c r="RW906"/>
      <c r="RX906"/>
      <c r="RY906"/>
      <c r="RZ906"/>
      <c r="SA906"/>
      <c r="SB906"/>
      <c r="SC906"/>
      <c r="SD906"/>
      <c r="SE906"/>
      <c r="SF906"/>
      <c r="SG906"/>
      <c r="SH906"/>
      <c r="SI906"/>
      <c r="SJ906"/>
      <c r="SK906"/>
      <c r="SL906"/>
      <c r="SM906"/>
      <c r="SN906"/>
      <c r="SO906"/>
      <c r="SP906"/>
      <c r="SQ906"/>
      <c r="SR906"/>
      <c r="SS906"/>
      <c r="ST906"/>
      <c r="SU906"/>
      <c r="SV906"/>
      <c r="SW906"/>
      <c r="SX906"/>
      <c r="SY906"/>
      <c r="SZ906"/>
      <c r="TA906"/>
      <c r="TB906"/>
      <c r="TC906"/>
      <c r="TD906"/>
      <c r="TE906"/>
      <c r="TF906"/>
      <c r="TG906"/>
      <c r="TH906"/>
      <c r="TI906"/>
      <c r="TJ906"/>
      <c r="TK906"/>
      <c r="TL906"/>
      <c r="TM906"/>
      <c r="TN906"/>
      <c r="TO906"/>
      <c r="TP906"/>
      <c r="TQ906"/>
      <c r="TR906"/>
      <c r="TS906"/>
      <c r="TT906"/>
      <c r="TU906"/>
      <c r="TV906"/>
      <c r="TW906"/>
      <c r="TX906"/>
      <c r="TY906"/>
      <c r="TZ906"/>
      <c r="UA906"/>
      <c r="UB906"/>
      <c r="UC906"/>
      <c r="UD906"/>
      <c r="UE906"/>
      <c r="UF906"/>
      <c r="UG906"/>
      <c r="UH906"/>
      <c r="UI906"/>
      <c r="UJ906"/>
      <c r="UK906"/>
      <c r="UL906"/>
      <c r="UM906"/>
      <c r="UN906"/>
      <c r="UO906"/>
      <c r="UP906"/>
      <c r="UQ906"/>
      <c r="UR906"/>
      <c r="US906"/>
      <c r="UT906"/>
      <c r="UU906"/>
      <c r="UV906"/>
      <c r="UW906"/>
      <c r="UX906"/>
      <c r="UY906"/>
      <c r="UZ906"/>
      <c r="VA906"/>
      <c r="VB906"/>
      <c r="VC906"/>
      <c r="VD906"/>
      <c r="VE906"/>
      <c r="VF906"/>
      <c r="VG906"/>
      <c r="VH906"/>
      <c r="VI906"/>
      <c r="VJ906"/>
      <c r="VK906"/>
      <c r="VL906"/>
      <c r="VM906"/>
      <c r="VN906"/>
      <c r="VO906"/>
      <c r="VP906"/>
      <c r="VQ906"/>
      <c r="VR906"/>
      <c r="VS906"/>
      <c r="VT906"/>
      <c r="VU906"/>
      <c r="VV906"/>
      <c r="VW906"/>
      <c r="VX906"/>
      <c r="VY906"/>
      <c r="VZ906"/>
      <c r="WA906"/>
      <c r="WB906"/>
      <c r="WC906"/>
      <c r="WD906"/>
      <c r="WE906"/>
      <c r="WF906"/>
      <c r="WG906"/>
      <c r="WH906"/>
      <c r="WI906"/>
      <c r="WJ906"/>
      <c r="WK906"/>
      <c r="WL906"/>
      <c r="WM906"/>
      <c r="WN906"/>
      <c r="WO906"/>
      <c r="WP906"/>
      <c r="WQ906"/>
      <c r="WR906"/>
      <c r="WS906"/>
      <c r="WT906"/>
      <c r="WU906"/>
      <c r="WV906"/>
      <c r="WW906"/>
      <c r="WX906"/>
      <c r="WY906"/>
      <c r="WZ906"/>
      <c r="XA906"/>
      <c r="XB906"/>
      <c r="XC906"/>
      <c r="XD906"/>
      <c r="XE906"/>
      <c r="XF906"/>
      <c r="XG906"/>
      <c r="XH906"/>
      <c r="XI906"/>
      <c r="XJ906"/>
      <c r="XK906"/>
      <c r="XL906"/>
      <c r="XM906"/>
      <c r="XN906"/>
      <c r="XO906"/>
      <c r="XP906"/>
      <c r="XQ906"/>
      <c r="XR906"/>
      <c r="XS906"/>
      <c r="XT906"/>
      <c r="XU906"/>
      <c r="XV906"/>
      <c r="XW906"/>
      <c r="XX906"/>
      <c r="XY906"/>
      <c r="XZ906"/>
      <c r="YA906"/>
      <c r="YB906"/>
      <c r="YC906"/>
      <c r="YD906"/>
      <c r="YE906"/>
      <c r="YF906"/>
      <c r="YG906"/>
      <c r="YH906"/>
      <c r="YI906"/>
      <c r="YJ906"/>
      <c r="YK906"/>
      <c r="YL906"/>
      <c r="YM906"/>
      <c r="YN906"/>
      <c r="YO906"/>
      <c r="YP906"/>
      <c r="YQ906"/>
      <c r="YR906"/>
      <c r="YS906"/>
      <c r="YT906"/>
      <c r="YU906"/>
      <c r="YV906"/>
      <c r="YW906"/>
      <c r="YX906"/>
      <c r="YY906"/>
      <c r="YZ906"/>
      <c r="ZA906"/>
      <c r="ZB906"/>
      <c r="ZC906"/>
      <c r="ZD906"/>
      <c r="ZE906"/>
      <c r="ZF906"/>
      <c r="ZG906"/>
      <c r="ZH906"/>
      <c r="ZI906"/>
      <c r="ZJ906"/>
      <c r="ZK906"/>
      <c r="ZL906"/>
      <c r="ZM906"/>
      <c r="ZN906"/>
      <c r="ZO906"/>
      <c r="ZP906"/>
      <c r="ZQ906"/>
      <c r="ZR906"/>
      <c r="ZS906"/>
      <c r="ZT906"/>
      <c r="ZU906"/>
      <c r="ZV906"/>
      <c r="ZW906"/>
      <c r="ZX906"/>
    </row>
    <row r="907" spans="1:700" hidden="1">
      <c r="A907"/>
      <c r="B907"/>
      <c r="C907"/>
      <c r="D907" t="s">
        <v>34</v>
      </c>
      <c r="E907" s="11"/>
      <c r="F907" s="3"/>
      <c r="G907" s="3"/>
      <c r="H907" s="3"/>
      <c r="I907" s="3"/>
      <c r="J907" s="3"/>
      <c r="K907" s="4"/>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c r="LI907"/>
      <c r="LJ907"/>
      <c r="LK907"/>
      <c r="LL907"/>
      <c r="LM907"/>
      <c r="LN907"/>
      <c r="LO907"/>
      <c r="LP907"/>
      <c r="LQ907"/>
      <c r="LR907"/>
      <c r="LS907"/>
      <c r="LT907"/>
      <c r="LU907"/>
      <c r="LV907"/>
      <c r="LW907"/>
      <c r="LX907"/>
      <c r="LY907"/>
      <c r="LZ907"/>
      <c r="MA907"/>
      <c r="MB907"/>
      <c r="MC907"/>
      <c r="MD907"/>
      <c r="ME907"/>
      <c r="MF907"/>
      <c r="MG907"/>
      <c r="MH907"/>
      <c r="MI907"/>
      <c r="MJ907"/>
      <c r="MK907"/>
      <c r="ML907"/>
      <c r="MM907"/>
      <c r="MN907"/>
      <c r="MO907"/>
      <c r="MP907"/>
      <c r="MQ907"/>
      <c r="MR907"/>
      <c r="MS907"/>
      <c r="MT907"/>
      <c r="MU907"/>
      <c r="MV907"/>
      <c r="MW907"/>
      <c r="MX907"/>
      <c r="MY907"/>
      <c r="MZ907"/>
      <c r="NA907"/>
      <c r="NB907"/>
      <c r="NC907"/>
      <c r="ND907"/>
      <c r="NE907"/>
      <c r="NF907"/>
      <c r="NG907"/>
      <c r="NH907"/>
      <c r="NI907"/>
      <c r="NJ907"/>
      <c r="NK907"/>
      <c r="NL907"/>
      <c r="NM907"/>
      <c r="NN907"/>
      <c r="NO907"/>
      <c r="NP907"/>
      <c r="NQ907"/>
      <c r="NR907"/>
      <c r="NS907"/>
      <c r="NT907"/>
      <c r="NU907"/>
      <c r="NV907"/>
      <c r="NW907"/>
      <c r="NX907"/>
      <c r="NY907"/>
      <c r="NZ907"/>
      <c r="OA907"/>
      <c r="OB907"/>
      <c r="OC907"/>
      <c r="OD907"/>
      <c r="OE907"/>
      <c r="OF907"/>
      <c r="OG907"/>
      <c r="OH907"/>
      <c r="OI907"/>
      <c r="OJ907"/>
      <c r="OK907"/>
      <c r="OL907"/>
      <c r="OM907"/>
      <c r="ON907"/>
      <c r="OO907"/>
      <c r="OP907"/>
      <c r="OQ907"/>
      <c r="OR907"/>
      <c r="OS907"/>
      <c r="OT907"/>
      <c r="OU907"/>
      <c r="OV907"/>
      <c r="OW907"/>
      <c r="OX907"/>
      <c r="OY907"/>
      <c r="OZ907"/>
      <c r="PA907"/>
      <c r="PB907"/>
      <c r="PC907"/>
      <c r="PD907"/>
      <c r="PE907"/>
      <c r="PF907"/>
      <c r="PG907"/>
      <c r="PH907"/>
      <c r="PI907"/>
      <c r="PJ907"/>
      <c r="PK907"/>
      <c r="PL907"/>
      <c r="PM907"/>
      <c r="PN907"/>
      <c r="PO907"/>
      <c r="PP907"/>
      <c r="PQ907"/>
      <c r="PR907"/>
      <c r="PS907"/>
      <c r="PT907"/>
      <c r="PU907"/>
      <c r="PV907"/>
      <c r="PW907"/>
      <c r="PX907"/>
      <c r="PY907"/>
      <c r="PZ907"/>
      <c r="QA907"/>
      <c r="QB907"/>
      <c r="QC907"/>
      <c r="QD907"/>
      <c r="QE907"/>
      <c r="QF907"/>
      <c r="QG907"/>
      <c r="QH907"/>
      <c r="QI907"/>
      <c r="QJ907"/>
      <c r="QK907"/>
      <c r="QL907"/>
      <c r="QM907"/>
      <c r="QN907"/>
      <c r="QO907"/>
      <c r="QP907"/>
      <c r="QQ907"/>
      <c r="QR907"/>
      <c r="QS907"/>
      <c r="QT907"/>
      <c r="QU907"/>
      <c r="QV907"/>
      <c r="QW907"/>
      <c r="QX907"/>
      <c r="QY907"/>
      <c r="QZ907"/>
      <c r="RA907"/>
      <c r="RB907"/>
      <c r="RC907"/>
      <c r="RD907"/>
      <c r="RE907"/>
      <c r="RF907"/>
      <c r="RG907"/>
      <c r="RH907"/>
      <c r="RI907"/>
      <c r="RJ907"/>
      <c r="RK907"/>
      <c r="RL907"/>
      <c r="RM907"/>
      <c r="RN907"/>
      <c r="RO907"/>
      <c r="RP907"/>
      <c r="RQ907"/>
      <c r="RR907"/>
      <c r="RS907"/>
      <c r="RT907"/>
      <c r="RU907"/>
      <c r="RV907"/>
      <c r="RW907"/>
      <c r="RX907"/>
      <c r="RY907"/>
      <c r="RZ907"/>
      <c r="SA907"/>
      <c r="SB907"/>
      <c r="SC907"/>
      <c r="SD907"/>
      <c r="SE907"/>
      <c r="SF907"/>
      <c r="SG907"/>
      <c r="SH907"/>
      <c r="SI907"/>
      <c r="SJ907"/>
      <c r="SK907"/>
      <c r="SL907"/>
      <c r="SM907"/>
      <c r="SN907"/>
      <c r="SO907"/>
      <c r="SP907"/>
      <c r="SQ907"/>
      <c r="SR907"/>
      <c r="SS907"/>
      <c r="ST907"/>
      <c r="SU907"/>
      <c r="SV907"/>
      <c r="SW907"/>
      <c r="SX907"/>
      <c r="SY907"/>
      <c r="SZ907"/>
      <c r="TA907"/>
      <c r="TB907"/>
      <c r="TC907"/>
      <c r="TD907"/>
      <c r="TE907"/>
      <c r="TF907"/>
      <c r="TG907"/>
      <c r="TH907"/>
      <c r="TI907"/>
      <c r="TJ907"/>
      <c r="TK907"/>
      <c r="TL907"/>
      <c r="TM907"/>
      <c r="TN907"/>
      <c r="TO907"/>
      <c r="TP907"/>
      <c r="TQ907"/>
      <c r="TR907"/>
      <c r="TS907"/>
      <c r="TT907"/>
      <c r="TU907"/>
      <c r="TV907"/>
      <c r="TW907"/>
      <c r="TX907"/>
      <c r="TY907"/>
      <c r="TZ907"/>
      <c r="UA907"/>
      <c r="UB907"/>
      <c r="UC907"/>
      <c r="UD907"/>
      <c r="UE907"/>
      <c r="UF907"/>
      <c r="UG907"/>
      <c r="UH907"/>
      <c r="UI907"/>
      <c r="UJ907"/>
      <c r="UK907"/>
      <c r="UL907"/>
      <c r="UM907"/>
      <c r="UN907"/>
      <c r="UO907"/>
      <c r="UP907"/>
      <c r="UQ907"/>
      <c r="UR907"/>
      <c r="US907"/>
      <c r="UT907"/>
      <c r="UU907"/>
      <c r="UV907"/>
      <c r="UW907"/>
      <c r="UX907"/>
      <c r="UY907"/>
      <c r="UZ907"/>
      <c r="VA907"/>
      <c r="VB907"/>
      <c r="VC907"/>
      <c r="VD907"/>
      <c r="VE907"/>
      <c r="VF907"/>
      <c r="VG907"/>
      <c r="VH907"/>
      <c r="VI907"/>
      <c r="VJ907"/>
      <c r="VK907"/>
      <c r="VL907"/>
      <c r="VM907"/>
      <c r="VN907"/>
      <c r="VO907"/>
      <c r="VP907"/>
      <c r="VQ907"/>
      <c r="VR907"/>
      <c r="VS907"/>
      <c r="VT907"/>
      <c r="VU907"/>
      <c r="VV907"/>
      <c r="VW907"/>
      <c r="VX907"/>
      <c r="VY907"/>
      <c r="VZ907"/>
      <c r="WA907"/>
      <c r="WB907"/>
      <c r="WC907"/>
      <c r="WD907"/>
      <c r="WE907"/>
      <c r="WF907"/>
      <c r="WG907"/>
      <c r="WH907"/>
      <c r="WI907"/>
      <c r="WJ907"/>
      <c r="WK907"/>
      <c r="WL907"/>
      <c r="WM907"/>
      <c r="WN907"/>
      <c r="WO907"/>
      <c r="WP907"/>
      <c r="WQ907"/>
      <c r="WR907"/>
      <c r="WS907"/>
      <c r="WT907"/>
      <c r="WU907"/>
      <c r="WV907"/>
      <c r="WW907"/>
      <c r="WX907"/>
      <c r="WY907"/>
      <c r="WZ907"/>
      <c r="XA907"/>
      <c r="XB907"/>
      <c r="XC907"/>
      <c r="XD907"/>
      <c r="XE907"/>
      <c r="XF907"/>
      <c r="XG907"/>
      <c r="XH907"/>
      <c r="XI907"/>
      <c r="XJ907"/>
      <c r="XK907"/>
      <c r="XL907"/>
      <c r="XM907"/>
      <c r="XN907"/>
      <c r="XO907"/>
      <c r="XP907"/>
      <c r="XQ907"/>
      <c r="XR907"/>
      <c r="XS907"/>
      <c r="XT907"/>
      <c r="XU907"/>
      <c r="XV907"/>
      <c r="XW907"/>
      <c r="XX907"/>
      <c r="XY907"/>
      <c r="XZ907"/>
      <c r="YA907"/>
      <c r="YB907"/>
      <c r="YC907"/>
      <c r="YD907"/>
      <c r="YE907"/>
      <c r="YF907"/>
      <c r="YG907"/>
      <c r="YH907"/>
      <c r="YI907"/>
      <c r="YJ907"/>
      <c r="YK907"/>
      <c r="YL907"/>
      <c r="YM907"/>
      <c r="YN907"/>
      <c r="YO907"/>
      <c r="YP907"/>
      <c r="YQ907"/>
      <c r="YR907"/>
      <c r="YS907"/>
      <c r="YT907"/>
      <c r="YU907"/>
      <c r="YV907"/>
      <c r="YW907"/>
      <c r="YX907"/>
      <c r="YY907"/>
      <c r="YZ907"/>
      <c r="ZA907"/>
      <c r="ZB907"/>
      <c r="ZC907"/>
      <c r="ZD907"/>
      <c r="ZE907"/>
      <c r="ZF907"/>
      <c r="ZG907"/>
      <c r="ZH907"/>
      <c r="ZI907"/>
      <c r="ZJ907"/>
      <c r="ZK907"/>
      <c r="ZL907"/>
      <c r="ZM907"/>
      <c r="ZN907"/>
      <c r="ZO907"/>
      <c r="ZP907"/>
      <c r="ZQ907"/>
      <c r="ZR907"/>
      <c r="ZS907"/>
      <c r="ZT907"/>
      <c r="ZU907"/>
      <c r="ZV907"/>
      <c r="ZW907"/>
      <c r="ZX907"/>
    </row>
    <row r="908" spans="1:700" hidden="1">
      <c r="A908"/>
      <c r="B908"/>
      <c r="C908"/>
      <c r="D908" t="s">
        <v>34</v>
      </c>
      <c r="E908" s="11"/>
      <c r="F908" s="3"/>
      <c r="G908" s="3"/>
      <c r="H908" s="3"/>
      <c r="I908" s="3"/>
      <c r="J908" s="3"/>
      <c r="K908" s="4"/>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c r="ME908"/>
      <c r="MF908"/>
      <c r="MG908"/>
      <c r="MH908"/>
      <c r="MI908"/>
      <c r="MJ908"/>
      <c r="MK908"/>
      <c r="ML908"/>
      <c r="MM908"/>
      <c r="MN908"/>
      <c r="MO908"/>
      <c r="MP908"/>
      <c r="MQ908"/>
      <c r="MR908"/>
      <c r="MS908"/>
      <c r="MT908"/>
      <c r="MU908"/>
      <c r="MV908"/>
      <c r="MW908"/>
      <c r="MX908"/>
      <c r="MY908"/>
      <c r="MZ908"/>
      <c r="NA908"/>
      <c r="NB908"/>
      <c r="NC908"/>
      <c r="ND908"/>
      <c r="NE908"/>
      <c r="NF908"/>
      <c r="NG908"/>
      <c r="NH908"/>
      <c r="NI908"/>
      <c r="NJ908"/>
      <c r="NK908"/>
      <c r="NL908"/>
      <c r="NM908"/>
      <c r="NN908"/>
      <c r="NO908"/>
      <c r="NP908"/>
      <c r="NQ908"/>
      <c r="NR908"/>
      <c r="NS908"/>
      <c r="NT908"/>
      <c r="NU908"/>
      <c r="NV908"/>
      <c r="NW908"/>
      <c r="NX908"/>
      <c r="NY908"/>
      <c r="NZ908"/>
      <c r="OA908"/>
      <c r="OB908"/>
      <c r="OC908"/>
      <c r="OD908"/>
      <c r="OE908"/>
      <c r="OF908"/>
      <c r="OG908"/>
      <c r="OH908"/>
      <c r="OI908"/>
      <c r="OJ908"/>
      <c r="OK908"/>
      <c r="OL908"/>
      <c r="OM908"/>
      <c r="ON908"/>
      <c r="OO908"/>
      <c r="OP908"/>
      <c r="OQ908"/>
      <c r="OR908"/>
      <c r="OS908"/>
      <c r="OT908"/>
      <c r="OU908"/>
      <c r="OV908"/>
      <c r="OW908"/>
      <c r="OX908"/>
      <c r="OY908"/>
      <c r="OZ908"/>
      <c r="PA908"/>
      <c r="PB908"/>
      <c r="PC908"/>
      <c r="PD908"/>
      <c r="PE908"/>
      <c r="PF908"/>
      <c r="PG908"/>
      <c r="PH908"/>
      <c r="PI908"/>
      <c r="PJ908"/>
      <c r="PK908"/>
      <c r="PL908"/>
      <c r="PM908"/>
      <c r="PN908"/>
      <c r="PO908"/>
      <c r="PP908"/>
      <c r="PQ908"/>
      <c r="PR908"/>
      <c r="PS908"/>
      <c r="PT908"/>
      <c r="PU908"/>
      <c r="PV908"/>
      <c r="PW908"/>
      <c r="PX908"/>
      <c r="PY908"/>
      <c r="PZ908"/>
      <c r="QA908"/>
      <c r="QB908"/>
      <c r="QC908"/>
      <c r="QD908"/>
      <c r="QE908"/>
      <c r="QF908"/>
      <c r="QG908"/>
      <c r="QH908"/>
      <c r="QI908"/>
      <c r="QJ908"/>
      <c r="QK908"/>
      <c r="QL908"/>
      <c r="QM908"/>
      <c r="QN908"/>
      <c r="QO908"/>
      <c r="QP908"/>
      <c r="QQ908"/>
      <c r="QR908"/>
      <c r="QS908"/>
      <c r="QT908"/>
      <c r="QU908"/>
      <c r="QV908"/>
      <c r="QW908"/>
      <c r="QX908"/>
      <c r="QY908"/>
      <c r="QZ908"/>
      <c r="RA908"/>
      <c r="RB908"/>
      <c r="RC908"/>
      <c r="RD908"/>
      <c r="RE908"/>
      <c r="RF908"/>
      <c r="RG908"/>
      <c r="RH908"/>
      <c r="RI908"/>
      <c r="RJ908"/>
      <c r="RK908"/>
      <c r="RL908"/>
      <c r="RM908"/>
      <c r="RN908"/>
      <c r="RO908"/>
      <c r="RP908"/>
      <c r="RQ908"/>
      <c r="RR908"/>
      <c r="RS908"/>
      <c r="RT908"/>
      <c r="RU908"/>
      <c r="RV908"/>
      <c r="RW908"/>
      <c r="RX908"/>
      <c r="RY908"/>
      <c r="RZ908"/>
      <c r="SA908"/>
      <c r="SB908"/>
      <c r="SC908"/>
      <c r="SD908"/>
      <c r="SE908"/>
      <c r="SF908"/>
      <c r="SG908"/>
      <c r="SH908"/>
      <c r="SI908"/>
      <c r="SJ908"/>
      <c r="SK908"/>
      <c r="SL908"/>
      <c r="SM908"/>
      <c r="SN908"/>
      <c r="SO908"/>
      <c r="SP908"/>
      <c r="SQ908"/>
      <c r="SR908"/>
      <c r="SS908"/>
      <c r="ST908"/>
      <c r="SU908"/>
      <c r="SV908"/>
      <c r="SW908"/>
      <c r="SX908"/>
      <c r="SY908"/>
      <c r="SZ908"/>
      <c r="TA908"/>
      <c r="TB908"/>
      <c r="TC908"/>
      <c r="TD908"/>
      <c r="TE908"/>
      <c r="TF908"/>
      <c r="TG908"/>
      <c r="TH908"/>
      <c r="TI908"/>
      <c r="TJ908"/>
      <c r="TK908"/>
      <c r="TL908"/>
      <c r="TM908"/>
      <c r="TN908"/>
      <c r="TO908"/>
      <c r="TP908"/>
      <c r="TQ908"/>
      <c r="TR908"/>
      <c r="TS908"/>
      <c r="TT908"/>
      <c r="TU908"/>
      <c r="TV908"/>
      <c r="TW908"/>
      <c r="TX908"/>
      <c r="TY908"/>
      <c r="TZ908"/>
      <c r="UA908"/>
      <c r="UB908"/>
      <c r="UC908"/>
      <c r="UD908"/>
      <c r="UE908"/>
      <c r="UF908"/>
      <c r="UG908"/>
      <c r="UH908"/>
      <c r="UI908"/>
      <c r="UJ908"/>
      <c r="UK908"/>
      <c r="UL908"/>
      <c r="UM908"/>
      <c r="UN908"/>
      <c r="UO908"/>
      <c r="UP908"/>
      <c r="UQ908"/>
      <c r="UR908"/>
      <c r="US908"/>
      <c r="UT908"/>
      <c r="UU908"/>
      <c r="UV908"/>
      <c r="UW908"/>
      <c r="UX908"/>
      <c r="UY908"/>
      <c r="UZ908"/>
      <c r="VA908"/>
      <c r="VB908"/>
      <c r="VC908"/>
      <c r="VD908"/>
      <c r="VE908"/>
      <c r="VF908"/>
      <c r="VG908"/>
      <c r="VH908"/>
      <c r="VI908"/>
      <c r="VJ908"/>
      <c r="VK908"/>
      <c r="VL908"/>
      <c r="VM908"/>
      <c r="VN908"/>
      <c r="VO908"/>
      <c r="VP908"/>
      <c r="VQ908"/>
      <c r="VR908"/>
      <c r="VS908"/>
      <c r="VT908"/>
      <c r="VU908"/>
      <c r="VV908"/>
      <c r="VW908"/>
      <c r="VX908"/>
      <c r="VY908"/>
      <c r="VZ908"/>
      <c r="WA908"/>
      <c r="WB908"/>
      <c r="WC908"/>
      <c r="WD908"/>
      <c r="WE908"/>
      <c r="WF908"/>
      <c r="WG908"/>
      <c r="WH908"/>
      <c r="WI908"/>
      <c r="WJ908"/>
      <c r="WK908"/>
      <c r="WL908"/>
      <c r="WM908"/>
      <c r="WN908"/>
      <c r="WO908"/>
      <c r="WP908"/>
      <c r="WQ908"/>
      <c r="WR908"/>
      <c r="WS908"/>
      <c r="WT908"/>
      <c r="WU908"/>
      <c r="WV908"/>
      <c r="WW908"/>
      <c r="WX908"/>
      <c r="WY908"/>
      <c r="WZ908"/>
      <c r="XA908"/>
      <c r="XB908"/>
      <c r="XC908"/>
      <c r="XD908"/>
      <c r="XE908"/>
      <c r="XF908"/>
      <c r="XG908"/>
      <c r="XH908"/>
      <c r="XI908"/>
      <c r="XJ908"/>
      <c r="XK908"/>
      <c r="XL908"/>
      <c r="XM908"/>
      <c r="XN908"/>
      <c r="XO908"/>
      <c r="XP908"/>
      <c r="XQ908"/>
      <c r="XR908"/>
      <c r="XS908"/>
      <c r="XT908"/>
      <c r="XU908"/>
      <c r="XV908"/>
      <c r="XW908"/>
      <c r="XX908"/>
      <c r="XY908"/>
      <c r="XZ908"/>
      <c r="YA908"/>
      <c r="YB908"/>
      <c r="YC908"/>
      <c r="YD908"/>
      <c r="YE908"/>
      <c r="YF908"/>
      <c r="YG908"/>
      <c r="YH908"/>
      <c r="YI908"/>
      <c r="YJ908"/>
      <c r="YK908"/>
      <c r="YL908"/>
      <c r="YM908"/>
      <c r="YN908"/>
      <c r="YO908"/>
      <c r="YP908"/>
      <c r="YQ908"/>
      <c r="YR908"/>
      <c r="YS908"/>
      <c r="YT908"/>
      <c r="YU908"/>
      <c r="YV908"/>
      <c r="YW908"/>
      <c r="YX908"/>
      <c r="YY908"/>
      <c r="YZ908"/>
      <c r="ZA908"/>
      <c r="ZB908"/>
      <c r="ZC908"/>
      <c r="ZD908"/>
      <c r="ZE908"/>
      <c r="ZF908"/>
      <c r="ZG908"/>
      <c r="ZH908"/>
      <c r="ZI908"/>
      <c r="ZJ908"/>
      <c r="ZK908"/>
      <c r="ZL908"/>
      <c r="ZM908"/>
      <c r="ZN908"/>
      <c r="ZO908"/>
      <c r="ZP908"/>
      <c r="ZQ908"/>
      <c r="ZR908"/>
      <c r="ZS908"/>
      <c r="ZT908"/>
      <c r="ZU908"/>
      <c r="ZV908"/>
      <c r="ZW908"/>
      <c r="ZX908"/>
    </row>
    <row r="909" spans="1:700" hidden="1">
      <c r="A909"/>
      <c r="B909"/>
      <c r="C909"/>
      <c r="D909" t="s">
        <v>34</v>
      </c>
      <c r="E909" s="11"/>
      <c r="F909" s="3"/>
      <c r="G909" s="3"/>
      <c r="H909" s="3"/>
      <c r="I909" s="3"/>
      <c r="J909" s="3"/>
      <c r="K909" s="4"/>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c r="LI909"/>
      <c r="LJ909"/>
      <c r="LK909"/>
      <c r="LL909"/>
      <c r="LM909"/>
      <c r="LN909"/>
      <c r="LO909"/>
      <c r="LP909"/>
      <c r="LQ909"/>
      <c r="LR909"/>
      <c r="LS909"/>
      <c r="LT909"/>
      <c r="LU909"/>
      <c r="LV909"/>
      <c r="LW909"/>
      <c r="LX909"/>
      <c r="LY909"/>
      <c r="LZ909"/>
      <c r="MA909"/>
      <c r="MB909"/>
      <c r="MC909"/>
      <c r="MD909"/>
      <c r="ME909"/>
      <c r="MF909"/>
      <c r="MG909"/>
      <c r="MH909"/>
      <c r="MI909"/>
      <c r="MJ909"/>
      <c r="MK909"/>
      <c r="ML909"/>
      <c r="MM909"/>
      <c r="MN909"/>
      <c r="MO909"/>
      <c r="MP909"/>
      <c r="MQ909"/>
      <c r="MR909"/>
      <c r="MS909"/>
      <c r="MT909"/>
      <c r="MU909"/>
      <c r="MV909"/>
      <c r="MW909"/>
      <c r="MX909"/>
      <c r="MY909"/>
      <c r="MZ909"/>
      <c r="NA909"/>
      <c r="NB909"/>
      <c r="NC909"/>
      <c r="ND909"/>
      <c r="NE909"/>
      <c r="NF909"/>
      <c r="NG909"/>
      <c r="NH909"/>
      <c r="NI909"/>
      <c r="NJ909"/>
      <c r="NK909"/>
      <c r="NL909"/>
      <c r="NM909"/>
      <c r="NN909"/>
      <c r="NO909"/>
      <c r="NP909"/>
      <c r="NQ909"/>
      <c r="NR909"/>
      <c r="NS909"/>
      <c r="NT909"/>
      <c r="NU909"/>
      <c r="NV909"/>
      <c r="NW909"/>
      <c r="NX909"/>
      <c r="NY909"/>
      <c r="NZ909"/>
      <c r="OA909"/>
      <c r="OB909"/>
      <c r="OC909"/>
      <c r="OD909"/>
      <c r="OE909"/>
      <c r="OF909"/>
      <c r="OG909"/>
      <c r="OH909"/>
      <c r="OI909"/>
      <c r="OJ909"/>
      <c r="OK909"/>
      <c r="OL909"/>
      <c r="OM909"/>
      <c r="ON909"/>
      <c r="OO909"/>
      <c r="OP909"/>
      <c r="OQ909"/>
      <c r="OR909"/>
      <c r="OS909"/>
      <c r="OT909"/>
      <c r="OU909"/>
      <c r="OV909"/>
      <c r="OW909"/>
      <c r="OX909"/>
      <c r="OY909"/>
      <c r="OZ909"/>
      <c r="PA909"/>
      <c r="PB909"/>
      <c r="PC909"/>
      <c r="PD909"/>
      <c r="PE909"/>
      <c r="PF909"/>
      <c r="PG909"/>
      <c r="PH909"/>
      <c r="PI909"/>
      <c r="PJ909"/>
      <c r="PK909"/>
      <c r="PL909"/>
      <c r="PM909"/>
      <c r="PN909"/>
      <c r="PO909"/>
      <c r="PP909"/>
      <c r="PQ909"/>
      <c r="PR909"/>
      <c r="PS909"/>
      <c r="PT909"/>
      <c r="PU909"/>
      <c r="PV909"/>
      <c r="PW909"/>
      <c r="PX909"/>
      <c r="PY909"/>
      <c r="PZ909"/>
      <c r="QA909"/>
      <c r="QB909"/>
      <c r="QC909"/>
      <c r="QD909"/>
      <c r="QE909"/>
      <c r="QF909"/>
      <c r="QG909"/>
      <c r="QH909"/>
      <c r="QI909"/>
      <c r="QJ909"/>
      <c r="QK909"/>
      <c r="QL909"/>
      <c r="QM909"/>
      <c r="QN909"/>
      <c r="QO909"/>
      <c r="QP909"/>
      <c r="QQ909"/>
      <c r="QR909"/>
      <c r="QS909"/>
      <c r="QT909"/>
      <c r="QU909"/>
      <c r="QV909"/>
      <c r="QW909"/>
      <c r="QX909"/>
      <c r="QY909"/>
      <c r="QZ909"/>
      <c r="RA909"/>
      <c r="RB909"/>
      <c r="RC909"/>
      <c r="RD909"/>
      <c r="RE909"/>
      <c r="RF909"/>
      <c r="RG909"/>
      <c r="RH909"/>
      <c r="RI909"/>
      <c r="RJ909"/>
      <c r="RK909"/>
      <c r="RL909"/>
      <c r="RM909"/>
      <c r="RN909"/>
      <c r="RO909"/>
      <c r="RP909"/>
      <c r="RQ909"/>
      <c r="RR909"/>
      <c r="RS909"/>
      <c r="RT909"/>
      <c r="RU909"/>
      <c r="RV909"/>
      <c r="RW909"/>
      <c r="RX909"/>
      <c r="RY909"/>
      <c r="RZ909"/>
      <c r="SA909"/>
      <c r="SB909"/>
      <c r="SC909"/>
      <c r="SD909"/>
      <c r="SE909"/>
      <c r="SF909"/>
      <c r="SG909"/>
      <c r="SH909"/>
      <c r="SI909"/>
      <c r="SJ909"/>
      <c r="SK909"/>
      <c r="SL909"/>
      <c r="SM909"/>
      <c r="SN909"/>
      <c r="SO909"/>
      <c r="SP909"/>
      <c r="SQ909"/>
      <c r="SR909"/>
      <c r="SS909"/>
      <c r="ST909"/>
      <c r="SU909"/>
      <c r="SV909"/>
      <c r="SW909"/>
      <c r="SX909"/>
      <c r="SY909"/>
      <c r="SZ909"/>
      <c r="TA909"/>
      <c r="TB909"/>
      <c r="TC909"/>
      <c r="TD909"/>
      <c r="TE909"/>
      <c r="TF909"/>
      <c r="TG909"/>
      <c r="TH909"/>
      <c r="TI909"/>
      <c r="TJ909"/>
      <c r="TK909"/>
      <c r="TL909"/>
      <c r="TM909"/>
      <c r="TN909"/>
      <c r="TO909"/>
      <c r="TP909"/>
      <c r="TQ909"/>
      <c r="TR909"/>
      <c r="TS909"/>
      <c r="TT909"/>
      <c r="TU909"/>
      <c r="TV909"/>
      <c r="TW909"/>
      <c r="TX909"/>
      <c r="TY909"/>
      <c r="TZ909"/>
      <c r="UA909"/>
      <c r="UB909"/>
      <c r="UC909"/>
      <c r="UD909"/>
      <c r="UE909"/>
      <c r="UF909"/>
      <c r="UG909"/>
      <c r="UH909"/>
      <c r="UI909"/>
      <c r="UJ909"/>
      <c r="UK909"/>
      <c r="UL909"/>
      <c r="UM909"/>
      <c r="UN909"/>
      <c r="UO909"/>
      <c r="UP909"/>
      <c r="UQ909"/>
      <c r="UR909"/>
      <c r="US909"/>
      <c r="UT909"/>
      <c r="UU909"/>
      <c r="UV909"/>
      <c r="UW909"/>
      <c r="UX909"/>
      <c r="UY909"/>
      <c r="UZ909"/>
      <c r="VA909"/>
      <c r="VB909"/>
      <c r="VC909"/>
      <c r="VD909"/>
      <c r="VE909"/>
      <c r="VF909"/>
      <c r="VG909"/>
      <c r="VH909"/>
      <c r="VI909"/>
      <c r="VJ909"/>
      <c r="VK909"/>
      <c r="VL909"/>
      <c r="VM909"/>
      <c r="VN909"/>
      <c r="VO909"/>
      <c r="VP909"/>
      <c r="VQ909"/>
      <c r="VR909"/>
      <c r="VS909"/>
      <c r="VT909"/>
      <c r="VU909"/>
      <c r="VV909"/>
      <c r="VW909"/>
      <c r="VX909"/>
      <c r="VY909"/>
      <c r="VZ909"/>
      <c r="WA909"/>
      <c r="WB909"/>
      <c r="WC909"/>
      <c r="WD909"/>
      <c r="WE909"/>
      <c r="WF909"/>
      <c r="WG909"/>
      <c r="WH909"/>
      <c r="WI909"/>
      <c r="WJ909"/>
      <c r="WK909"/>
      <c r="WL909"/>
      <c r="WM909"/>
      <c r="WN909"/>
      <c r="WO909"/>
      <c r="WP909"/>
      <c r="WQ909"/>
      <c r="WR909"/>
      <c r="WS909"/>
      <c r="WT909"/>
      <c r="WU909"/>
      <c r="WV909"/>
      <c r="WW909"/>
      <c r="WX909"/>
      <c r="WY909"/>
      <c r="WZ909"/>
      <c r="XA909"/>
      <c r="XB909"/>
      <c r="XC909"/>
      <c r="XD909"/>
      <c r="XE909"/>
      <c r="XF909"/>
      <c r="XG909"/>
      <c r="XH909"/>
      <c r="XI909"/>
      <c r="XJ909"/>
      <c r="XK909"/>
      <c r="XL909"/>
      <c r="XM909"/>
      <c r="XN909"/>
      <c r="XO909"/>
      <c r="XP909"/>
      <c r="XQ909"/>
      <c r="XR909"/>
      <c r="XS909"/>
      <c r="XT909"/>
      <c r="XU909"/>
      <c r="XV909"/>
      <c r="XW909"/>
      <c r="XX909"/>
      <c r="XY909"/>
      <c r="XZ909"/>
      <c r="YA909"/>
      <c r="YB909"/>
      <c r="YC909"/>
      <c r="YD909"/>
      <c r="YE909"/>
      <c r="YF909"/>
      <c r="YG909"/>
      <c r="YH909"/>
      <c r="YI909"/>
      <c r="YJ909"/>
      <c r="YK909"/>
      <c r="YL909"/>
      <c r="YM909"/>
      <c r="YN909"/>
      <c r="YO909"/>
      <c r="YP909"/>
      <c r="YQ909"/>
      <c r="YR909"/>
      <c r="YS909"/>
      <c r="YT909"/>
      <c r="YU909"/>
      <c r="YV909"/>
      <c r="YW909"/>
      <c r="YX909"/>
      <c r="YY909"/>
      <c r="YZ909"/>
      <c r="ZA909"/>
      <c r="ZB909"/>
      <c r="ZC909"/>
      <c r="ZD909"/>
      <c r="ZE909"/>
      <c r="ZF909"/>
      <c r="ZG909"/>
      <c r="ZH909"/>
      <c r="ZI909"/>
      <c r="ZJ909"/>
      <c r="ZK909"/>
      <c r="ZL909"/>
      <c r="ZM909"/>
      <c r="ZN909"/>
      <c r="ZO909"/>
      <c r="ZP909"/>
      <c r="ZQ909"/>
      <c r="ZR909"/>
      <c r="ZS909"/>
      <c r="ZT909"/>
      <c r="ZU909"/>
      <c r="ZV909"/>
      <c r="ZW909"/>
      <c r="ZX909"/>
    </row>
    <row r="910" spans="1:700" hidden="1">
      <c r="A910"/>
      <c r="B910"/>
      <c r="C910"/>
      <c r="D910" t="s">
        <v>36</v>
      </c>
      <c r="E910" s="11"/>
      <c r="F910" s="3"/>
      <c r="G910" s="3"/>
      <c r="H910" s="3"/>
      <c r="I910" s="3"/>
      <c r="J910" s="3"/>
      <c r="K910" s="4"/>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c r="LI910"/>
      <c r="LJ910"/>
      <c r="LK910"/>
      <c r="LL910"/>
      <c r="LM910"/>
      <c r="LN910"/>
      <c r="LO910"/>
      <c r="LP910"/>
      <c r="LQ910"/>
      <c r="LR910"/>
      <c r="LS910"/>
      <c r="LT910"/>
      <c r="LU910"/>
      <c r="LV910"/>
      <c r="LW910"/>
      <c r="LX910"/>
      <c r="LY910"/>
      <c r="LZ910"/>
      <c r="MA910"/>
      <c r="MB910"/>
      <c r="MC910"/>
      <c r="MD910"/>
      <c r="ME910"/>
      <c r="MF910"/>
      <c r="MG910"/>
      <c r="MH910"/>
      <c r="MI910"/>
      <c r="MJ910"/>
      <c r="MK910"/>
      <c r="ML910"/>
      <c r="MM910"/>
      <c r="MN910"/>
      <c r="MO910"/>
      <c r="MP910"/>
      <c r="MQ910"/>
      <c r="MR910"/>
      <c r="MS910"/>
      <c r="MT910"/>
      <c r="MU910"/>
      <c r="MV910"/>
      <c r="MW910"/>
      <c r="MX910"/>
      <c r="MY910"/>
      <c r="MZ910"/>
      <c r="NA910"/>
      <c r="NB910"/>
      <c r="NC910"/>
      <c r="ND910"/>
      <c r="NE910"/>
      <c r="NF910"/>
      <c r="NG910"/>
      <c r="NH910"/>
      <c r="NI910"/>
      <c r="NJ910"/>
      <c r="NK910"/>
      <c r="NL910"/>
      <c r="NM910"/>
      <c r="NN910"/>
      <c r="NO910"/>
      <c r="NP910"/>
      <c r="NQ910"/>
      <c r="NR910"/>
      <c r="NS910"/>
      <c r="NT910"/>
      <c r="NU910"/>
      <c r="NV910"/>
      <c r="NW910"/>
      <c r="NX910"/>
      <c r="NY910"/>
      <c r="NZ910"/>
      <c r="OA910"/>
      <c r="OB910"/>
      <c r="OC910"/>
      <c r="OD910"/>
      <c r="OE910"/>
      <c r="OF910"/>
      <c r="OG910"/>
      <c r="OH910"/>
      <c r="OI910"/>
      <c r="OJ910"/>
      <c r="OK910"/>
      <c r="OL910"/>
      <c r="OM910"/>
      <c r="ON910"/>
      <c r="OO910"/>
      <c r="OP910"/>
      <c r="OQ910"/>
      <c r="OR910"/>
      <c r="OS910"/>
      <c r="OT910"/>
      <c r="OU910"/>
      <c r="OV910"/>
      <c r="OW910"/>
      <c r="OX910"/>
      <c r="OY910"/>
      <c r="OZ910"/>
      <c r="PA910"/>
      <c r="PB910"/>
      <c r="PC910"/>
      <c r="PD910"/>
      <c r="PE910"/>
      <c r="PF910"/>
      <c r="PG910"/>
      <c r="PH910"/>
      <c r="PI910"/>
      <c r="PJ910"/>
      <c r="PK910"/>
      <c r="PL910"/>
      <c r="PM910"/>
      <c r="PN910"/>
      <c r="PO910"/>
      <c r="PP910"/>
      <c r="PQ910"/>
      <c r="PR910"/>
      <c r="PS910"/>
      <c r="PT910"/>
      <c r="PU910"/>
      <c r="PV910"/>
      <c r="PW910"/>
      <c r="PX910"/>
      <c r="PY910"/>
      <c r="PZ910"/>
      <c r="QA910"/>
      <c r="QB910"/>
      <c r="QC910"/>
      <c r="QD910"/>
      <c r="QE910"/>
      <c r="QF910"/>
      <c r="QG910"/>
      <c r="QH910"/>
      <c r="QI910"/>
      <c r="QJ910"/>
      <c r="QK910"/>
      <c r="QL910"/>
      <c r="QM910"/>
      <c r="QN910"/>
      <c r="QO910"/>
      <c r="QP910"/>
      <c r="QQ910"/>
      <c r="QR910"/>
      <c r="QS910"/>
      <c r="QT910"/>
      <c r="QU910"/>
      <c r="QV910"/>
      <c r="QW910"/>
      <c r="QX910"/>
      <c r="QY910"/>
      <c r="QZ910"/>
      <c r="RA910"/>
      <c r="RB910"/>
      <c r="RC910"/>
      <c r="RD910"/>
      <c r="RE910"/>
      <c r="RF910"/>
      <c r="RG910"/>
      <c r="RH910"/>
      <c r="RI910"/>
      <c r="RJ910"/>
      <c r="RK910"/>
      <c r="RL910"/>
      <c r="RM910"/>
      <c r="RN910"/>
      <c r="RO910"/>
      <c r="RP910"/>
      <c r="RQ910"/>
      <c r="RR910"/>
      <c r="RS910"/>
      <c r="RT910"/>
      <c r="RU910"/>
      <c r="RV910"/>
      <c r="RW910"/>
      <c r="RX910"/>
      <c r="RY910"/>
      <c r="RZ910"/>
      <c r="SA910"/>
      <c r="SB910"/>
      <c r="SC910"/>
      <c r="SD910"/>
      <c r="SE910"/>
      <c r="SF910"/>
      <c r="SG910"/>
      <c r="SH910"/>
      <c r="SI910"/>
      <c r="SJ910"/>
      <c r="SK910"/>
      <c r="SL910"/>
      <c r="SM910"/>
      <c r="SN910"/>
      <c r="SO910"/>
      <c r="SP910"/>
      <c r="SQ910"/>
      <c r="SR910"/>
      <c r="SS910"/>
      <c r="ST910"/>
      <c r="SU910"/>
      <c r="SV910"/>
      <c r="SW910"/>
      <c r="SX910"/>
      <c r="SY910"/>
      <c r="SZ910"/>
      <c r="TA910"/>
      <c r="TB910"/>
      <c r="TC910"/>
      <c r="TD910"/>
      <c r="TE910"/>
      <c r="TF910"/>
      <c r="TG910"/>
      <c r="TH910"/>
      <c r="TI910"/>
      <c r="TJ910"/>
      <c r="TK910"/>
      <c r="TL910"/>
      <c r="TM910"/>
      <c r="TN910"/>
      <c r="TO910"/>
      <c r="TP910"/>
      <c r="TQ910"/>
      <c r="TR910"/>
      <c r="TS910"/>
      <c r="TT910"/>
      <c r="TU910"/>
      <c r="TV910"/>
      <c r="TW910"/>
      <c r="TX910"/>
      <c r="TY910"/>
      <c r="TZ910"/>
      <c r="UA910"/>
      <c r="UB910"/>
      <c r="UC910"/>
      <c r="UD910"/>
      <c r="UE910"/>
      <c r="UF910"/>
      <c r="UG910"/>
      <c r="UH910"/>
      <c r="UI910"/>
      <c r="UJ910"/>
      <c r="UK910"/>
      <c r="UL910"/>
      <c r="UM910"/>
      <c r="UN910"/>
      <c r="UO910"/>
      <c r="UP910"/>
      <c r="UQ910"/>
      <c r="UR910"/>
      <c r="US910"/>
      <c r="UT910"/>
      <c r="UU910"/>
      <c r="UV910"/>
      <c r="UW910"/>
      <c r="UX910"/>
      <c r="UY910"/>
      <c r="UZ910"/>
      <c r="VA910"/>
      <c r="VB910"/>
      <c r="VC910"/>
      <c r="VD910"/>
      <c r="VE910"/>
      <c r="VF910"/>
      <c r="VG910"/>
      <c r="VH910"/>
      <c r="VI910"/>
      <c r="VJ910"/>
      <c r="VK910"/>
      <c r="VL910"/>
      <c r="VM910"/>
      <c r="VN910"/>
      <c r="VO910"/>
      <c r="VP910"/>
      <c r="VQ910"/>
      <c r="VR910"/>
      <c r="VS910"/>
      <c r="VT910"/>
      <c r="VU910"/>
      <c r="VV910"/>
      <c r="VW910"/>
      <c r="VX910"/>
      <c r="VY910"/>
      <c r="VZ910"/>
      <c r="WA910"/>
      <c r="WB910"/>
      <c r="WC910"/>
      <c r="WD910"/>
      <c r="WE910"/>
      <c r="WF910"/>
      <c r="WG910"/>
      <c r="WH910"/>
      <c r="WI910"/>
      <c r="WJ910"/>
      <c r="WK910"/>
      <c r="WL910"/>
      <c r="WM910"/>
      <c r="WN910"/>
      <c r="WO910"/>
      <c r="WP910"/>
      <c r="WQ910"/>
      <c r="WR910"/>
      <c r="WS910"/>
      <c r="WT910"/>
      <c r="WU910"/>
      <c r="WV910"/>
      <c r="WW910"/>
      <c r="WX910"/>
      <c r="WY910"/>
      <c r="WZ910"/>
      <c r="XA910"/>
      <c r="XB910"/>
      <c r="XC910"/>
      <c r="XD910"/>
      <c r="XE910"/>
      <c r="XF910"/>
      <c r="XG910"/>
      <c r="XH910"/>
      <c r="XI910"/>
      <c r="XJ910"/>
      <c r="XK910"/>
      <c r="XL910"/>
      <c r="XM910"/>
      <c r="XN910"/>
      <c r="XO910"/>
      <c r="XP910"/>
      <c r="XQ910"/>
      <c r="XR910"/>
      <c r="XS910"/>
      <c r="XT910"/>
      <c r="XU910"/>
      <c r="XV910"/>
      <c r="XW910"/>
      <c r="XX910"/>
      <c r="XY910"/>
      <c r="XZ910"/>
      <c r="YA910"/>
      <c r="YB910"/>
      <c r="YC910"/>
      <c r="YD910"/>
      <c r="YE910"/>
      <c r="YF910"/>
      <c r="YG910"/>
      <c r="YH910"/>
      <c r="YI910"/>
      <c r="YJ910"/>
      <c r="YK910"/>
      <c r="YL910"/>
      <c r="YM910"/>
      <c r="YN910"/>
      <c r="YO910"/>
      <c r="YP910"/>
      <c r="YQ910"/>
      <c r="YR910"/>
      <c r="YS910"/>
      <c r="YT910"/>
      <c r="YU910"/>
      <c r="YV910"/>
      <c r="YW910"/>
      <c r="YX910"/>
      <c r="YY910"/>
      <c r="YZ910"/>
      <c r="ZA910"/>
      <c r="ZB910"/>
      <c r="ZC910"/>
      <c r="ZD910"/>
      <c r="ZE910"/>
      <c r="ZF910"/>
      <c r="ZG910"/>
      <c r="ZH910"/>
      <c r="ZI910"/>
      <c r="ZJ910"/>
      <c r="ZK910"/>
      <c r="ZL910"/>
      <c r="ZM910"/>
      <c r="ZN910"/>
      <c r="ZO910"/>
      <c r="ZP910"/>
      <c r="ZQ910"/>
      <c r="ZR910"/>
      <c r="ZS910"/>
      <c r="ZT910"/>
      <c r="ZU910"/>
      <c r="ZV910"/>
      <c r="ZW910"/>
      <c r="ZX910"/>
    </row>
    <row r="911" spans="1:700" hidden="1">
      <c r="A911"/>
      <c r="B911"/>
      <c r="C911"/>
      <c r="D911" t="s">
        <v>36</v>
      </c>
      <c r="E911" s="11"/>
      <c r="F911" s="3"/>
      <c r="G911" s="3"/>
      <c r="H911" s="3"/>
      <c r="I911" s="3"/>
      <c r="J911" s="3"/>
      <c r="K911" s="4"/>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c r="ME911"/>
      <c r="MF911"/>
      <c r="MG911"/>
      <c r="MH911"/>
      <c r="MI911"/>
      <c r="MJ911"/>
      <c r="MK911"/>
      <c r="ML911"/>
      <c r="MM911"/>
      <c r="MN911"/>
      <c r="MO911"/>
      <c r="MP911"/>
      <c r="MQ911"/>
      <c r="MR911"/>
      <c r="MS911"/>
      <c r="MT911"/>
      <c r="MU911"/>
      <c r="MV911"/>
      <c r="MW911"/>
      <c r="MX911"/>
      <c r="MY911"/>
      <c r="MZ911"/>
      <c r="NA911"/>
      <c r="NB911"/>
      <c r="NC911"/>
      <c r="ND911"/>
      <c r="NE911"/>
      <c r="NF911"/>
      <c r="NG911"/>
      <c r="NH911"/>
      <c r="NI911"/>
      <c r="NJ911"/>
      <c r="NK911"/>
      <c r="NL911"/>
      <c r="NM911"/>
      <c r="NN911"/>
      <c r="NO911"/>
      <c r="NP911"/>
      <c r="NQ911"/>
      <c r="NR911"/>
      <c r="NS911"/>
      <c r="NT911"/>
      <c r="NU911"/>
      <c r="NV911"/>
      <c r="NW911"/>
      <c r="NX911"/>
      <c r="NY911"/>
      <c r="NZ911"/>
      <c r="OA911"/>
      <c r="OB911"/>
      <c r="OC911"/>
      <c r="OD911"/>
      <c r="OE911"/>
      <c r="OF911"/>
      <c r="OG911"/>
      <c r="OH911"/>
      <c r="OI911"/>
      <c r="OJ911"/>
      <c r="OK911"/>
      <c r="OL911"/>
      <c r="OM911"/>
      <c r="ON911"/>
      <c r="OO911"/>
      <c r="OP911"/>
      <c r="OQ911"/>
      <c r="OR911"/>
      <c r="OS911"/>
      <c r="OT911"/>
      <c r="OU911"/>
      <c r="OV911"/>
      <c r="OW911"/>
      <c r="OX911"/>
      <c r="OY911"/>
      <c r="OZ911"/>
      <c r="PA911"/>
      <c r="PB911"/>
      <c r="PC911"/>
      <c r="PD911"/>
      <c r="PE911"/>
      <c r="PF911"/>
      <c r="PG911"/>
      <c r="PH911"/>
      <c r="PI911"/>
      <c r="PJ911"/>
      <c r="PK911"/>
      <c r="PL911"/>
      <c r="PM911"/>
      <c r="PN911"/>
      <c r="PO911"/>
      <c r="PP911"/>
      <c r="PQ911"/>
      <c r="PR911"/>
      <c r="PS911"/>
      <c r="PT911"/>
      <c r="PU911"/>
      <c r="PV911"/>
      <c r="PW911"/>
      <c r="PX911"/>
      <c r="PY911"/>
      <c r="PZ911"/>
      <c r="QA911"/>
      <c r="QB911"/>
      <c r="QC911"/>
      <c r="QD911"/>
      <c r="QE911"/>
      <c r="QF911"/>
      <c r="QG911"/>
      <c r="QH911"/>
      <c r="QI911"/>
      <c r="QJ911"/>
      <c r="QK911"/>
      <c r="QL911"/>
      <c r="QM911"/>
      <c r="QN911"/>
      <c r="QO911"/>
      <c r="QP911"/>
      <c r="QQ911"/>
      <c r="QR911"/>
      <c r="QS911"/>
      <c r="QT911"/>
      <c r="QU911"/>
      <c r="QV911"/>
      <c r="QW911"/>
      <c r="QX911"/>
      <c r="QY911"/>
      <c r="QZ911"/>
      <c r="RA911"/>
      <c r="RB911"/>
      <c r="RC911"/>
      <c r="RD911"/>
      <c r="RE911"/>
      <c r="RF911"/>
      <c r="RG911"/>
      <c r="RH911"/>
      <c r="RI911"/>
      <c r="RJ911"/>
      <c r="RK911"/>
      <c r="RL911"/>
      <c r="RM911"/>
      <c r="RN911"/>
      <c r="RO911"/>
      <c r="RP911"/>
      <c r="RQ911"/>
      <c r="RR911"/>
      <c r="RS911"/>
      <c r="RT911"/>
      <c r="RU911"/>
      <c r="RV911"/>
      <c r="RW911"/>
      <c r="RX911"/>
      <c r="RY911"/>
      <c r="RZ911"/>
      <c r="SA911"/>
      <c r="SB911"/>
      <c r="SC911"/>
      <c r="SD911"/>
      <c r="SE911"/>
      <c r="SF911"/>
      <c r="SG911"/>
      <c r="SH911"/>
      <c r="SI911"/>
      <c r="SJ911"/>
      <c r="SK911"/>
      <c r="SL911"/>
      <c r="SM911"/>
      <c r="SN911"/>
      <c r="SO911"/>
      <c r="SP911"/>
      <c r="SQ911"/>
      <c r="SR911"/>
      <c r="SS911"/>
      <c r="ST911"/>
      <c r="SU911"/>
      <c r="SV911"/>
      <c r="SW911"/>
      <c r="SX911"/>
      <c r="SY911"/>
      <c r="SZ911"/>
      <c r="TA911"/>
      <c r="TB911"/>
      <c r="TC911"/>
      <c r="TD911"/>
      <c r="TE911"/>
      <c r="TF911"/>
      <c r="TG911"/>
      <c r="TH911"/>
      <c r="TI911"/>
      <c r="TJ911"/>
      <c r="TK911"/>
      <c r="TL911"/>
      <c r="TM911"/>
      <c r="TN911"/>
      <c r="TO911"/>
      <c r="TP911"/>
      <c r="TQ911"/>
      <c r="TR911"/>
      <c r="TS911"/>
      <c r="TT911"/>
      <c r="TU911"/>
      <c r="TV911"/>
      <c r="TW911"/>
      <c r="TX911"/>
      <c r="TY911"/>
      <c r="TZ911"/>
      <c r="UA911"/>
      <c r="UB911"/>
      <c r="UC911"/>
      <c r="UD911"/>
      <c r="UE911"/>
      <c r="UF911"/>
      <c r="UG911"/>
      <c r="UH911"/>
      <c r="UI911"/>
      <c r="UJ911"/>
      <c r="UK911"/>
      <c r="UL911"/>
      <c r="UM911"/>
      <c r="UN911"/>
      <c r="UO911"/>
      <c r="UP911"/>
      <c r="UQ911"/>
      <c r="UR911"/>
      <c r="US911"/>
      <c r="UT911"/>
      <c r="UU911"/>
      <c r="UV911"/>
      <c r="UW911"/>
      <c r="UX911"/>
      <c r="UY911"/>
      <c r="UZ911"/>
      <c r="VA911"/>
      <c r="VB911"/>
      <c r="VC911"/>
      <c r="VD911"/>
      <c r="VE911"/>
      <c r="VF911"/>
      <c r="VG911"/>
      <c r="VH911"/>
      <c r="VI911"/>
      <c r="VJ911"/>
      <c r="VK911"/>
      <c r="VL911"/>
      <c r="VM911"/>
      <c r="VN911"/>
      <c r="VO911"/>
      <c r="VP911"/>
      <c r="VQ911"/>
      <c r="VR911"/>
      <c r="VS911"/>
      <c r="VT911"/>
      <c r="VU911"/>
      <c r="VV911"/>
      <c r="VW911"/>
      <c r="VX911"/>
      <c r="VY911"/>
      <c r="VZ911"/>
      <c r="WA911"/>
      <c r="WB911"/>
      <c r="WC911"/>
      <c r="WD911"/>
      <c r="WE911"/>
      <c r="WF911"/>
      <c r="WG911"/>
      <c r="WH911"/>
      <c r="WI911"/>
      <c r="WJ911"/>
      <c r="WK911"/>
      <c r="WL911"/>
      <c r="WM911"/>
      <c r="WN911"/>
      <c r="WO911"/>
      <c r="WP911"/>
      <c r="WQ911"/>
      <c r="WR911"/>
      <c r="WS911"/>
      <c r="WT911"/>
      <c r="WU911"/>
      <c r="WV911"/>
      <c r="WW911"/>
      <c r="WX911"/>
      <c r="WY911"/>
      <c r="WZ911"/>
      <c r="XA911"/>
      <c r="XB911"/>
      <c r="XC911"/>
      <c r="XD911"/>
      <c r="XE911"/>
      <c r="XF911"/>
      <c r="XG911"/>
      <c r="XH911"/>
      <c r="XI911"/>
      <c r="XJ911"/>
      <c r="XK911"/>
      <c r="XL911"/>
      <c r="XM911"/>
      <c r="XN911"/>
      <c r="XO911"/>
      <c r="XP911"/>
      <c r="XQ911"/>
      <c r="XR911"/>
      <c r="XS911"/>
      <c r="XT911"/>
      <c r="XU911"/>
      <c r="XV911"/>
      <c r="XW911"/>
      <c r="XX911"/>
      <c r="XY911"/>
      <c r="XZ911"/>
      <c r="YA911"/>
      <c r="YB911"/>
      <c r="YC911"/>
      <c r="YD911"/>
      <c r="YE911"/>
      <c r="YF911"/>
      <c r="YG911"/>
      <c r="YH911"/>
      <c r="YI911"/>
      <c r="YJ911"/>
      <c r="YK911"/>
      <c r="YL911"/>
      <c r="YM911"/>
      <c r="YN911"/>
      <c r="YO911"/>
      <c r="YP911"/>
      <c r="YQ911"/>
      <c r="YR911"/>
      <c r="YS911"/>
      <c r="YT911"/>
      <c r="YU911"/>
      <c r="YV911"/>
      <c r="YW911"/>
      <c r="YX911"/>
      <c r="YY911"/>
      <c r="YZ911"/>
      <c r="ZA911"/>
      <c r="ZB911"/>
      <c r="ZC911"/>
      <c r="ZD911"/>
      <c r="ZE911"/>
      <c r="ZF911"/>
      <c r="ZG911"/>
      <c r="ZH911"/>
      <c r="ZI911"/>
      <c r="ZJ911"/>
      <c r="ZK911"/>
      <c r="ZL911"/>
      <c r="ZM911"/>
      <c r="ZN911"/>
      <c r="ZO911"/>
      <c r="ZP911"/>
      <c r="ZQ911"/>
      <c r="ZR911"/>
      <c r="ZS911"/>
      <c r="ZT911"/>
      <c r="ZU911"/>
      <c r="ZV911"/>
      <c r="ZW911"/>
      <c r="ZX911"/>
    </row>
    <row r="912" spans="1:700" hidden="1">
      <c r="A912"/>
      <c r="B912"/>
      <c r="C912"/>
      <c r="D912" t="s">
        <v>35</v>
      </c>
      <c r="E912" s="11"/>
      <c r="F912" s="3"/>
      <c r="G912" s="3"/>
      <c r="H912" s="3"/>
      <c r="I912" s="3"/>
      <c r="J912" s="3"/>
      <c r="K912" s="4"/>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c r="ME912"/>
      <c r="MF912"/>
      <c r="MG912"/>
      <c r="MH912"/>
      <c r="MI912"/>
      <c r="MJ912"/>
      <c r="MK912"/>
      <c r="ML912"/>
      <c r="MM912"/>
      <c r="MN912"/>
      <c r="MO912"/>
      <c r="MP912"/>
      <c r="MQ912"/>
      <c r="MR912"/>
      <c r="MS912"/>
      <c r="MT912"/>
      <c r="MU912"/>
      <c r="MV912"/>
      <c r="MW912"/>
      <c r="MX912"/>
      <c r="MY912"/>
      <c r="MZ912"/>
      <c r="NA912"/>
      <c r="NB912"/>
      <c r="NC912"/>
      <c r="ND912"/>
      <c r="NE912"/>
      <c r="NF912"/>
      <c r="NG912"/>
      <c r="NH912"/>
      <c r="NI912"/>
      <c r="NJ912"/>
      <c r="NK912"/>
      <c r="NL912"/>
      <c r="NM912"/>
      <c r="NN912"/>
      <c r="NO912"/>
      <c r="NP912"/>
      <c r="NQ912"/>
      <c r="NR912"/>
      <c r="NS912"/>
      <c r="NT912"/>
      <c r="NU912"/>
      <c r="NV912"/>
      <c r="NW912"/>
      <c r="NX912"/>
      <c r="NY912"/>
      <c r="NZ912"/>
      <c r="OA912"/>
      <c r="OB912"/>
      <c r="OC912"/>
      <c r="OD912"/>
      <c r="OE912"/>
      <c r="OF912"/>
      <c r="OG912"/>
      <c r="OH912"/>
      <c r="OI912"/>
      <c r="OJ912"/>
      <c r="OK912"/>
      <c r="OL912"/>
      <c r="OM912"/>
      <c r="ON912"/>
      <c r="OO912"/>
      <c r="OP912"/>
      <c r="OQ912"/>
      <c r="OR912"/>
      <c r="OS912"/>
      <c r="OT912"/>
      <c r="OU912"/>
      <c r="OV912"/>
      <c r="OW912"/>
      <c r="OX912"/>
      <c r="OY912"/>
      <c r="OZ912"/>
      <c r="PA912"/>
      <c r="PB912"/>
      <c r="PC912"/>
      <c r="PD912"/>
      <c r="PE912"/>
      <c r="PF912"/>
      <c r="PG912"/>
      <c r="PH912"/>
      <c r="PI912"/>
      <c r="PJ912"/>
      <c r="PK912"/>
      <c r="PL912"/>
      <c r="PM912"/>
      <c r="PN912"/>
      <c r="PO912"/>
      <c r="PP912"/>
      <c r="PQ912"/>
      <c r="PR912"/>
      <c r="PS912"/>
      <c r="PT912"/>
      <c r="PU912"/>
      <c r="PV912"/>
      <c r="PW912"/>
      <c r="PX912"/>
      <c r="PY912"/>
      <c r="PZ912"/>
      <c r="QA912"/>
      <c r="QB912"/>
      <c r="QC912"/>
      <c r="QD912"/>
      <c r="QE912"/>
      <c r="QF912"/>
      <c r="QG912"/>
      <c r="QH912"/>
      <c r="QI912"/>
      <c r="QJ912"/>
      <c r="QK912"/>
      <c r="QL912"/>
      <c r="QM912"/>
      <c r="QN912"/>
      <c r="QO912"/>
      <c r="QP912"/>
      <c r="QQ912"/>
      <c r="QR912"/>
      <c r="QS912"/>
      <c r="QT912"/>
      <c r="QU912"/>
      <c r="QV912"/>
      <c r="QW912"/>
      <c r="QX912"/>
      <c r="QY912"/>
      <c r="QZ912"/>
      <c r="RA912"/>
      <c r="RB912"/>
      <c r="RC912"/>
      <c r="RD912"/>
      <c r="RE912"/>
      <c r="RF912"/>
      <c r="RG912"/>
      <c r="RH912"/>
      <c r="RI912"/>
      <c r="RJ912"/>
      <c r="RK912"/>
      <c r="RL912"/>
      <c r="RM912"/>
      <c r="RN912"/>
      <c r="RO912"/>
      <c r="RP912"/>
      <c r="RQ912"/>
      <c r="RR912"/>
      <c r="RS912"/>
      <c r="RT912"/>
      <c r="RU912"/>
      <c r="RV912"/>
      <c r="RW912"/>
      <c r="RX912"/>
      <c r="RY912"/>
      <c r="RZ912"/>
      <c r="SA912"/>
      <c r="SB912"/>
      <c r="SC912"/>
      <c r="SD912"/>
      <c r="SE912"/>
      <c r="SF912"/>
      <c r="SG912"/>
      <c r="SH912"/>
      <c r="SI912"/>
      <c r="SJ912"/>
      <c r="SK912"/>
      <c r="SL912"/>
      <c r="SM912"/>
      <c r="SN912"/>
      <c r="SO912"/>
      <c r="SP912"/>
      <c r="SQ912"/>
      <c r="SR912"/>
      <c r="SS912"/>
      <c r="ST912"/>
      <c r="SU912"/>
      <c r="SV912"/>
      <c r="SW912"/>
      <c r="SX912"/>
      <c r="SY912"/>
      <c r="SZ912"/>
      <c r="TA912"/>
      <c r="TB912"/>
      <c r="TC912"/>
      <c r="TD912"/>
      <c r="TE912"/>
      <c r="TF912"/>
      <c r="TG912"/>
      <c r="TH912"/>
      <c r="TI912"/>
      <c r="TJ912"/>
      <c r="TK912"/>
      <c r="TL912"/>
      <c r="TM912"/>
      <c r="TN912"/>
      <c r="TO912"/>
      <c r="TP912"/>
      <c r="TQ912"/>
      <c r="TR912"/>
      <c r="TS912"/>
      <c r="TT912"/>
      <c r="TU912"/>
      <c r="TV912"/>
      <c r="TW912"/>
      <c r="TX912"/>
      <c r="TY912"/>
      <c r="TZ912"/>
      <c r="UA912"/>
      <c r="UB912"/>
      <c r="UC912"/>
      <c r="UD912"/>
      <c r="UE912"/>
      <c r="UF912"/>
      <c r="UG912"/>
      <c r="UH912"/>
      <c r="UI912"/>
      <c r="UJ912"/>
      <c r="UK912"/>
      <c r="UL912"/>
      <c r="UM912"/>
      <c r="UN912"/>
      <c r="UO912"/>
      <c r="UP912"/>
      <c r="UQ912"/>
      <c r="UR912"/>
      <c r="US912"/>
      <c r="UT912"/>
      <c r="UU912"/>
      <c r="UV912"/>
      <c r="UW912"/>
      <c r="UX912"/>
      <c r="UY912"/>
      <c r="UZ912"/>
      <c r="VA912"/>
      <c r="VB912"/>
      <c r="VC912"/>
      <c r="VD912"/>
      <c r="VE912"/>
      <c r="VF912"/>
      <c r="VG912"/>
      <c r="VH912"/>
      <c r="VI912"/>
      <c r="VJ912"/>
      <c r="VK912"/>
      <c r="VL912"/>
      <c r="VM912"/>
      <c r="VN912"/>
      <c r="VO912"/>
      <c r="VP912"/>
      <c r="VQ912"/>
      <c r="VR912"/>
      <c r="VS912"/>
      <c r="VT912"/>
      <c r="VU912"/>
      <c r="VV912"/>
      <c r="VW912"/>
      <c r="VX912"/>
      <c r="VY912"/>
      <c r="VZ912"/>
      <c r="WA912"/>
      <c r="WB912"/>
      <c r="WC912"/>
      <c r="WD912"/>
      <c r="WE912"/>
      <c r="WF912"/>
      <c r="WG912"/>
      <c r="WH912"/>
      <c r="WI912"/>
      <c r="WJ912"/>
      <c r="WK912"/>
      <c r="WL912"/>
      <c r="WM912"/>
      <c r="WN912"/>
      <c r="WO912"/>
      <c r="WP912"/>
      <c r="WQ912"/>
      <c r="WR912"/>
      <c r="WS912"/>
      <c r="WT912"/>
      <c r="WU912"/>
      <c r="WV912"/>
      <c r="WW912"/>
      <c r="WX912"/>
      <c r="WY912"/>
      <c r="WZ912"/>
      <c r="XA912"/>
      <c r="XB912"/>
      <c r="XC912"/>
      <c r="XD912"/>
      <c r="XE912"/>
      <c r="XF912"/>
      <c r="XG912"/>
      <c r="XH912"/>
      <c r="XI912"/>
      <c r="XJ912"/>
      <c r="XK912"/>
      <c r="XL912"/>
      <c r="XM912"/>
      <c r="XN912"/>
      <c r="XO912"/>
      <c r="XP912"/>
      <c r="XQ912"/>
      <c r="XR912"/>
      <c r="XS912"/>
      <c r="XT912"/>
      <c r="XU912"/>
      <c r="XV912"/>
      <c r="XW912"/>
      <c r="XX912"/>
      <c r="XY912"/>
      <c r="XZ912"/>
      <c r="YA912"/>
      <c r="YB912"/>
      <c r="YC912"/>
      <c r="YD912"/>
      <c r="YE912"/>
      <c r="YF912"/>
      <c r="YG912"/>
      <c r="YH912"/>
      <c r="YI912"/>
      <c r="YJ912"/>
      <c r="YK912"/>
      <c r="YL912"/>
      <c r="YM912"/>
      <c r="YN912"/>
      <c r="YO912"/>
      <c r="YP912"/>
      <c r="YQ912"/>
      <c r="YR912"/>
      <c r="YS912"/>
      <c r="YT912"/>
      <c r="YU912"/>
      <c r="YV912"/>
      <c r="YW912"/>
      <c r="YX912"/>
      <c r="YY912"/>
      <c r="YZ912"/>
      <c r="ZA912"/>
      <c r="ZB912"/>
      <c r="ZC912"/>
      <c r="ZD912"/>
      <c r="ZE912"/>
      <c r="ZF912"/>
      <c r="ZG912"/>
      <c r="ZH912"/>
      <c r="ZI912"/>
      <c r="ZJ912"/>
      <c r="ZK912"/>
      <c r="ZL912"/>
      <c r="ZM912"/>
      <c r="ZN912"/>
      <c r="ZO912"/>
      <c r="ZP912"/>
      <c r="ZQ912"/>
      <c r="ZR912"/>
      <c r="ZS912"/>
      <c r="ZT912"/>
      <c r="ZU912"/>
      <c r="ZV912"/>
      <c r="ZW912"/>
      <c r="ZX912"/>
    </row>
    <row r="913" spans="1:700" hidden="1">
      <c r="A913"/>
      <c r="B913"/>
      <c r="C913"/>
      <c r="D913" t="s">
        <v>35</v>
      </c>
      <c r="E913" s="11"/>
      <c r="F913" s="3"/>
      <c r="G913" s="3"/>
      <c r="H913" s="3"/>
      <c r="I913" s="3"/>
      <c r="J913" s="3"/>
      <c r="K913" s="4"/>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c r="ME913"/>
      <c r="MF913"/>
      <c r="MG913"/>
      <c r="MH913"/>
      <c r="MI913"/>
      <c r="MJ913"/>
      <c r="MK913"/>
      <c r="ML913"/>
      <c r="MM913"/>
      <c r="MN913"/>
      <c r="MO913"/>
      <c r="MP913"/>
      <c r="MQ913"/>
      <c r="MR913"/>
      <c r="MS913"/>
      <c r="MT913"/>
      <c r="MU913"/>
      <c r="MV913"/>
      <c r="MW913"/>
      <c r="MX913"/>
      <c r="MY913"/>
      <c r="MZ913"/>
      <c r="NA913"/>
      <c r="NB913"/>
      <c r="NC913"/>
      <c r="ND913"/>
      <c r="NE913"/>
      <c r="NF913"/>
      <c r="NG913"/>
      <c r="NH913"/>
      <c r="NI913"/>
      <c r="NJ913"/>
      <c r="NK913"/>
      <c r="NL913"/>
      <c r="NM913"/>
      <c r="NN913"/>
      <c r="NO913"/>
      <c r="NP913"/>
      <c r="NQ913"/>
      <c r="NR913"/>
      <c r="NS913"/>
      <c r="NT913"/>
      <c r="NU913"/>
      <c r="NV913"/>
      <c r="NW913"/>
      <c r="NX913"/>
      <c r="NY913"/>
      <c r="NZ913"/>
      <c r="OA913"/>
      <c r="OB913"/>
      <c r="OC913"/>
      <c r="OD913"/>
      <c r="OE913"/>
      <c r="OF913"/>
      <c r="OG913"/>
      <c r="OH913"/>
      <c r="OI913"/>
      <c r="OJ913"/>
      <c r="OK913"/>
      <c r="OL913"/>
      <c r="OM913"/>
      <c r="ON913"/>
      <c r="OO913"/>
      <c r="OP913"/>
      <c r="OQ913"/>
      <c r="OR913"/>
      <c r="OS913"/>
      <c r="OT913"/>
      <c r="OU913"/>
      <c r="OV913"/>
      <c r="OW913"/>
      <c r="OX913"/>
      <c r="OY913"/>
      <c r="OZ913"/>
      <c r="PA913"/>
      <c r="PB913"/>
      <c r="PC913"/>
      <c r="PD913"/>
      <c r="PE913"/>
      <c r="PF913"/>
      <c r="PG913"/>
      <c r="PH913"/>
      <c r="PI913"/>
      <c r="PJ913"/>
      <c r="PK913"/>
      <c r="PL913"/>
      <c r="PM913"/>
      <c r="PN913"/>
      <c r="PO913"/>
      <c r="PP913"/>
      <c r="PQ913"/>
      <c r="PR913"/>
      <c r="PS913"/>
      <c r="PT913"/>
      <c r="PU913"/>
      <c r="PV913"/>
      <c r="PW913"/>
      <c r="PX913"/>
      <c r="PY913"/>
      <c r="PZ913"/>
      <c r="QA913"/>
      <c r="QB913"/>
      <c r="QC913"/>
      <c r="QD913"/>
      <c r="QE913"/>
      <c r="QF913"/>
      <c r="QG913"/>
      <c r="QH913"/>
      <c r="QI913"/>
      <c r="QJ913"/>
      <c r="QK913"/>
      <c r="QL913"/>
      <c r="QM913"/>
      <c r="QN913"/>
      <c r="QO913"/>
      <c r="QP913"/>
      <c r="QQ913"/>
      <c r="QR913"/>
      <c r="QS913"/>
      <c r="QT913"/>
      <c r="QU913"/>
      <c r="QV913"/>
      <c r="QW913"/>
      <c r="QX913"/>
      <c r="QY913"/>
      <c r="QZ913"/>
      <c r="RA913"/>
      <c r="RB913"/>
      <c r="RC913"/>
      <c r="RD913"/>
      <c r="RE913"/>
      <c r="RF913"/>
      <c r="RG913"/>
      <c r="RH913"/>
      <c r="RI913"/>
      <c r="RJ913"/>
      <c r="RK913"/>
      <c r="RL913"/>
      <c r="RM913"/>
      <c r="RN913"/>
      <c r="RO913"/>
      <c r="RP913"/>
      <c r="RQ913"/>
      <c r="RR913"/>
      <c r="RS913"/>
      <c r="RT913"/>
      <c r="RU913"/>
      <c r="RV913"/>
      <c r="RW913"/>
      <c r="RX913"/>
      <c r="RY913"/>
      <c r="RZ913"/>
      <c r="SA913"/>
      <c r="SB913"/>
      <c r="SC913"/>
      <c r="SD913"/>
      <c r="SE913"/>
      <c r="SF913"/>
      <c r="SG913"/>
      <c r="SH913"/>
      <c r="SI913"/>
      <c r="SJ913"/>
      <c r="SK913"/>
      <c r="SL913"/>
      <c r="SM913"/>
      <c r="SN913"/>
      <c r="SO913"/>
      <c r="SP913"/>
      <c r="SQ913"/>
      <c r="SR913"/>
      <c r="SS913"/>
      <c r="ST913"/>
      <c r="SU913"/>
      <c r="SV913"/>
      <c r="SW913"/>
      <c r="SX913"/>
      <c r="SY913"/>
      <c r="SZ913"/>
      <c r="TA913"/>
      <c r="TB913"/>
      <c r="TC913"/>
      <c r="TD913"/>
      <c r="TE913"/>
      <c r="TF913"/>
      <c r="TG913"/>
      <c r="TH913"/>
      <c r="TI913"/>
      <c r="TJ913"/>
      <c r="TK913"/>
      <c r="TL913"/>
      <c r="TM913"/>
      <c r="TN913"/>
      <c r="TO913"/>
      <c r="TP913"/>
      <c r="TQ913"/>
      <c r="TR913"/>
      <c r="TS913"/>
      <c r="TT913"/>
      <c r="TU913"/>
      <c r="TV913"/>
      <c r="TW913"/>
      <c r="TX913"/>
      <c r="TY913"/>
      <c r="TZ913"/>
      <c r="UA913"/>
      <c r="UB913"/>
      <c r="UC913"/>
      <c r="UD913"/>
      <c r="UE913"/>
      <c r="UF913"/>
      <c r="UG913"/>
      <c r="UH913"/>
      <c r="UI913"/>
      <c r="UJ913"/>
      <c r="UK913"/>
      <c r="UL913"/>
      <c r="UM913"/>
      <c r="UN913"/>
      <c r="UO913"/>
      <c r="UP913"/>
      <c r="UQ913"/>
      <c r="UR913"/>
      <c r="US913"/>
      <c r="UT913"/>
      <c r="UU913"/>
      <c r="UV913"/>
      <c r="UW913"/>
      <c r="UX913"/>
      <c r="UY913"/>
      <c r="UZ913"/>
      <c r="VA913"/>
      <c r="VB913"/>
      <c r="VC913"/>
      <c r="VD913"/>
      <c r="VE913"/>
      <c r="VF913"/>
      <c r="VG913"/>
      <c r="VH913"/>
      <c r="VI913"/>
      <c r="VJ913"/>
      <c r="VK913"/>
      <c r="VL913"/>
      <c r="VM913"/>
      <c r="VN913"/>
      <c r="VO913"/>
      <c r="VP913"/>
      <c r="VQ913"/>
      <c r="VR913"/>
      <c r="VS913"/>
      <c r="VT913"/>
      <c r="VU913"/>
      <c r="VV913"/>
      <c r="VW913"/>
      <c r="VX913"/>
      <c r="VY913"/>
      <c r="VZ913"/>
      <c r="WA913"/>
      <c r="WB913"/>
      <c r="WC913"/>
      <c r="WD913"/>
      <c r="WE913"/>
      <c r="WF913"/>
      <c r="WG913"/>
      <c r="WH913"/>
      <c r="WI913"/>
      <c r="WJ913"/>
      <c r="WK913"/>
      <c r="WL913"/>
      <c r="WM913"/>
      <c r="WN913"/>
      <c r="WO913"/>
      <c r="WP913"/>
      <c r="WQ913"/>
      <c r="WR913"/>
      <c r="WS913"/>
      <c r="WT913"/>
      <c r="WU913"/>
      <c r="WV913"/>
      <c r="WW913"/>
      <c r="WX913"/>
      <c r="WY913"/>
      <c r="WZ913"/>
      <c r="XA913"/>
      <c r="XB913"/>
      <c r="XC913"/>
      <c r="XD913"/>
      <c r="XE913"/>
      <c r="XF913"/>
      <c r="XG913"/>
      <c r="XH913"/>
      <c r="XI913"/>
      <c r="XJ913"/>
      <c r="XK913"/>
      <c r="XL913"/>
      <c r="XM913"/>
      <c r="XN913"/>
      <c r="XO913"/>
      <c r="XP913"/>
      <c r="XQ913"/>
      <c r="XR913"/>
      <c r="XS913"/>
      <c r="XT913"/>
      <c r="XU913"/>
      <c r="XV913"/>
      <c r="XW913"/>
      <c r="XX913"/>
      <c r="XY913"/>
      <c r="XZ913"/>
      <c r="YA913"/>
      <c r="YB913"/>
      <c r="YC913"/>
      <c r="YD913"/>
      <c r="YE913"/>
      <c r="YF913"/>
      <c r="YG913"/>
      <c r="YH913"/>
      <c r="YI913"/>
      <c r="YJ913"/>
      <c r="YK913"/>
      <c r="YL913"/>
      <c r="YM913"/>
      <c r="YN913"/>
      <c r="YO913"/>
      <c r="YP913"/>
      <c r="YQ913"/>
      <c r="YR913"/>
      <c r="YS913"/>
      <c r="YT913"/>
      <c r="YU913"/>
      <c r="YV913"/>
      <c r="YW913"/>
      <c r="YX913"/>
      <c r="YY913"/>
      <c r="YZ913"/>
      <c r="ZA913"/>
      <c r="ZB913"/>
      <c r="ZC913"/>
      <c r="ZD913"/>
      <c r="ZE913"/>
      <c r="ZF913"/>
      <c r="ZG913"/>
      <c r="ZH913"/>
      <c r="ZI913"/>
      <c r="ZJ913"/>
      <c r="ZK913"/>
      <c r="ZL913"/>
      <c r="ZM913"/>
      <c r="ZN913"/>
      <c r="ZO913"/>
      <c r="ZP913"/>
      <c r="ZQ913"/>
      <c r="ZR913"/>
      <c r="ZS913"/>
      <c r="ZT913"/>
      <c r="ZU913"/>
      <c r="ZV913"/>
      <c r="ZW913"/>
      <c r="ZX913"/>
    </row>
    <row r="914" spans="1:700" hidden="1">
      <c r="A914"/>
      <c r="B914"/>
      <c r="C914"/>
      <c r="D914" t="s">
        <v>36</v>
      </c>
      <c r="E914" s="11"/>
      <c r="F914" s="3"/>
      <c r="G914" s="3"/>
      <c r="H914" s="3"/>
      <c r="I914" s="3"/>
      <c r="J914" s="3"/>
      <c r="K914" s="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c r="ME914"/>
      <c r="MF914"/>
      <c r="MG914"/>
      <c r="MH914"/>
      <c r="MI914"/>
      <c r="MJ914"/>
      <c r="MK914"/>
      <c r="ML914"/>
      <c r="MM914"/>
      <c r="MN914"/>
      <c r="MO914"/>
      <c r="MP914"/>
      <c r="MQ914"/>
      <c r="MR914"/>
      <c r="MS914"/>
      <c r="MT914"/>
      <c r="MU914"/>
      <c r="MV914"/>
      <c r="MW914"/>
      <c r="MX914"/>
      <c r="MY914"/>
      <c r="MZ914"/>
      <c r="NA914"/>
      <c r="NB914"/>
      <c r="NC914"/>
      <c r="ND914"/>
      <c r="NE914"/>
      <c r="NF914"/>
      <c r="NG914"/>
      <c r="NH914"/>
      <c r="NI914"/>
      <c r="NJ914"/>
      <c r="NK914"/>
      <c r="NL914"/>
      <c r="NM914"/>
      <c r="NN914"/>
      <c r="NO914"/>
      <c r="NP914"/>
      <c r="NQ914"/>
      <c r="NR914"/>
      <c r="NS914"/>
      <c r="NT914"/>
      <c r="NU914"/>
      <c r="NV914"/>
      <c r="NW914"/>
      <c r="NX914"/>
      <c r="NY914"/>
      <c r="NZ914"/>
      <c r="OA914"/>
      <c r="OB914"/>
      <c r="OC914"/>
      <c r="OD914"/>
      <c r="OE914"/>
      <c r="OF914"/>
      <c r="OG914"/>
      <c r="OH914"/>
      <c r="OI914"/>
      <c r="OJ914"/>
      <c r="OK914"/>
      <c r="OL914"/>
      <c r="OM914"/>
      <c r="ON914"/>
      <c r="OO914"/>
      <c r="OP914"/>
      <c r="OQ914"/>
      <c r="OR914"/>
      <c r="OS914"/>
      <c r="OT914"/>
      <c r="OU914"/>
      <c r="OV914"/>
      <c r="OW914"/>
      <c r="OX914"/>
      <c r="OY914"/>
      <c r="OZ914"/>
      <c r="PA914"/>
      <c r="PB914"/>
      <c r="PC914"/>
      <c r="PD914"/>
      <c r="PE914"/>
      <c r="PF914"/>
      <c r="PG914"/>
      <c r="PH914"/>
      <c r="PI914"/>
      <c r="PJ914"/>
      <c r="PK914"/>
      <c r="PL914"/>
      <c r="PM914"/>
      <c r="PN914"/>
      <c r="PO914"/>
      <c r="PP914"/>
      <c r="PQ914"/>
      <c r="PR914"/>
      <c r="PS914"/>
      <c r="PT914"/>
      <c r="PU914"/>
      <c r="PV914"/>
      <c r="PW914"/>
      <c r="PX914"/>
      <c r="PY914"/>
      <c r="PZ914"/>
      <c r="QA914"/>
      <c r="QB914"/>
      <c r="QC914"/>
      <c r="QD914"/>
      <c r="QE914"/>
      <c r="QF914"/>
      <c r="QG914"/>
      <c r="QH914"/>
      <c r="QI914"/>
      <c r="QJ914"/>
      <c r="QK914"/>
      <c r="QL914"/>
      <c r="QM914"/>
      <c r="QN914"/>
      <c r="QO914"/>
      <c r="QP914"/>
      <c r="QQ914"/>
      <c r="QR914"/>
      <c r="QS914"/>
      <c r="QT914"/>
      <c r="QU914"/>
      <c r="QV914"/>
      <c r="QW914"/>
      <c r="QX914"/>
      <c r="QY914"/>
      <c r="QZ914"/>
      <c r="RA914"/>
      <c r="RB914"/>
      <c r="RC914"/>
      <c r="RD914"/>
      <c r="RE914"/>
      <c r="RF914"/>
      <c r="RG914"/>
      <c r="RH914"/>
      <c r="RI914"/>
      <c r="RJ914"/>
      <c r="RK914"/>
      <c r="RL914"/>
      <c r="RM914"/>
      <c r="RN914"/>
      <c r="RO914"/>
      <c r="RP914"/>
      <c r="RQ914"/>
      <c r="RR914"/>
      <c r="RS914"/>
      <c r="RT914"/>
      <c r="RU914"/>
      <c r="RV914"/>
      <c r="RW914"/>
      <c r="RX914"/>
      <c r="RY914"/>
      <c r="RZ914"/>
      <c r="SA914"/>
      <c r="SB914"/>
      <c r="SC914"/>
      <c r="SD914"/>
      <c r="SE914"/>
      <c r="SF914"/>
      <c r="SG914"/>
      <c r="SH914"/>
      <c r="SI914"/>
      <c r="SJ914"/>
      <c r="SK914"/>
      <c r="SL914"/>
      <c r="SM914"/>
      <c r="SN914"/>
      <c r="SO914"/>
      <c r="SP914"/>
      <c r="SQ914"/>
      <c r="SR914"/>
      <c r="SS914"/>
      <c r="ST914"/>
      <c r="SU914"/>
      <c r="SV914"/>
      <c r="SW914"/>
      <c r="SX914"/>
      <c r="SY914"/>
      <c r="SZ914"/>
      <c r="TA914"/>
      <c r="TB914"/>
      <c r="TC914"/>
      <c r="TD914"/>
      <c r="TE914"/>
      <c r="TF914"/>
      <c r="TG914"/>
      <c r="TH914"/>
      <c r="TI914"/>
      <c r="TJ914"/>
      <c r="TK914"/>
      <c r="TL914"/>
      <c r="TM914"/>
      <c r="TN914"/>
      <c r="TO914"/>
      <c r="TP914"/>
      <c r="TQ914"/>
      <c r="TR914"/>
      <c r="TS914"/>
      <c r="TT914"/>
      <c r="TU914"/>
      <c r="TV914"/>
      <c r="TW914"/>
      <c r="TX914"/>
      <c r="TY914"/>
      <c r="TZ914"/>
      <c r="UA914"/>
      <c r="UB914"/>
      <c r="UC914"/>
      <c r="UD914"/>
      <c r="UE914"/>
      <c r="UF914"/>
      <c r="UG914"/>
      <c r="UH914"/>
      <c r="UI914"/>
      <c r="UJ914"/>
      <c r="UK914"/>
      <c r="UL914"/>
      <c r="UM914"/>
      <c r="UN914"/>
      <c r="UO914"/>
      <c r="UP914"/>
      <c r="UQ914"/>
      <c r="UR914"/>
      <c r="US914"/>
      <c r="UT914"/>
      <c r="UU914"/>
      <c r="UV914"/>
      <c r="UW914"/>
      <c r="UX914"/>
      <c r="UY914"/>
      <c r="UZ914"/>
      <c r="VA914"/>
      <c r="VB914"/>
      <c r="VC914"/>
      <c r="VD914"/>
      <c r="VE914"/>
      <c r="VF914"/>
      <c r="VG914"/>
      <c r="VH914"/>
      <c r="VI914"/>
      <c r="VJ914"/>
      <c r="VK914"/>
      <c r="VL914"/>
      <c r="VM914"/>
      <c r="VN914"/>
      <c r="VO914"/>
      <c r="VP914"/>
      <c r="VQ914"/>
      <c r="VR914"/>
      <c r="VS914"/>
      <c r="VT914"/>
      <c r="VU914"/>
      <c r="VV914"/>
      <c r="VW914"/>
      <c r="VX914"/>
      <c r="VY914"/>
      <c r="VZ914"/>
      <c r="WA914"/>
      <c r="WB914"/>
      <c r="WC914"/>
      <c r="WD914"/>
      <c r="WE914"/>
      <c r="WF914"/>
      <c r="WG914"/>
      <c r="WH914"/>
      <c r="WI914"/>
      <c r="WJ914"/>
      <c r="WK914"/>
      <c r="WL914"/>
      <c r="WM914"/>
      <c r="WN914"/>
      <c r="WO914"/>
      <c r="WP914"/>
      <c r="WQ914"/>
      <c r="WR914"/>
      <c r="WS914"/>
      <c r="WT914"/>
      <c r="WU914"/>
      <c r="WV914"/>
      <c r="WW914"/>
      <c r="WX914"/>
      <c r="WY914"/>
      <c r="WZ914"/>
      <c r="XA914"/>
      <c r="XB914"/>
      <c r="XC914"/>
      <c r="XD914"/>
      <c r="XE914"/>
      <c r="XF914"/>
      <c r="XG914"/>
      <c r="XH914"/>
      <c r="XI914"/>
      <c r="XJ914"/>
      <c r="XK914"/>
      <c r="XL914"/>
      <c r="XM914"/>
      <c r="XN914"/>
      <c r="XO914"/>
      <c r="XP914"/>
      <c r="XQ914"/>
      <c r="XR914"/>
      <c r="XS914"/>
      <c r="XT914"/>
      <c r="XU914"/>
      <c r="XV914"/>
      <c r="XW914"/>
      <c r="XX914"/>
      <c r="XY914"/>
      <c r="XZ914"/>
      <c r="YA914"/>
      <c r="YB914"/>
      <c r="YC914"/>
      <c r="YD914"/>
      <c r="YE914"/>
      <c r="YF914"/>
      <c r="YG914"/>
      <c r="YH914"/>
      <c r="YI914"/>
      <c r="YJ914"/>
      <c r="YK914"/>
      <c r="YL914"/>
      <c r="YM914"/>
      <c r="YN914"/>
      <c r="YO914"/>
      <c r="YP914"/>
      <c r="YQ914"/>
      <c r="YR914"/>
      <c r="YS914"/>
      <c r="YT914"/>
      <c r="YU914"/>
      <c r="YV914"/>
      <c r="YW914"/>
      <c r="YX914"/>
      <c r="YY914"/>
      <c r="YZ914"/>
      <c r="ZA914"/>
      <c r="ZB914"/>
      <c r="ZC914"/>
      <c r="ZD914"/>
      <c r="ZE914"/>
      <c r="ZF914"/>
      <c r="ZG914"/>
      <c r="ZH914"/>
      <c r="ZI914"/>
      <c r="ZJ914"/>
      <c r="ZK914"/>
      <c r="ZL914"/>
      <c r="ZM914"/>
      <c r="ZN914"/>
      <c r="ZO914"/>
      <c r="ZP914"/>
      <c r="ZQ914"/>
      <c r="ZR914"/>
      <c r="ZS914"/>
      <c r="ZT914"/>
      <c r="ZU914"/>
      <c r="ZV914"/>
      <c r="ZW914"/>
      <c r="ZX914"/>
    </row>
    <row r="915" spans="1:700" hidden="1">
      <c r="A915"/>
      <c r="B915"/>
      <c r="C915"/>
      <c r="D915" t="s">
        <v>36</v>
      </c>
      <c r="E915" s="11"/>
      <c r="F915" s="3"/>
      <c r="G915" s="3"/>
      <c r="H915" s="3"/>
      <c r="I915" s="3"/>
      <c r="J915" s="3"/>
      <c r="K915" s="4"/>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c r="ME915"/>
      <c r="MF915"/>
      <c r="MG915"/>
      <c r="MH915"/>
      <c r="MI915"/>
      <c r="MJ915"/>
      <c r="MK915"/>
      <c r="ML915"/>
      <c r="MM915"/>
      <c r="MN915"/>
      <c r="MO915"/>
      <c r="MP915"/>
      <c r="MQ915"/>
      <c r="MR915"/>
      <c r="MS915"/>
      <c r="MT915"/>
      <c r="MU915"/>
      <c r="MV915"/>
      <c r="MW915"/>
      <c r="MX915"/>
      <c r="MY915"/>
      <c r="MZ915"/>
      <c r="NA915"/>
      <c r="NB915"/>
      <c r="NC915"/>
      <c r="ND915"/>
      <c r="NE915"/>
      <c r="NF915"/>
      <c r="NG915"/>
      <c r="NH915"/>
      <c r="NI915"/>
      <c r="NJ915"/>
      <c r="NK915"/>
      <c r="NL915"/>
      <c r="NM915"/>
      <c r="NN915"/>
      <c r="NO915"/>
      <c r="NP915"/>
      <c r="NQ915"/>
      <c r="NR915"/>
      <c r="NS915"/>
      <c r="NT915"/>
      <c r="NU915"/>
      <c r="NV915"/>
      <c r="NW915"/>
      <c r="NX915"/>
      <c r="NY915"/>
      <c r="NZ915"/>
      <c r="OA915"/>
      <c r="OB915"/>
      <c r="OC915"/>
      <c r="OD915"/>
      <c r="OE915"/>
      <c r="OF915"/>
      <c r="OG915"/>
      <c r="OH915"/>
      <c r="OI915"/>
      <c r="OJ915"/>
      <c r="OK915"/>
      <c r="OL915"/>
      <c r="OM915"/>
      <c r="ON915"/>
      <c r="OO915"/>
      <c r="OP915"/>
      <c r="OQ915"/>
      <c r="OR915"/>
      <c r="OS915"/>
      <c r="OT915"/>
      <c r="OU915"/>
      <c r="OV915"/>
      <c r="OW915"/>
      <c r="OX915"/>
      <c r="OY915"/>
      <c r="OZ915"/>
      <c r="PA915"/>
      <c r="PB915"/>
      <c r="PC915"/>
      <c r="PD915"/>
      <c r="PE915"/>
      <c r="PF915"/>
      <c r="PG915"/>
      <c r="PH915"/>
      <c r="PI915"/>
      <c r="PJ915"/>
      <c r="PK915"/>
      <c r="PL915"/>
      <c r="PM915"/>
      <c r="PN915"/>
      <c r="PO915"/>
      <c r="PP915"/>
      <c r="PQ915"/>
      <c r="PR915"/>
      <c r="PS915"/>
      <c r="PT915"/>
      <c r="PU915"/>
      <c r="PV915"/>
      <c r="PW915"/>
      <c r="PX915"/>
      <c r="PY915"/>
      <c r="PZ915"/>
      <c r="QA915"/>
      <c r="QB915"/>
      <c r="QC915"/>
      <c r="QD915"/>
      <c r="QE915"/>
      <c r="QF915"/>
      <c r="QG915"/>
      <c r="QH915"/>
      <c r="QI915"/>
      <c r="QJ915"/>
      <c r="QK915"/>
      <c r="QL915"/>
      <c r="QM915"/>
      <c r="QN915"/>
      <c r="QO915"/>
      <c r="QP915"/>
      <c r="QQ915"/>
      <c r="QR915"/>
      <c r="QS915"/>
      <c r="QT915"/>
      <c r="QU915"/>
      <c r="QV915"/>
      <c r="QW915"/>
      <c r="QX915"/>
      <c r="QY915"/>
      <c r="QZ915"/>
      <c r="RA915"/>
      <c r="RB915"/>
      <c r="RC915"/>
      <c r="RD915"/>
      <c r="RE915"/>
      <c r="RF915"/>
      <c r="RG915"/>
      <c r="RH915"/>
      <c r="RI915"/>
      <c r="RJ915"/>
      <c r="RK915"/>
      <c r="RL915"/>
      <c r="RM915"/>
      <c r="RN915"/>
      <c r="RO915"/>
      <c r="RP915"/>
      <c r="RQ915"/>
      <c r="RR915"/>
      <c r="RS915"/>
      <c r="RT915"/>
      <c r="RU915"/>
      <c r="RV915"/>
      <c r="RW915"/>
      <c r="RX915"/>
      <c r="RY915"/>
      <c r="RZ915"/>
      <c r="SA915"/>
      <c r="SB915"/>
      <c r="SC915"/>
      <c r="SD915"/>
      <c r="SE915"/>
      <c r="SF915"/>
      <c r="SG915"/>
      <c r="SH915"/>
      <c r="SI915"/>
      <c r="SJ915"/>
      <c r="SK915"/>
      <c r="SL915"/>
      <c r="SM915"/>
      <c r="SN915"/>
      <c r="SO915"/>
      <c r="SP915"/>
      <c r="SQ915"/>
      <c r="SR915"/>
      <c r="SS915"/>
      <c r="ST915"/>
      <c r="SU915"/>
      <c r="SV915"/>
      <c r="SW915"/>
      <c r="SX915"/>
      <c r="SY915"/>
      <c r="SZ915"/>
      <c r="TA915"/>
      <c r="TB915"/>
      <c r="TC915"/>
      <c r="TD915"/>
      <c r="TE915"/>
      <c r="TF915"/>
      <c r="TG915"/>
      <c r="TH915"/>
      <c r="TI915"/>
      <c r="TJ915"/>
      <c r="TK915"/>
      <c r="TL915"/>
      <c r="TM915"/>
      <c r="TN915"/>
      <c r="TO915"/>
      <c r="TP915"/>
      <c r="TQ915"/>
      <c r="TR915"/>
      <c r="TS915"/>
      <c r="TT915"/>
      <c r="TU915"/>
      <c r="TV915"/>
      <c r="TW915"/>
      <c r="TX915"/>
      <c r="TY915"/>
      <c r="TZ915"/>
      <c r="UA915"/>
      <c r="UB915"/>
      <c r="UC915"/>
      <c r="UD915"/>
      <c r="UE915"/>
      <c r="UF915"/>
      <c r="UG915"/>
      <c r="UH915"/>
      <c r="UI915"/>
      <c r="UJ915"/>
      <c r="UK915"/>
      <c r="UL915"/>
      <c r="UM915"/>
      <c r="UN915"/>
      <c r="UO915"/>
      <c r="UP915"/>
      <c r="UQ915"/>
      <c r="UR915"/>
      <c r="US915"/>
      <c r="UT915"/>
      <c r="UU915"/>
      <c r="UV915"/>
      <c r="UW915"/>
      <c r="UX915"/>
      <c r="UY915"/>
      <c r="UZ915"/>
      <c r="VA915"/>
      <c r="VB915"/>
      <c r="VC915"/>
      <c r="VD915"/>
      <c r="VE915"/>
      <c r="VF915"/>
      <c r="VG915"/>
      <c r="VH915"/>
      <c r="VI915"/>
      <c r="VJ915"/>
      <c r="VK915"/>
      <c r="VL915"/>
      <c r="VM915"/>
      <c r="VN915"/>
      <c r="VO915"/>
      <c r="VP915"/>
      <c r="VQ915"/>
      <c r="VR915"/>
      <c r="VS915"/>
      <c r="VT915"/>
      <c r="VU915"/>
      <c r="VV915"/>
      <c r="VW915"/>
      <c r="VX915"/>
      <c r="VY915"/>
      <c r="VZ915"/>
      <c r="WA915"/>
      <c r="WB915"/>
      <c r="WC915"/>
      <c r="WD915"/>
      <c r="WE915"/>
      <c r="WF915"/>
      <c r="WG915"/>
      <c r="WH915"/>
      <c r="WI915"/>
      <c r="WJ915"/>
      <c r="WK915"/>
      <c r="WL915"/>
      <c r="WM915"/>
      <c r="WN915"/>
      <c r="WO915"/>
      <c r="WP915"/>
      <c r="WQ915"/>
      <c r="WR915"/>
      <c r="WS915"/>
      <c r="WT915"/>
      <c r="WU915"/>
      <c r="WV915"/>
      <c r="WW915"/>
      <c r="WX915"/>
      <c r="WY915"/>
      <c r="WZ915"/>
      <c r="XA915"/>
      <c r="XB915"/>
      <c r="XC915"/>
      <c r="XD915"/>
      <c r="XE915"/>
      <c r="XF915"/>
      <c r="XG915"/>
      <c r="XH915"/>
      <c r="XI915"/>
      <c r="XJ915"/>
      <c r="XK915"/>
      <c r="XL915"/>
      <c r="XM915"/>
      <c r="XN915"/>
      <c r="XO915"/>
      <c r="XP915"/>
      <c r="XQ915"/>
      <c r="XR915"/>
      <c r="XS915"/>
      <c r="XT915"/>
      <c r="XU915"/>
      <c r="XV915"/>
      <c r="XW915"/>
      <c r="XX915"/>
      <c r="XY915"/>
      <c r="XZ915"/>
      <c r="YA915"/>
      <c r="YB915"/>
      <c r="YC915"/>
      <c r="YD915"/>
      <c r="YE915"/>
      <c r="YF915"/>
      <c r="YG915"/>
      <c r="YH915"/>
      <c r="YI915"/>
      <c r="YJ915"/>
      <c r="YK915"/>
      <c r="YL915"/>
      <c r="YM915"/>
      <c r="YN915"/>
      <c r="YO915"/>
      <c r="YP915"/>
      <c r="YQ915"/>
      <c r="YR915"/>
      <c r="YS915"/>
      <c r="YT915"/>
      <c r="YU915"/>
      <c r="YV915"/>
      <c r="YW915"/>
      <c r="YX915"/>
      <c r="YY915"/>
      <c r="YZ915"/>
      <c r="ZA915"/>
      <c r="ZB915"/>
      <c r="ZC915"/>
      <c r="ZD915"/>
      <c r="ZE915"/>
      <c r="ZF915"/>
      <c r="ZG915"/>
      <c r="ZH915"/>
      <c r="ZI915"/>
      <c r="ZJ915"/>
      <c r="ZK915"/>
      <c r="ZL915"/>
      <c r="ZM915"/>
      <c r="ZN915"/>
      <c r="ZO915"/>
      <c r="ZP915"/>
      <c r="ZQ915"/>
      <c r="ZR915"/>
      <c r="ZS915"/>
      <c r="ZT915"/>
      <c r="ZU915"/>
      <c r="ZV915"/>
      <c r="ZW915"/>
      <c r="ZX915"/>
    </row>
    <row r="916" spans="1:700" hidden="1">
      <c r="A916"/>
      <c r="B916"/>
      <c r="C916"/>
      <c r="D916" t="s">
        <v>36</v>
      </c>
      <c r="E916" s="11"/>
      <c r="F916" s="3"/>
      <c r="G916" s="3"/>
      <c r="H916" s="3"/>
      <c r="I916" s="3"/>
      <c r="J916" s="3"/>
      <c r="K916" s="4"/>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c r="ME916"/>
      <c r="MF916"/>
      <c r="MG916"/>
      <c r="MH916"/>
      <c r="MI916"/>
      <c r="MJ916"/>
      <c r="MK916"/>
      <c r="ML916"/>
      <c r="MM916"/>
      <c r="MN916"/>
      <c r="MO916"/>
      <c r="MP916"/>
      <c r="MQ916"/>
      <c r="MR916"/>
      <c r="MS916"/>
      <c r="MT916"/>
      <c r="MU916"/>
      <c r="MV916"/>
      <c r="MW916"/>
      <c r="MX916"/>
      <c r="MY916"/>
      <c r="MZ916"/>
      <c r="NA916"/>
      <c r="NB916"/>
      <c r="NC916"/>
      <c r="ND916"/>
      <c r="NE916"/>
      <c r="NF916"/>
      <c r="NG916"/>
      <c r="NH916"/>
      <c r="NI916"/>
      <c r="NJ916"/>
      <c r="NK916"/>
      <c r="NL916"/>
      <c r="NM916"/>
      <c r="NN916"/>
      <c r="NO916"/>
      <c r="NP916"/>
      <c r="NQ916"/>
      <c r="NR916"/>
      <c r="NS916"/>
      <c r="NT916"/>
      <c r="NU916"/>
      <c r="NV916"/>
      <c r="NW916"/>
      <c r="NX916"/>
      <c r="NY916"/>
      <c r="NZ916"/>
      <c r="OA916"/>
      <c r="OB916"/>
      <c r="OC916"/>
      <c r="OD916"/>
      <c r="OE916"/>
      <c r="OF916"/>
      <c r="OG916"/>
      <c r="OH916"/>
      <c r="OI916"/>
      <c r="OJ916"/>
      <c r="OK916"/>
      <c r="OL916"/>
      <c r="OM916"/>
      <c r="ON916"/>
      <c r="OO916"/>
      <c r="OP916"/>
      <c r="OQ916"/>
      <c r="OR916"/>
      <c r="OS916"/>
      <c r="OT916"/>
      <c r="OU916"/>
      <c r="OV916"/>
      <c r="OW916"/>
      <c r="OX916"/>
      <c r="OY916"/>
      <c r="OZ916"/>
      <c r="PA916"/>
      <c r="PB916"/>
      <c r="PC916"/>
      <c r="PD916"/>
      <c r="PE916"/>
      <c r="PF916"/>
      <c r="PG916"/>
      <c r="PH916"/>
      <c r="PI916"/>
      <c r="PJ916"/>
      <c r="PK916"/>
      <c r="PL916"/>
      <c r="PM916"/>
      <c r="PN916"/>
      <c r="PO916"/>
      <c r="PP916"/>
      <c r="PQ916"/>
      <c r="PR916"/>
      <c r="PS916"/>
      <c r="PT916"/>
      <c r="PU916"/>
      <c r="PV916"/>
      <c r="PW916"/>
      <c r="PX916"/>
      <c r="PY916"/>
      <c r="PZ916"/>
      <c r="QA916"/>
      <c r="QB916"/>
      <c r="QC916"/>
      <c r="QD916"/>
      <c r="QE916"/>
      <c r="QF916"/>
      <c r="QG916"/>
      <c r="QH916"/>
      <c r="QI916"/>
      <c r="QJ916"/>
      <c r="QK916"/>
      <c r="QL916"/>
      <c r="QM916"/>
      <c r="QN916"/>
      <c r="QO916"/>
      <c r="QP916"/>
      <c r="QQ916"/>
      <c r="QR916"/>
      <c r="QS916"/>
      <c r="QT916"/>
      <c r="QU916"/>
      <c r="QV916"/>
      <c r="QW916"/>
      <c r="QX916"/>
      <c r="QY916"/>
      <c r="QZ916"/>
      <c r="RA916"/>
      <c r="RB916"/>
      <c r="RC916"/>
      <c r="RD916"/>
      <c r="RE916"/>
      <c r="RF916"/>
      <c r="RG916"/>
      <c r="RH916"/>
      <c r="RI916"/>
      <c r="RJ916"/>
      <c r="RK916"/>
      <c r="RL916"/>
      <c r="RM916"/>
      <c r="RN916"/>
      <c r="RO916"/>
      <c r="RP916"/>
      <c r="RQ916"/>
      <c r="RR916"/>
      <c r="RS916"/>
      <c r="RT916"/>
      <c r="RU916"/>
      <c r="RV916"/>
      <c r="RW916"/>
      <c r="RX916"/>
      <c r="RY916"/>
      <c r="RZ916"/>
      <c r="SA916"/>
      <c r="SB916"/>
      <c r="SC916"/>
      <c r="SD916"/>
      <c r="SE916"/>
      <c r="SF916"/>
      <c r="SG916"/>
      <c r="SH916"/>
      <c r="SI916"/>
      <c r="SJ916"/>
      <c r="SK916"/>
      <c r="SL916"/>
      <c r="SM916"/>
      <c r="SN916"/>
      <c r="SO916"/>
      <c r="SP916"/>
      <c r="SQ916"/>
      <c r="SR916"/>
      <c r="SS916"/>
      <c r="ST916"/>
      <c r="SU916"/>
      <c r="SV916"/>
      <c r="SW916"/>
      <c r="SX916"/>
      <c r="SY916"/>
      <c r="SZ916"/>
      <c r="TA916"/>
      <c r="TB916"/>
      <c r="TC916"/>
      <c r="TD916"/>
      <c r="TE916"/>
      <c r="TF916"/>
      <c r="TG916"/>
      <c r="TH916"/>
      <c r="TI916"/>
      <c r="TJ916"/>
      <c r="TK916"/>
      <c r="TL916"/>
      <c r="TM916"/>
      <c r="TN916"/>
      <c r="TO916"/>
      <c r="TP916"/>
      <c r="TQ916"/>
      <c r="TR916"/>
      <c r="TS916"/>
      <c r="TT916"/>
      <c r="TU916"/>
      <c r="TV916"/>
      <c r="TW916"/>
      <c r="TX916"/>
      <c r="TY916"/>
      <c r="TZ916"/>
      <c r="UA916"/>
      <c r="UB916"/>
      <c r="UC916"/>
      <c r="UD916"/>
      <c r="UE916"/>
      <c r="UF916"/>
      <c r="UG916"/>
      <c r="UH916"/>
      <c r="UI916"/>
      <c r="UJ916"/>
      <c r="UK916"/>
      <c r="UL916"/>
      <c r="UM916"/>
      <c r="UN916"/>
      <c r="UO916"/>
      <c r="UP916"/>
      <c r="UQ916"/>
      <c r="UR916"/>
      <c r="US916"/>
      <c r="UT916"/>
      <c r="UU916"/>
      <c r="UV916"/>
      <c r="UW916"/>
      <c r="UX916"/>
      <c r="UY916"/>
      <c r="UZ916"/>
      <c r="VA916"/>
      <c r="VB916"/>
      <c r="VC916"/>
      <c r="VD916"/>
      <c r="VE916"/>
      <c r="VF916"/>
      <c r="VG916"/>
      <c r="VH916"/>
      <c r="VI916"/>
      <c r="VJ916"/>
      <c r="VK916"/>
      <c r="VL916"/>
      <c r="VM916"/>
      <c r="VN916"/>
      <c r="VO916"/>
      <c r="VP916"/>
      <c r="VQ916"/>
      <c r="VR916"/>
      <c r="VS916"/>
      <c r="VT916"/>
      <c r="VU916"/>
      <c r="VV916"/>
      <c r="VW916"/>
      <c r="VX916"/>
      <c r="VY916"/>
      <c r="VZ916"/>
      <c r="WA916"/>
      <c r="WB916"/>
      <c r="WC916"/>
      <c r="WD916"/>
      <c r="WE916"/>
      <c r="WF916"/>
      <c r="WG916"/>
      <c r="WH916"/>
      <c r="WI916"/>
      <c r="WJ916"/>
      <c r="WK916"/>
      <c r="WL916"/>
      <c r="WM916"/>
      <c r="WN916"/>
      <c r="WO916"/>
      <c r="WP916"/>
      <c r="WQ916"/>
      <c r="WR916"/>
      <c r="WS916"/>
      <c r="WT916"/>
      <c r="WU916"/>
      <c r="WV916"/>
      <c r="WW916"/>
      <c r="WX916"/>
      <c r="WY916"/>
      <c r="WZ916"/>
      <c r="XA916"/>
      <c r="XB916"/>
      <c r="XC916"/>
      <c r="XD916"/>
      <c r="XE916"/>
      <c r="XF916"/>
      <c r="XG916"/>
      <c r="XH916"/>
      <c r="XI916"/>
      <c r="XJ916"/>
      <c r="XK916"/>
      <c r="XL916"/>
      <c r="XM916"/>
      <c r="XN916"/>
      <c r="XO916"/>
      <c r="XP916"/>
      <c r="XQ916"/>
      <c r="XR916"/>
      <c r="XS916"/>
      <c r="XT916"/>
      <c r="XU916"/>
      <c r="XV916"/>
      <c r="XW916"/>
      <c r="XX916"/>
      <c r="XY916"/>
      <c r="XZ916"/>
      <c r="YA916"/>
      <c r="YB916"/>
      <c r="YC916"/>
      <c r="YD916"/>
      <c r="YE916"/>
      <c r="YF916"/>
      <c r="YG916"/>
      <c r="YH916"/>
      <c r="YI916"/>
      <c r="YJ916"/>
      <c r="YK916"/>
      <c r="YL916"/>
      <c r="YM916"/>
      <c r="YN916"/>
      <c r="YO916"/>
      <c r="YP916"/>
      <c r="YQ916"/>
      <c r="YR916"/>
      <c r="YS916"/>
      <c r="YT916"/>
      <c r="YU916"/>
      <c r="YV916"/>
      <c r="YW916"/>
      <c r="YX916"/>
      <c r="YY916"/>
      <c r="YZ916"/>
      <c r="ZA916"/>
      <c r="ZB916"/>
      <c r="ZC916"/>
      <c r="ZD916"/>
      <c r="ZE916"/>
      <c r="ZF916"/>
      <c r="ZG916"/>
      <c r="ZH916"/>
      <c r="ZI916"/>
      <c r="ZJ916"/>
      <c r="ZK916"/>
      <c r="ZL916"/>
      <c r="ZM916"/>
      <c r="ZN916"/>
      <c r="ZO916"/>
      <c r="ZP916"/>
      <c r="ZQ916"/>
      <c r="ZR916"/>
      <c r="ZS916"/>
      <c r="ZT916"/>
      <c r="ZU916"/>
      <c r="ZV916"/>
      <c r="ZW916"/>
      <c r="ZX916"/>
    </row>
    <row r="917" spans="1:700" hidden="1">
      <c r="A917"/>
      <c r="B917"/>
      <c r="C917"/>
      <c r="D917" t="s">
        <v>36</v>
      </c>
      <c r="E917" s="11"/>
      <c r="F917" s="3"/>
      <c r="G917" s="3"/>
      <c r="H917" s="3"/>
      <c r="I917" s="3"/>
      <c r="J917" s="3"/>
      <c r="K917" s="4"/>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c r="ME917"/>
      <c r="MF917"/>
      <c r="MG917"/>
      <c r="MH917"/>
      <c r="MI917"/>
      <c r="MJ917"/>
      <c r="MK917"/>
      <c r="ML917"/>
      <c r="MM917"/>
      <c r="MN917"/>
      <c r="MO917"/>
      <c r="MP917"/>
      <c r="MQ917"/>
      <c r="MR917"/>
      <c r="MS917"/>
      <c r="MT917"/>
      <c r="MU917"/>
      <c r="MV917"/>
      <c r="MW917"/>
      <c r="MX917"/>
      <c r="MY917"/>
      <c r="MZ917"/>
      <c r="NA917"/>
      <c r="NB917"/>
      <c r="NC917"/>
      <c r="ND917"/>
      <c r="NE917"/>
      <c r="NF917"/>
      <c r="NG917"/>
      <c r="NH917"/>
      <c r="NI917"/>
      <c r="NJ917"/>
      <c r="NK917"/>
      <c r="NL917"/>
      <c r="NM917"/>
      <c r="NN917"/>
      <c r="NO917"/>
      <c r="NP917"/>
      <c r="NQ917"/>
      <c r="NR917"/>
      <c r="NS917"/>
      <c r="NT917"/>
      <c r="NU917"/>
      <c r="NV917"/>
      <c r="NW917"/>
      <c r="NX917"/>
      <c r="NY917"/>
      <c r="NZ917"/>
      <c r="OA917"/>
      <c r="OB917"/>
      <c r="OC917"/>
      <c r="OD917"/>
      <c r="OE917"/>
      <c r="OF917"/>
      <c r="OG917"/>
      <c r="OH917"/>
      <c r="OI917"/>
      <c r="OJ917"/>
      <c r="OK917"/>
      <c r="OL917"/>
      <c r="OM917"/>
      <c r="ON917"/>
      <c r="OO917"/>
      <c r="OP917"/>
      <c r="OQ917"/>
      <c r="OR917"/>
      <c r="OS917"/>
      <c r="OT917"/>
      <c r="OU917"/>
      <c r="OV917"/>
      <c r="OW917"/>
      <c r="OX917"/>
      <c r="OY917"/>
      <c r="OZ917"/>
      <c r="PA917"/>
      <c r="PB917"/>
      <c r="PC917"/>
      <c r="PD917"/>
      <c r="PE917"/>
      <c r="PF917"/>
      <c r="PG917"/>
      <c r="PH917"/>
      <c r="PI917"/>
      <c r="PJ917"/>
      <c r="PK917"/>
      <c r="PL917"/>
      <c r="PM917"/>
      <c r="PN917"/>
      <c r="PO917"/>
      <c r="PP917"/>
      <c r="PQ917"/>
      <c r="PR917"/>
      <c r="PS917"/>
      <c r="PT917"/>
      <c r="PU917"/>
      <c r="PV917"/>
      <c r="PW917"/>
      <c r="PX917"/>
      <c r="PY917"/>
      <c r="PZ917"/>
      <c r="QA917"/>
      <c r="QB917"/>
      <c r="QC917"/>
      <c r="QD917"/>
      <c r="QE917"/>
      <c r="QF917"/>
      <c r="QG917"/>
      <c r="QH917"/>
      <c r="QI917"/>
      <c r="QJ917"/>
      <c r="QK917"/>
      <c r="QL917"/>
      <c r="QM917"/>
      <c r="QN917"/>
      <c r="QO917"/>
      <c r="QP917"/>
      <c r="QQ917"/>
      <c r="QR917"/>
      <c r="QS917"/>
      <c r="QT917"/>
      <c r="QU917"/>
      <c r="QV917"/>
      <c r="QW917"/>
      <c r="QX917"/>
      <c r="QY917"/>
      <c r="QZ917"/>
      <c r="RA917"/>
      <c r="RB917"/>
      <c r="RC917"/>
      <c r="RD917"/>
      <c r="RE917"/>
      <c r="RF917"/>
      <c r="RG917"/>
      <c r="RH917"/>
      <c r="RI917"/>
      <c r="RJ917"/>
      <c r="RK917"/>
      <c r="RL917"/>
      <c r="RM917"/>
      <c r="RN917"/>
      <c r="RO917"/>
      <c r="RP917"/>
      <c r="RQ917"/>
      <c r="RR917"/>
      <c r="RS917"/>
      <c r="RT917"/>
      <c r="RU917"/>
      <c r="RV917"/>
      <c r="RW917"/>
      <c r="RX917"/>
      <c r="RY917"/>
      <c r="RZ917"/>
      <c r="SA917"/>
      <c r="SB917"/>
      <c r="SC917"/>
      <c r="SD917"/>
      <c r="SE917"/>
      <c r="SF917"/>
      <c r="SG917"/>
      <c r="SH917"/>
      <c r="SI917"/>
      <c r="SJ917"/>
      <c r="SK917"/>
      <c r="SL917"/>
      <c r="SM917"/>
      <c r="SN917"/>
      <c r="SO917"/>
      <c r="SP917"/>
      <c r="SQ917"/>
      <c r="SR917"/>
      <c r="SS917"/>
      <c r="ST917"/>
      <c r="SU917"/>
      <c r="SV917"/>
      <c r="SW917"/>
      <c r="SX917"/>
      <c r="SY917"/>
      <c r="SZ917"/>
      <c r="TA917"/>
      <c r="TB917"/>
      <c r="TC917"/>
      <c r="TD917"/>
      <c r="TE917"/>
      <c r="TF917"/>
      <c r="TG917"/>
      <c r="TH917"/>
      <c r="TI917"/>
      <c r="TJ917"/>
      <c r="TK917"/>
      <c r="TL917"/>
      <c r="TM917"/>
      <c r="TN917"/>
      <c r="TO917"/>
      <c r="TP917"/>
      <c r="TQ917"/>
      <c r="TR917"/>
      <c r="TS917"/>
      <c r="TT917"/>
      <c r="TU917"/>
      <c r="TV917"/>
      <c r="TW917"/>
      <c r="TX917"/>
      <c r="TY917"/>
      <c r="TZ917"/>
      <c r="UA917"/>
      <c r="UB917"/>
      <c r="UC917"/>
      <c r="UD917"/>
      <c r="UE917"/>
      <c r="UF917"/>
      <c r="UG917"/>
      <c r="UH917"/>
      <c r="UI917"/>
      <c r="UJ917"/>
      <c r="UK917"/>
      <c r="UL917"/>
      <c r="UM917"/>
      <c r="UN917"/>
      <c r="UO917"/>
      <c r="UP917"/>
      <c r="UQ917"/>
      <c r="UR917"/>
      <c r="US917"/>
      <c r="UT917"/>
      <c r="UU917"/>
      <c r="UV917"/>
      <c r="UW917"/>
      <c r="UX917"/>
      <c r="UY917"/>
      <c r="UZ917"/>
      <c r="VA917"/>
      <c r="VB917"/>
      <c r="VC917"/>
      <c r="VD917"/>
      <c r="VE917"/>
      <c r="VF917"/>
      <c r="VG917"/>
      <c r="VH917"/>
      <c r="VI917"/>
      <c r="VJ917"/>
      <c r="VK917"/>
      <c r="VL917"/>
      <c r="VM917"/>
      <c r="VN917"/>
      <c r="VO917"/>
      <c r="VP917"/>
      <c r="VQ917"/>
      <c r="VR917"/>
      <c r="VS917"/>
      <c r="VT917"/>
      <c r="VU917"/>
      <c r="VV917"/>
      <c r="VW917"/>
      <c r="VX917"/>
      <c r="VY917"/>
      <c r="VZ917"/>
      <c r="WA917"/>
      <c r="WB917"/>
      <c r="WC917"/>
      <c r="WD917"/>
      <c r="WE917"/>
      <c r="WF917"/>
      <c r="WG917"/>
      <c r="WH917"/>
      <c r="WI917"/>
      <c r="WJ917"/>
      <c r="WK917"/>
      <c r="WL917"/>
      <c r="WM917"/>
      <c r="WN917"/>
      <c r="WO917"/>
      <c r="WP917"/>
      <c r="WQ917"/>
      <c r="WR917"/>
      <c r="WS917"/>
      <c r="WT917"/>
      <c r="WU917"/>
      <c r="WV917"/>
      <c r="WW917"/>
      <c r="WX917"/>
      <c r="WY917"/>
      <c r="WZ917"/>
      <c r="XA917"/>
      <c r="XB917"/>
      <c r="XC917"/>
      <c r="XD917"/>
      <c r="XE917"/>
      <c r="XF917"/>
      <c r="XG917"/>
      <c r="XH917"/>
      <c r="XI917"/>
      <c r="XJ917"/>
      <c r="XK917"/>
      <c r="XL917"/>
      <c r="XM917"/>
      <c r="XN917"/>
      <c r="XO917"/>
      <c r="XP917"/>
      <c r="XQ917"/>
      <c r="XR917"/>
      <c r="XS917"/>
      <c r="XT917"/>
      <c r="XU917"/>
      <c r="XV917"/>
      <c r="XW917"/>
      <c r="XX917"/>
      <c r="XY917"/>
      <c r="XZ917"/>
      <c r="YA917"/>
      <c r="YB917"/>
      <c r="YC917"/>
      <c r="YD917"/>
      <c r="YE917"/>
      <c r="YF917"/>
      <c r="YG917"/>
      <c r="YH917"/>
      <c r="YI917"/>
      <c r="YJ917"/>
      <c r="YK917"/>
      <c r="YL917"/>
      <c r="YM917"/>
      <c r="YN917"/>
      <c r="YO917"/>
      <c r="YP917"/>
      <c r="YQ917"/>
      <c r="YR917"/>
      <c r="YS917"/>
      <c r="YT917"/>
      <c r="YU917"/>
      <c r="YV917"/>
      <c r="YW917"/>
      <c r="YX917"/>
      <c r="YY917"/>
      <c r="YZ917"/>
      <c r="ZA917"/>
      <c r="ZB917"/>
      <c r="ZC917"/>
      <c r="ZD917"/>
      <c r="ZE917"/>
      <c r="ZF917"/>
      <c r="ZG917"/>
      <c r="ZH917"/>
      <c r="ZI917"/>
      <c r="ZJ917"/>
      <c r="ZK917"/>
      <c r="ZL917"/>
      <c r="ZM917"/>
      <c r="ZN917"/>
      <c r="ZO917"/>
      <c r="ZP917"/>
      <c r="ZQ917"/>
      <c r="ZR917"/>
      <c r="ZS917"/>
      <c r="ZT917"/>
      <c r="ZU917"/>
      <c r="ZV917"/>
      <c r="ZW917"/>
      <c r="ZX917"/>
    </row>
    <row r="918" spans="1:700" hidden="1">
      <c r="A918"/>
      <c r="B918"/>
      <c r="C918"/>
      <c r="D918" t="s">
        <v>36</v>
      </c>
      <c r="E918" s="11"/>
      <c r="F918" s="3"/>
      <c r="G918" s="3"/>
      <c r="H918" s="3"/>
      <c r="I918" s="3"/>
      <c r="J918" s="3"/>
      <c r="K918" s="4"/>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c r="ME918"/>
      <c r="MF918"/>
      <c r="MG918"/>
      <c r="MH918"/>
      <c r="MI918"/>
      <c r="MJ918"/>
      <c r="MK918"/>
      <c r="ML918"/>
      <c r="MM918"/>
      <c r="MN918"/>
      <c r="MO918"/>
      <c r="MP918"/>
      <c r="MQ918"/>
      <c r="MR918"/>
      <c r="MS918"/>
      <c r="MT918"/>
      <c r="MU918"/>
      <c r="MV918"/>
      <c r="MW918"/>
      <c r="MX918"/>
      <c r="MY918"/>
      <c r="MZ918"/>
      <c r="NA918"/>
      <c r="NB918"/>
      <c r="NC918"/>
      <c r="ND918"/>
      <c r="NE918"/>
      <c r="NF918"/>
      <c r="NG918"/>
      <c r="NH918"/>
      <c r="NI918"/>
      <c r="NJ918"/>
      <c r="NK918"/>
      <c r="NL918"/>
      <c r="NM918"/>
      <c r="NN918"/>
      <c r="NO918"/>
      <c r="NP918"/>
      <c r="NQ918"/>
      <c r="NR918"/>
      <c r="NS918"/>
      <c r="NT918"/>
      <c r="NU918"/>
      <c r="NV918"/>
      <c r="NW918"/>
      <c r="NX918"/>
      <c r="NY918"/>
      <c r="NZ918"/>
      <c r="OA918"/>
      <c r="OB918"/>
      <c r="OC918"/>
      <c r="OD918"/>
      <c r="OE918"/>
      <c r="OF918"/>
      <c r="OG918"/>
      <c r="OH918"/>
      <c r="OI918"/>
      <c r="OJ918"/>
      <c r="OK918"/>
      <c r="OL918"/>
      <c r="OM918"/>
      <c r="ON918"/>
      <c r="OO918"/>
      <c r="OP918"/>
      <c r="OQ918"/>
      <c r="OR918"/>
      <c r="OS918"/>
      <c r="OT918"/>
      <c r="OU918"/>
      <c r="OV918"/>
      <c r="OW918"/>
      <c r="OX918"/>
      <c r="OY918"/>
      <c r="OZ918"/>
      <c r="PA918"/>
      <c r="PB918"/>
      <c r="PC918"/>
      <c r="PD918"/>
      <c r="PE918"/>
      <c r="PF918"/>
      <c r="PG918"/>
      <c r="PH918"/>
      <c r="PI918"/>
      <c r="PJ918"/>
      <c r="PK918"/>
      <c r="PL918"/>
      <c r="PM918"/>
      <c r="PN918"/>
      <c r="PO918"/>
      <c r="PP918"/>
      <c r="PQ918"/>
      <c r="PR918"/>
      <c r="PS918"/>
      <c r="PT918"/>
      <c r="PU918"/>
      <c r="PV918"/>
      <c r="PW918"/>
      <c r="PX918"/>
      <c r="PY918"/>
      <c r="PZ918"/>
      <c r="QA918"/>
      <c r="QB918"/>
      <c r="QC918"/>
      <c r="QD918"/>
      <c r="QE918"/>
      <c r="QF918"/>
      <c r="QG918"/>
      <c r="QH918"/>
      <c r="QI918"/>
      <c r="QJ918"/>
      <c r="QK918"/>
      <c r="QL918"/>
      <c r="QM918"/>
      <c r="QN918"/>
      <c r="QO918"/>
      <c r="QP918"/>
      <c r="QQ918"/>
      <c r="QR918"/>
      <c r="QS918"/>
      <c r="QT918"/>
      <c r="QU918"/>
      <c r="QV918"/>
      <c r="QW918"/>
      <c r="QX918"/>
      <c r="QY918"/>
      <c r="QZ918"/>
      <c r="RA918"/>
      <c r="RB918"/>
      <c r="RC918"/>
      <c r="RD918"/>
      <c r="RE918"/>
      <c r="RF918"/>
      <c r="RG918"/>
      <c r="RH918"/>
      <c r="RI918"/>
      <c r="RJ918"/>
      <c r="RK918"/>
      <c r="RL918"/>
      <c r="RM918"/>
      <c r="RN918"/>
      <c r="RO918"/>
      <c r="RP918"/>
      <c r="RQ918"/>
      <c r="RR918"/>
      <c r="RS918"/>
      <c r="RT918"/>
      <c r="RU918"/>
      <c r="RV918"/>
      <c r="RW918"/>
      <c r="RX918"/>
      <c r="RY918"/>
      <c r="RZ918"/>
      <c r="SA918"/>
      <c r="SB918"/>
      <c r="SC918"/>
      <c r="SD918"/>
      <c r="SE918"/>
      <c r="SF918"/>
      <c r="SG918"/>
      <c r="SH918"/>
      <c r="SI918"/>
      <c r="SJ918"/>
      <c r="SK918"/>
      <c r="SL918"/>
      <c r="SM918"/>
      <c r="SN918"/>
      <c r="SO918"/>
      <c r="SP918"/>
      <c r="SQ918"/>
      <c r="SR918"/>
      <c r="SS918"/>
      <c r="ST918"/>
      <c r="SU918"/>
      <c r="SV918"/>
      <c r="SW918"/>
      <c r="SX918"/>
      <c r="SY918"/>
      <c r="SZ918"/>
      <c r="TA918"/>
      <c r="TB918"/>
      <c r="TC918"/>
      <c r="TD918"/>
      <c r="TE918"/>
      <c r="TF918"/>
      <c r="TG918"/>
      <c r="TH918"/>
      <c r="TI918"/>
      <c r="TJ918"/>
      <c r="TK918"/>
      <c r="TL918"/>
      <c r="TM918"/>
      <c r="TN918"/>
      <c r="TO918"/>
      <c r="TP918"/>
      <c r="TQ918"/>
      <c r="TR918"/>
      <c r="TS918"/>
      <c r="TT918"/>
      <c r="TU918"/>
      <c r="TV918"/>
      <c r="TW918"/>
      <c r="TX918"/>
      <c r="TY918"/>
      <c r="TZ918"/>
      <c r="UA918"/>
      <c r="UB918"/>
      <c r="UC918"/>
      <c r="UD918"/>
      <c r="UE918"/>
      <c r="UF918"/>
      <c r="UG918"/>
      <c r="UH918"/>
      <c r="UI918"/>
      <c r="UJ918"/>
      <c r="UK918"/>
      <c r="UL918"/>
      <c r="UM918"/>
      <c r="UN918"/>
      <c r="UO918"/>
      <c r="UP918"/>
      <c r="UQ918"/>
      <c r="UR918"/>
      <c r="US918"/>
      <c r="UT918"/>
      <c r="UU918"/>
      <c r="UV918"/>
      <c r="UW918"/>
      <c r="UX918"/>
      <c r="UY918"/>
      <c r="UZ918"/>
      <c r="VA918"/>
      <c r="VB918"/>
      <c r="VC918"/>
      <c r="VD918"/>
      <c r="VE918"/>
      <c r="VF918"/>
      <c r="VG918"/>
      <c r="VH918"/>
      <c r="VI918"/>
      <c r="VJ918"/>
      <c r="VK918"/>
      <c r="VL918"/>
      <c r="VM918"/>
      <c r="VN918"/>
      <c r="VO918"/>
      <c r="VP918"/>
      <c r="VQ918"/>
      <c r="VR918"/>
      <c r="VS918"/>
      <c r="VT918"/>
      <c r="VU918"/>
      <c r="VV918"/>
      <c r="VW918"/>
      <c r="VX918"/>
      <c r="VY918"/>
      <c r="VZ918"/>
      <c r="WA918"/>
      <c r="WB918"/>
      <c r="WC918"/>
      <c r="WD918"/>
      <c r="WE918"/>
      <c r="WF918"/>
      <c r="WG918"/>
      <c r="WH918"/>
      <c r="WI918"/>
      <c r="WJ918"/>
      <c r="WK918"/>
      <c r="WL918"/>
      <c r="WM918"/>
      <c r="WN918"/>
      <c r="WO918"/>
      <c r="WP918"/>
      <c r="WQ918"/>
      <c r="WR918"/>
      <c r="WS918"/>
      <c r="WT918"/>
      <c r="WU918"/>
      <c r="WV918"/>
      <c r="WW918"/>
      <c r="WX918"/>
      <c r="WY918"/>
      <c r="WZ918"/>
      <c r="XA918"/>
      <c r="XB918"/>
      <c r="XC918"/>
      <c r="XD918"/>
      <c r="XE918"/>
      <c r="XF918"/>
      <c r="XG918"/>
      <c r="XH918"/>
      <c r="XI918"/>
      <c r="XJ918"/>
      <c r="XK918"/>
      <c r="XL918"/>
      <c r="XM918"/>
      <c r="XN918"/>
      <c r="XO918"/>
      <c r="XP918"/>
      <c r="XQ918"/>
      <c r="XR918"/>
      <c r="XS918"/>
      <c r="XT918"/>
      <c r="XU918"/>
      <c r="XV918"/>
      <c r="XW918"/>
      <c r="XX918"/>
      <c r="XY918"/>
      <c r="XZ918"/>
      <c r="YA918"/>
      <c r="YB918"/>
      <c r="YC918"/>
      <c r="YD918"/>
      <c r="YE918"/>
      <c r="YF918"/>
      <c r="YG918"/>
      <c r="YH918"/>
      <c r="YI918"/>
      <c r="YJ918"/>
      <c r="YK918"/>
      <c r="YL918"/>
      <c r="YM918"/>
      <c r="YN918"/>
      <c r="YO918"/>
      <c r="YP918"/>
      <c r="YQ918"/>
      <c r="YR918"/>
      <c r="YS918"/>
      <c r="YT918"/>
      <c r="YU918"/>
      <c r="YV918"/>
      <c r="YW918"/>
      <c r="YX918"/>
      <c r="YY918"/>
      <c r="YZ918"/>
      <c r="ZA918"/>
      <c r="ZB918"/>
      <c r="ZC918"/>
      <c r="ZD918"/>
      <c r="ZE918"/>
      <c r="ZF918"/>
      <c r="ZG918"/>
      <c r="ZH918"/>
      <c r="ZI918"/>
      <c r="ZJ918"/>
      <c r="ZK918"/>
      <c r="ZL918"/>
      <c r="ZM918"/>
      <c r="ZN918"/>
      <c r="ZO918"/>
      <c r="ZP918"/>
      <c r="ZQ918"/>
      <c r="ZR918"/>
      <c r="ZS918"/>
      <c r="ZT918"/>
      <c r="ZU918"/>
      <c r="ZV918"/>
      <c r="ZW918"/>
      <c r="ZX918"/>
    </row>
    <row r="919" spans="1:700" hidden="1">
      <c r="A919"/>
      <c r="B919"/>
      <c r="C919"/>
      <c r="D919" t="s">
        <v>36</v>
      </c>
      <c r="E919" s="11"/>
      <c r="F919" s="3"/>
      <c r="G919" s="3"/>
      <c r="H919" s="3"/>
      <c r="I919" s="3"/>
      <c r="J919" s="3"/>
      <c r="K919" s="4"/>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c r="ME919"/>
      <c r="MF919"/>
      <c r="MG919"/>
      <c r="MH919"/>
      <c r="MI919"/>
      <c r="MJ919"/>
      <c r="MK919"/>
      <c r="ML919"/>
      <c r="MM919"/>
      <c r="MN919"/>
      <c r="MO919"/>
      <c r="MP919"/>
      <c r="MQ919"/>
      <c r="MR919"/>
      <c r="MS919"/>
      <c r="MT919"/>
      <c r="MU919"/>
      <c r="MV919"/>
      <c r="MW919"/>
      <c r="MX919"/>
      <c r="MY919"/>
      <c r="MZ919"/>
      <c r="NA919"/>
      <c r="NB919"/>
      <c r="NC919"/>
      <c r="ND919"/>
      <c r="NE919"/>
      <c r="NF919"/>
      <c r="NG919"/>
      <c r="NH919"/>
      <c r="NI919"/>
      <c r="NJ919"/>
      <c r="NK919"/>
      <c r="NL919"/>
      <c r="NM919"/>
      <c r="NN919"/>
      <c r="NO919"/>
      <c r="NP919"/>
      <c r="NQ919"/>
      <c r="NR919"/>
      <c r="NS919"/>
      <c r="NT919"/>
      <c r="NU919"/>
      <c r="NV919"/>
      <c r="NW919"/>
      <c r="NX919"/>
      <c r="NY919"/>
      <c r="NZ919"/>
      <c r="OA919"/>
      <c r="OB919"/>
      <c r="OC919"/>
      <c r="OD919"/>
      <c r="OE919"/>
      <c r="OF919"/>
      <c r="OG919"/>
      <c r="OH919"/>
      <c r="OI919"/>
      <c r="OJ919"/>
      <c r="OK919"/>
      <c r="OL919"/>
      <c r="OM919"/>
      <c r="ON919"/>
      <c r="OO919"/>
      <c r="OP919"/>
      <c r="OQ919"/>
      <c r="OR919"/>
      <c r="OS919"/>
      <c r="OT919"/>
      <c r="OU919"/>
      <c r="OV919"/>
      <c r="OW919"/>
      <c r="OX919"/>
      <c r="OY919"/>
      <c r="OZ919"/>
      <c r="PA919"/>
      <c r="PB919"/>
      <c r="PC919"/>
      <c r="PD919"/>
      <c r="PE919"/>
      <c r="PF919"/>
      <c r="PG919"/>
      <c r="PH919"/>
      <c r="PI919"/>
      <c r="PJ919"/>
      <c r="PK919"/>
      <c r="PL919"/>
      <c r="PM919"/>
      <c r="PN919"/>
      <c r="PO919"/>
      <c r="PP919"/>
      <c r="PQ919"/>
      <c r="PR919"/>
      <c r="PS919"/>
      <c r="PT919"/>
      <c r="PU919"/>
      <c r="PV919"/>
      <c r="PW919"/>
      <c r="PX919"/>
      <c r="PY919"/>
      <c r="PZ919"/>
      <c r="QA919"/>
      <c r="QB919"/>
      <c r="QC919"/>
      <c r="QD919"/>
      <c r="QE919"/>
      <c r="QF919"/>
      <c r="QG919"/>
      <c r="QH919"/>
      <c r="QI919"/>
      <c r="QJ919"/>
      <c r="QK919"/>
      <c r="QL919"/>
      <c r="QM919"/>
      <c r="QN919"/>
      <c r="QO919"/>
      <c r="QP919"/>
      <c r="QQ919"/>
      <c r="QR919"/>
      <c r="QS919"/>
      <c r="QT919"/>
      <c r="QU919"/>
      <c r="QV919"/>
      <c r="QW919"/>
      <c r="QX919"/>
      <c r="QY919"/>
      <c r="QZ919"/>
      <c r="RA919"/>
      <c r="RB919"/>
      <c r="RC919"/>
      <c r="RD919"/>
      <c r="RE919"/>
      <c r="RF919"/>
      <c r="RG919"/>
      <c r="RH919"/>
      <c r="RI919"/>
      <c r="RJ919"/>
      <c r="RK919"/>
      <c r="RL919"/>
      <c r="RM919"/>
      <c r="RN919"/>
      <c r="RO919"/>
      <c r="RP919"/>
      <c r="RQ919"/>
      <c r="RR919"/>
      <c r="RS919"/>
      <c r="RT919"/>
      <c r="RU919"/>
      <c r="RV919"/>
      <c r="RW919"/>
      <c r="RX919"/>
      <c r="RY919"/>
      <c r="RZ919"/>
      <c r="SA919"/>
      <c r="SB919"/>
      <c r="SC919"/>
      <c r="SD919"/>
      <c r="SE919"/>
      <c r="SF919"/>
      <c r="SG919"/>
      <c r="SH919"/>
      <c r="SI919"/>
      <c r="SJ919"/>
      <c r="SK919"/>
      <c r="SL919"/>
      <c r="SM919"/>
      <c r="SN919"/>
      <c r="SO919"/>
      <c r="SP919"/>
      <c r="SQ919"/>
      <c r="SR919"/>
      <c r="SS919"/>
      <c r="ST919"/>
      <c r="SU919"/>
      <c r="SV919"/>
      <c r="SW919"/>
      <c r="SX919"/>
      <c r="SY919"/>
      <c r="SZ919"/>
      <c r="TA919"/>
      <c r="TB919"/>
      <c r="TC919"/>
      <c r="TD919"/>
      <c r="TE919"/>
      <c r="TF919"/>
      <c r="TG919"/>
      <c r="TH919"/>
      <c r="TI919"/>
      <c r="TJ919"/>
      <c r="TK919"/>
      <c r="TL919"/>
      <c r="TM919"/>
      <c r="TN919"/>
      <c r="TO919"/>
      <c r="TP919"/>
      <c r="TQ919"/>
      <c r="TR919"/>
      <c r="TS919"/>
      <c r="TT919"/>
      <c r="TU919"/>
      <c r="TV919"/>
      <c r="TW919"/>
      <c r="TX919"/>
      <c r="TY919"/>
      <c r="TZ919"/>
      <c r="UA919"/>
      <c r="UB919"/>
      <c r="UC919"/>
      <c r="UD919"/>
      <c r="UE919"/>
      <c r="UF919"/>
      <c r="UG919"/>
      <c r="UH919"/>
      <c r="UI919"/>
      <c r="UJ919"/>
      <c r="UK919"/>
      <c r="UL919"/>
      <c r="UM919"/>
      <c r="UN919"/>
      <c r="UO919"/>
      <c r="UP919"/>
      <c r="UQ919"/>
      <c r="UR919"/>
      <c r="US919"/>
      <c r="UT919"/>
      <c r="UU919"/>
      <c r="UV919"/>
      <c r="UW919"/>
      <c r="UX919"/>
      <c r="UY919"/>
      <c r="UZ919"/>
      <c r="VA919"/>
      <c r="VB919"/>
      <c r="VC919"/>
      <c r="VD919"/>
      <c r="VE919"/>
      <c r="VF919"/>
      <c r="VG919"/>
      <c r="VH919"/>
      <c r="VI919"/>
      <c r="VJ919"/>
      <c r="VK919"/>
      <c r="VL919"/>
      <c r="VM919"/>
      <c r="VN919"/>
      <c r="VO919"/>
      <c r="VP919"/>
      <c r="VQ919"/>
      <c r="VR919"/>
      <c r="VS919"/>
      <c r="VT919"/>
      <c r="VU919"/>
      <c r="VV919"/>
      <c r="VW919"/>
      <c r="VX919"/>
      <c r="VY919"/>
      <c r="VZ919"/>
      <c r="WA919"/>
      <c r="WB919"/>
      <c r="WC919"/>
      <c r="WD919"/>
      <c r="WE919"/>
      <c r="WF919"/>
      <c r="WG919"/>
      <c r="WH919"/>
      <c r="WI919"/>
      <c r="WJ919"/>
      <c r="WK919"/>
      <c r="WL919"/>
      <c r="WM919"/>
      <c r="WN919"/>
      <c r="WO919"/>
      <c r="WP919"/>
      <c r="WQ919"/>
      <c r="WR919"/>
      <c r="WS919"/>
      <c r="WT919"/>
      <c r="WU919"/>
      <c r="WV919"/>
      <c r="WW919"/>
      <c r="WX919"/>
      <c r="WY919"/>
      <c r="WZ919"/>
      <c r="XA919"/>
      <c r="XB919"/>
      <c r="XC919"/>
      <c r="XD919"/>
      <c r="XE919"/>
      <c r="XF919"/>
      <c r="XG919"/>
      <c r="XH919"/>
      <c r="XI919"/>
      <c r="XJ919"/>
      <c r="XK919"/>
      <c r="XL919"/>
      <c r="XM919"/>
      <c r="XN919"/>
      <c r="XO919"/>
      <c r="XP919"/>
      <c r="XQ919"/>
      <c r="XR919"/>
      <c r="XS919"/>
      <c r="XT919"/>
      <c r="XU919"/>
      <c r="XV919"/>
      <c r="XW919"/>
      <c r="XX919"/>
      <c r="XY919"/>
      <c r="XZ919"/>
      <c r="YA919"/>
      <c r="YB919"/>
      <c r="YC919"/>
      <c r="YD919"/>
      <c r="YE919"/>
      <c r="YF919"/>
      <c r="YG919"/>
      <c r="YH919"/>
      <c r="YI919"/>
      <c r="YJ919"/>
      <c r="YK919"/>
      <c r="YL919"/>
      <c r="YM919"/>
      <c r="YN919"/>
      <c r="YO919"/>
      <c r="YP919"/>
      <c r="YQ919"/>
      <c r="YR919"/>
      <c r="YS919"/>
      <c r="YT919"/>
      <c r="YU919"/>
      <c r="YV919"/>
      <c r="YW919"/>
      <c r="YX919"/>
      <c r="YY919"/>
      <c r="YZ919"/>
      <c r="ZA919"/>
      <c r="ZB919"/>
      <c r="ZC919"/>
      <c r="ZD919"/>
      <c r="ZE919"/>
      <c r="ZF919"/>
      <c r="ZG919"/>
      <c r="ZH919"/>
      <c r="ZI919"/>
      <c r="ZJ919"/>
      <c r="ZK919"/>
      <c r="ZL919"/>
      <c r="ZM919"/>
      <c r="ZN919"/>
      <c r="ZO919"/>
      <c r="ZP919"/>
      <c r="ZQ919"/>
      <c r="ZR919"/>
      <c r="ZS919"/>
      <c r="ZT919"/>
      <c r="ZU919"/>
      <c r="ZV919"/>
      <c r="ZW919"/>
      <c r="ZX919"/>
    </row>
    <row r="920" spans="1:700" hidden="1">
      <c r="A920"/>
      <c r="B920"/>
      <c r="C920"/>
      <c r="D920" t="s">
        <v>38</v>
      </c>
      <c r="E920" s="11"/>
      <c r="F920" s="3"/>
      <c r="G920" s="3"/>
      <c r="H920" s="3"/>
      <c r="I920" s="3"/>
      <c r="J920" s="3"/>
      <c r="K920" s="4"/>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c r="ME920"/>
      <c r="MF920"/>
      <c r="MG920"/>
      <c r="MH920"/>
      <c r="MI920"/>
      <c r="MJ920"/>
      <c r="MK920"/>
      <c r="ML920"/>
      <c r="MM920"/>
      <c r="MN920"/>
      <c r="MO920"/>
      <c r="MP920"/>
      <c r="MQ920"/>
      <c r="MR920"/>
      <c r="MS920"/>
      <c r="MT920"/>
      <c r="MU920"/>
      <c r="MV920"/>
      <c r="MW920"/>
      <c r="MX920"/>
      <c r="MY920"/>
      <c r="MZ920"/>
      <c r="NA920"/>
      <c r="NB920"/>
      <c r="NC920"/>
      <c r="ND920"/>
      <c r="NE920"/>
      <c r="NF920"/>
      <c r="NG920"/>
      <c r="NH920"/>
      <c r="NI920"/>
      <c r="NJ920"/>
      <c r="NK920"/>
      <c r="NL920"/>
      <c r="NM920"/>
      <c r="NN920"/>
      <c r="NO920"/>
      <c r="NP920"/>
      <c r="NQ920"/>
      <c r="NR920"/>
      <c r="NS920"/>
      <c r="NT920"/>
      <c r="NU920"/>
      <c r="NV920"/>
      <c r="NW920"/>
      <c r="NX920"/>
      <c r="NY920"/>
      <c r="NZ920"/>
      <c r="OA920"/>
      <c r="OB920"/>
      <c r="OC920"/>
      <c r="OD920"/>
      <c r="OE920"/>
      <c r="OF920"/>
      <c r="OG920"/>
      <c r="OH920"/>
      <c r="OI920"/>
      <c r="OJ920"/>
      <c r="OK920"/>
      <c r="OL920"/>
      <c r="OM920"/>
      <c r="ON920"/>
      <c r="OO920"/>
      <c r="OP920"/>
      <c r="OQ920"/>
      <c r="OR920"/>
      <c r="OS920"/>
      <c r="OT920"/>
      <c r="OU920"/>
      <c r="OV920"/>
      <c r="OW920"/>
      <c r="OX920"/>
      <c r="OY920"/>
      <c r="OZ920"/>
      <c r="PA920"/>
      <c r="PB920"/>
      <c r="PC920"/>
      <c r="PD920"/>
      <c r="PE920"/>
      <c r="PF920"/>
      <c r="PG920"/>
      <c r="PH920"/>
      <c r="PI920"/>
      <c r="PJ920"/>
      <c r="PK920"/>
      <c r="PL920"/>
      <c r="PM920"/>
      <c r="PN920"/>
      <c r="PO920"/>
      <c r="PP920"/>
      <c r="PQ920"/>
      <c r="PR920"/>
      <c r="PS920"/>
      <c r="PT920"/>
      <c r="PU920"/>
      <c r="PV920"/>
      <c r="PW920"/>
      <c r="PX920"/>
      <c r="PY920"/>
      <c r="PZ920"/>
      <c r="QA920"/>
      <c r="QB920"/>
      <c r="QC920"/>
      <c r="QD920"/>
      <c r="QE920"/>
      <c r="QF920"/>
      <c r="QG920"/>
      <c r="QH920"/>
      <c r="QI920"/>
      <c r="QJ920"/>
      <c r="QK920"/>
      <c r="QL920"/>
      <c r="QM920"/>
      <c r="QN920"/>
      <c r="QO920"/>
      <c r="QP920"/>
      <c r="QQ920"/>
      <c r="QR920"/>
      <c r="QS920"/>
      <c r="QT920"/>
      <c r="QU920"/>
      <c r="QV920"/>
      <c r="QW920"/>
      <c r="QX920"/>
      <c r="QY920"/>
      <c r="QZ920"/>
      <c r="RA920"/>
      <c r="RB920"/>
      <c r="RC920"/>
      <c r="RD920"/>
      <c r="RE920"/>
      <c r="RF920"/>
      <c r="RG920"/>
      <c r="RH920"/>
      <c r="RI920"/>
      <c r="RJ920"/>
      <c r="RK920"/>
      <c r="RL920"/>
      <c r="RM920"/>
      <c r="RN920"/>
      <c r="RO920"/>
      <c r="RP920"/>
      <c r="RQ920"/>
      <c r="RR920"/>
      <c r="RS920"/>
      <c r="RT920"/>
      <c r="RU920"/>
      <c r="RV920"/>
      <c r="RW920"/>
      <c r="RX920"/>
      <c r="RY920"/>
      <c r="RZ920"/>
      <c r="SA920"/>
      <c r="SB920"/>
      <c r="SC920"/>
      <c r="SD920"/>
      <c r="SE920"/>
      <c r="SF920"/>
      <c r="SG920"/>
      <c r="SH920"/>
      <c r="SI920"/>
      <c r="SJ920"/>
      <c r="SK920"/>
      <c r="SL920"/>
      <c r="SM920"/>
      <c r="SN920"/>
      <c r="SO920"/>
      <c r="SP920"/>
      <c r="SQ920"/>
      <c r="SR920"/>
      <c r="SS920"/>
      <c r="ST920"/>
      <c r="SU920"/>
      <c r="SV920"/>
      <c r="SW920"/>
      <c r="SX920"/>
      <c r="SY920"/>
      <c r="SZ920"/>
      <c r="TA920"/>
      <c r="TB920"/>
      <c r="TC920"/>
      <c r="TD920"/>
      <c r="TE920"/>
      <c r="TF920"/>
      <c r="TG920"/>
      <c r="TH920"/>
      <c r="TI920"/>
      <c r="TJ920"/>
      <c r="TK920"/>
      <c r="TL920"/>
      <c r="TM920"/>
      <c r="TN920"/>
      <c r="TO920"/>
      <c r="TP920"/>
      <c r="TQ920"/>
      <c r="TR920"/>
      <c r="TS920"/>
      <c r="TT920"/>
      <c r="TU920"/>
      <c r="TV920"/>
      <c r="TW920"/>
      <c r="TX920"/>
      <c r="TY920"/>
      <c r="TZ920"/>
      <c r="UA920"/>
      <c r="UB920"/>
      <c r="UC920"/>
      <c r="UD920"/>
      <c r="UE920"/>
      <c r="UF920"/>
      <c r="UG920"/>
      <c r="UH920"/>
      <c r="UI920"/>
      <c r="UJ920"/>
      <c r="UK920"/>
      <c r="UL920"/>
      <c r="UM920"/>
      <c r="UN920"/>
      <c r="UO920"/>
      <c r="UP920"/>
      <c r="UQ920"/>
      <c r="UR920"/>
      <c r="US920"/>
      <c r="UT920"/>
      <c r="UU920"/>
      <c r="UV920"/>
      <c r="UW920"/>
      <c r="UX920"/>
      <c r="UY920"/>
      <c r="UZ920"/>
      <c r="VA920"/>
      <c r="VB920"/>
      <c r="VC920"/>
      <c r="VD920"/>
      <c r="VE920"/>
      <c r="VF920"/>
      <c r="VG920"/>
      <c r="VH920"/>
      <c r="VI920"/>
      <c r="VJ920"/>
      <c r="VK920"/>
      <c r="VL920"/>
      <c r="VM920"/>
      <c r="VN920"/>
      <c r="VO920"/>
      <c r="VP920"/>
      <c r="VQ920"/>
      <c r="VR920"/>
      <c r="VS920"/>
      <c r="VT920"/>
      <c r="VU920"/>
      <c r="VV920"/>
      <c r="VW920"/>
      <c r="VX920"/>
      <c r="VY920"/>
      <c r="VZ920"/>
      <c r="WA920"/>
      <c r="WB920"/>
      <c r="WC920"/>
      <c r="WD920"/>
      <c r="WE920"/>
      <c r="WF920"/>
      <c r="WG920"/>
      <c r="WH920"/>
      <c r="WI920"/>
      <c r="WJ920"/>
      <c r="WK920"/>
      <c r="WL920"/>
      <c r="WM920"/>
      <c r="WN920"/>
      <c r="WO920"/>
      <c r="WP920"/>
      <c r="WQ920"/>
      <c r="WR920"/>
      <c r="WS920"/>
      <c r="WT920"/>
      <c r="WU920"/>
      <c r="WV920"/>
      <c r="WW920"/>
      <c r="WX920"/>
      <c r="WY920"/>
      <c r="WZ920"/>
      <c r="XA920"/>
      <c r="XB920"/>
      <c r="XC920"/>
      <c r="XD920"/>
      <c r="XE920"/>
      <c r="XF920"/>
      <c r="XG920"/>
      <c r="XH920"/>
      <c r="XI920"/>
      <c r="XJ920"/>
      <c r="XK920"/>
      <c r="XL920"/>
      <c r="XM920"/>
      <c r="XN920"/>
      <c r="XO920"/>
      <c r="XP920"/>
      <c r="XQ920"/>
      <c r="XR920"/>
      <c r="XS920"/>
      <c r="XT920"/>
      <c r="XU920"/>
      <c r="XV920"/>
      <c r="XW920"/>
      <c r="XX920"/>
      <c r="XY920"/>
      <c r="XZ920"/>
      <c r="YA920"/>
      <c r="YB920"/>
      <c r="YC920"/>
      <c r="YD920"/>
      <c r="YE920"/>
      <c r="YF920"/>
      <c r="YG920"/>
      <c r="YH920"/>
      <c r="YI920"/>
      <c r="YJ920"/>
      <c r="YK920"/>
      <c r="YL920"/>
      <c r="YM920"/>
      <c r="YN920"/>
      <c r="YO920"/>
      <c r="YP920"/>
      <c r="YQ920"/>
      <c r="YR920"/>
      <c r="YS920"/>
      <c r="YT920"/>
      <c r="YU920"/>
      <c r="YV920"/>
      <c r="YW920"/>
      <c r="YX920"/>
      <c r="YY920"/>
      <c r="YZ920"/>
      <c r="ZA920"/>
      <c r="ZB920"/>
      <c r="ZC920"/>
      <c r="ZD920"/>
      <c r="ZE920"/>
      <c r="ZF920"/>
      <c r="ZG920"/>
      <c r="ZH920"/>
      <c r="ZI920"/>
      <c r="ZJ920"/>
      <c r="ZK920"/>
      <c r="ZL920"/>
      <c r="ZM920"/>
      <c r="ZN920"/>
      <c r="ZO920"/>
      <c r="ZP920"/>
      <c r="ZQ920"/>
      <c r="ZR920"/>
      <c r="ZS920"/>
      <c r="ZT920"/>
      <c r="ZU920"/>
      <c r="ZV920"/>
      <c r="ZW920"/>
      <c r="ZX920"/>
    </row>
    <row r="921" spans="1:700" hidden="1">
      <c r="A921"/>
      <c r="B921"/>
      <c r="C921"/>
      <c r="D921" t="s">
        <v>46</v>
      </c>
      <c r="E921" s="11"/>
      <c r="F921" s="3"/>
      <c r="G921" s="3"/>
      <c r="H921" s="3"/>
      <c r="I921" s="3"/>
      <c r="J921" s="3"/>
      <c r="K921" s="4"/>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c r="ME921"/>
      <c r="MF921"/>
      <c r="MG921"/>
      <c r="MH921"/>
      <c r="MI921"/>
      <c r="MJ921"/>
      <c r="MK921"/>
      <c r="ML921"/>
      <c r="MM921"/>
      <c r="MN921"/>
      <c r="MO921"/>
      <c r="MP921"/>
      <c r="MQ921"/>
      <c r="MR921"/>
      <c r="MS921"/>
      <c r="MT921"/>
      <c r="MU921"/>
      <c r="MV921"/>
      <c r="MW921"/>
      <c r="MX921"/>
      <c r="MY921"/>
      <c r="MZ921"/>
      <c r="NA921"/>
      <c r="NB921"/>
      <c r="NC921"/>
      <c r="ND921"/>
      <c r="NE921"/>
      <c r="NF921"/>
      <c r="NG921"/>
      <c r="NH921"/>
      <c r="NI921"/>
      <c r="NJ921"/>
      <c r="NK921"/>
      <c r="NL921"/>
      <c r="NM921"/>
      <c r="NN921"/>
      <c r="NO921"/>
      <c r="NP921"/>
      <c r="NQ921"/>
      <c r="NR921"/>
      <c r="NS921"/>
      <c r="NT921"/>
      <c r="NU921"/>
      <c r="NV921"/>
      <c r="NW921"/>
      <c r="NX921"/>
      <c r="NY921"/>
      <c r="NZ921"/>
      <c r="OA921"/>
      <c r="OB921"/>
      <c r="OC921"/>
      <c r="OD921"/>
      <c r="OE921"/>
      <c r="OF921"/>
      <c r="OG921"/>
      <c r="OH921"/>
      <c r="OI921"/>
      <c r="OJ921"/>
      <c r="OK921"/>
      <c r="OL921"/>
      <c r="OM921"/>
      <c r="ON921"/>
      <c r="OO921"/>
      <c r="OP921"/>
      <c r="OQ921"/>
      <c r="OR921"/>
      <c r="OS921"/>
      <c r="OT921"/>
      <c r="OU921"/>
      <c r="OV921"/>
      <c r="OW921"/>
      <c r="OX921"/>
      <c r="OY921"/>
      <c r="OZ921"/>
      <c r="PA921"/>
      <c r="PB921"/>
      <c r="PC921"/>
      <c r="PD921"/>
      <c r="PE921"/>
      <c r="PF921"/>
      <c r="PG921"/>
      <c r="PH921"/>
      <c r="PI921"/>
      <c r="PJ921"/>
      <c r="PK921"/>
      <c r="PL921"/>
      <c r="PM921"/>
      <c r="PN921"/>
      <c r="PO921"/>
      <c r="PP921"/>
      <c r="PQ921"/>
      <c r="PR921"/>
      <c r="PS921"/>
      <c r="PT921"/>
      <c r="PU921"/>
      <c r="PV921"/>
      <c r="PW921"/>
      <c r="PX921"/>
      <c r="PY921"/>
      <c r="PZ921"/>
      <c r="QA921"/>
      <c r="QB921"/>
      <c r="QC921"/>
      <c r="QD921"/>
      <c r="QE921"/>
      <c r="QF921"/>
      <c r="QG921"/>
      <c r="QH921"/>
      <c r="QI921"/>
      <c r="QJ921"/>
      <c r="QK921"/>
      <c r="QL921"/>
      <c r="QM921"/>
      <c r="QN921"/>
      <c r="QO921"/>
      <c r="QP921"/>
      <c r="QQ921"/>
      <c r="QR921"/>
      <c r="QS921"/>
      <c r="QT921"/>
      <c r="QU921"/>
      <c r="QV921"/>
      <c r="QW921"/>
      <c r="QX921"/>
      <c r="QY921"/>
      <c r="QZ921"/>
      <c r="RA921"/>
      <c r="RB921"/>
      <c r="RC921"/>
      <c r="RD921"/>
      <c r="RE921"/>
      <c r="RF921"/>
      <c r="RG921"/>
      <c r="RH921"/>
      <c r="RI921"/>
      <c r="RJ921"/>
      <c r="RK921"/>
      <c r="RL921"/>
      <c r="RM921"/>
      <c r="RN921"/>
      <c r="RO921"/>
      <c r="RP921"/>
      <c r="RQ921"/>
      <c r="RR921"/>
      <c r="RS921"/>
      <c r="RT921"/>
      <c r="RU921"/>
      <c r="RV921"/>
      <c r="RW921"/>
      <c r="RX921"/>
      <c r="RY921"/>
      <c r="RZ921"/>
      <c r="SA921"/>
      <c r="SB921"/>
      <c r="SC921"/>
      <c r="SD921"/>
      <c r="SE921"/>
      <c r="SF921"/>
      <c r="SG921"/>
      <c r="SH921"/>
      <c r="SI921"/>
      <c r="SJ921"/>
      <c r="SK921"/>
      <c r="SL921"/>
      <c r="SM921"/>
      <c r="SN921"/>
      <c r="SO921"/>
      <c r="SP921"/>
      <c r="SQ921"/>
      <c r="SR921"/>
      <c r="SS921"/>
      <c r="ST921"/>
      <c r="SU921"/>
      <c r="SV921"/>
      <c r="SW921"/>
      <c r="SX921"/>
      <c r="SY921"/>
      <c r="SZ921"/>
      <c r="TA921"/>
      <c r="TB921"/>
      <c r="TC921"/>
      <c r="TD921"/>
      <c r="TE921"/>
      <c r="TF921"/>
      <c r="TG921"/>
      <c r="TH921"/>
      <c r="TI921"/>
      <c r="TJ921"/>
      <c r="TK921"/>
      <c r="TL921"/>
      <c r="TM921"/>
      <c r="TN921"/>
      <c r="TO921"/>
      <c r="TP921"/>
      <c r="TQ921"/>
      <c r="TR921"/>
      <c r="TS921"/>
      <c r="TT921"/>
      <c r="TU921"/>
      <c r="TV921"/>
      <c r="TW921"/>
      <c r="TX921"/>
      <c r="TY921"/>
      <c r="TZ921"/>
      <c r="UA921"/>
      <c r="UB921"/>
      <c r="UC921"/>
      <c r="UD921"/>
      <c r="UE921"/>
      <c r="UF921"/>
      <c r="UG921"/>
      <c r="UH921"/>
      <c r="UI921"/>
      <c r="UJ921"/>
      <c r="UK921"/>
      <c r="UL921"/>
      <c r="UM921"/>
      <c r="UN921"/>
      <c r="UO921"/>
      <c r="UP921"/>
      <c r="UQ921"/>
      <c r="UR921"/>
      <c r="US921"/>
      <c r="UT921"/>
      <c r="UU921"/>
      <c r="UV921"/>
      <c r="UW921"/>
      <c r="UX921"/>
      <c r="UY921"/>
      <c r="UZ921"/>
      <c r="VA921"/>
      <c r="VB921"/>
      <c r="VC921"/>
      <c r="VD921"/>
      <c r="VE921"/>
      <c r="VF921"/>
      <c r="VG921"/>
      <c r="VH921"/>
      <c r="VI921"/>
      <c r="VJ921"/>
      <c r="VK921"/>
      <c r="VL921"/>
      <c r="VM921"/>
      <c r="VN921"/>
      <c r="VO921"/>
      <c r="VP921"/>
      <c r="VQ921"/>
      <c r="VR921"/>
      <c r="VS921"/>
      <c r="VT921"/>
      <c r="VU921"/>
      <c r="VV921"/>
      <c r="VW921"/>
      <c r="VX921"/>
      <c r="VY921"/>
      <c r="VZ921"/>
      <c r="WA921"/>
      <c r="WB921"/>
      <c r="WC921"/>
      <c r="WD921"/>
      <c r="WE921"/>
      <c r="WF921"/>
      <c r="WG921"/>
      <c r="WH921"/>
      <c r="WI921"/>
      <c r="WJ921"/>
      <c r="WK921"/>
      <c r="WL921"/>
      <c r="WM921"/>
      <c r="WN921"/>
      <c r="WO921"/>
      <c r="WP921"/>
      <c r="WQ921"/>
      <c r="WR921"/>
      <c r="WS921"/>
      <c r="WT921"/>
      <c r="WU921"/>
      <c r="WV921"/>
      <c r="WW921"/>
      <c r="WX921"/>
      <c r="WY921"/>
      <c r="WZ921"/>
      <c r="XA921"/>
      <c r="XB921"/>
      <c r="XC921"/>
      <c r="XD921"/>
      <c r="XE921"/>
      <c r="XF921"/>
      <c r="XG921"/>
      <c r="XH921"/>
      <c r="XI921"/>
      <c r="XJ921"/>
      <c r="XK921"/>
      <c r="XL921"/>
      <c r="XM921"/>
      <c r="XN921"/>
      <c r="XO921"/>
      <c r="XP921"/>
      <c r="XQ921"/>
      <c r="XR921"/>
      <c r="XS921"/>
      <c r="XT921"/>
      <c r="XU921"/>
      <c r="XV921"/>
      <c r="XW921"/>
      <c r="XX921"/>
      <c r="XY921"/>
      <c r="XZ921"/>
      <c r="YA921"/>
      <c r="YB921"/>
      <c r="YC921"/>
      <c r="YD921"/>
      <c r="YE921"/>
      <c r="YF921"/>
      <c r="YG921"/>
      <c r="YH921"/>
      <c r="YI921"/>
      <c r="YJ921"/>
      <c r="YK921"/>
      <c r="YL921"/>
      <c r="YM921"/>
      <c r="YN921"/>
      <c r="YO921"/>
      <c r="YP921"/>
      <c r="YQ921"/>
      <c r="YR921"/>
      <c r="YS921"/>
      <c r="YT921"/>
      <c r="YU921"/>
      <c r="YV921"/>
      <c r="YW921"/>
      <c r="YX921"/>
      <c r="YY921"/>
      <c r="YZ921"/>
      <c r="ZA921"/>
      <c r="ZB921"/>
      <c r="ZC921"/>
      <c r="ZD921"/>
      <c r="ZE921"/>
      <c r="ZF921"/>
      <c r="ZG921"/>
      <c r="ZH921"/>
      <c r="ZI921"/>
      <c r="ZJ921"/>
      <c r="ZK921"/>
      <c r="ZL921"/>
      <c r="ZM921"/>
      <c r="ZN921"/>
      <c r="ZO921"/>
      <c r="ZP921"/>
      <c r="ZQ921"/>
      <c r="ZR921"/>
      <c r="ZS921"/>
      <c r="ZT921"/>
      <c r="ZU921"/>
      <c r="ZV921"/>
      <c r="ZW921"/>
      <c r="ZX921"/>
    </row>
    <row r="922" spans="1:700" hidden="1">
      <c r="A922"/>
      <c r="B922"/>
      <c r="C922"/>
      <c r="D922" t="s">
        <v>45</v>
      </c>
      <c r="E922" s="11"/>
      <c r="F922" s="3"/>
      <c r="G922" s="3"/>
      <c r="H922" s="3"/>
      <c r="I922" s="3"/>
      <c r="J922" s="3"/>
      <c r="K922" s="4"/>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c r="ME922"/>
      <c r="MF922"/>
      <c r="MG922"/>
      <c r="MH922"/>
      <c r="MI922"/>
      <c r="MJ922"/>
      <c r="MK922"/>
      <c r="ML922"/>
      <c r="MM922"/>
      <c r="MN922"/>
      <c r="MO922"/>
      <c r="MP922"/>
      <c r="MQ922"/>
      <c r="MR922"/>
      <c r="MS922"/>
      <c r="MT922"/>
      <c r="MU922"/>
      <c r="MV922"/>
      <c r="MW922"/>
      <c r="MX922"/>
      <c r="MY922"/>
      <c r="MZ922"/>
      <c r="NA922"/>
      <c r="NB922"/>
      <c r="NC922"/>
      <c r="ND922"/>
      <c r="NE922"/>
      <c r="NF922"/>
      <c r="NG922"/>
      <c r="NH922"/>
      <c r="NI922"/>
      <c r="NJ922"/>
      <c r="NK922"/>
      <c r="NL922"/>
      <c r="NM922"/>
      <c r="NN922"/>
      <c r="NO922"/>
      <c r="NP922"/>
      <c r="NQ922"/>
      <c r="NR922"/>
      <c r="NS922"/>
      <c r="NT922"/>
      <c r="NU922"/>
      <c r="NV922"/>
      <c r="NW922"/>
      <c r="NX922"/>
      <c r="NY922"/>
      <c r="NZ922"/>
      <c r="OA922"/>
      <c r="OB922"/>
      <c r="OC922"/>
      <c r="OD922"/>
      <c r="OE922"/>
      <c r="OF922"/>
      <c r="OG922"/>
      <c r="OH922"/>
      <c r="OI922"/>
      <c r="OJ922"/>
      <c r="OK922"/>
      <c r="OL922"/>
      <c r="OM922"/>
      <c r="ON922"/>
      <c r="OO922"/>
      <c r="OP922"/>
      <c r="OQ922"/>
      <c r="OR922"/>
      <c r="OS922"/>
      <c r="OT922"/>
      <c r="OU922"/>
      <c r="OV922"/>
      <c r="OW922"/>
      <c r="OX922"/>
      <c r="OY922"/>
      <c r="OZ922"/>
      <c r="PA922"/>
      <c r="PB922"/>
      <c r="PC922"/>
      <c r="PD922"/>
      <c r="PE922"/>
      <c r="PF922"/>
      <c r="PG922"/>
      <c r="PH922"/>
      <c r="PI922"/>
      <c r="PJ922"/>
      <c r="PK922"/>
      <c r="PL922"/>
      <c r="PM922"/>
      <c r="PN922"/>
      <c r="PO922"/>
      <c r="PP922"/>
      <c r="PQ922"/>
      <c r="PR922"/>
      <c r="PS922"/>
      <c r="PT922"/>
      <c r="PU922"/>
      <c r="PV922"/>
      <c r="PW922"/>
      <c r="PX922"/>
      <c r="PY922"/>
      <c r="PZ922"/>
      <c r="QA922"/>
      <c r="QB922"/>
      <c r="QC922"/>
      <c r="QD922"/>
      <c r="QE922"/>
      <c r="QF922"/>
      <c r="QG922"/>
      <c r="QH922"/>
      <c r="QI922"/>
      <c r="QJ922"/>
      <c r="QK922"/>
      <c r="QL922"/>
      <c r="QM922"/>
      <c r="QN922"/>
      <c r="QO922"/>
      <c r="QP922"/>
      <c r="QQ922"/>
      <c r="QR922"/>
      <c r="QS922"/>
      <c r="QT922"/>
      <c r="QU922"/>
      <c r="QV922"/>
      <c r="QW922"/>
      <c r="QX922"/>
      <c r="QY922"/>
      <c r="QZ922"/>
      <c r="RA922"/>
      <c r="RB922"/>
      <c r="RC922"/>
      <c r="RD922"/>
      <c r="RE922"/>
      <c r="RF922"/>
      <c r="RG922"/>
      <c r="RH922"/>
      <c r="RI922"/>
      <c r="RJ922"/>
      <c r="RK922"/>
      <c r="RL922"/>
      <c r="RM922"/>
      <c r="RN922"/>
      <c r="RO922"/>
      <c r="RP922"/>
      <c r="RQ922"/>
      <c r="RR922"/>
      <c r="RS922"/>
      <c r="RT922"/>
      <c r="RU922"/>
      <c r="RV922"/>
      <c r="RW922"/>
      <c r="RX922"/>
      <c r="RY922"/>
      <c r="RZ922"/>
      <c r="SA922"/>
      <c r="SB922"/>
      <c r="SC922"/>
      <c r="SD922"/>
      <c r="SE922"/>
      <c r="SF922"/>
      <c r="SG922"/>
      <c r="SH922"/>
      <c r="SI922"/>
      <c r="SJ922"/>
      <c r="SK922"/>
      <c r="SL922"/>
      <c r="SM922"/>
      <c r="SN922"/>
      <c r="SO922"/>
      <c r="SP922"/>
      <c r="SQ922"/>
      <c r="SR922"/>
      <c r="SS922"/>
      <c r="ST922"/>
      <c r="SU922"/>
      <c r="SV922"/>
      <c r="SW922"/>
      <c r="SX922"/>
      <c r="SY922"/>
      <c r="SZ922"/>
      <c r="TA922"/>
      <c r="TB922"/>
      <c r="TC922"/>
      <c r="TD922"/>
      <c r="TE922"/>
      <c r="TF922"/>
      <c r="TG922"/>
      <c r="TH922"/>
      <c r="TI922"/>
      <c r="TJ922"/>
      <c r="TK922"/>
      <c r="TL922"/>
      <c r="TM922"/>
      <c r="TN922"/>
      <c r="TO922"/>
      <c r="TP922"/>
      <c r="TQ922"/>
      <c r="TR922"/>
      <c r="TS922"/>
      <c r="TT922"/>
      <c r="TU922"/>
      <c r="TV922"/>
      <c r="TW922"/>
      <c r="TX922"/>
      <c r="TY922"/>
      <c r="TZ922"/>
      <c r="UA922"/>
      <c r="UB922"/>
      <c r="UC922"/>
      <c r="UD922"/>
      <c r="UE922"/>
      <c r="UF922"/>
      <c r="UG922"/>
      <c r="UH922"/>
      <c r="UI922"/>
      <c r="UJ922"/>
      <c r="UK922"/>
      <c r="UL922"/>
      <c r="UM922"/>
      <c r="UN922"/>
      <c r="UO922"/>
      <c r="UP922"/>
      <c r="UQ922"/>
      <c r="UR922"/>
      <c r="US922"/>
      <c r="UT922"/>
      <c r="UU922"/>
      <c r="UV922"/>
      <c r="UW922"/>
      <c r="UX922"/>
      <c r="UY922"/>
      <c r="UZ922"/>
      <c r="VA922"/>
      <c r="VB922"/>
      <c r="VC922"/>
      <c r="VD922"/>
      <c r="VE922"/>
      <c r="VF922"/>
      <c r="VG922"/>
      <c r="VH922"/>
      <c r="VI922"/>
      <c r="VJ922"/>
      <c r="VK922"/>
      <c r="VL922"/>
      <c r="VM922"/>
      <c r="VN922"/>
      <c r="VO922"/>
      <c r="VP922"/>
      <c r="VQ922"/>
      <c r="VR922"/>
      <c r="VS922"/>
      <c r="VT922"/>
      <c r="VU922"/>
      <c r="VV922"/>
      <c r="VW922"/>
      <c r="VX922"/>
      <c r="VY922"/>
      <c r="VZ922"/>
      <c r="WA922"/>
      <c r="WB922"/>
      <c r="WC922"/>
      <c r="WD922"/>
      <c r="WE922"/>
      <c r="WF922"/>
      <c r="WG922"/>
      <c r="WH922"/>
      <c r="WI922"/>
      <c r="WJ922"/>
      <c r="WK922"/>
      <c r="WL922"/>
      <c r="WM922"/>
      <c r="WN922"/>
      <c r="WO922"/>
      <c r="WP922"/>
      <c r="WQ922"/>
      <c r="WR922"/>
      <c r="WS922"/>
      <c r="WT922"/>
      <c r="WU922"/>
      <c r="WV922"/>
      <c r="WW922"/>
      <c r="WX922"/>
      <c r="WY922"/>
      <c r="WZ922"/>
      <c r="XA922"/>
      <c r="XB922"/>
      <c r="XC922"/>
      <c r="XD922"/>
      <c r="XE922"/>
      <c r="XF922"/>
      <c r="XG922"/>
      <c r="XH922"/>
      <c r="XI922"/>
      <c r="XJ922"/>
      <c r="XK922"/>
      <c r="XL922"/>
      <c r="XM922"/>
      <c r="XN922"/>
      <c r="XO922"/>
      <c r="XP922"/>
      <c r="XQ922"/>
      <c r="XR922"/>
      <c r="XS922"/>
      <c r="XT922"/>
      <c r="XU922"/>
      <c r="XV922"/>
      <c r="XW922"/>
      <c r="XX922"/>
      <c r="XY922"/>
      <c r="XZ922"/>
      <c r="YA922"/>
      <c r="YB922"/>
      <c r="YC922"/>
      <c r="YD922"/>
      <c r="YE922"/>
      <c r="YF922"/>
      <c r="YG922"/>
      <c r="YH922"/>
      <c r="YI922"/>
      <c r="YJ922"/>
      <c r="YK922"/>
      <c r="YL922"/>
      <c r="YM922"/>
      <c r="YN922"/>
      <c r="YO922"/>
      <c r="YP922"/>
      <c r="YQ922"/>
      <c r="YR922"/>
      <c r="YS922"/>
      <c r="YT922"/>
      <c r="YU922"/>
      <c r="YV922"/>
      <c r="YW922"/>
      <c r="YX922"/>
      <c r="YY922"/>
      <c r="YZ922"/>
      <c r="ZA922"/>
      <c r="ZB922"/>
      <c r="ZC922"/>
      <c r="ZD922"/>
      <c r="ZE922"/>
      <c r="ZF922"/>
      <c r="ZG922"/>
      <c r="ZH922"/>
      <c r="ZI922"/>
      <c r="ZJ922"/>
      <c r="ZK922"/>
      <c r="ZL922"/>
      <c r="ZM922"/>
      <c r="ZN922"/>
      <c r="ZO922"/>
      <c r="ZP922"/>
      <c r="ZQ922"/>
      <c r="ZR922"/>
      <c r="ZS922"/>
      <c r="ZT922"/>
      <c r="ZU922"/>
      <c r="ZV922"/>
      <c r="ZW922"/>
      <c r="ZX922"/>
    </row>
    <row r="923" spans="1:700" hidden="1">
      <c r="A923"/>
      <c r="B923"/>
      <c r="C923"/>
      <c r="D923" t="s">
        <v>46</v>
      </c>
      <c r="E923" s="11"/>
      <c r="F923" s="3"/>
      <c r="G923" s="3"/>
      <c r="H923" s="3"/>
      <c r="I923" s="3"/>
      <c r="J923" s="3"/>
      <c r="K923" s="4"/>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c r="ME923"/>
      <c r="MF923"/>
      <c r="MG923"/>
      <c r="MH923"/>
      <c r="MI923"/>
      <c r="MJ923"/>
      <c r="MK923"/>
      <c r="ML923"/>
      <c r="MM923"/>
      <c r="MN923"/>
      <c r="MO923"/>
      <c r="MP923"/>
      <c r="MQ923"/>
      <c r="MR923"/>
      <c r="MS923"/>
      <c r="MT923"/>
      <c r="MU923"/>
      <c r="MV923"/>
      <c r="MW923"/>
      <c r="MX923"/>
      <c r="MY923"/>
      <c r="MZ923"/>
      <c r="NA923"/>
      <c r="NB923"/>
      <c r="NC923"/>
      <c r="ND923"/>
      <c r="NE923"/>
      <c r="NF923"/>
      <c r="NG923"/>
      <c r="NH923"/>
      <c r="NI923"/>
      <c r="NJ923"/>
      <c r="NK923"/>
      <c r="NL923"/>
      <c r="NM923"/>
      <c r="NN923"/>
      <c r="NO923"/>
      <c r="NP923"/>
      <c r="NQ923"/>
      <c r="NR923"/>
      <c r="NS923"/>
      <c r="NT923"/>
      <c r="NU923"/>
      <c r="NV923"/>
      <c r="NW923"/>
      <c r="NX923"/>
      <c r="NY923"/>
      <c r="NZ923"/>
      <c r="OA923"/>
      <c r="OB923"/>
      <c r="OC923"/>
      <c r="OD923"/>
      <c r="OE923"/>
      <c r="OF923"/>
      <c r="OG923"/>
      <c r="OH923"/>
      <c r="OI923"/>
      <c r="OJ923"/>
      <c r="OK923"/>
      <c r="OL923"/>
      <c r="OM923"/>
      <c r="ON923"/>
      <c r="OO923"/>
      <c r="OP923"/>
      <c r="OQ923"/>
      <c r="OR923"/>
      <c r="OS923"/>
      <c r="OT923"/>
      <c r="OU923"/>
      <c r="OV923"/>
      <c r="OW923"/>
      <c r="OX923"/>
      <c r="OY923"/>
      <c r="OZ923"/>
      <c r="PA923"/>
      <c r="PB923"/>
      <c r="PC923"/>
      <c r="PD923"/>
      <c r="PE923"/>
      <c r="PF923"/>
      <c r="PG923"/>
      <c r="PH923"/>
      <c r="PI923"/>
      <c r="PJ923"/>
      <c r="PK923"/>
      <c r="PL923"/>
      <c r="PM923"/>
      <c r="PN923"/>
      <c r="PO923"/>
      <c r="PP923"/>
      <c r="PQ923"/>
      <c r="PR923"/>
      <c r="PS923"/>
      <c r="PT923"/>
      <c r="PU923"/>
      <c r="PV923"/>
      <c r="PW923"/>
      <c r="PX923"/>
      <c r="PY923"/>
      <c r="PZ923"/>
      <c r="QA923"/>
      <c r="QB923"/>
      <c r="QC923"/>
      <c r="QD923"/>
      <c r="QE923"/>
      <c r="QF923"/>
      <c r="QG923"/>
      <c r="QH923"/>
      <c r="QI923"/>
      <c r="QJ923"/>
      <c r="QK923"/>
      <c r="QL923"/>
      <c r="QM923"/>
      <c r="QN923"/>
      <c r="QO923"/>
      <c r="QP923"/>
      <c r="QQ923"/>
      <c r="QR923"/>
      <c r="QS923"/>
      <c r="QT923"/>
      <c r="QU923"/>
      <c r="QV923"/>
      <c r="QW923"/>
      <c r="QX923"/>
      <c r="QY923"/>
      <c r="QZ923"/>
      <c r="RA923"/>
      <c r="RB923"/>
      <c r="RC923"/>
      <c r="RD923"/>
      <c r="RE923"/>
      <c r="RF923"/>
      <c r="RG923"/>
      <c r="RH923"/>
      <c r="RI923"/>
      <c r="RJ923"/>
      <c r="RK923"/>
      <c r="RL923"/>
      <c r="RM923"/>
      <c r="RN923"/>
      <c r="RO923"/>
      <c r="RP923"/>
      <c r="RQ923"/>
      <c r="RR923"/>
      <c r="RS923"/>
      <c r="RT923"/>
      <c r="RU923"/>
      <c r="RV923"/>
      <c r="RW923"/>
      <c r="RX923"/>
      <c r="RY923"/>
      <c r="RZ923"/>
      <c r="SA923"/>
      <c r="SB923"/>
      <c r="SC923"/>
      <c r="SD923"/>
      <c r="SE923"/>
      <c r="SF923"/>
      <c r="SG923"/>
      <c r="SH923"/>
      <c r="SI923"/>
      <c r="SJ923"/>
      <c r="SK923"/>
      <c r="SL923"/>
      <c r="SM923"/>
      <c r="SN923"/>
      <c r="SO923"/>
      <c r="SP923"/>
      <c r="SQ923"/>
      <c r="SR923"/>
      <c r="SS923"/>
      <c r="ST923"/>
      <c r="SU923"/>
      <c r="SV923"/>
      <c r="SW923"/>
      <c r="SX923"/>
      <c r="SY923"/>
      <c r="SZ923"/>
      <c r="TA923"/>
      <c r="TB923"/>
      <c r="TC923"/>
      <c r="TD923"/>
      <c r="TE923"/>
      <c r="TF923"/>
      <c r="TG923"/>
      <c r="TH923"/>
      <c r="TI923"/>
      <c r="TJ923"/>
      <c r="TK923"/>
      <c r="TL923"/>
      <c r="TM923"/>
      <c r="TN923"/>
      <c r="TO923"/>
      <c r="TP923"/>
      <c r="TQ923"/>
      <c r="TR923"/>
      <c r="TS923"/>
      <c r="TT923"/>
      <c r="TU923"/>
      <c r="TV923"/>
      <c r="TW923"/>
      <c r="TX923"/>
      <c r="TY923"/>
      <c r="TZ923"/>
      <c r="UA923"/>
      <c r="UB923"/>
      <c r="UC923"/>
      <c r="UD923"/>
      <c r="UE923"/>
      <c r="UF923"/>
      <c r="UG923"/>
      <c r="UH923"/>
      <c r="UI923"/>
      <c r="UJ923"/>
      <c r="UK923"/>
      <c r="UL923"/>
      <c r="UM923"/>
      <c r="UN923"/>
      <c r="UO923"/>
      <c r="UP923"/>
      <c r="UQ923"/>
      <c r="UR923"/>
      <c r="US923"/>
      <c r="UT923"/>
      <c r="UU923"/>
      <c r="UV923"/>
      <c r="UW923"/>
      <c r="UX923"/>
      <c r="UY923"/>
      <c r="UZ923"/>
      <c r="VA923"/>
      <c r="VB923"/>
      <c r="VC923"/>
      <c r="VD923"/>
      <c r="VE923"/>
      <c r="VF923"/>
      <c r="VG923"/>
      <c r="VH923"/>
      <c r="VI923"/>
      <c r="VJ923"/>
      <c r="VK923"/>
      <c r="VL923"/>
      <c r="VM923"/>
      <c r="VN923"/>
      <c r="VO923"/>
      <c r="VP923"/>
      <c r="VQ923"/>
      <c r="VR923"/>
      <c r="VS923"/>
      <c r="VT923"/>
      <c r="VU923"/>
      <c r="VV923"/>
      <c r="VW923"/>
      <c r="VX923"/>
      <c r="VY923"/>
      <c r="VZ923"/>
      <c r="WA923"/>
      <c r="WB923"/>
      <c r="WC923"/>
      <c r="WD923"/>
      <c r="WE923"/>
      <c r="WF923"/>
      <c r="WG923"/>
      <c r="WH923"/>
      <c r="WI923"/>
      <c r="WJ923"/>
      <c r="WK923"/>
      <c r="WL923"/>
      <c r="WM923"/>
      <c r="WN923"/>
      <c r="WO923"/>
      <c r="WP923"/>
      <c r="WQ923"/>
      <c r="WR923"/>
      <c r="WS923"/>
      <c r="WT923"/>
      <c r="WU923"/>
      <c r="WV923"/>
      <c r="WW923"/>
      <c r="WX923"/>
      <c r="WY923"/>
      <c r="WZ923"/>
      <c r="XA923"/>
      <c r="XB923"/>
      <c r="XC923"/>
      <c r="XD923"/>
      <c r="XE923"/>
      <c r="XF923"/>
      <c r="XG923"/>
      <c r="XH923"/>
      <c r="XI923"/>
      <c r="XJ923"/>
      <c r="XK923"/>
      <c r="XL923"/>
      <c r="XM923"/>
      <c r="XN923"/>
      <c r="XO923"/>
      <c r="XP923"/>
      <c r="XQ923"/>
      <c r="XR923"/>
      <c r="XS923"/>
      <c r="XT923"/>
      <c r="XU923"/>
      <c r="XV923"/>
      <c r="XW923"/>
      <c r="XX923"/>
      <c r="XY923"/>
      <c r="XZ923"/>
      <c r="YA923"/>
      <c r="YB923"/>
      <c r="YC923"/>
      <c r="YD923"/>
      <c r="YE923"/>
      <c r="YF923"/>
      <c r="YG923"/>
      <c r="YH923"/>
      <c r="YI923"/>
      <c r="YJ923"/>
      <c r="YK923"/>
      <c r="YL923"/>
      <c r="YM923"/>
      <c r="YN923"/>
      <c r="YO923"/>
      <c r="YP923"/>
      <c r="YQ923"/>
      <c r="YR923"/>
      <c r="YS923"/>
      <c r="YT923"/>
      <c r="YU923"/>
      <c r="YV923"/>
      <c r="YW923"/>
      <c r="YX923"/>
      <c r="YY923"/>
      <c r="YZ923"/>
      <c r="ZA923"/>
      <c r="ZB923"/>
      <c r="ZC923"/>
      <c r="ZD923"/>
      <c r="ZE923"/>
      <c r="ZF923"/>
      <c r="ZG923"/>
      <c r="ZH923"/>
      <c r="ZI923"/>
      <c r="ZJ923"/>
      <c r="ZK923"/>
      <c r="ZL923"/>
      <c r="ZM923"/>
      <c r="ZN923"/>
      <c r="ZO923"/>
      <c r="ZP923"/>
      <c r="ZQ923"/>
      <c r="ZR923"/>
      <c r="ZS923"/>
      <c r="ZT923"/>
      <c r="ZU923"/>
      <c r="ZV923"/>
      <c r="ZW923"/>
      <c r="ZX923"/>
    </row>
    <row r="924" spans="1:700" hidden="1">
      <c r="A924"/>
      <c r="B924"/>
      <c r="C924"/>
      <c r="D924" t="s">
        <v>49</v>
      </c>
      <c r="E924" s="11"/>
      <c r="F924" s="3"/>
      <c r="G924" s="3"/>
      <c r="H924" s="3"/>
      <c r="I924" s="3"/>
      <c r="J924" s="3"/>
      <c r="K924" s="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c r="ME924"/>
      <c r="MF924"/>
      <c r="MG924"/>
      <c r="MH924"/>
      <c r="MI924"/>
      <c r="MJ924"/>
      <c r="MK924"/>
      <c r="ML924"/>
      <c r="MM924"/>
      <c r="MN924"/>
      <c r="MO924"/>
      <c r="MP924"/>
      <c r="MQ924"/>
      <c r="MR924"/>
      <c r="MS924"/>
      <c r="MT924"/>
      <c r="MU924"/>
      <c r="MV924"/>
      <c r="MW924"/>
      <c r="MX924"/>
      <c r="MY924"/>
      <c r="MZ924"/>
      <c r="NA924"/>
      <c r="NB924"/>
      <c r="NC924"/>
      <c r="ND924"/>
      <c r="NE924"/>
      <c r="NF924"/>
      <c r="NG924"/>
      <c r="NH924"/>
      <c r="NI924"/>
      <c r="NJ924"/>
      <c r="NK924"/>
      <c r="NL924"/>
      <c r="NM924"/>
      <c r="NN924"/>
      <c r="NO924"/>
      <c r="NP924"/>
      <c r="NQ924"/>
      <c r="NR924"/>
      <c r="NS924"/>
      <c r="NT924"/>
      <c r="NU924"/>
      <c r="NV924"/>
      <c r="NW924"/>
      <c r="NX924"/>
      <c r="NY924"/>
      <c r="NZ924"/>
      <c r="OA924"/>
      <c r="OB924"/>
      <c r="OC924"/>
      <c r="OD924"/>
      <c r="OE924"/>
      <c r="OF924"/>
      <c r="OG924"/>
      <c r="OH924"/>
      <c r="OI924"/>
      <c r="OJ924"/>
      <c r="OK924"/>
      <c r="OL924"/>
      <c r="OM924"/>
      <c r="ON924"/>
      <c r="OO924"/>
      <c r="OP924"/>
      <c r="OQ924"/>
      <c r="OR924"/>
      <c r="OS924"/>
      <c r="OT924"/>
      <c r="OU924"/>
      <c r="OV924"/>
      <c r="OW924"/>
      <c r="OX924"/>
      <c r="OY924"/>
      <c r="OZ924"/>
      <c r="PA924"/>
      <c r="PB924"/>
      <c r="PC924"/>
      <c r="PD924"/>
      <c r="PE924"/>
      <c r="PF924"/>
      <c r="PG924"/>
      <c r="PH924"/>
      <c r="PI924"/>
      <c r="PJ924"/>
      <c r="PK924"/>
      <c r="PL924"/>
      <c r="PM924"/>
      <c r="PN924"/>
      <c r="PO924"/>
      <c r="PP924"/>
      <c r="PQ924"/>
      <c r="PR924"/>
      <c r="PS924"/>
      <c r="PT924"/>
      <c r="PU924"/>
      <c r="PV924"/>
      <c r="PW924"/>
      <c r="PX924"/>
      <c r="PY924"/>
      <c r="PZ924"/>
      <c r="QA924"/>
      <c r="QB924"/>
      <c r="QC924"/>
      <c r="QD924"/>
      <c r="QE924"/>
      <c r="QF924"/>
      <c r="QG924"/>
      <c r="QH924"/>
      <c r="QI924"/>
      <c r="QJ924"/>
      <c r="QK924"/>
      <c r="QL924"/>
      <c r="QM924"/>
      <c r="QN924"/>
      <c r="QO924"/>
      <c r="QP924"/>
      <c r="QQ924"/>
      <c r="QR924"/>
      <c r="QS924"/>
      <c r="QT924"/>
      <c r="QU924"/>
      <c r="QV924"/>
      <c r="QW924"/>
      <c r="QX924"/>
      <c r="QY924"/>
      <c r="QZ924"/>
      <c r="RA924"/>
      <c r="RB924"/>
      <c r="RC924"/>
      <c r="RD924"/>
      <c r="RE924"/>
      <c r="RF924"/>
      <c r="RG924"/>
      <c r="RH924"/>
      <c r="RI924"/>
      <c r="RJ924"/>
      <c r="RK924"/>
      <c r="RL924"/>
      <c r="RM924"/>
      <c r="RN924"/>
      <c r="RO924"/>
      <c r="RP924"/>
      <c r="RQ924"/>
      <c r="RR924"/>
      <c r="RS924"/>
      <c r="RT924"/>
      <c r="RU924"/>
      <c r="RV924"/>
      <c r="RW924"/>
      <c r="RX924"/>
      <c r="RY924"/>
      <c r="RZ924"/>
      <c r="SA924"/>
      <c r="SB924"/>
      <c r="SC924"/>
      <c r="SD924"/>
      <c r="SE924"/>
      <c r="SF924"/>
      <c r="SG924"/>
      <c r="SH924"/>
      <c r="SI924"/>
      <c r="SJ924"/>
      <c r="SK924"/>
      <c r="SL924"/>
      <c r="SM924"/>
      <c r="SN924"/>
      <c r="SO924"/>
      <c r="SP924"/>
      <c r="SQ924"/>
      <c r="SR924"/>
      <c r="SS924"/>
      <c r="ST924"/>
      <c r="SU924"/>
      <c r="SV924"/>
      <c r="SW924"/>
      <c r="SX924"/>
      <c r="SY924"/>
      <c r="SZ924"/>
      <c r="TA924"/>
      <c r="TB924"/>
      <c r="TC924"/>
      <c r="TD924"/>
      <c r="TE924"/>
      <c r="TF924"/>
      <c r="TG924"/>
      <c r="TH924"/>
      <c r="TI924"/>
      <c r="TJ924"/>
      <c r="TK924"/>
      <c r="TL924"/>
      <c r="TM924"/>
      <c r="TN924"/>
      <c r="TO924"/>
      <c r="TP924"/>
      <c r="TQ924"/>
      <c r="TR924"/>
      <c r="TS924"/>
      <c r="TT924"/>
      <c r="TU924"/>
      <c r="TV924"/>
      <c r="TW924"/>
      <c r="TX924"/>
      <c r="TY924"/>
      <c r="TZ924"/>
      <c r="UA924"/>
      <c r="UB924"/>
      <c r="UC924"/>
      <c r="UD924"/>
      <c r="UE924"/>
      <c r="UF924"/>
      <c r="UG924"/>
      <c r="UH924"/>
      <c r="UI924"/>
      <c r="UJ924"/>
      <c r="UK924"/>
      <c r="UL924"/>
      <c r="UM924"/>
      <c r="UN924"/>
      <c r="UO924"/>
      <c r="UP924"/>
      <c r="UQ924"/>
      <c r="UR924"/>
      <c r="US924"/>
      <c r="UT924"/>
      <c r="UU924"/>
      <c r="UV924"/>
      <c r="UW924"/>
      <c r="UX924"/>
      <c r="UY924"/>
      <c r="UZ924"/>
      <c r="VA924"/>
      <c r="VB924"/>
      <c r="VC924"/>
      <c r="VD924"/>
      <c r="VE924"/>
      <c r="VF924"/>
      <c r="VG924"/>
      <c r="VH924"/>
      <c r="VI924"/>
      <c r="VJ924"/>
      <c r="VK924"/>
      <c r="VL924"/>
      <c r="VM924"/>
      <c r="VN924"/>
      <c r="VO924"/>
      <c r="VP924"/>
      <c r="VQ924"/>
      <c r="VR924"/>
      <c r="VS924"/>
      <c r="VT924"/>
      <c r="VU924"/>
      <c r="VV924"/>
      <c r="VW924"/>
      <c r="VX924"/>
      <c r="VY924"/>
      <c r="VZ924"/>
      <c r="WA924"/>
      <c r="WB924"/>
      <c r="WC924"/>
      <c r="WD924"/>
      <c r="WE924"/>
      <c r="WF924"/>
      <c r="WG924"/>
      <c r="WH924"/>
      <c r="WI924"/>
      <c r="WJ924"/>
      <c r="WK924"/>
      <c r="WL924"/>
      <c r="WM924"/>
      <c r="WN924"/>
      <c r="WO924"/>
      <c r="WP924"/>
      <c r="WQ924"/>
      <c r="WR924"/>
      <c r="WS924"/>
      <c r="WT924"/>
      <c r="WU924"/>
      <c r="WV924"/>
      <c r="WW924"/>
      <c r="WX924"/>
      <c r="WY924"/>
      <c r="WZ924"/>
      <c r="XA924"/>
      <c r="XB924"/>
      <c r="XC924"/>
      <c r="XD924"/>
      <c r="XE924"/>
      <c r="XF924"/>
      <c r="XG924"/>
      <c r="XH924"/>
      <c r="XI924"/>
      <c r="XJ924"/>
      <c r="XK924"/>
      <c r="XL924"/>
      <c r="XM924"/>
      <c r="XN924"/>
      <c r="XO924"/>
      <c r="XP924"/>
      <c r="XQ924"/>
      <c r="XR924"/>
      <c r="XS924"/>
      <c r="XT924"/>
      <c r="XU924"/>
      <c r="XV924"/>
      <c r="XW924"/>
      <c r="XX924"/>
      <c r="XY924"/>
      <c r="XZ924"/>
      <c r="YA924"/>
      <c r="YB924"/>
      <c r="YC924"/>
      <c r="YD924"/>
      <c r="YE924"/>
      <c r="YF924"/>
      <c r="YG924"/>
      <c r="YH924"/>
      <c r="YI924"/>
      <c r="YJ924"/>
      <c r="YK924"/>
      <c r="YL924"/>
      <c r="YM924"/>
      <c r="YN924"/>
      <c r="YO924"/>
      <c r="YP924"/>
      <c r="YQ924"/>
      <c r="YR924"/>
      <c r="YS924"/>
      <c r="YT924"/>
      <c r="YU924"/>
      <c r="YV924"/>
      <c r="YW924"/>
      <c r="YX924"/>
      <c r="YY924"/>
      <c r="YZ924"/>
      <c r="ZA924"/>
      <c r="ZB924"/>
      <c r="ZC924"/>
      <c r="ZD924"/>
      <c r="ZE924"/>
      <c r="ZF924"/>
      <c r="ZG924"/>
      <c r="ZH924"/>
      <c r="ZI924"/>
      <c r="ZJ924"/>
      <c r="ZK924"/>
      <c r="ZL924"/>
      <c r="ZM924"/>
      <c r="ZN924"/>
      <c r="ZO924"/>
      <c r="ZP924"/>
      <c r="ZQ924"/>
      <c r="ZR924"/>
      <c r="ZS924"/>
      <c r="ZT924"/>
      <c r="ZU924"/>
      <c r="ZV924"/>
      <c r="ZW924"/>
      <c r="ZX924"/>
    </row>
    <row r="925" spans="1:700" hidden="1">
      <c r="A925"/>
      <c r="B925"/>
      <c r="C925"/>
      <c r="D925" t="s">
        <v>51</v>
      </c>
      <c r="E925" s="11"/>
      <c r="F925" s="3"/>
      <c r="G925" s="3"/>
      <c r="H925" s="3"/>
      <c r="I925" s="3"/>
      <c r="J925" s="3"/>
      <c r="K925" s="4"/>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c r="ME925"/>
      <c r="MF925"/>
      <c r="MG925"/>
      <c r="MH925"/>
      <c r="MI925"/>
      <c r="MJ925"/>
      <c r="MK925"/>
      <c r="ML925"/>
      <c r="MM925"/>
      <c r="MN925"/>
      <c r="MO925"/>
      <c r="MP925"/>
      <c r="MQ925"/>
      <c r="MR925"/>
      <c r="MS925"/>
      <c r="MT925"/>
      <c r="MU925"/>
      <c r="MV925"/>
      <c r="MW925"/>
      <c r="MX925"/>
      <c r="MY925"/>
      <c r="MZ925"/>
      <c r="NA925"/>
      <c r="NB925"/>
      <c r="NC925"/>
      <c r="ND925"/>
      <c r="NE925"/>
      <c r="NF925"/>
      <c r="NG925"/>
      <c r="NH925"/>
      <c r="NI925"/>
      <c r="NJ925"/>
      <c r="NK925"/>
      <c r="NL925"/>
      <c r="NM925"/>
      <c r="NN925"/>
      <c r="NO925"/>
      <c r="NP925"/>
      <c r="NQ925"/>
      <c r="NR925"/>
      <c r="NS925"/>
      <c r="NT925"/>
      <c r="NU925"/>
      <c r="NV925"/>
      <c r="NW925"/>
      <c r="NX925"/>
      <c r="NY925"/>
      <c r="NZ925"/>
      <c r="OA925"/>
      <c r="OB925"/>
      <c r="OC925"/>
      <c r="OD925"/>
      <c r="OE925"/>
      <c r="OF925"/>
      <c r="OG925"/>
      <c r="OH925"/>
      <c r="OI925"/>
      <c r="OJ925"/>
      <c r="OK925"/>
      <c r="OL925"/>
      <c r="OM925"/>
      <c r="ON925"/>
      <c r="OO925"/>
      <c r="OP925"/>
      <c r="OQ925"/>
      <c r="OR925"/>
      <c r="OS925"/>
      <c r="OT925"/>
      <c r="OU925"/>
      <c r="OV925"/>
      <c r="OW925"/>
      <c r="OX925"/>
      <c r="OY925"/>
      <c r="OZ925"/>
      <c r="PA925"/>
      <c r="PB925"/>
      <c r="PC925"/>
      <c r="PD925"/>
      <c r="PE925"/>
      <c r="PF925"/>
      <c r="PG925"/>
      <c r="PH925"/>
      <c r="PI925"/>
      <c r="PJ925"/>
      <c r="PK925"/>
      <c r="PL925"/>
      <c r="PM925"/>
      <c r="PN925"/>
      <c r="PO925"/>
      <c r="PP925"/>
      <c r="PQ925"/>
      <c r="PR925"/>
      <c r="PS925"/>
      <c r="PT925"/>
      <c r="PU925"/>
      <c r="PV925"/>
      <c r="PW925"/>
      <c r="PX925"/>
      <c r="PY925"/>
      <c r="PZ925"/>
      <c r="QA925"/>
      <c r="QB925"/>
      <c r="QC925"/>
      <c r="QD925"/>
      <c r="QE925"/>
      <c r="QF925"/>
      <c r="QG925"/>
      <c r="QH925"/>
      <c r="QI925"/>
      <c r="QJ925"/>
      <c r="QK925"/>
      <c r="QL925"/>
      <c r="QM925"/>
      <c r="QN925"/>
      <c r="QO925"/>
      <c r="QP925"/>
      <c r="QQ925"/>
      <c r="QR925"/>
      <c r="QS925"/>
      <c r="QT925"/>
      <c r="QU925"/>
      <c r="QV925"/>
      <c r="QW925"/>
      <c r="QX925"/>
      <c r="QY925"/>
      <c r="QZ925"/>
      <c r="RA925"/>
      <c r="RB925"/>
      <c r="RC925"/>
      <c r="RD925"/>
      <c r="RE925"/>
      <c r="RF925"/>
      <c r="RG925"/>
      <c r="RH925"/>
      <c r="RI925"/>
      <c r="RJ925"/>
      <c r="RK925"/>
      <c r="RL925"/>
      <c r="RM925"/>
      <c r="RN925"/>
      <c r="RO925"/>
      <c r="RP925"/>
      <c r="RQ925"/>
      <c r="RR925"/>
      <c r="RS925"/>
      <c r="RT925"/>
      <c r="RU925"/>
      <c r="RV925"/>
      <c r="RW925"/>
      <c r="RX925"/>
      <c r="RY925"/>
      <c r="RZ925"/>
      <c r="SA925"/>
      <c r="SB925"/>
      <c r="SC925"/>
      <c r="SD925"/>
      <c r="SE925"/>
      <c r="SF925"/>
      <c r="SG925"/>
      <c r="SH925"/>
      <c r="SI925"/>
      <c r="SJ925"/>
      <c r="SK925"/>
      <c r="SL925"/>
      <c r="SM925"/>
      <c r="SN925"/>
      <c r="SO925"/>
      <c r="SP925"/>
      <c r="SQ925"/>
      <c r="SR925"/>
      <c r="SS925"/>
      <c r="ST925"/>
      <c r="SU925"/>
      <c r="SV925"/>
      <c r="SW925"/>
      <c r="SX925"/>
      <c r="SY925"/>
      <c r="SZ925"/>
      <c r="TA925"/>
      <c r="TB925"/>
      <c r="TC925"/>
      <c r="TD925"/>
      <c r="TE925"/>
      <c r="TF925"/>
      <c r="TG925"/>
      <c r="TH925"/>
      <c r="TI925"/>
      <c r="TJ925"/>
      <c r="TK925"/>
      <c r="TL925"/>
      <c r="TM925"/>
      <c r="TN925"/>
      <c r="TO925"/>
      <c r="TP925"/>
      <c r="TQ925"/>
      <c r="TR925"/>
      <c r="TS925"/>
      <c r="TT925"/>
      <c r="TU925"/>
      <c r="TV925"/>
      <c r="TW925"/>
      <c r="TX925"/>
      <c r="TY925"/>
      <c r="TZ925"/>
      <c r="UA925"/>
      <c r="UB925"/>
      <c r="UC925"/>
      <c r="UD925"/>
      <c r="UE925"/>
      <c r="UF925"/>
      <c r="UG925"/>
      <c r="UH925"/>
      <c r="UI925"/>
      <c r="UJ925"/>
      <c r="UK925"/>
      <c r="UL925"/>
      <c r="UM925"/>
      <c r="UN925"/>
      <c r="UO925"/>
      <c r="UP925"/>
      <c r="UQ925"/>
      <c r="UR925"/>
      <c r="US925"/>
      <c r="UT925"/>
      <c r="UU925"/>
      <c r="UV925"/>
      <c r="UW925"/>
      <c r="UX925"/>
      <c r="UY925"/>
      <c r="UZ925"/>
      <c r="VA925"/>
      <c r="VB925"/>
      <c r="VC925"/>
      <c r="VD925"/>
      <c r="VE925"/>
      <c r="VF925"/>
      <c r="VG925"/>
      <c r="VH925"/>
      <c r="VI925"/>
      <c r="VJ925"/>
      <c r="VK925"/>
      <c r="VL925"/>
      <c r="VM925"/>
      <c r="VN925"/>
      <c r="VO925"/>
      <c r="VP925"/>
      <c r="VQ925"/>
      <c r="VR925"/>
      <c r="VS925"/>
      <c r="VT925"/>
      <c r="VU925"/>
      <c r="VV925"/>
      <c r="VW925"/>
      <c r="VX925"/>
      <c r="VY925"/>
      <c r="VZ925"/>
      <c r="WA925"/>
      <c r="WB925"/>
      <c r="WC925"/>
      <c r="WD925"/>
      <c r="WE925"/>
      <c r="WF925"/>
      <c r="WG925"/>
      <c r="WH925"/>
      <c r="WI925"/>
      <c r="WJ925"/>
      <c r="WK925"/>
      <c r="WL925"/>
      <c r="WM925"/>
      <c r="WN925"/>
      <c r="WO925"/>
      <c r="WP925"/>
      <c r="WQ925"/>
      <c r="WR925"/>
      <c r="WS925"/>
      <c r="WT925"/>
      <c r="WU925"/>
      <c r="WV925"/>
      <c r="WW925"/>
      <c r="WX925"/>
      <c r="WY925"/>
      <c r="WZ925"/>
      <c r="XA925"/>
      <c r="XB925"/>
      <c r="XC925"/>
      <c r="XD925"/>
      <c r="XE925"/>
      <c r="XF925"/>
      <c r="XG925"/>
      <c r="XH925"/>
      <c r="XI925"/>
      <c r="XJ925"/>
      <c r="XK925"/>
      <c r="XL925"/>
      <c r="XM925"/>
      <c r="XN925"/>
      <c r="XO925"/>
      <c r="XP925"/>
      <c r="XQ925"/>
      <c r="XR925"/>
      <c r="XS925"/>
      <c r="XT925"/>
      <c r="XU925"/>
      <c r="XV925"/>
      <c r="XW925"/>
      <c r="XX925"/>
      <c r="XY925"/>
      <c r="XZ925"/>
      <c r="YA925"/>
      <c r="YB925"/>
      <c r="YC925"/>
      <c r="YD925"/>
      <c r="YE925"/>
      <c r="YF925"/>
      <c r="YG925"/>
      <c r="YH925"/>
      <c r="YI925"/>
      <c r="YJ925"/>
      <c r="YK925"/>
      <c r="YL925"/>
      <c r="YM925"/>
      <c r="YN925"/>
      <c r="YO925"/>
      <c r="YP925"/>
      <c r="YQ925"/>
      <c r="YR925"/>
      <c r="YS925"/>
      <c r="YT925"/>
      <c r="YU925"/>
      <c r="YV925"/>
      <c r="YW925"/>
      <c r="YX925"/>
      <c r="YY925"/>
      <c r="YZ925"/>
      <c r="ZA925"/>
      <c r="ZB925"/>
      <c r="ZC925"/>
      <c r="ZD925"/>
      <c r="ZE925"/>
      <c r="ZF925"/>
      <c r="ZG925"/>
      <c r="ZH925"/>
      <c r="ZI925"/>
      <c r="ZJ925"/>
      <c r="ZK925"/>
      <c r="ZL925"/>
      <c r="ZM925"/>
      <c r="ZN925"/>
      <c r="ZO925"/>
      <c r="ZP925"/>
      <c r="ZQ925"/>
      <c r="ZR925"/>
      <c r="ZS925"/>
      <c r="ZT925"/>
      <c r="ZU925"/>
      <c r="ZV925"/>
      <c r="ZW925"/>
      <c r="ZX925"/>
    </row>
    <row r="926" spans="1:700" hidden="1">
      <c r="A926"/>
      <c r="B926"/>
      <c r="C926"/>
      <c r="D926" t="s">
        <v>51</v>
      </c>
      <c r="E926" s="11"/>
      <c r="F926" s="3"/>
      <c r="G926" s="3"/>
      <c r="H926" s="3"/>
      <c r="I926" s="3"/>
      <c r="J926" s="3"/>
      <c r="K926" s="4"/>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c r="ME926"/>
      <c r="MF926"/>
      <c r="MG926"/>
      <c r="MH926"/>
      <c r="MI926"/>
      <c r="MJ926"/>
      <c r="MK926"/>
      <c r="ML926"/>
      <c r="MM926"/>
      <c r="MN926"/>
      <c r="MO926"/>
      <c r="MP926"/>
      <c r="MQ926"/>
      <c r="MR926"/>
      <c r="MS926"/>
      <c r="MT926"/>
      <c r="MU926"/>
      <c r="MV926"/>
      <c r="MW926"/>
      <c r="MX926"/>
      <c r="MY926"/>
      <c r="MZ926"/>
      <c r="NA926"/>
      <c r="NB926"/>
      <c r="NC926"/>
      <c r="ND926"/>
      <c r="NE926"/>
      <c r="NF926"/>
      <c r="NG926"/>
      <c r="NH926"/>
      <c r="NI926"/>
      <c r="NJ926"/>
      <c r="NK926"/>
      <c r="NL926"/>
      <c r="NM926"/>
      <c r="NN926"/>
      <c r="NO926"/>
      <c r="NP926"/>
      <c r="NQ926"/>
      <c r="NR926"/>
      <c r="NS926"/>
      <c r="NT926"/>
      <c r="NU926"/>
      <c r="NV926"/>
      <c r="NW926"/>
      <c r="NX926"/>
      <c r="NY926"/>
      <c r="NZ926"/>
      <c r="OA926"/>
      <c r="OB926"/>
      <c r="OC926"/>
      <c r="OD926"/>
      <c r="OE926"/>
      <c r="OF926"/>
      <c r="OG926"/>
      <c r="OH926"/>
      <c r="OI926"/>
      <c r="OJ926"/>
      <c r="OK926"/>
      <c r="OL926"/>
      <c r="OM926"/>
      <c r="ON926"/>
      <c r="OO926"/>
      <c r="OP926"/>
      <c r="OQ926"/>
      <c r="OR926"/>
      <c r="OS926"/>
      <c r="OT926"/>
      <c r="OU926"/>
      <c r="OV926"/>
      <c r="OW926"/>
      <c r="OX926"/>
      <c r="OY926"/>
      <c r="OZ926"/>
      <c r="PA926"/>
      <c r="PB926"/>
      <c r="PC926"/>
      <c r="PD926"/>
      <c r="PE926"/>
      <c r="PF926"/>
      <c r="PG926"/>
      <c r="PH926"/>
      <c r="PI926"/>
      <c r="PJ926"/>
      <c r="PK926"/>
      <c r="PL926"/>
      <c r="PM926"/>
      <c r="PN926"/>
      <c r="PO926"/>
      <c r="PP926"/>
      <c r="PQ926"/>
      <c r="PR926"/>
      <c r="PS926"/>
      <c r="PT926"/>
      <c r="PU926"/>
      <c r="PV926"/>
      <c r="PW926"/>
      <c r="PX926"/>
      <c r="PY926"/>
      <c r="PZ926"/>
      <c r="QA926"/>
      <c r="QB926"/>
      <c r="QC926"/>
      <c r="QD926"/>
      <c r="QE926"/>
      <c r="QF926"/>
      <c r="QG926"/>
      <c r="QH926"/>
      <c r="QI926"/>
      <c r="QJ926"/>
      <c r="QK926"/>
      <c r="QL926"/>
      <c r="QM926"/>
      <c r="QN926"/>
      <c r="QO926"/>
      <c r="QP926"/>
      <c r="QQ926"/>
      <c r="QR926"/>
      <c r="QS926"/>
      <c r="QT926"/>
      <c r="QU926"/>
      <c r="QV926"/>
      <c r="QW926"/>
      <c r="QX926"/>
      <c r="QY926"/>
      <c r="QZ926"/>
      <c r="RA926"/>
      <c r="RB926"/>
      <c r="RC926"/>
      <c r="RD926"/>
      <c r="RE926"/>
      <c r="RF926"/>
      <c r="RG926"/>
      <c r="RH926"/>
      <c r="RI926"/>
      <c r="RJ926"/>
      <c r="RK926"/>
      <c r="RL926"/>
      <c r="RM926"/>
      <c r="RN926"/>
      <c r="RO926"/>
      <c r="RP926"/>
      <c r="RQ926"/>
      <c r="RR926"/>
      <c r="RS926"/>
      <c r="RT926"/>
      <c r="RU926"/>
      <c r="RV926"/>
      <c r="RW926"/>
      <c r="RX926"/>
      <c r="RY926"/>
      <c r="RZ926"/>
      <c r="SA926"/>
      <c r="SB926"/>
      <c r="SC926"/>
      <c r="SD926"/>
      <c r="SE926"/>
      <c r="SF926"/>
      <c r="SG926"/>
      <c r="SH926"/>
      <c r="SI926"/>
      <c r="SJ926"/>
      <c r="SK926"/>
      <c r="SL926"/>
      <c r="SM926"/>
      <c r="SN926"/>
      <c r="SO926"/>
      <c r="SP926"/>
      <c r="SQ926"/>
      <c r="SR926"/>
      <c r="SS926"/>
      <c r="ST926"/>
      <c r="SU926"/>
      <c r="SV926"/>
      <c r="SW926"/>
      <c r="SX926"/>
      <c r="SY926"/>
      <c r="SZ926"/>
      <c r="TA926"/>
      <c r="TB926"/>
      <c r="TC926"/>
      <c r="TD926"/>
      <c r="TE926"/>
      <c r="TF926"/>
      <c r="TG926"/>
      <c r="TH926"/>
      <c r="TI926"/>
      <c r="TJ926"/>
      <c r="TK926"/>
      <c r="TL926"/>
      <c r="TM926"/>
      <c r="TN926"/>
      <c r="TO926"/>
      <c r="TP926"/>
      <c r="TQ926"/>
      <c r="TR926"/>
      <c r="TS926"/>
      <c r="TT926"/>
      <c r="TU926"/>
      <c r="TV926"/>
      <c r="TW926"/>
      <c r="TX926"/>
      <c r="TY926"/>
      <c r="TZ926"/>
      <c r="UA926"/>
      <c r="UB926"/>
      <c r="UC926"/>
      <c r="UD926"/>
      <c r="UE926"/>
      <c r="UF926"/>
      <c r="UG926"/>
      <c r="UH926"/>
      <c r="UI926"/>
      <c r="UJ926"/>
      <c r="UK926"/>
      <c r="UL926"/>
      <c r="UM926"/>
      <c r="UN926"/>
      <c r="UO926"/>
      <c r="UP926"/>
      <c r="UQ926"/>
      <c r="UR926"/>
      <c r="US926"/>
      <c r="UT926"/>
      <c r="UU926"/>
      <c r="UV926"/>
      <c r="UW926"/>
      <c r="UX926"/>
      <c r="UY926"/>
      <c r="UZ926"/>
      <c r="VA926"/>
      <c r="VB926"/>
      <c r="VC926"/>
      <c r="VD926"/>
      <c r="VE926"/>
      <c r="VF926"/>
      <c r="VG926"/>
      <c r="VH926"/>
      <c r="VI926"/>
      <c r="VJ926"/>
      <c r="VK926"/>
      <c r="VL926"/>
      <c r="VM926"/>
      <c r="VN926"/>
      <c r="VO926"/>
      <c r="VP926"/>
      <c r="VQ926"/>
      <c r="VR926"/>
      <c r="VS926"/>
      <c r="VT926"/>
      <c r="VU926"/>
      <c r="VV926"/>
      <c r="VW926"/>
      <c r="VX926"/>
      <c r="VY926"/>
      <c r="VZ926"/>
      <c r="WA926"/>
      <c r="WB926"/>
      <c r="WC926"/>
      <c r="WD926"/>
      <c r="WE926"/>
      <c r="WF926"/>
      <c r="WG926"/>
      <c r="WH926"/>
      <c r="WI926"/>
      <c r="WJ926"/>
      <c r="WK926"/>
      <c r="WL926"/>
      <c r="WM926"/>
      <c r="WN926"/>
      <c r="WO926"/>
      <c r="WP926"/>
      <c r="WQ926"/>
      <c r="WR926"/>
      <c r="WS926"/>
      <c r="WT926"/>
      <c r="WU926"/>
      <c r="WV926"/>
      <c r="WW926"/>
      <c r="WX926"/>
      <c r="WY926"/>
      <c r="WZ926"/>
      <c r="XA926"/>
      <c r="XB926"/>
      <c r="XC926"/>
      <c r="XD926"/>
      <c r="XE926"/>
      <c r="XF926"/>
      <c r="XG926"/>
      <c r="XH926"/>
      <c r="XI926"/>
      <c r="XJ926"/>
      <c r="XK926"/>
      <c r="XL926"/>
      <c r="XM926"/>
      <c r="XN926"/>
      <c r="XO926"/>
      <c r="XP926"/>
      <c r="XQ926"/>
      <c r="XR926"/>
      <c r="XS926"/>
      <c r="XT926"/>
      <c r="XU926"/>
      <c r="XV926"/>
      <c r="XW926"/>
      <c r="XX926"/>
      <c r="XY926"/>
      <c r="XZ926"/>
      <c r="YA926"/>
      <c r="YB926"/>
      <c r="YC926"/>
      <c r="YD926"/>
      <c r="YE926"/>
      <c r="YF926"/>
      <c r="YG926"/>
      <c r="YH926"/>
      <c r="YI926"/>
      <c r="YJ926"/>
      <c r="YK926"/>
      <c r="YL926"/>
      <c r="YM926"/>
      <c r="YN926"/>
      <c r="YO926"/>
      <c r="YP926"/>
      <c r="YQ926"/>
      <c r="YR926"/>
      <c r="YS926"/>
      <c r="YT926"/>
      <c r="YU926"/>
      <c r="YV926"/>
      <c r="YW926"/>
      <c r="YX926"/>
      <c r="YY926"/>
      <c r="YZ926"/>
      <c r="ZA926"/>
      <c r="ZB926"/>
      <c r="ZC926"/>
      <c r="ZD926"/>
      <c r="ZE926"/>
      <c r="ZF926"/>
      <c r="ZG926"/>
      <c r="ZH926"/>
      <c r="ZI926"/>
      <c r="ZJ926"/>
      <c r="ZK926"/>
      <c r="ZL926"/>
      <c r="ZM926"/>
      <c r="ZN926"/>
      <c r="ZO926"/>
      <c r="ZP926"/>
      <c r="ZQ926"/>
      <c r="ZR926"/>
      <c r="ZS926"/>
      <c r="ZT926"/>
      <c r="ZU926"/>
      <c r="ZV926"/>
      <c r="ZW926"/>
      <c r="ZX926"/>
    </row>
    <row r="927" spans="1:700" hidden="1">
      <c r="A927"/>
      <c r="B927"/>
      <c r="C927"/>
      <c r="D927" t="s">
        <v>56</v>
      </c>
      <c r="E927" s="11"/>
      <c r="F927" s="3"/>
      <c r="G927" s="3"/>
      <c r="H927" s="3"/>
      <c r="I927" s="3"/>
      <c r="J927" s="3"/>
      <c r="K927" s="4"/>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c r="ME927"/>
      <c r="MF927"/>
      <c r="MG927"/>
      <c r="MH927"/>
      <c r="MI927"/>
      <c r="MJ927"/>
      <c r="MK927"/>
      <c r="ML927"/>
      <c r="MM927"/>
      <c r="MN927"/>
      <c r="MO927"/>
      <c r="MP927"/>
      <c r="MQ927"/>
      <c r="MR927"/>
      <c r="MS927"/>
      <c r="MT927"/>
      <c r="MU927"/>
      <c r="MV927"/>
      <c r="MW927"/>
      <c r="MX927"/>
      <c r="MY927"/>
      <c r="MZ927"/>
      <c r="NA927"/>
      <c r="NB927"/>
      <c r="NC927"/>
      <c r="ND927"/>
      <c r="NE927"/>
      <c r="NF927"/>
      <c r="NG927"/>
      <c r="NH927"/>
      <c r="NI927"/>
      <c r="NJ927"/>
      <c r="NK927"/>
      <c r="NL927"/>
      <c r="NM927"/>
      <c r="NN927"/>
      <c r="NO927"/>
      <c r="NP927"/>
      <c r="NQ927"/>
      <c r="NR927"/>
      <c r="NS927"/>
      <c r="NT927"/>
      <c r="NU927"/>
      <c r="NV927"/>
      <c r="NW927"/>
      <c r="NX927"/>
      <c r="NY927"/>
      <c r="NZ927"/>
      <c r="OA927"/>
      <c r="OB927"/>
      <c r="OC927"/>
      <c r="OD927"/>
      <c r="OE927"/>
      <c r="OF927"/>
      <c r="OG927"/>
      <c r="OH927"/>
      <c r="OI927"/>
      <c r="OJ927"/>
      <c r="OK927"/>
      <c r="OL927"/>
      <c r="OM927"/>
      <c r="ON927"/>
      <c r="OO927"/>
      <c r="OP927"/>
      <c r="OQ927"/>
      <c r="OR927"/>
      <c r="OS927"/>
      <c r="OT927"/>
      <c r="OU927"/>
      <c r="OV927"/>
      <c r="OW927"/>
      <c r="OX927"/>
      <c r="OY927"/>
      <c r="OZ927"/>
      <c r="PA927"/>
      <c r="PB927"/>
      <c r="PC927"/>
      <c r="PD927"/>
      <c r="PE927"/>
      <c r="PF927"/>
      <c r="PG927"/>
      <c r="PH927"/>
      <c r="PI927"/>
      <c r="PJ927"/>
      <c r="PK927"/>
      <c r="PL927"/>
      <c r="PM927"/>
      <c r="PN927"/>
      <c r="PO927"/>
      <c r="PP927"/>
      <c r="PQ927"/>
      <c r="PR927"/>
      <c r="PS927"/>
      <c r="PT927"/>
      <c r="PU927"/>
      <c r="PV927"/>
      <c r="PW927"/>
      <c r="PX927"/>
      <c r="PY927"/>
      <c r="PZ927"/>
      <c r="QA927"/>
      <c r="QB927"/>
      <c r="QC927"/>
      <c r="QD927"/>
      <c r="QE927"/>
      <c r="QF927"/>
      <c r="QG927"/>
      <c r="QH927"/>
      <c r="QI927"/>
      <c r="QJ927"/>
      <c r="QK927"/>
      <c r="QL927"/>
      <c r="QM927"/>
      <c r="QN927"/>
      <c r="QO927"/>
      <c r="QP927"/>
      <c r="QQ927"/>
      <c r="QR927"/>
      <c r="QS927"/>
      <c r="QT927"/>
      <c r="QU927"/>
      <c r="QV927"/>
      <c r="QW927"/>
      <c r="QX927"/>
      <c r="QY927"/>
      <c r="QZ927"/>
      <c r="RA927"/>
      <c r="RB927"/>
      <c r="RC927"/>
      <c r="RD927"/>
      <c r="RE927"/>
      <c r="RF927"/>
      <c r="RG927"/>
      <c r="RH927"/>
      <c r="RI927"/>
      <c r="RJ927"/>
      <c r="RK927"/>
      <c r="RL927"/>
      <c r="RM927"/>
      <c r="RN927"/>
      <c r="RO927"/>
      <c r="RP927"/>
      <c r="RQ927"/>
      <c r="RR927"/>
      <c r="RS927"/>
      <c r="RT927"/>
      <c r="RU927"/>
      <c r="RV927"/>
      <c r="RW927"/>
      <c r="RX927"/>
      <c r="RY927"/>
      <c r="RZ927"/>
      <c r="SA927"/>
      <c r="SB927"/>
      <c r="SC927"/>
      <c r="SD927"/>
      <c r="SE927"/>
      <c r="SF927"/>
      <c r="SG927"/>
      <c r="SH927"/>
      <c r="SI927"/>
      <c r="SJ927"/>
      <c r="SK927"/>
      <c r="SL927"/>
      <c r="SM927"/>
      <c r="SN927"/>
      <c r="SO927"/>
      <c r="SP927"/>
      <c r="SQ927"/>
      <c r="SR927"/>
      <c r="SS927"/>
      <c r="ST927"/>
      <c r="SU927"/>
      <c r="SV927"/>
      <c r="SW927"/>
      <c r="SX927"/>
      <c r="SY927"/>
      <c r="SZ927"/>
      <c r="TA927"/>
      <c r="TB927"/>
      <c r="TC927"/>
      <c r="TD927"/>
      <c r="TE927"/>
      <c r="TF927"/>
      <c r="TG927"/>
      <c r="TH927"/>
      <c r="TI927"/>
      <c r="TJ927"/>
      <c r="TK927"/>
      <c r="TL927"/>
      <c r="TM927"/>
      <c r="TN927"/>
      <c r="TO927"/>
      <c r="TP927"/>
      <c r="TQ927"/>
      <c r="TR927"/>
      <c r="TS927"/>
      <c r="TT927"/>
      <c r="TU927"/>
      <c r="TV927"/>
      <c r="TW927"/>
      <c r="TX927"/>
      <c r="TY927"/>
      <c r="TZ927"/>
      <c r="UA927"/>
      <c r="UB927"/>
      <c r="UC927"/>
      <c r="UD927"/>
      <c r="UE927"/>
      <c r="UF927"/>
      <c r="UG927"/>
      <c r="UH927"/>
      <c r="UI927"/>
      <c r="UJ927"/>
      <c r="UK927"/>
      <c r="UL927"/>
      <c r="UM927"/>
      <c r="UN927"/>
      <c r="UO927"/>
      <c r="UP927"/>
      <c r="UQ927"/>
      <c r="UR927"/>
      <c r="US927"/>
      <c r="UT927"/>
      <c r="UU927"/>
      <c r="UV927"/>
      <c r="UW927"/>
      <c r="UX927"/>
      <c r="UY927"/>
      <c r="UZ927"/>
      <c r="VA927"/>
      <c r="VB927"/>
      <c r="VC927"/>
      <c r="VD927"/>
      <c r="VE927"/>
      <c r="VF927"/>
      <c r="VG927"/>
      <c r="VH927"/>
      <c r="VI927"/>
      <c r="VJ927"/>
      <c r="VK927"/>
      <c r="VL927"/>
      <c r="VM927"/>
      <c r="VN927"/>
      <c r="VO927"/>
      <c r="VP927"/>
      <c r="VQ927"/>
      <c r="VR927"/>
      <c r="VS927"/>
      <c r="VT927"/>
      <c r="VU927"/>
      <c r="VV927"/>
      <c r="VW927"/>
      <c r="VX927"/>
      <c r="VY927"/>
      <c r="VZ927"/>
      <c r="WA927"/>
      <c r="WB927"/>
      <c r="WC927"/>
      <c r="WD927"/>
      <c r="WE927"/>
      <c r="WF927"/>
      <c r="WG927"/>
      <c r="WH927"/>
      <c r="WI927"/>
      <c r="WJ927"/>
      <c r="WK927"/>
      <c r="WL927"/>
      <c r="WM927"/>
      <c r="WN927"/>
      <c r="WO927"/>
      <c r="WP927"/>
      <c r="WQ927"/>
      <c r="WR927"/>
      <c r="WS927"/>
      <c r="WT927"/>
      <c r="WU927"/>
      <c r="WV927"/>
      <c r="WW927"/>
      <c r="WX927"/>
      <c r="WY927"/>
      <c r="WZ927"/>
      <c r="XA927"/>
      <c r="XB927"/>
      <c r="XC927"/>
      <c r="XD927"/>
      <c r="XE927"/>
      <c r="XF927"/>
      <c r="XG927"/>
      <c r="XH927"/>
      <c r="XI927"/>
      <c r="XJ927"/>
      <c r="XK927"/>
      <c r="XL927"/>
      <c r="XM927"/>
      <c r="XN927"/>
      <c r="XO927"/>
      <c r="XP927"/>
      <c r="XQ927"/>
      <c r="XR927"/>
      <c r="XS927"/>
      <c r="XT927"/>
      <c r="XU927"/>
      <c r="XV927"/>
      <c r="XW927"/>
      <c r="XX927"/>
      <c r="XY927"/>
      <c r="XZ927"/>
      <c r="YA927"/>
      <c r="YB927"/>
      <c r="YC927"/>
      <c r="YD927"/>
      <c r="YE927"/>
      <c r="YF927"/>
      <c r="YG927"/>
      <c r="YH927"/>
      <c r="YI927"/>
      <c r="YJ927"/>
      <c r="YK927"/>
      <c r="YL927"/>
      <c r="YM927"/>
      <c r="YN927"/>
      <c r="YO927"/>
      <c r="YP927"/>
      <c r="YQ927"/>
      <c r="YR927"/>
      <c r="YS927"/>
      <c r="YT927"/>
      <c r="YU927"/>
      <c r="YV927"/>
      <c r="YW927"/>
      <c r="YX927"/>
      <c r="YY927"/>
      <c r="YZ927"/>
      <c r="ZA927"/>
      <c r="ZB927"/>
      <c r="ZC927"/>
      <c r="ZD927"/>
      <c r="ZE927"/>
      <c r="ZF927"/>
      <c r="ZG927"/>
      <c r="ZH927"/>
      <c r="ZI927"/>
      <c r="ZJ927"/>
      <c r="ZK927"/>
      <c r="ZL927"/>
      <c r="ZM927"/>
      <c r="ZN927"/>
      <c r="ZO927"/>
      <c r="ZP927"/>
      <c r="ZQ927"/>
      <c r="ZR927"/>
      <c r="ZS927"/>
      <c r="ZT927"/>
      <c r="ZU927"/>
      <c r="ZV927"/>
      <c r="ZW927"/>
      <c r="ZX927"/>
    </row>
    <row r="928" spans="1:700" hidden="1">
      <c r="A928"/>
      <c r="B928"/>
      <c r="C928"/>
      <c r="D928" t="s">
        <v>56</v>
      </c>
      <c r="E928" s="11"/>
      <c r="F928" s="3"/>
      <c r="G928" s="3"/>
      <c r="H928" s="3"/>
      <c r="I928" s="3"/>
      <c r="J928" s="3"/>
      <c r="K928" s="4"/>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c r="ME928"/>
      <c r="MF928"/>
      <c r="MG928"/>
      <c r="MH928"/>
      <c r="MI928"/>
      <c r="MJ928"/>
      <c r="MK928"/>
      <c r="ML928"/>
      <c r="MM928"/>
      <c r="MN928"/>
      <c r="MO928"/>
      <c r="MP928"/>
      <c r="MQ928"/>
      <c r="MR928"/>
      <c r="MS928"/>
      <c r="MT928"/>
      <c r="MU928"/>
      <c r="MV928"/>
      <c r="MW928"/>
      <c r="MX928"/>
      <c r="MY928"/>
      <c r="MZ928"/>
      <c r="NA928"/>
      <c r="NB928"/>
      <c r="NC928"/>
      <c r="ND928"/>
      <c r="NE928"/>
      <c r="NF928"/>
      <c r="NG928"/>
      <c r="NH928"/>
      <c r="NI928"/>
      <c r="NJ928"/>
      <c r="NK928"/>
      <c r="NL928"/>
      <c r="NM928"/>
      <c r="NN928"/>
      <c r="NO928"/>
      <c r="NP928"/>
      <c r="NQ928"/>
      <c r="NR928"/>
      <c r="NS928"/>
      <c r="NT928"/>
      <c r="NU928"/>
      <c r="NV928"/>
      <c r="NW928"/>
      <c r="NX928"/>
      <c r="NY928"/>
      <c r="NZ928"/>
      <c r="OA928"/>
      <c r="OB928"/>
      <c r="OC928"/>
      <c r="OD928"/>
      <c r="OE928"/>
      <c r="OF928"/>
      <c r="OG928"/>
      <c r="OH928"/>
      <c r="OI928"/>
      <c r="OJ928"/>
      <c r="OK928"/>
      <c r="OL928"/>
      <c r="OM928"/>
      <c r="ON928"/>
      <c r="OO928"/>
      <c r="OP928"/>
      <c r="OQ928"/>
      <c r="OR928"/>
      <c r="OS928"/>
      <c r="OT928"/>
      <c r="OU928"/>
      <c r="OV928"/>
      <c r="OW928"/>
      <c r="OX928"/>
      <c r="OY928"/>
      <c r="OZ928"/>
      <c r="PA928"/>
      <c r="PB928"/>
      <c r="PC928"/>
      <c r="PD928"/>
      <c r="PE928"/>
      <c r="PF928"/>
      <c r="PG928"/>
      <c r="PH928"/>
      <c r="PI928"/>
      <c r="PJ928"/>
      <c r="PK928"/>
      <c r="PL928"/>
      <c r="PM928"/>
      <c r="PN928"/>
      <c r="PO928"/>
      <c r="PP928"/>
      <c r="PQ928"/>
      <c r="PR928"/>
      <c r="PS928"/>
      <c r="PT928"/>
      <c r="PU928"/>
      <c r="PV928"/>
      <c r="PW928"/>
      <c r="PX928"/>
      <c r="PY928"/>
      <c r="PZ928"/>
      <c r="QA928"/>
      <c r="QB928"/>
      <c r="QC928"/>
      <c r="QD928"/>
      <c r="QE928"/>
      <c r="QF928"/>
      <c r="QG928"/>
      <c r="QH928"/>
      <c r="QI928"/>
      <c r="QJ928"/>
      <c r="QK928"/>
      <c r="QL928"/>
      <c r="QM928"/>
      <c r="QN928"/>
      <c r="QO928"/>
      <c r="QP928"/>
      <c r="QQ928"/>
      <c r="QR928"/>
      <c r="QS928"/>
      <c r="QT928"/>
      <c r="QU928"/>
      <c r="QV928"/>
      <c r="QW928"/>
      <c r="QX928"/>
      <c r="QY928"/>
      <c r="QZ928"/>
      <c r="RA928"/>
      <c r="RB928"/>
      <c r="RC928"/>
      <c r="RD928"/>
      <c r="RE928"/>
      <c r="RF928"/>
      <c r="RG928"/>
      <c r="RH928"/>
      <c r="RI928"/>
      <c r="RJ928"/>
      <c r="RK928"/>
      <c r="RL928"/>
      <c r="RM928"/>
      <c r="RN928"/>
      <c r="RO928"/>
      <c r="RP928"/>
      <c r="RQ928"/>
      <c r="RR928"/>
      <c r="RS928"/>
      <c r="RT928"/>
      <c r="RU928"/>
      <c r="RV928"/>
      <c r="RW928"/>
      <c r="RX928"/>
      <c r="RY928"/>
      <c r="RZ928"/>
      <c r="SA928"/>
      <c r="SB928"/>
      <c r="SC928"/>
      <c r="SD928"/>
      <c r="SE928"/>
      <c r="SF928"/>
      <c r="SG928"/>
      <c r="SH928"/>
      <c r="SI928"/>
      <c r="SJ928"/>
      <c r="SK928"/>
      <c r="SL928"/>
      <c r="SM928"/>
      <c r="SN928"/>
      <c r="SO928"/>
      <c r="SP928"/>
      <c r="SQ928"/>
      <c r="SR928"/>
      <c r="SS928"/>
      <c r="ST928"/>
      <c r="SU928"/>
      <c r="SV928"/>
      <c r="SW928"/>
      <c r="SX928"/>
      <c r="SY928"/>
      <c r="SZ928"/>
      <c r="TA928"/>
      <c r="TB928"/>
      <c r="TC928"/>
      <c r="TD928"/>
      <c r="TE928"/>
      <c r="TF928"/>
      <c r="TG928"/>
      <c r="TH928"/>
      <c r="TI928"/>
      <c r="TJ928"/>
      <c r="TK928"/>
      <c r="TL928"/>
      <c r="TM928"/>
      <c r="TN928"/>
      <c r="TO928"/>
      <c r="TP928"/>
      <c r="TQ928"/>
      <c r="TR928"/>
      <c r="TS928"/>
      <c r="TT928"/>
      <c r="TU928"/>
      <c r="TV928"/>
      <c r="TW928"/>
      <c r="TX928"/>
      <c r="TY928"/>
      <c r="TZ928"/>
      <c r="UA928"/>
      <c r="UB928"/>
      <c r="UC928"/>
      <c r="UD928"/>
      <c r="UE928"/>
      <c r="UF928"/>
      <c r="UG928"/>
      <c r="UH928"/>
      <c r="UI928"/>
      <c r="UJ928"/>
      <c r="UK928"/>
      <c r="UL928"/>
      <c r="UM928"/>
      <c r="UN928"/>
      <c r="UO928"/>
      <c r="UP928"/>
      <c r="UQ928"/>
      <c r="UR928"/>
      <c r="US928"/>
      <c r="UT928"/>
      <c r="UU928"/>
      <c r="UV928"/>
      <c r="UW928"/>
      <c r="UX928"/>
      <c r="UY928"/>
      <c r="UZ928"/>
      <c r="VA928"/>
      <c r="VB928"/>
      <c r="VC928"/>
      <c r="VD928"/>
      <c r="VE928"/>
      <c r="VF928"/>
      <c r="VG928"/>
      <c r="VH928"/>
      <c r="VI928"/>
      <c r="VJ928"/>
      <c r="VK928"/>
      <c r="VL928"/>
      <c r="VM928"/>
      <c r="VN928"/>
      <c r="VO928"/>
      <c r="VP928"/>
      <c r="VQ928"/>
      <c r="VR928"/>
      <c r="VS928"/>
      <c r="VT928"/>
      <c r="VU928"/>
      <c r="VV928"/>
      <c r="VW928"/>
      <c r="VX928"/>
      <c r="VY928"/>
      <c r="VZ928"/>
      <c r="WA928"/>
      <c r="WB928"/>
      <c r="WC928"/>
      <c r="WD928"/>
      <c r="WE928"/>
      <c r="WF928"/>
      <c r="WG928"/>
      <c r="WH928"/>
      <c r="WI928"/>
      <c r="WJ928"/>
      <c r="WK928"/>
      <c r="WL928"/>
      <c r="WM928"/>
      <c r="WN928"/>
      <c r="WO928"/>
      <c r="WP928"/>
      <c r="WQ928"/>
      <c r="WR928"/>
      <c r="WS928"/>
      <c r="WT928"/>
      <c r="WU928"/>
      <c r="WV928"/>
      <c r="WW928"/>
      <c r="WX928"/>
      <c r="WY928"/>
      <c r="WZ928"/>
      <c r="XA928"/>
      <c r="XB928"/>
      <c r="XC928"/>
      <c r="XD928"/>
      <c r="XE928"/>
      <c r="XF928"/>
      <c r="XG928"/>
      <c r="XH928"/>
      <c r="XI928"/>
      <c r="XJ928"/>
      <c r="XK928"/>
      <c r="XL928"/>
      <c r="XM928"/>
      <c r="XN928"/>
      <c r="XO928"/>
      <c r="XP928"/>
      <c r="XQ928"/>
      <c r="XR928"/>
      <c r="XS928"/>
      <c r="XT928"/>
      <c r="XU928"/>
      <c r="XV928"/>
      <c r="XW928"/>
      <c r="XX928"/>
      <c r="XY928"/>
      <c r="XZ928"/>
      <c r="YA928"/>
      <c r="YB928"/>
      <c r="YC928"/>
      <c r="YD928"/>
      <c r="YE928"/>
      <c r="YF928"/>
      <c r="YG928"/>
      <c r="YH928"/>
      <c r="YI928"/>
      <c r="YJ928"/>
      <c r="YK928"/>
      <c r="YL928"/>
      <c r="YM928"/>
      <c r="YN928"/>
      <c r="YO928"/>
      <c r="YP928"/>
      <c r="YQ928"/>
      <c r="YR928"/>
      <c r="YS928"/>
      <c r="YT928"/>
      <c r="YU928"/>
      <c r="YV928"/>
      <c r="YW928"/>
      <c r="YX928"/>
      <c r="YY928"/>
      <c r="YZ928"/>
      <c r="ZA928"/>
      <c r="ZB928"/>
      <c r="ZC928"/>
      <c r="ZD928"/>
      <c r="ZE928"/>
      <c r="ZF928"/>
      <c r="ZG928"/>
      <c r="ZH928"/>
      <c r="ZI928"/>
      <c r="ZJ928"/>
      <c r="ZK928"/>
      <c r="ZL928"/>
      <c r="ZM928"/>
      <c r="ZN928"/>
      <c r="ZO928"/>
      <c r="ZP928"/>
      <c r="ZQ928"/>
      <c r="ZR928"/>
      <c r="ZS928"/>
      <c r="ZT928"/>
      <c r="ZU928"/>
      <c r="ZV928"/>
      <c r="ZW928"/>
      <c r="ZX928"/>
    </row>
    <row r="929" spans="11:11" ht="12.5">
      <c r="K929" s="4"/>
    </row>
    <row r="930" spans="11:11" ht="12.5">
      <c r="K930" s="4"/>
    </row>
    <row r="931" spans="11:11" ht="12.5">
      <c r="K931" s="4"/>
    </row>
    <row r="932" spans="11:11" ht="12.5">
      <c r="K932" s="4"/>
    </row>
    <row r="933" spans="11:11" ht="12.5">
      <c r="K933" s="4"/>
    </row>
  </sheetData>
  <autoFilter ref="B10:J928">
    <filterColumn colId="0">
      <filters>
        <filter val="Expenses"/>
      </filters>
    </filterColumn>
    <filterColumn colId="1">
      <filters>
        <filter val="COS -Personnel costs"/>
      </filters>
    </filterColumn>
    <sortState ref="B11:H928">
      <sortCondition ref="E10:E928"/>
    </sortState>
  </autoFilter>
  <pageMargins left="0.7" right="0.7" top="0.75" bottom="0.75" header="0.3" footer="0.3"/>
  <pageSetup paperSize="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393"/>
  <sheetViews>
    <sheetView workbookViewId="0">
      <selection activeCell="L5" sqref="L5"/>
    </sheetView>
  </sheetViews>
  <sheetFormatPr defaultRowHeight="14.5"/>
  <cols>
    <col min="3" max="3" width="16.81640625" bestFit="1" customWidth="1"/>
    <col min="4" max="4" width="35.7265625" bestFit="1" customWidth="1"/>
    <col min="5" max="5" width="16.1796875" bestFit="1" customWidth="1"/>
    <col min="6" max="6" width="55.36328125" bestFit="1" customWidth="1"/>
    <col min="8" max="8" width="22" bestFit="1" customWidth="1"/>
    <col min="10" max="10" width="18.54296875" bestFit="1" customWidth="1"/>
  </cols>
  <sheetData>
    <row r="1" spans="1:10">
      <c r="A1" s="2" t="s">
        <v>60</v>
      </c>
    </row>
    <row r="2" spans="1:10">
      <c r="A2" s="24" t="s">
        <v>537</v>
      </c>
    </row>
    <row r="3" spans="1:10">
      <c r="A3" s="25" t="s">
        <v>538</v>
      </c>
    </row>
    <row r="4" spans="1:10">
      <c r="A4" s="26"/>
    </row>
    <row r="9" spans="1:10">
      <c r="E9" s="11"/>
      <c r="F9" s="3"/>
      <c r="G9" s="3"/>
      <c r="H9" s="7" t="s">
        <v>63</v>
      </c>
      <c r="I9" s="7"/>
      <c r="J9" s="8" t="s">
        <v>62</v>
      </c>
    </row>
    <row r="10" spans="1:10">
      <c r="E10" s="11"/>
      <c r="F10" s="3"/>
      <c r="G10" s="3"/>
      <c r="H10" s="9" t="s">
        <v>0</v>
      </c>
      <c r="I10" s="9"/>
      <c r="J10" s="9" t="s">
        <v>1</v>
      </c>
    </row>
    <row r="11" spans="1:10">
      <c r="E11" s="11"/>
      <c r="F11" s="3"/>
      <c r="G11" s="3"/>
      <c r="H11" s="9" t="s">
        <v>2</v>
      </c>
      <c r="I11" s="9"/>
      <c r="J11" s="9" t="s">
        <v>2</v>
      </c>
    </row>
    <row r="12" spans="1:10">
      <c r="E12" s="11"/>
      <c r="F12" s="3"/>
      <c r="G12" s="3"/>
      <c r="H12" s="9" t="s">
        <v>3</v>
      </c>
      <c r="I12" s="9"/>
      <c r="J12" s="9" t="s">
        <v>3</v>
      </c>
    </row>
    <row r="13" spans="1:10">
      <c r="C13" s="10" t="s">
        <v>64</v>
      </c>
      <c r="D13" s="10" t="s">
        <v>65</v>
      </c>
      <c r="E13" s="12" t="s">
        <v>67</v>
      </c>
      <c r="F13" s="10" t="s">
        <v>68</v>
      </c>
      <c r="G13" s="10"/>
      <c r="H13" s="10" t="s">
        <v>532</v>
      </c>
      <c r="I13" s="10"/>
      <c r="J13" s="10" t="s">
        <v>533</v>
      </c>
    </row>
    <row r="14" spans="1:10">
      <c r="C14" t="s">
        <v>288</v>
      </c>
      <c r="D14" t="s">
        <v>47</v>
      </c>
      <c r="E14" s="14">
        <v>6100121</v>
      </c>
      <c r="F14" s="3" t="s">
        <v>299</v>
      </c>
      <c r="G14" s="3"/>
      <c r="H14" s="3">
        <v>-671267.5</v>
      </c>
      <c r="I14" s="3"/>
      <c r="J14" s="3">
        <v>0</v>
      </c>
    </row>
    <row r="15" spans="1:10">
      <c r="C15" t="s">
        <v>288</v>
      </c>
      <c r="D15" t="s">
        <v>47</v>
      </c>
      <c r="E15" s="14">
        <v>6100121</v>
      </c>
      <c r="F15" s="3" t="s">
        <v>299</v>
      </c>
      <c r="G15" s="3"/>
      <c r="H15" s="3">
        <v>0</v>
      </c>
      <c r="I15" s="3"/>
      <c r="J15" s="3">
        <v>-690906.76</v>
      </c>
    </row>
    <row r="16" spans="1:10">
      <c r="C16" t="s">
        <v>288</v>
      </c>
      <c r="D16" t="s">
        <v>47</v>
      </c>
      <c r="E16" s="14">
        <v>6100133</v>
      </c>
      <c r="F16" s="3" t="s">
        <v>300</v>
      </c>
      <c r="G16" s="3"/>
      <c r="H16" s="3">
        <v>-3041485.98</v>
      </c>
      <c r="I16" s="3"/>
      <c r="J16" s="3">
        <v>0</v>
      </c>
    </row>
    <row r="17" spans="3:10">
      <c r="C17" t="s">
        <v>288</v>
      </c>
      <c r="D17" t="s">
        <v>47</v>
      </c>
      <c r="E17" s="14">
        <v>6100133</v>
      </c>
      <c r="F17" s="3" t="s">
        <v>300</v>
      </c>
      <c r="G17" s="3"/>
      <c r="H17" s="3">
        <v>0</v>
      </c>
      <c r="I17" s="3"/>
      <c r="J17" s="3">
        <v>-4305634.78</v>
      </c>
    </row>
    <row r="18" spans="3:10">
      <c r="C18" t="s">
        <v>288</v>
      </c>
      <c r="D18" t="s">
        <v>47</v>
      </c>
      <c r="E18" s="14">
        <v>7000001</v>
      </c>
      <c r="F18" s="3" t="s">
        <v>301</v>
      </c>
      <c r="G18" s="3"/>
      <c r="H18" s="3">
        <v>600314.12</v>
      </c>
      <c r="I18" s="3"/>
      <c r="J18" s="3">
        <v>0</v>
      </c>
    </row>
    <row r="19" spans="3:10">
      <c r="C19" t="s">
        <v>288</v>
      </c>
      <c r="D19" t="s">
        <v>47</v>
      </c>
      <c r="E19" s="14">
        <v>7000001</v>
      </c>
      <c r="F19" s="3" t="s">
        <v>301</v>
      </c>
      <c r="G19" s="3"/>
      <c r="H19" s="3">
        <v>0</v>
      </c>
      <c r="I19" s="3"/>
      <c r="J19" s="3">
        <v>648883.02</v>
      </c>
    </row>
    <row r="20" spans="3:10">
      <c r="C20" t="s">
        <v>288</v>
      </c>
      <c r="D20" t="s">
        <v>47</v>
      </c>
      <c r="E20" s="14">
        <v>7040012</v>
      </c>
      <c r="F20" s="3" t="s">
        <v>302</v>
      </c>
      <c r="G20" s="3"/>
      <c r="H20" s="3">
        <v>594754.92000000004</v>
      </c>
      <c r="I20" s="3"/>
      <c r="J20" s="3">
        <v>0</v>
      </c>
    </row>
    <row r="21" spans="3:10">
      <c r="C21" t="s">
        <v>288</v>
      </c>
      <c r="D21" t="s">
        <v>47</v>
      </c>
      <c r="E21" s="14">
        <v>7040012</v>
      </c>
      <c r="F21" s="3" t="s">
        <v>302</v>
      </c>
      <c r="G21" s="3"/>
      <c r="H21" s="3">
        <v>0</v>
      </c>
      <c r="I21" s="3"/>
      <c r="J21" s="3">
        <v>629065.31999999995</v>
      </c>
    </row>
    <row r="22" spans="3:10">
      <c r="C22" t="s">
        <v>288</v>
      </c>
      <c r="D22" t="s">
        <v>47</v>
      </c>
      <c r="E22" s="14">
        <v>7040013</v>
      </c>
      <c r="F22" s="3" t="s">
        <v>303</v>
      </c>
      <c r="G22" s="3"/>
      <c r="H22" s="3">
        <v>399283.78</v>
      </c>
      <c r="I22" s="3"/>
      <c r="J22" s="3">
        <v>0</v>
      </c>
    </row>
    <row r="23" spans="3:10">
      <c r="C23" t="s">
        <v>288</v>
      </c>
      <c r="D23" t="s">
        <v>47</v>
      </c>
      <c r="E23" s="14">
        <v>7040013</v>
      </c>
      <c r="F23" s="3" t="s">
        <v>303</v>
      </c>
      <c r="G23" s="3"/>
      <c r="H23" s="3">
        <v>0</v>
      </c>
      <c r="I23" s="3"/>
      <c r="J23" s="3">
        <v>373254.54</v>
      </c>
    </row>
    <row r="24" spans="3:10">
      <c r="C24" t="s">
        <v>288</v>
      </c>
      <c r="D24" t="s">
        <v>47</v>
      </c>
      <c r="E24" s="14">
        <v>7040017</v>
      </c>
      <c r="F24" s="3" t="s">
        <v>304</v>
      </c>
      <c r="G24" s="3"/>
      <c r="H24" s="3">
        <v>5385600</v>
      </c>
      <c r="I24" s="3"/>
      <c r="J24" s="3">
        <v>0</v>
      </c>
    </row>
    <row r="25" spans="3:10">
      <c r="C25" t="s">
        <v>288</v>
      </c>
      <c r="D25" t="s">
        <v>47</v>
      </c>
      <c r="E25" s="14">
        <v>7040017</v>
      </c>
      <c r="F25" s="3" t="s">
        <v>304</v>
      </c>
      <c r="G25" s="3"/>
      <c r="H25" s="3">
        <v>0</v>
      </c>
      <c r="I25" s="3"/>
      <c r="J25" s="3">
        <v>6201800</v>
      </c>
    </row>
    <row r="26" spans="3:10">
      <c r="C26" t="s">
        <v>288</v>
      </c>
      <c r="D26" t="s">
        <v>47</v>
      </c>
      <c r="E26" s="14">
        <v>7040019</v>
      </c>
      <c r="F26" s="3" t="s">
        <v>305</v>
      </c>
      <c r="G26" s="3"/>
      <c r="H26" s="3">
        <v>16013294.380000001</v>
      </c>
      <c r="I26" s="3"/>
      <c r="J26" s="3">
        <v>0</v>
      </c>
    </row>
    <row r="27" spans="3:10">
      <c r="C27" t="s">
        <v>288</v>
      </c>
      <c r="D27" t="s">
        <v>47</v>
      </c>
      <c r="E27" s="14">
        <v>7040019</v>
      </c>
      <c r="F27" s="3" t="s">
        <v>305</v>
      </c>
      <c r="G27" s="3"/>
      <c r="H27" s="3">
        <v>0</v>
      </c>
      <c r="I27" s="3"/>
      <c r="J27" s="3">
        <v>15682726.26</v>
      </c>
    </row>
    <row r="28" spans="3:10">
      <c r="C28" t="s">
        <v>288</v>
      </c>
      <c r="D28" t="s">
        <v>47</v>
      </c>
      <c r="E28" s="14">
        <v>7040020</v>
      </c>
      <c r="F28" s="3" t="s">
        <v>306</v>
      </c>
      <c r="G28" s="3"/>
      <c r="H28" s="3">
        <v>94102219.719999999</v>
      </c>
      <c r="I28" s="3"/>
      <c r="J28" s="3">
        <v>0</v>
      </c>
    </row>
    <row r="29" spans="3:10">
      <c r="C29" t="s">
        <v>288</v>
      </c>
      <c r="D29" t="s">
        <v>47</v>
      </c>
      <c r="E29" s="14">
        <v>7040020</v>
      </c>
      <c r="F29" s="3" t="s">
        <v>306</v>
      </c>
      <c r="G29" s="3"/>
      <c r="H29" s="3">
        <v>0</v>
      </c>
      <c r="I29" s="3"/>
      <c r="J29" s="3">
        <v>102052007.09999999</v>
      </c>
    </row>
    <row r="30" spans="3:10">
      <c r="C30" t="s">
        <v>288</v>
      </c>
      <c r="D30" t="s">
        <v>47</v>
      </c>
      <c r="E30" s="14">
        <v>7040025</v>
      </c>
      <c r="F30" s="3" t="s">
        <v>307</v>
      </c>
      <c r="G30" s="3"/>
      <c r="H30" s="3">
        <v>3041485.98</v>
      </c>
      <c r="I30" s="3"/>
      <c r="J30" s="3">
        <v>0</v>
      </c>
    </row>
    <row r="31" spans="3:10">
      <c r="C31" t="s">
        <v>288</v>
      </c>
      <c r="D31" t="s">
        <v>47</v>
      </c>
      <c r="E31" s="14">
        <v>7040025</v>
      </c>
      <c r="F31" s="3" t="s">
        <v>307</v>
      </c>
      <c r="G31" s="3"/>
      <c r="H31" s="3">
        <v>0</v>
      </c>
      <c r="I31" s="3"/>
      <c r="J31" s="3">
        <v>4305634.78</v>
      </c>
    </row>
    <row r="32" spans="3:10">
      <c r="C32" t="s">
        <v>288</v>
      </c>
      <c r="D32" t="s">
        <v>47</v>
      </c>
      <c r="E32" s="14">
        <v>7040030</v>
      </c>
      <c r="F32" s="3" t="s">
        <v>308</v>
      </c>
      <c r="G32" s="3"/>
      <c r="H32" s="3">
        <v>8593.6</v>
      </c>
      <c r="I32" s="3"/>
      <c r="J32" s="3">
        <v>0</v>
      </c>
    </row>
    <row r="33" spans="3:10">
      <c r="C33" t="s">
        <v>288</v>
      </c>
      <c r="D33" t="s">
        <v>47</v>
      </c>
      <c r="E33" s="14">
        <v>7040031</v>
      </c>
      <c r="F33" s="3" t="s">
        <v>309</v>
      </c>
      <c r="G33" s="3"/>
      <c r="H33" s="3">
        <v>1242432.08</v>
      </c>
      <c r="I33" s="3"/>
      <c r="J33" s="3">
        <v>0</v>
      </c>
    </row>
    <row r="34" spans="3:10">
      <c r="C34" t="s">
        <v>288</v>
      </c>
      <c r="D34" t="s">
        <v>47</v>
      </c>
      <c r="E34" s="14">
        <v>7040031</v>
      </c>
      <c r="F34" s="3" t="s">
        <v>309</v>
      </c>
      <c r="G34" s="3"/>
      <c r="H34" s="3">
        <v>0</v>
      </c>
      <c r="I34" s="3"/>
      <c r="J34" s="3">
        <v>913313.08</v>
      </c>
    </row>
    <row r="35" spans="3:10">
      <c r="C35" t="s">
        <v>288</v>
      </c>
      <c r="D35" t="s">
        <v>47</v>
      </c>
      <c r="E35" s="14">
        <v>7040032</v>
      </c>
      <c r="F35" s="3" t="s">
        <v>310</v>
      </c>
      <c r="G35" s="3"/>
      <c r="H35" s="3">
        <v>27269.8</v>
      </c>
      <c r="I35" s="3"/>
      <c r="J35" s="3">
        <v>0</v>
      </c>
    </row>
    <row r="36" spans="3:10">
      <c r="C36" t="s">
        <v>288</v>
      </c>
      <c r="D36" t="s">
        <v>47</v>
      </c>
      <c r="E36" s="14">
        <v>7040032</v>
      </c>
      <c r="F36" s="3" t="s">
        <v>310</v>
      </c>
      <c r="G36" s="3"/>
      <c r="H36" s="3">
        <v>0</v>
      </c>
      <c r="I36" s="3"/>
      <c r="J36" s="3">
        <v>54508.12</v>
      </c>
    </row>
    <row r="37" spans="3:10">
      <c r="C37" t="s">
        <v>288</v>
      </c>
      <c r="D37" t="s">
        <v>47</v>
      </c>
      <c r="E37" s="14">
        <v>7040033</v>
      </c>
      <c r="F37" s="3" t="s">
        <v>311</v>
      </c>
      <c r="G37" s="3"/>
      <c r="H37" s="3">
        <v>48200</v>
      </c>
      <c r="I37" s="3"/>
      <c r="J37" s="3">
        <v>0</v>
      </c>
    </row>
    <row r="38" spans="3:10">
      <c r="C38" t="s">
        <v>288</v>
      </c>
      <c r="D38" t="s">
        <v>47</v>
      </c>
      <c r="E38" s="14">
        <v>7040033</v>
      </c>
      <c r="F38" s="3" t="s">
        <v>311</v>
      </c>
      <c r="G38" s="3"/>
      <c r="H38" s="3">
        <v>0</v>
      </c>
      <c r="I38" s="3"/>
      <c r="J38" s="3">
        <v>144166</v>
      </c>
    </row>
    <row r="39" spans="3:10">
      <c r="C39" t="s">
        <v>288</v>
      </c>
      <c r="D39" t="s">
        <v>47</v>
      </c>
      <c r="E39" s="14">
        <v>7100011</v>
      </c>
      <c r="F39" s="3" t="s">
        <v>312</v>
      </c>
      <c r="G39" s="3"/>
      <c r="H39" s="3">
        <v>75901.539999999994</v>
      </c>
      <c r="I39" s="3"/>
      <c r="J39" s="3">
        <v>0</v>
      </c>
    </row>
    <row r="40" spans="3:10">
      <c r="C40" t="s">
        <v>288</v>
      </c>
      <c r="D40" t="s">
        <v>47</v>
      </c>
      <c r="E40" s="14">
        <v>7100011</v>
      </c>
      <c r="F40" s="3" t="s">
        <v>312</v>
      </c>
      <c r="G40" s="3"/>
      <c r="H40" s="3">
        <v>0</v>
      </c>
      <c r="I40" s="3"/>
      <c r="J40" s="3">
        <v>67954.48</v>
      </c>
    </row>
    <row r="41" spans="3:10">
      <c r="C41" t="s">
        <v>288</v>
      </c>
      <c r="D41" t="s">
        <v>47</v>
      </c>
      <c r="E41" s="14">
        <v>7100012</v>
      </c>
      <c r="F41" s="3" t="s">
        <v>313</v>
      </c>
      <c r="G41" s="3"/>
      <c r="H41" s="3">
        <v>5324.04</v>
      </c>
      <c r="I41" s="3"/>
      <c r="J41" s="3">
        <v>0</v>
      </c>
    </row>
    <row r="42" spans="3:10">
      <c r="C42" t="s">
        <v>288</v>
      </c>
      <c r="D42" t="s">
        <v>47</v>
      </c>
      <c r="E42" s="14">
        <v>7100012</v>
      </c>
      <c r="F42" s="3" t="s">
        <v>313</v>
      </c>
      <c r="G42" s="3"/>
      <c r="H42" s="3">
        <v>0</v>
      </c>
      <c r="I42" s="3"/>
      <c r="J42" s="3">
        <v>4674.82</v>
      </c>
    </row>
    <row r="43" spans="3:10">
      <c r="C43" t="s">
        <v>288</v>
      </c>
      <c r="D43" t="s">
        <v>47</v>
      </c>
      <c r="E43" s="14">
        <v>7100013</v>
      </c>
      <c r="F43" s="3" t="s">
        <v>314</v>
      </c>
      <c r="G43" s="3"/>
      <c r="H43" s="3">
        <v>311396.58</v>
      </c>
      <c r="I43" s="3"/>
      <c r="J43" s="3">
        <v>0</v>
      </c>
    </row>
    <row r="44" spans="3:10">
      <c r="C44" t="s">
        <v>288</v>
      </c>
      <c r="D44" t="s">
        <v>47</v>
      </c>
      <c r="E44" s="14">
        <v>7100013</v>
      </c>
      <c r="F44" s="3" t="s">
        <v>314</v>
      </c>
      <c r="G44" s="3"/>
      <c r="H44" s="3">
        <v>0</v>
      </c>
      <c r="I44" s="3"/>
      <c r="J44" s="3">
        <v>381806.8</v>
      </c>
    </row>
    <row r="45" spans="3:10">
      <c r="C45" t="s">
        <v>288</v>
      </c>
      <c r="D45" t="s">
        <v>47</v>
      </c>
      <c r="E45" s="14">
        <v>7100014</v>
      </c>
      <c r="F45" s="3" t="s">
        <v>315</v>
      </c>
      <c r="G45" s="3"/>
      <c r="H45" s="3">
        <v>9407933.9399999995</v>
      </c>
      <c r="I45" s="3"/>
      <c r="J45" s="3">
        <v>0</v>
      </c>
    </row>
    <row r="46" spans="3:10">
      <c r="C46" t="s">
        <v>288</v>
      </c>
      <c r="D46" t="s">
        <v>47</v>
      </c>
      <c r="E46" s="14">
        <v>7100014</v>
      </c>
      <c r="F46" s="3" t="s">
        <v>315</v>
      </c>
      <c r="G46" s="3"/>
      <c r="H46" s="3">
        <v>0</v>
      </c>
      <c r="I46" s="3"/>
      <c r="J46" s="3">
        <v>9362758.9000000004</v>
      </c>
    </row>
    <row r="47" spans="3:10">
      <c r="C47" t="s">
        <v>288</v>
      </c>
      <c r="D47" t="s">
        <v>47</v>
      </c>
      <c r="E47" s="14">
        <v>7100015</v>
      </c>
      <c r="F47" s="3" t="s">
        <v>316</v>
      </c>
      <c r="G47" s="3"/>
      <c r="H47" s="3">
        <v>23570.74</v>
      </c>
      <c r="I47" s="3"/>
      <c r="J47" s="3">
        <v>0</v>
      </c>
    </row>
    <row r="48" spans="3:10">
      <c r="C48" t="s">
        <v>288</v>
      </c>
      <c r="D48" t="s">
        <v>47</v>
      </c>
      <c r="E48" s="14">
        <v>7100015</v>
      </c>
      <c r="F48" s="3" t="s">
        <v>316</v>
      </c>
      <c r="G48" s="3"/>
      <c r="H48" s="3">
        <v>0</v>
      </c>
      <c r="I48" s="3"/>
      <c r="J48" s="3">
        <v>99397.02</v>
      </c>
    </row>
    <row r="49" spans="3:10">
      <c r="C49" t="s">
        <v>288</v>
      </c>
      <c r="D49" t="s">
        <v>47</v>
      </c>
      <c r="E49" s="14">
        <v>7100016</v>
      </c>
      <c r="F49" s="3" t="s">
        <v>317</v>
      </c>
      <c r="G49" s="3"/>
      <c r="H49" s="3">
        <v>350</v>
      </c>
      <c r="I49" s="3"/>
      <c r="J49" s="3">
        <v>0</v>
      </c>
    </row>
    <row r="50" spans="3:10">
      <c r="C50" t="s">
        <v>288</v>
      </c>
      <c r="D50" t="s">
        <v>47</v>
      </c>
      <c r="E50" s="14">
        <v>7100018</v>
      </c>
      <c r="F50" s="3" t="s">
        <v>318</v>
      </c>
      <c r="G50" s="3"/>
      <c r="H50" s="3">
        <v>3877.64</v>
      </c>
      <c r="I50" s="3"/>
      <c r="J50" s="3">
        <v>0</v>
      </c>
    </row>
    <row r="51" spans="3:10">
      <c r="C51" t="s">
        <v>288</v>
      </c>
      <c r="D51" t="s">
        <v>47</v>
      </c>
      <c r="E51" s="14">
        <v>7100018</v>
      </c>
      <c r="F51" s="3" t="s">
        <v>318</v>
      </c>
      <c r="G51" s="3"/>
      <c r="H51" s="3">
        <v>0</v>
      </c>
      <c r="I51" s="3"/>
      <c r="J51" s="3">
        <v>6237.64</v>
      </c>
    </row>
    <row r="52" spans="3:10">
      <c r="C52" t="s">
        <v>288</v>
      </c>
      <c r="D52" t="s">
        <v>47</v>
      </c>
      <c r="E52" s="14">
        <v>7100019</v>
      </c>
      <c r="F52" s="3" t="s">
        <v>319</v>
      </c>
      <c r="G52" s="3"/>
      <c r="H52" s="3">
        <v>2536774.3199999998</v>
      </c>
      <c r="I52" s="3"/>
      <c r="J52" s="3">
        <v>0</v>
      </c>
    </row>
    <row r="53" spans="3:10">
      <c r="C53" t="s">
        <v>288</v>
      </c>
      <c r="D53" t="s">
        <v>47</v>
      </c>
      <c r="E53" s="14">
        <v>7100019</v>
      </c>
      <c r="F53" s="3" t="s">
        <v>319</v>
      </c>
      <c r="G53" s="3"/>
      <c r="H53" s="3">
        <v>0</v>
      </c>
      <c r="I53" s="3"/>
      <c r="J53" s="3">
        <v>2398402.86</v>
      </c>
    </row>
    <row r="54" spans="3:10">
      <c r="C54" t="s">
        <v>288</v>
      </c>
      <c r="D54" t="s">
        <v>47</v>
      </c>
      <c r="E54" s="14">
        <v>7100020</v>
      </c>
      <c r="F54" s="3" t="s">
        <v>320</v>
      </c>
      <c r="G54" s="3"/>
      <c r="H54" s="3">
        <v>1222377.1200000001</v>
      </c>
      <c r="I54" s="3"/>
      <c r="J54" s="3">
        <v>0</v>
      </c>
    </row>
    <row r="55" spans="3:10">
      <c r="C55" t="s">
        <v>288</v>
      </c>
      <c r="D55" t="s">
        <v>47</v>
      </c>
      <c r="E55" s="14">
        <v>7100020</v>
      </c>
      <c r="F55" s="3" t="s">
        <v>320</v>
      </c>
      <c r="G55" s="3"/>
      <c r="H55" s="3">
        <v>0</v>
      </c>
      <c r="I55" s="3"/>
      <c r="J55" s="3">
        <v>1232353.2</v>
      </c>
    </row>
    <row r="56" spans="3:10">
      <c r="C56" t="s">
        <v>288</v>
      </c>
      <c r="D56" t="s">
        <v>47</v>
      </c>
      <c r="E56" s="14">
        <v>7100024</v>
      </c>
      <c r="F56" s="3" t="s">
        <v>321</v>
      </c>
      <c r="G56" s="3"/>
      <c r="H56" s="3">
        <v>3695434.18</v>
      </c>
      <c r="I56" s="3"/>
      <c r="J56" s="3">
        <v>0</v>
      </c>
    </row>
    <row r="57" spans="3:10">
      <c r="C57" t="s">
        <v>288</v>
      </c>
      <c r="D57" t="s">
        <v>47</v>
      </c>
      <c r="E57" s="14">
        <v>7100024</v>
      </c>
      <c r="F57" s="3" t="s">
        <v>321</v>
      </c>
      <c r="G57" s="3"/>
      <c r="H57" s="3">
        <v>0</v>
      </c>
      <c r="I57" s="3"/>
      <c r="J57" s="3">
        <v>3555707.52</v>
      </c>
    </row>
    <row r="58" spans="3:10">
      <c r="C58" t="s">
        <v>288</v>
      </c>
      <c r="D58" t="s">
        <v>47</v>
      </c>
      <c r="E58" s="14">
        <v>7100029</v>
      </c>
      <c r="F58" s="3" t="s">
        <v>322</v>
      </c>
      <c r="G58" s="3"/>
      <c r="H58" s="3">
        <v>191384.64</v>
      </c>
      <c r="I58" s="3"/>
      <c r="J58" s="3">
        <v>0</v>
      </c>
    </row>
    <row r="59" spans="3:10">
      <c r="C59" t="s">
        <v>288</v>
      </c>
      <c r="D59" t="s">
        <v>47</v>
      </c>
      <c r="E59" s="14">
        <v>7100029</v>
      </c>
      <c r="F59" s="3" t="s">
        <v>322</v>
      </c>
      <c r="G59" s="3"/>
      <c r="H59" s="3">
        <v>0</v>
      </c>
      <c r="I59" s="3"/>
      <c r="J59" s="3">
        <v>185046.98</v>
      </c>
    </row>
    <row r="60" spans="3:10">
      <c r="C60" t="s">
        <v>288</v>
      </c>
      <c r="D60" t="s">
        <v>49</v>
      </c>
      <c r="E60" s="14">
        <v>7200001</v>
      </c>
      <c r="F60" s="3" t="s">
        <v>289</v>
      </c>
      <c r="G60" s="3"/>
      <c r="H60" s="3">
        <v>0</v>
      </c>
      <c r="I60" s="3"/>
      <c r="J60" s="3">
        <v>7643232.7199999997</v>
      </c>
    </row>
    <row r="61" spans="3:10">
      <c r="C61" t="s">
        <v>288</v>
      </c>
      <c r="D61" t="s">
        <v>49</v>
      </c>
      <c r="E61" s="14">
        <v>7200001</v>
      </c>
      <c r="F61" s="3" t="s">
        <v>289</v>
      </c>
      <c r="G61" s="3"/>
      <c r="H61" s="3">
        <v>7755333.5599999996</v>
      </c>
      <c r="I61" s="3"/>
      <c r="J61" s="3">
        <v>0</v>
      </c>
    </row>
    <row r="62" spans="3:10">
      <c r="C62" t="s">
        <v>288</v>
      </c>
      <c r="D62" t="s">
        <v>49</v>
      </c>
      <c r="E62" s="14">
        <v>7200003</v>
      </c>
      <c r="F62" s="3" t="s">
        <v>290</v>
      </c>
      <c r="G62" s="3"/>
      <c r="H62" s="3">
        <v>0</v>
      </c>
      <c r="I62" s="3"/>
      <c r="J62" s="3">
        <v>792497.52</v>
      </c>
    </row>
    <row r="63" spans="3:10">
      <c r="C63" t="s">
        <v>288</v>
      </c>
      <c r="D63" t="s">
        <v>49</v>
      </c>
      <c r="E63" s="14">
        <v>7200003</v>
      </c>
      <c r="F63" s="3" t="s">
        <v>290</v>
      </c>
      <c r="G63" s="3"/>
      <c r="H63" s="3">
        <v>658100.98</v>
      </c>
      <c r="I63" s="3"/>
      <c r="J63" s="3">
        <v>0</v>
      </c>
    </row>
    <row r="64" spans="3:10">
      <c r="C64" t="s">
        <v>288</v>
      </c>
      <c r="D64" t="s">
        <v>49</v>
      </c>
      <c r="E64" s="14">
        <v>7200004</v>
      </c>
      <c r="F64" s="3" t="s">
        <v>291</v>
      </c>
      <c r="G64" s="3"/>
      <c r="H64" s="3">
        <v>0</v>
      </c>
      <c r="I64" s="3"/>
      <c r="J64" s="3">
        <v>5518077.6200000001</v>
      </c>
    </row>
    <row r="65" spans="3:10">
      <c r="C65" t="s">
        <v>288</v>
      </c>
      <c r="D65" t="s">
        <v>49</v>
      </c>
      <c r="E65" s="14">
        <v>7200004</v>
      </c>
      <c r="F65" s="3" t="s">
        <v>291</v>
      </c>
      <c r="G65" s="3"/>
      <c r="H65" s="3">
        <v>6429638.8399999999</v>
      </c>
      <c r="I65" s="3"/>
      <c r="J65" s="3">
        <v>0</v>
      </c>
    </row>
    <row r="66" spans="3:10">
      <c r="C66" t="s">
        <v>288</v>
      </c>
      <c r="D66" t="s">
        <v>49</v>
      </c>
      <c r="E66" s="14">
        <v>7200007</v>
      </c>
      <c r="F66" s="3" t="s">
        <v>292</v>
      </c>
      <c r="G66" s="3"/>
      <c r="H66" s="3">
        <v>0</v>
      </c>
      <c r="I66" s="3"/>
      <c r="J66" s="3">
        <v>2155.2399999999998</v>
      </c>
    </row>
    <row r="67" spans="3:10">
      <c r="C67" t="s">
        <v>288</v>
      </c>
      <c r="D67" t="s">
        <v>49</v>
      </c>
      <c r="E67" s="14">
        <v>7200007</v>
      </c>
      <c r="F67" s="3" t="s">
        <v>292</v>
      </c>
      <c r="G67" s="3"/>
      <c r="H67" s="3">
        <v>800.04</v>
      </c>
      <c r="I67" s="3"/>
      <c r="J67" s="3">
        <v>0</v>
      </c>
    </row>
    <row r="68" spans="3:10">
      <c r="C68" t="s">
        <v>288</v>
      </c>
      <c r="D68" t="s">
        <v>49</v>
      </c>
      <c r="E68" s="14">
        <v>7201001</v>
      </c>
      <c r="F68" s="3" t="s">
        <v>293</v>
      </c>
      <c r="G68" s="3"/>
      <c r="H68" s="3">
        <v>0</v>
      </c>
      <c r="I68" s="3"/>
      <c r="J68" s="3">
        <v>-7755333.5599999996</v>
      </c>
    </row>
    <row r="69" spans="3:10">
      <c r="C69" t="s">
        <v>288</v>
      </c>
      <c r="D69" t="s">
        <v>49</v>
      </c>
      <c r="E69" s="14">
        <v>7201001</v>
      </c>
      <c r="F69" s="3" t="s">
        <v>293</v>
      </c>
      <c r="G69" s="3"/>
      <c r="H69" s="3">
        <v>-6824335.2800000003</v>
      </c>
      <c r="I69" s="3"/>
      <c r="J69" s="3">
        <v>0</v>
      </c>
    </row>
    <row r="70" spans="3:10">
      <c r="C70" t="s">
        <v>288</v>
      </c>
      <c r="D70" t="s">
        <v>49</v>
      </c>
      <c r="E70" s="14">
        <v>7201003</v>
      </c>
      <c r="F70" s="3" t="s">
        <v>294</v>
      </c>
      <c r="G70" s="3"/>
      <c r="H70" s="3">
        <v>0</v>
      </c>
      <c r="I70" s="3"/>
      <c r="J70" s="3">
        <v>-658100.98</v>
      </c>
    </row>
    <row r="71" spans="3:10">
      <c r="C71" t="s">
        <v>288</v>
      </c>
      <c r="D71" t="s">
        <v>49</v>
      </c>
      <c r="E71" s="14">
        <v>7201003</v>
      </c>
      <c r="F71" s="3" t="s">
        <v>294</v>
      </c>
      <c r="G71" s="3"/>
      <c r="H71" s="3">
        <v>-817022.96</v>
      </c>
      <c r="I71" s="3"/>
      <c r="J71" s="3">
        <v>0</v>
      </c>
    </row>
    <row r="72" spans="3:10">
      <c r="C72" t="s">
        <v>288</v>
      </c>
      <c r="D72" t="s">
        <v>49</v>
      </c>
      <c r="E72" s="14">
        <v>7201004</v>
      </c>
      <c r="F72" s="3" t="s">
        <v>295</v>
      </c>
      <c r="G72" s="3"/>
      <c r="H72" s="3">
        <v>0</v>
      </c>
      <c r="I72" s="3"/>
      <c r="J72" s="3">
        <v>-6429638.8399999999</v>
      </c>
    </row>
    <row r="73" spans="3:10">
      <c r="C73" t="s">
        <v>288</v>
      </c>
      <c r="D73" t="s">
        <v>49</v>
      </c>
      <c r="E73" s="14">
        <v>7201004</v>
      </c>
      <c r="F73" s="3" t="s">
        <v>295</v>
      </c>
      <c r="G73" s="3"/>
      <c r="H73" s="3">
        <v>-6651418.2000000002</v>
      </c>
      <c r="I73" s="3"/>
      <c r="J73" s="3">
        <v>0</v>
      </c>
    </row>
    <row r="74" spans="3:10">
      <c r="C74" t="s">
        <v>288</v>
      </c>
      <c r="D74" t="s">
        <v>49</v>
      </c>
      <c r="E74" s="14">
        <v>7201007</v>
      </c>
      <c r="F74" s="3" t="s">
        <v>296</v>
      </c>
      <c r="G74" s="3"/>
      <c r="H74" s="3">
        <v>0</v>
      </c>
      <c r="I74" s="3"/>
      <c r="J74" s="3">
        <v>-800.04</v>
      </c>
    </row>
    <row r="75" spans="3:10">
      <c r="C75" t="s">
        <v>288</v>
      </c>
      <c r="D75" t="s">
        <v>49</v>
      </c>
      <c r="E75" s="14">
        <v>7201007</v>
      </c>
      <c r="F75" s="3" t="s">
        <v>296</v>
      </c>
      <c r="G75" s="3"/>
      <c r="H75" s="3">
        <v>-2141.16</v>
      </c>
      <c r="I75" s="3"/>
      <c r="J75" s="3">
        <v>0</v>
      </c>
    </row>
    <row r="76" spans="3:10">
      <c r="C76" t="s">
        <v>288</v>
      </c>
      <c r="D76" t="s">
        <v>49</v>
      </c>
      <c r="E76" s="14">
        <v>7202014</v>
      </c>
      <c r="F76" s="3" t="s">
        <v>297</v>
      </c>
      <c r="G76" s="3"/>
      <c r="H76" s="3">
        <v>0</v>
      </c>
      <c r="I76" s="3"/>
      <c r="J76" s="3">
        <v>3700000</v>
      </c>
    </row>
    <row r="77" spans="3:10">
      <c r="C77" t="s">
        <v>288</v>
      </c>
      <c r="D77" t="s">
        <v>49</v>
      </c>
      <c r="E77" s="14">
        <v>7202014</v>
      </c>
      <c r="F77" s="3" t="s">
        <v>297</v>
      </c>
      <c r="G77" s="3"/>
      <c r="H77" s="3">
        <v>3500000</v>
      </c>
      <c r="I77" s="3"/>
      <c r="J77" s="3">
        <v>0</v>
      </c>
    </row>
    <row r="78" spans="3:10">
      <c r="C78" t="s">
        <v>288</v>
      </c>
      <c r="D78" t="s">
        <v>49</v>
      </c>
      <c r="E78" s="14">
        <v>7202016</v>
      </c>
      <c r="F78" s="3" t="s">
        <v>298</v>
      </c>
      <c r="G78" s="3"/>
      <c r="H78" s="3">
        <v>0</v>
      </c>
      <c r="I78" s="3"/>
      <c r="J78" s="3">
        <v>-3700000</v>
      </c>
    </row>
    <row r="79" spans="3:10">
      <c r="C79" t="s">
        <v>288</v>
      </c>
      <c r="D79" t="s">
        <v>49</v>
      </c>
      <c r="E79" s="14">
        <v>7202016</v>
      </c>
      <c r="F79" s="3" t="s">
        <v>298</v>
      </c>
      <c r="G79" s="3"/>
      <c r="H79" s="3">
        <v>-3700000</v>
      </c>
      <c r="I79" s="3"/>
      <c r="J79" s="3">
        <v>0</v>
      </c>
    </row>
    <row r="80" spans="3:10">
      <c r="C80" t="s">
        <v>288</v>
      </c>
      <c r="D80" t="s">
        <v>48</v>
      </c>
      <c r="E80" s="14">
        <v>7203001</v>
      </c>
      <c r="F80" s="3" t="s">
        <v>425</v>
      </c>
      <c r="G80" s="3"/>
      <c r="H80" s="3">
        <v>57365053.100000001</v>
      </c>
      <c r="I80" s="3"/>
      <c r="J80" s="3">
        <v>0</v>
      </c>
    </row>
    <row r="81" spans="3:10">
      <c r="C81" t="s">
        <v>288</v>
      </c>
      <c r="D81" t="s">
        <v>48</v>
      </c>
      <c r="E81" s="14">
        <v>7203001</v>
      </c>
      <c r="F81" s="3" t="s">
        <v>425</v>
      </c>
      <c r="G81" s="3"/>
      <c r="H81" s="3">
        <v>0</v>
      </c>
      <c r="I81" s="3"/>
      <c r="J81" s="3">
        <v>60444209.119999997</v>
      </c>
    </row>
    <row r="82" spans="3:10">
      <c r="C82" t="s">
        <v>288</v>
      </c>
      <c r="D82" t="s">
        <v>48</v>
      </c>
      <c r="E82" s="14">
        <v>7203002</v>
      </c>
      <c r="F82" s="3" t="s">
        <v>426</v>
      </c>
      <c r="G82" s="3"/>
      <c r="H82" s="3">
        <v>16220.82</v>
      </c>
      <c r="I82" s="3"/>
      <c r="J82" s="3">
        <v>0</v>
      </c>
    </row>
    <row r="83" spans="3:10">
      <c r="C83" t="s">
        <v>288</v>
      </c>
      <c r="D83" t="s">
        <v>48</v>
      </c>
      <c r="E83" s="14">
        <v>7203002</v>
      </c>
      <c r="F83" s="3" t="s">
        <v>426</v>
      </c>
      <c r="G83" s="3"/>
      <c r="H83" s="3">
        <v>0</v>
      </c>
      <c r="I83" s="3"/>
      <c r="J83" s="3">
        <v>78552.600000000006</v>
      </c>
    </row>
    <row r="84" spans="3:10">
      <c r="C84" t="s">
        <v>288</v>
      </c>
      <c r="D84" t="s">
        <v>48</v>
      </c>
      <c r="E84" s="14">
        <v>7203003</v>
      </c>
      <c r="F84" s="3" t="s">
        <v>427</v>
      </c>
      <c r="G84" s="3"/>
      <c r="H84" s="3">
        <v>90845.74</v>
      </c>
      <c r="I84" s="3"/>
      <c r="J84" s="3">
        <v>0</v>
      </c>
    </row>
    <row r="85" spans="3:10">
      <c r="C85" t="s">
        <v>288</v>
      </c>
      <c r="D85" t="s">
        <v>48</v>
      </c>
      <c r="E85" s="14">
        <v>7203004</v>
      </c>
      <c r="F85" s="3" t="s">
        <v>428</v>
      </c>
      <c r="G85" s="3"/>
      <c r="H85" s="3">
        <v>73210725.379999995</v>
      </c>
      <c r="I85" s="3"/>
      <c r="J85" s="3">
        <v>0</v>
      </c>
    </row>
    <row r="86" spans="3:10">
      <c r="C86" t="s">
        <v>288</v>
      </c>
      <c r="D86" t="s">
        <v>48</v>
      </c>
      <c r="E86" s="14">
        <v>7203004</v>
      </c>
      <c r="F86" s="3" t="s">
        <v>428</v>
      </c>
      <c r="G86" s="3"/>
      <c r="H86" s="3">
        <v>0</v>
      </c>
      <c r="I86" s="3"/>
      <c r="J86" s="3">
        <v>73094908.099999994</v>
      </c>
    </row>
    <row r="87" spans="3:10">
      <c r="C87" t="s">
        <v>288</v>
      </c>
      <c r="D87" t="s">
        <v>48</v>
      </c>
      <c r="E87" s="14">
        <v>7203006</v>
      </c>
      <c r="F87" s="3" t="s">
        <v>429</v>
      </c>
      <c r="G87" s="3"/>
      <c r="H87" s="3">
        <v>578183.92000000004</v>
      </c>
      <c r="I87" s="3"/>
      <c r="J87" s="3">
        <v>0</v>
      </c>
    </row>
    <row r="88" spans="3:10">
      <c r="C88" t="s">
        <v>288</v>
      </c>
      <c r="D88" t="s">
        <v>48</v>
      </c>
      <c r="E88" s="14">
        <v>7203006</v>
      </c>
      <c r="F88" s="3" t="s">
        <v>429</v>
      </c>
      <c r="G88" s="3"/>
      <c r="H88" s="3">
        <v>0</v>
      </c>
      <c r="I88" s="3"/>
      <c r="J88" s="3">
        <v>642781.36</v>
      </c>
    </row>
    <row r="89" spans="3:10">
      <c r="C89" t="s">
        <v>288</v>
      </c>
      <c r="D89" t="s">
        <v>48</v>
      </c>
      <c r="E89" s="14">
        <v>7203007</v>
      </c>
      <c r="F89" s="3" t="s">
        <v>430</v>
      </c>
      <c r="G89" s="3"/>
      <c r="H89" s="3">
        <v>860.5</v>
      </c>
      <c r="I89" s="3"/>
      <c r="J89" s="3">
        <v>0</v>
      </c>
    </row>
    <row r="90" spans="3:10">
      <c r="C90" t="s">
        <v>288</v>
      </c>
      <c r="D90" t="s">
        <v>48</v>
      </c>
      <c r="E90" s="14">
        <v>7203008</v>
      </c>
      <c r="F90" s="3" t="s">
        <v>431</v>
      </c>
      <c r="G90" s="3"/>
      <c r="H90" s="3">
        <v>251499.62</v>
      </c>
      <c r="I90" s="3"/>
      <c r="J90" s="3">
        <v>0</v>
      </c>
    </row>
    <row r="91" spans="3:10">
      <c r="C91" t="s">
        <v>288</v>
      </c>
      <c r="D91" t="s">
        <v>48</v>
      </c>
      <c r="E91" s="14">
        <v>7203008</v>
      </c>
      <c r="F91" s="3" t="s">
        <v>431</v>
      </c>
      <c r="G91" s="3"/>
      <c r="H91" s="3">
        <v>0</v>
      </c>
      <c r="I91" s="3"/>
      <c r="J91" s="3">
        <v>251093.22</v>
      </c>
    </row>
    <row r="92" spans="3:10">
      <c r="C92" t="s">
        <v>288</v>
      </c>
      <c r="D92" t="s">
        <v>48</v>
      </c>
      <c r="E92" s="14">
        <v>7203061</v>
      </c>
      <c r="F92" s="3" t="s">
        <v>432</v>
      </c>
      <c r="G92" s="3"/>
      <c r="H92" s="3">
        <v>365182.7</v>
      </c>
      <c r="I92" s="3"/>
      <c r="J92" s="3">
        <v>0</v>
      </c>
    </row>
    <row r="93" spans="3:10">
      <c r="C93" t="s">
        <v>288</v>
      </c>
      <c r="D93" t="s">
        <v>48</v>
      </c>
      <c r="E93" s="14">
        <v>7203061</v>
      </c>
      <c r="F93" s="3" t="s">
        <v>432</v>
      </c>
      <c r="G93" s="3"/>
      <c r="H93" s="3">
        <v>0</v>
      </c>
      <c r="I93" s="3"/>
      <c r="J93" s="3">
        <v>35082.1</v>
      </c>
    </row>
    <row r="94" spans="3:10">
      <c r="C94" t="s">
        <v>288</v>
      </c>
      <c r="D94" t="s">
        <v>48</v>
      </c>
      <c r="E94" s="14">
        <v>7204009</v>
      </c>
      <c r="F94" s="3" t="s">
        <v>433</v>
      </c>
      <c r="G94" s="3"/>
      <c r="H94" s="3">
        <v>903666.06</v>
      </c>
      <c r="I94" s="3"/>
      <c r="J94" s="3">
        <v>0</v>
      </c>
    </row>
    <row r="95" spans="3:10">
      <c r="C95" t="s">
        <v>288</v>
      </c>
      <c r="D95" t="s">
        <v>48</v>
      </c>
      <c r="E95" s="14">
        <v>7204009</v>
      </c>
      <c r="F95" s="3" t="s">
        <v>433</v>
      </c>
      <c r="G95" s="3"/>
      <c r="H95" s="3">
        <v>0</v>
      </c>
      <c r="I95" s="3"/>
      <c r="J95" s="3">
        <v>797599.34</v>
      </c>
    </row>
    <row r="96" spans="3:10">
      <c r="C96" t="s">
        <v>288</v>
      </c>
      <c r="D96" t="s">
        <v>48</v>
      </c>
      <c r="E96" s="14">
        <v>7204025</v>
      </c>
      <c r="F96" s="3" t="s">
        <v>434</v>
      </c>
      <c r="G96" s="3"/>
      <c r="H96" s="3">
        <v>47449.94</v>
      </c>
      <c r="I96" s="3"/>
      <c r="J96" s="3">
        <v>0</v>
      </c>
    </row>
    <row r="97" spans="3:10">
      <c r="C97" t="s">
        <v>288</v>
      </c>
      <c r="D97" t="s">
        <v>48</v>
      </c>
      <c r="E97" s="14">
        <v>7204025</v>
      </c>
      <c r="F97" s="3" t="s">
        <v>434</v>
      </c>
      <c r="G97" s="3"/>
      <c r="H97" s="3">
        <v>0</v>
      </c>
      <c r="I97" s="3"/>
      <c r="J97" s="3">
        <v>71771.960000000006</v>
      </c>
    </row>
    <row r="98" spans="3:10">
      <c r="C98" t="s">
        <v>288</v>
      </c>
      <c r="D98" t="s">
        <v>48</v>
      </c>
      <c r="E98" s="14">
        <v>7204026</v>
      </c>
      <c r="F98" s="3" t="s">
        <v>435</v>
      </c>
      <c r="G98" s="3"/>
      <c r="H98" s="3">
        <v>10818.12</v>
      </c>
      <c r="I98" s="3"/>
      <c r="J98" s="3">
        <v>0</v>
      </c>
    </row>
    <row r="99" spans="3:10">
      <c r="C99" t="s">
        <v>288</v>
      </c>
      <c r="D99" t="s">
        <v>48</v>
      </c>
      <c r="E99" s="14">
        <v>7204026</v>
      </c>
      <c r="F99" s="3" t="s">
        <v>435</v>
      </c>
      <c r="G99" s="3"/>
      <c r="H99" s="3">
        <v>0</v>
      </c>
      <c r="I99" s="3"/>
      <c r="J99" s="3">
        <v>8996.84</v>
      </c>
    </row>
    <row r="100" spans="3:10">
      <c r="C100" t="s">
        <v>288</v>
      </c>
      <c r="D100" t="s">
        <v>48</v>
      </c>
      <c r="E100" s="14">
        <v>7204050</v>
      </c>
      <c r="F100" s="3" t="s">
        <v>436</v>
      </c>
      <c r="G100" s="3"/>
      <c r="H100" s="3">
        <v>1263568.78</v>
      </c>
      <c r="I100" s="3"/>
      <c r="J100" s="3">
        <v>0</v>
      </c>
    </row>
    <row r="101" spans="3:10">
      <c r="C101" t="s">
        <v>288</v>
      </c>
      <c r="D101" t="s">
        <v>48</v>
      </c>
      <c r="E101" s="14">
        <v>7204050</v>
      </c>
      <c r="F101" s="3" t="s">
        <v>436</v>
      </c>
      <c r="G101" s="3"/>
      <c r="H101" s="3">
        <v>0</v>
      </c>
      <c r="I101" s="3"/>
      <c r="J101" s="3">
        <v>1559763.84</v>
      </c>
    </row>
    <row r="102" spans="3:10">
      <c r="C102" t="s">
        <v>288</v>
      </c>
      <c r="D102" t="s">
        <v>48</v>
      </c>
      <c r="E102" s="14">
        <v>7204051</v>
      </c>
      <c r="F102" s="3" t="s">
        <v>437</v>
      </c>
      <c r="G102" s="3"/>
      <c r="H102" s="3">
        <v>379975.56</v>
      </c>
      <c r="I102" s="3"/>
      <c r="J102" s="3">
        <v>0</v>
      </c>
    </row>
    <row r="103" spans="3:10">
      <c r="C103" t="s">
        <v>288</v>
      </c>
      <c r="D103" t="s">
        <v>48</v>
      </c>
      <c r="E103" s="14">
        <v>7204051</v>
      </c>
      <c r="F103" s="3" t="s">
        <v>437</v>
      </c>
      <c r="G103" s="3"/>
      <c r="H103" s="3">
        <v>0</v>
      </c>
      <c r="I103" s="3"/>
      <c r="J103" s="3">
        <v>378170.6</v>
      </c>
    </row>
    <row r="104" spans="3:10">
      <c r="C104" t="s">
        <v>288</v>
      </c>
      <c r="D104" t="s">
        <v>48</v>
      </c>
      <c r="E104" s="14">
        <v>7204053</v>
      </c>
      <c r="F104" s="3" t="s">
        <v>438</v>
      </c>
      <c r="G104" s="3"/>
      <c r="H104" s="3">
        <v>71711.600000000006</v>
      </c>
      <c r="I104" s="3"/>
      <c r="J104" s="3">
        <v>0</v>
      </c>
    </row>
    <row r="105" spans="3:10">
      <c r="C105" t="s">
        <v>288</v>
      </c>
      <c r="D105" t="s">
        <v>48</v>
      </c>
      <c r="E105" s="14">
        <v>7204053</v>
      </c>
      <c r="F105" s="3" t="s">
        <v>438</v>
      </c>
      <c r="G105" s="3"/>
      <c r="H105" s="3">
        <v>0</v>
      </c>
      <c r="I105" s="3"/>
      <c r="J105" s="3">
        <v>120146.38</v>
      </c>
    </row>
    <row r="106" spans="3:10">
      <c r="C106" t="s">
        <v>288</v>
      </c>
      <c r="D106" t="s">
        <v>48</v>
      </c>
      <c r="E106" s="14">
        <v>7204054</v>
      </c>
      <c r="F106" s="3" t="s">
        <v>439</v>
      </c>
      <c r="G106" s="3"/>
      <c r="H106" s="3">
        <v>5692.96</v>
      </c>
      <c r="I106" s="3"/>
      <c r="J106" s="3">
        <v>0</v>
      </c>
    </row>
    <row r="107" spans="3:10">
      <c r="C107" t="s">
        <v>288</v>
      </c>
      <c r="D107" t="s">
        <v>48</v>
      </c>
      <c r="E107" s="14">
        <v>7204054</v>
      </c>
      <c r="F107" s="3" t="s">
        <v>439</v>
      </c>
      <c r="G107" s="3"/>
      <c r="H107" s="3">
        <v>0</v>
      </c>
      <c r="I107" s="3"/>
      <c r="J107" s="3">
        <v>6909.28</v>
      </c>
    </row>
    <row r="108" spans="3:10">
      <c r="C108" t="s">
        <v>288</v>
      </c>
      <c r="D108" t="s">
        <v>48</v>
      </c>
      <c r="E108" s="14">
        <v>7204055</v>
      </c>
      <c r="F108" s="3" t="s">
        <v>440</v>
      </c>
      <c r="G108" s="3"/>
      <c r="H108" s="3">
        <v>2477.12</v>
      </c>
      <c r="I108" s="3"/>
      <c r="J108" s="3">
        <v>0</v>
      </c>
    </row>
    <row r="109" spans="3:10">
      <c r="C109" t="s">
        <v>288</v>
      </c>
      <c r="D109" t="s">
        <v>48</v>
      </c>
      <c r="E109" s="14">
        <v>7204055</v>
      </c>
      <c r="F109" s="3" t="s">
        <v>440</v>
      </c>
      <c r="G109" s="3"/>
      <c r="H109" s="3">
        <v>0</v>
      </c>
      <c r="I109" s="3"/>
      <c r="J109" s="3">
        <v>2361.2199999999998</v>
      </c>
    </row>
    <row r="110" spans="3:10">
      <c r="C110" t="s">
        <v>288</v>
      </c>
      <c r="D110" t="s">
        <v>48</v>
      </c>
      <c r="E110" s="14">
        <v>7204057</v>
      </c>
      <c r="F110" s="3" t="s">
        <v>441</v>
      </c>
      <c r="G110" s="3"/>
      <c r="H110" s="3">
        <v>569242.16</v>
      </c>
      <c r="I110" s="3"/>
      <c r="J110" s="3">
        <v>0</v>
      </c>
    </row>
    <row r="111" spans="3:10">
      <c r="C111" t="s">
        <v>288</v>
      </c>
      <c r="D111" t="s">
        <v>48</v>
      </c>
      <c r="E111" s="14">
        <v>7204057</v>
      </c>
      <c r="F111" s="3" t="s">
        <v>441</v>
      </c>
      <c r="G111" s="3"/>
      <c r="H111" s="3">
        <v>0</v>
      </c>
      <c r="I111" s="3"/>
      <c r="J111" s="3">
        <v>577607.42000000004</v>
      </c>
    </row>
    <row r="112" spans="3:10">
      <c r="C112" t="s">
        <v>288</v>
      </c>
      <c r="D112" t="s">
        <v>48</v>
      </c>
      <c r="E112" s="14">
        <v>7204059</v>
      </c>
      <c r="F112" s="3" t="s">
        <v>442</v>
      </c>
      <c r="G112" s="3"/>
      <c r="H112" s="3">
        <v>13131.62</v>
      </c>
      <c r="I112" s="3"/>
      <c r="J112" s="3">
        <v>0</v>
      </c>
    </row>
    <row r="113" spans="3:10">
      <c r="C113" t="s">
        <v>288</v>
      </c>
      <c r="D113" t="s">
        <v>48</v>
      </c>
      <c r="E113" s="14">
        <v>7204059</v>
      </c>
      <c r="F113" s="3" t="s">
        <v>442</v>
      </c>
      <c r="G113" s="3"/>
      <c r="H113" s="3">
        <v>0</v>
      </c>
      <c r="I113" s="3"/>
      <c r="J113" s="3">
        <v>6454.5</v>
      </c>
    </row>
    <row r="114" spans="3:10">
      <c r="C114" t="s">
        <v>288</v>
      </c>
      <c r="D114" t="s">
        <v>48</v>
      </c>
      <c r="E114" s="14">
        <v>7204061</v>
      </c>
      <c r="F114" s="3" t="s">
        <v>443</v>
      </c>
      <c r="G114" s="3"/>
      <c r="H114" s="3">
        <v>71603.759999999995</v>
      </c>
      <c r="I114" s="3"/>
      <c r="J114" s="3">
        <v>0</v>
      </c>
    </row>
    <row r="115" spans="3:10">
      <c r="C115" t="s">
        <v>288</v>
      </c>
      <c r="D115" t="s">
        <v>48</v>
      </c>
      <c r="E115" s="14">
        <v>7204061</v>
      </c>
      <c r="F115" s="3" t="s">
        <v>443</v>
      </c>
      <c r="G115" s="3"/>
      <c r="H115" s="3">
        <v>0</v>
      </c>
      <c r="I115" s="3"/>
      <c r="J115" s="3">
        <v>31139.360000000001</v>
      </c>
    </row>
    <row r="116" spans="3:10">
      <c r="C116" t="s">
        <v>288</v>
      </c>
      <c r="D116" t="s">
        <v>48</v>
      </c>
      <c r="E116" s="14">
        <v>7204062</v>
      </c>
      <c r="F116" s="3" t="s">
        <v>444</v>
      </c>
      <c r="G116" s="3"/>
      <c r="H116" s="3">
        <v>14560</v>
      </c>
      <c r="I116" s="3"/>
      <c r="J116" s="3">
        <v>0</v>
      </c>
    </row>
    <row r="117" spans="3:10">
      <c r="C117" t="s">
        <v>288</v>
      </c>
      <c r="D117" t="s">
        <v>48</v>
      </c>
      <c r="E117" s="14">
        <v>7204066</v>
      </c>
      <c r="F117" s="3" t="s">
        <v>445</v>
      </c>
      <c r="G117" s="3"/>
      <c r="H117" s="3">
        <v>30757.62</v>
      </c>
      <c r="I117" s="3"/>
      <c r="J117" s="3">
        <v>0</v>
      </c>
    </row>
    <row r="118" spans="3:10">
      <c r="C118" t="s">
        <v>288</v>
      </c>
      <c r="D118" t="s">
        <v>48</v>
      </c>
      <c r="E118" s="14">
        <v>7204066</v>
      </c>
      <c r="F118" s="3" t="s">
        <v>445</v>
      </c>
      <c r="G118" s="3"/>
      <c r="H118" s="3">
        <v>0</v>
      </c>
      <c r="I118" s="3"/>
      <c r="J118" s="3">
        <v>14551.48</v>
      </c>
    </row>
    <row r="119" spans="3:10">
      <c r="C119" t="s">
        <v>288</v>
      </c>
      <c r="D119" t="s">
        <v>47</v>
      </c>
      <c r="E119" s="14">
        <v>7211068</v>
      </c>
      <c r="F119" s="3" t="s">
        <v>323</v>
      </c>
      <c r="G119" s="3"/>
      <c r="H119" s="3">
        <v>15516.78</v>
      </c>
      <c r="I119" s="3"/>
      <c r="J119" s="3">
        <v>0</v>
      </c>
    </row>
    <row r="120" spans="3:10">
      <c r="C120" t="s">
        <v>288</v>
      </c>
      <c r="D120" t="s">
        <v>47</v>
      </c>
      <c r="E120" s="14">
        <v>7211068</v>
      </c>
      <c r="F120" s="3" t="s">
        <v>323</v>
      </c>
      <c r="G120" s="3"/>
      <c r="H120" s="3">
        <v>0</v>
      </c>
      <c r="I120" s="3"/>
      <c r="J120" s="3">
        <v>13798.22</v>
      </c>
    </row>
    <row r="121" spans="3:10">
      <c r="C121" t="s">
        <v>288</v>
      </c>
      <c r="D121" t="s">
        <v>47</v>
      </c>
      <c r="E121" s="14">
        <v>7211069</v>
      </c>
      <c r="F121" s="3" t="s">
        <v>324</v>
      </c>
      <c r="G121" s="3"/>
      <c r="H121" s="3">
        <v>647.76</v>
      </c>
      <c r="I121" s="3"/>
      <c r="J121" s="3">
        <v>0</v>
      </c>
    </row>
    <row r="122" spans="3:10">
      <c r="C122" t="s">
        <v>288</v>
      </c>
      <c r="D122" t="s">
        <v>47</v>
      </c>
      <c r="E122" s="14">
        <v>7211069</v>
      </c>
      <c r="F122" s="3" t="s">
        <v>324</v>
      </c>
      <c r="G122" s="3"/>
      <c r="H122" s="3">
        <v>0</v>
      </c>
      <c r="I122" s="3"/>
      <c r="J122" s="3">
        <v>491.04</v>
      </c>
    </row>
    <row r="123" spans="3:10">
      <c r="C123" t="s">
        <v>288</v>
      </c>
      <c r="D123" t="s">
        <v>47</v>
      </c>
      <c r="E123" s="14">
        <v>7211070</v>
      </c>
      <c r="F123" s="3" t="s">
        <v>325</v>
      </c>
      <c r="G123" s="3"/>
      <c r="H123" s="3">
        <v>23756.639999999999</v>
      </c>
      <c r="I123" s="3"/>
      <c r="J123" s="3">
        <v>0</v>
      </c>
    </row>
    <row r="124" spans="3:10">
      <c r="C124" t="s">
        <v>288</v>
      </c>
      <c r="D124" t="s">
        <v>47</v>
      </c>
      <c r="E124" s="14">
        <v>7211070</v>
      </c>
      <c r="F124" s="3" t="s">
        <v>325</v>
      </c>
      <c r="G124" s="3"/>
      <c r="H124" s="3">
        <v>0</v>
      </c>
      <c r="I124" s="3"/>
      <c r="J124" s="3">
        <v>42478.68</v>
      </c>
    </row>
    <row r="125" spans="3:10">
      <c r="C125" t="s">
        <v>288</v>
      </c>
      <c r="D125" t="s">
        <v>47</v>
      </c>
      <c r="E125" s="14">
        <v>7211071</v>
      </c>
      <c r="F125" s="3" t="s">
        <v>326</v>
      </c>
      <c r="G125" s="3"/>
      <c r="H125" s="3">
        <v>1640448.82</v>
      </c>
      <c r="I125" s="3"/>
      <c r="J125" s="3">
        <v>0</v>
      </c>
    </row>
    <row r="126" spans="3:10">
      <c r="C126" t="s">
        <v>288</v>
      </c>
      <c r="D126" t="s">
        <v>47</v>
      </c>
      <c r="E126" s="14">
        <v>7211071</v>
      </c>
      <c r="F126" s="3" t="s">
        <v>326</v>
      </c>
      <c r="G126" s="3"/>
      <c r="H126" s="3">
        <v>0</v>
      </c>
      <c r="I126" s="3"/>
      <c r="J126" s="3">
        <v>1316917.68</v>
      </c>
    </row>
    <row r="127" spans="3:10">
      <c r="C127" t="s">
        <v>288</v>
      </c>
      <c r="D127" t="s">
        <v>47</v>
      </c>
      <c r="E127" s="14">
        <v>7211072</v>
      </c>
      <c r="F127" s="3" t="s">
        <v>327</v>
      </c>
      <c r="G127" s="3"/>
      <c r="H127" s="3">
        <v>2438.64</v>
      </c>
      <c r="I127" s="3"/>
      <c r="J127" s="3">
        <v>0</v>
      </c>
    </row>
    <row r="128" spans="3:10">
      <c r="C128" t="s">
        <v>288</v>
      </c>
      <c r="D128" t="s">
        <v>47</v>
      </c>
      <c r="E128" s="14">
        <v>7211072</v>
      </c>
      <c r="F128" s="3" t="s">
        <v>327</v>
      </c>
      <c r="G128" s="3"/>
      <c r="H128" s="3">
        <v>0</v>
      </c>
      <c r="I128" s="3"/>
      <c r="J128" s="3">
        <v>2705.2</v>
      </c>
    </row>
    <row r="129" spans="3:10">
      <c r="C129" t="s">
        <v>288</v>
      </c>
      <c r="D129" t="s">
        <v>53</v>
      </c>
      <c r="E129" s="14">
        <v>7300007</v>
      </c>
      <c r="F129" s="3" t="s">
        <v>497</v>
      </c>
      <c r="G129" s="15" t="s">
        <v>626</v>
      </c>
      <c r="H129" s="3">
        <v>17395046.960000001</v>
      </c>
      <c r="I129" s="55" t="s">
        <v>625</v>
      </c>
      <c r="J129" s="3">
        <v>16747907.880000001</v>
      </c>
    </row>
    <row r="130" spans="3:10">
      <c r="C130" t="s">
        <v>288</v>
      </c>
      <c r="D130" t="s">
        <v>53</v>
      </c>
      <c r="E130" s="14">
        <v>7300008</v>
      </c>
      <c r="F130" s="3" t="s">
        <v>498</v>
      </c>
      <c r="G130" s="3"/>
      <c r="H130" s="3">
        <v>1486502.74</v>
      </c>
      <c r="I130" s="3"/>
      <c r="J130" s="3">
        <v>1408185.6</v>
      </c>
    </row>
    <row r="131" spans="3:10">
      <c r="C131" t="s">
        <v>288</v>
      </c>
      <c r="D131" t="s">
        <v>53</v>
      </c>
      <c r="E131" s="14">
        <v>7300010</v>
      </c>
      <c r="F131" s="3" t="s">
        <v>499</v>
      </c>
      <c r="G131" s="3"/>
      <c r="H131" s="3">
        <v>1134877.8600000001</v>
      </c>
      <c r="I131" s="3"/>
      <c r="J131" s="3">
        <v>1105030.22</v>
      </c>
    </row>
    <row r="132" spans="3:10">
      <c r="C132" t="s">
        <v>288</v>
      </c>
      <c r="D132" t="s">
        <v>53</v>
      </c>
      <c r="E132" s="14">
        <v>7300012</v>
      </c>
      <c r="F132" s="3" t="s">
        <v>500</v>
      </c>
      <c r="G132" s="3"/>
      <c r="H132" s="3">
        <v>233929.54</v>
      </c>
      <c r="I132" s="3"/>
      <c r="J132" s="3">
        <v>91377.78</v>
      </c>
    </row>
    <row r="133" spans="3:10">
      <c r="C133" t="s">
        <v>288</v>
      </c>
      <c r="D133" t="s">
        <v>53</v>
      </c>
      <c r="E133" s="14">
        <v>7300014</v>
      </c>
      <c r="F133" s="3" t="s">
        <v>501</v>
      </c>
      <c r="G133" s="3"/>
      <c r="H133" s="3">
        <v>9646.24</v>
      </c>
      <c r="I133" s="3"/>
      <c r="J133" s="3">
        <v>6373.76</v>
      </c>
    </row>
    <row r="134" spans="3:10">
      <c r="C134" t="s">
        <v>288</v>
      </c>
      <c r="D134" t="s">
        <v>53</v>
      </c>
      <c r="E134" s="14">
        <v>7300016</v>
      </c>
      <c r="F134" s="3" t="s">
        <v>502</v>
      </c>
      <c r="G134" s="3"/>
      <c r="H134" s="3">
        <v>2312498.06</v>
      </c>
      <c r="I134" s="3"/>
      <c r="J134" s="3">
        <v>2858073.86</v>
      </c>
    </row>
    <row r="135" spans="3:10">
      <c r="C135" t="s">
        <v>288</v>
      </c>
      <c r="D135" t="s">
        <v>53</v>
      </c>
      <c r="E135" s="14">
        <v>7300017</v>
      </c>
      <c r="F135" s="3" t="s">
        <v>503</v>
      </c>
      <c r="G135" s="3"/>
      <c r="H135" s="3">
        <v>715104.14</v>
      </c>
      <c r="I135" s="3"/>
      <c r="J135" s="3">
        <v>712340.74</v>
      </c>
    </row>
    <row r="136" spans="3:10">
      <c r="C136" t="s">
        <v>288</v>
      </c>
      <c r="D136" t="s">
        <v>53</v>
      </c>
      <c r="E136" s="14">
        <v>7300020</v>
      </c>
      <c r="F136" s="3" t="s">
        <v>504</v>
      </c>
      <c r="G136" s="3"/>
      <c r="H136" s="3">
        <v>93359.24</v>
      </c>
      <c r="I136" s="3"/>
      <c r="J136" s="3">
        <v>110594.48</v>
      </c>
    </row>
    <row r="137" spans="3:10">
      <c r="C137" t="s">
        <v>288</v>
      </c>
      <c r="D137" t="s">
        <v>53</v>
      </c>
      <c r="E137" s="14">
        <v>7310007</v>
      </c>
      <c r="F137" s="3" t="s">
        <v>505</v>
      </c>
      <c r="G137" s="3"/>
      <c r="H137" s="3">
        <v>5180518.92</v>
      </c>
      <c r="I137" s="3"/>
      <c r="J137" s="3">
        <v>5135316.3</v>
      </c>
    </row>
    <row r="138" spans="3:10">
      <c r="C138" t="s">
        <v>288</v>
      </c>
      <c r="D138" t="s">
        <v>53</v>
      </c>
      <c r="E138" s="14">
        <v>7310008</v>
      </c>
      <c r="F138" s="3" t="s">
        <v>506</v>
      </c>
      <c r="G138" s="3"/>
      <c r="H138" s="3">
        <v>445711.54</v>
      </c>
      <c r="I138" s="3"/>
      <c r="J138" s="3">
        <v>424112.16</v>
      </c>
    </row>
    <row r="139" spans="3:10">
      <c r="C139" t="s">
        <v>288</v>
      </c>
      <c r="D139" t="s">
        <v>53</v>
      </c>
      <c r="E139" s="14">
        <v>7310010</v>
      </c>
      <c r="F139" s="3" t="s">
        <v>507</v>
      </c>
      <c r="G139" s="3"/>
      <c r="H139" s="3">
        <v>349176.66</v>
      </c>
      <c r="I139" s="3"/>
      <c r="J139" s="3">
        <v>340907.1</v>
      </c>
    </row>
    <row r="140" spans="3:10">
      <c r="C140" t="s">
        <v>288</v>
      </c>
      <c r="D140" t="s">
        <v>53</v>
      </c>
      <c r="E140" s="14">
        <v>7310012</v>
      </c>
      <c r="F140" s="3" t="s">
        <v>508</v>
      </c>
      <c r="G140" s="3"/>
      <c r="H140" s="3">
        <v>70320.479999999996</v>
      </c>
      <c r="I140" s="3"/>
      <c r="J140" s="3">
        <v>28367.64</v>
      </c>
    </row>
    <row r="141" spans="3:10">
      <c r="C141" t="s">
        <v>288</v>
      </c>
      <c r="D141" t="s">
        <v>53</v>
      </c>
      <c r="E141" s="14">
        <v>7310014</v>
      </c>
      <c r="F141" s="3" t="s">
        <v>509</v>
      </c>
      <c r="G141" s="3"/>
      <c r="H141" s="3">
        <v>3084.26</v>
      </c>
      <c r="I141" s="3"/>
      <c r="J141" s="3">
        <v>2087.52</v>
      </c>
    </row>
    <row r="142" spans="3:10">
      <c r="C142" t="s">
        <v>288</v>
      </c>
      <c r="D142" t="s">
        <v>53</v>
      </c>
      <c r="E142" s="14">
        <v>7310016</v>
      </c>
      <c r="F142" s="3" t="s">
        <v>510</v>
      </c>
      <c r="G142" s="3"/>
      <c r="H142" s="3">
        <v>664337.19999999995</v>
      </c>
      <c r="I142" s="3"/>
      <c r="J142" s="3">
        <v>651521.36</v>
      </c>
    </row>
    <row r="143" spans="3:10">
      <c r="C143" t="s">
        <v>288</v>
      </c>
      <c r="D143" t="s">
        <v>53</v>
      </c>
      <c r="E143" s="14">
        <v>7310017</v>
      </c>
      <c r="F143" s="3" t="s">
        <v>511</v>
      </c>
      <c r="G143" s="3"/>
      <c r="H143" s="3">
        <v>222287.64</v>
      </c>
      <c r="I143" s="3"/>
      <c r="J143" s="3">
        <v>221802.46</v>
      </c>
    </row>
    <row r="144" spans="3:10">
      <c r="C144" t="s">
        <v>288</v>
      </c>
      <c r="D144" t="s">
        <v>53</v>
      </c>
      <c r="E144" s="14">
        <v>7310021</v>
      </c>
      <c r="F144" s="3" t="s">
        <v>512</v>
      </c>
      <c r="G144" s="3"/>
      <c r="H144" s="3">
        <v>302382.03999999998</v>
      </c>
      <c r="I144" s="3"/>
      <c r="J144" s="3">
        <v>273234.36</v>
      </c>
    </row>
    <row r="145" spans="3:10">
      <c r="C145" t="s">
        <v>288</v>
      </c>
      <c r="D145" t="s">
        <v>53</v>
      </c>
      <c r="E145" s="14">
        <v>7310022</v>
      </c>
      <c r="F145" s="3" t="s">
        <v>513</v>
      </c>
      <c r="G145" s="3"/>
      <c r="H145" s="3">
        <v>62076</v>
      </c>
      <c r="I145" s="3"/>
      <c r="J145" s="3">
        <v>59766</v>
      </c>
    </row>
    <row r="146" spans="3:10">
      <c r="C146" t="s">
        <v>288</v>
      </c>
      <c r="D146" t="s">
        <v>53</v>
      </c>
      <c r="E146" s="14">
        <v>7310024</v>
      </c>
      <c r="F146" s="3" t="s">
        <v>514</v>
      </c>
      <c r="G146" s="3"/>
      <c r="H146" s="3">
        <v>76906.399999999994</v>
      </c>
      <c r="I146" s="3"/>
      <c r="J146" s="3">
        <v>76048.479999999996</v>
      </c>
    </row>
    <row r="147" spans="3:10">
      <c r="C147" t="s">
        <v>288</v>
      </c>
      <c r="D147" t="s">
        <v>53</v>
      </c>
      <c r="E147" s="14">
        <v>7310025</v>
      </c>
      <c r="F147" s="3" t="s">
        <v>515</v>
      </c>
      <c r="G147" s="3"/>
      <c r="H147" s="3">
        <v>237944.88</v>
      </c>
      <c r="I147" s="3"/>
      <c r="J147" s="3">
        <v>229217.38</v>
      </c>
    </row>
    <row r="148" spans="3:10">
      <c r="C148" t="s">
        <v>288</v>
      </c>
      <c r="D148" t="s">
        <v>53</v>
      </c>
      <c r="E148" s="14">
        <v>7330029</v>
      </c>
      <c r="F148" s="3" t="s">
        <v>516</v>
      </c>
      <c r="G148" s="3"/>
      <c r="H148" s="3">
        <v>1512613.12</v>
      </c>
      <c r="I148" s="3"/>
      <c r="J148" s="3">
        <v>1444269.02</v>
      </c>
    </row>
    <row r="149" spans="3:10">
      <c r="C149" t="s">
        <v>288</v>
      </c>
      <c r="D149" t="s">
        <v>53</v>
      </c>
      <c r="E149" s="14">
        <v>7330031</v>
      </c>
      <c r="F149" s="3" t="s">
        <v>517</v>
      </c>
      <c r="G149" s="3"/>
      <c r="H149" s="3">
        <v>33062.080000000002</v>
      </c>
      <c r="I149" s="3"/>
      <c r="J149" s="3">
        <v>1161372.58</v>
      </c>
    </row>
    <row r="150" spans="3:10">
      <c r="C150" t="s">
        <v>288</v>
      </c>
      <c r="D150" t="s">
        <v>53</v>
      </c>
      <c r="E150" s="14">
        <v>7330033</v>
      </c>
      <c r="F150" s="3" t="s">
        <v>518</v>
      </c>
      <c r="G150" s="3"/>
      <c r="H150" s="3">
        <v>40128.1</v>
      </c>
      <c r="I150" s="3"/>
      <c r="J150" s="3">
        <v>58199.3</v>
      </c>
    </row>
    <row r="151" spans="3:10">
      <c r="C151" t="s">
        <v>288</v>
      </c>
      <c r="D151" t="s">
        <v>47</v>
      </c>
      <c r="E151" s="14">
        <v>7370033</v>
      </c>
      <c r="F151" s="3" t="s">
        <v>328</v>
      </c>
      <c r="G151" s="3"/>
      <c r="H151" s="3">
        <v>124528.54</v>
      </c>
      <c r="I151" s="3"/>
      <c r="J151" s="3">
        <v>0</v>
      </c>
    </row>
    <row r="152" spans="3:10">
      <c r="C152" t="s">
        <v>288</v>
      </c>
      <c r="D152" t="s">
        <v>47</v>
      </c>
      <c r="E152" s="14">
        <v>7370033</v>
      </c>
      <c r="F152" s="3" t="s">
        <v>328</v>
      </c>
      <c r="G152" s="3"/>
      <c r="H152" s="3">
        <v>0</v>
      </c>
      <c r="I152" s="3"/>
      <c r="J152" s="3">
        <v>81982.720000000001</v>
      </c>
    </row>
    <row r="153" spans="3:10">
      <c r="C153" t="s">
        <v>288</v>
      </c>
      <c r="D153" t="s">
        <v>47</v>
      </c>
      <c r="E153" s="14">
        <v>7370034</v>
      </c>
      <c r="F153" s="3" t="s">
        <v>329</v>
      </c>
      <c r="G153" s="3"/>
      <c r="H153" s="3">
        <v>306915.5</v>
      </c>
      <c r="I153" s="3"/>
      <c r="J153" s="3">
        <v>0</v>
      </c>
    </row>
    <row r="154" spans="3:10">
      <c r="C154" t="s">
        <v>288</v>
      </c>
      <c r="D154" t="s">
        <v>47</v>
      </c>
      <c r="E154" s="14">
        <v>7370034</v>
      </c>
      <c r="F154" s="3" t="s">
        <v>329</v>
      </c>
      <c r="G154" s="3"/>
      <c r="H154" s="3">
        <v>0</v>
      </c>
      <c r="I154" s="3"/>
      <c r="J154" s="3">
        <v>308406</v>
      </c>
    </row>
    <row r="155" spans="3:10">
      <c r="C155" t="s">
        <v>288</v>
      </c>
      <c r="D155" t="s">
        <v>47</v>
      </c>
      <c r="E155" s="14">
        <v>7370036</v>
      </c>
      <c r="F155" s="3" t="s">
        <v>330</v>
      </c>
      <c r="G155" s="3"/>
      <c r="H155" s="3">
        <v>185762.58</v>
      </c>
      <c r="I155" s="3"/>
      <c r="J155" s="3">
        <v>0</v>
      </c>
    </row>
    <row r="156" spans="3:10">
      <c r="C156" t="s">
        <v>288</v>
      </c>
      <c r="D156" t="s">
        <v>47</v>
      </c>
      <c r="E156" s="14">
        <v>7370036</v>
      </c>
      <c r="F156" s="3" t="s">
        <v>330</v>
      </c>
      <c r="G156" s="3"/>
      <c r="H156" s="3">
        <v>0</v>
      </c>
      <c r="I156" s="3"/>
      <c r="J156" s="3">
        <v>194255.24</v>
      </c>
    </row>
    <row r="157" spans="3:10">
      <c r="C157" t="s">
        <v>288</v>
      </c>
      <c r="D157" t="s">
        <v>47</v>
      </c>
      <c r="E157" s="14">
        <v>7370037</v>
      </c>
      <c r="F157" s="3" t="s">
        <v>331</v>
      </c>
      <c r="G157" s="3"/>
      <c r="H157" s="3">
        <v>68083.600000000006</v>
      </c>
      <c r="I157" s="3"/>
      <c r="J157" s="3">
        <v>0</v>
      </c>
    </row>
    <row r="158" spans="3:10">
      <c r="C158" t="s">
        <v>288</v>
      </c>
      <c r="D158" t="s">
        <v>47</v>
      </c>
      <c r="E158" s="14">
        <v>7370037</v>
      </c>
      <c r="F158" s="3" t="s">
        <v>331</v>
      </c>
      <c r="G158" s="3"/>
      <c r="H158" s="3">
        <v>0</v>
      </c>
      <c r="I158" s="3"/>
      <c r="J158" s="3">
        <v>55914.52</v>
      </c>
    </row>
    <row r="159" spans="3:10">
      <c r="C159" t="s">
        <v>288</v>
      </c>
      <c r="D159" t="s">
        <v>47</v>
      </c>
      <c r="E159" s="14">
        <v>7370038</v>
      </c>
      <c r="F159" s="3" t="s">
        <v>332</v>
      </c>
      <c r="G159" s="3"/>
      <c r="H159" s="3">
        <v>152757.82</v>
      </c>
      <c r="I159" s="3"/>
      <c r="J159" s="3">
        <v>0</v>
      </c>
    </row>
    <row r="160" spans="3:10">
      <c r="C160" t="s">
        <v>288</v>
      </c>
      <c r="D160" t="s">
        <v>47</v>
      </c>
      <c r="E160" s="14">
        <v>7370038</v>
      </c>
      <c r="F160" s="3" t="s">
        <v>332</v>
      </c>
      <c r="G160" s="3"/>
      <c r="H160" s="3">
        <v>0</v>
      </c>
      <c r="I160" s="3"/>
      <c r="J160" s="3">
        <v>232787.1</v>
      </c>
    </row>
    <row r="161" spans="3:10">
      <c r="C161" t="s">
        <v>288</v>
      </c>
      <c r="D161" t="s">
        <v>47</v>
      </c>
      <c r="E161" s="14">
        <v>7370039</v>
      </c>
      <c r="F161" s="3" t="s">
        <v>333</v>
      </c>
      <c r="G161" s="3"/>
      <c r="H161" s="3">
        <v>85738.52</v>
      </c>
      <c r="I161" s="3"/>
      <c r="J161" s="3">
        <v>0</v>
      </c>
    </row>
    <row r="162" spans="3:10">
      <c r="C162" t="s">
        <v>288</v>
      </c>
      <c r="D162" t="s">
        <v>47</v>
      </c>
      <c r="E162" s="14">
        <v>7370039</v>
      </c>
      <c r="F162" s="3" t="s">
        <v>333</v>
      </c>
      <c r="G162" s="3"/>
      <c r="H162" s="3">
        <v>0</v>
      </c>
      <c r="I162" s="3"/>
      <c r="J162" s="3">
        <v>100066.3</v>
      </c>
    </row>
    <row r="163" spans="3:10">
      <c r="C163" t="s">
        <v>288</v>
      </c>
      <c r="D163" t="s">
        <v>47</v>
      </c>
      <c r="E163" s="14">
        <v>7370701</v>
      </c>
      <c r="F163" s="3" t="s">
        <v>334</v>
      </c>
      <c r="G163" s="3"/>
      <c r="H163" s="3">
        <v>52408.44</v>
      </c>
      <c r="I163" s="3"/>
      <c r="J163" s="3">
        <v>0</v>
      </c>
    </row>
    <row r="164" spans="3:10">
      <c r="C164" t="s">
        <v>288</v>
      </c>
      <c r="D164" t="s">
        <v>47</v>
      </c>
      <c r="E164" s="14">
        <v>7370701</v>
      </c>
      <c r="F164" s="3" t="s">
        <v>334</v>
      </c>
      <c r="G164" s="3"/>
      <c r="H164" s="3">
        <v>0</v>
      </c>
      <c r="I164" s="3"/>
      <c r="J164" s="3">
        <v>59790.36</v>
      </c>
    </row>
    <row r="165" spans="3:10">
      <c r="C165" t="s">
        <v>288</v>
      </c>
      <c r="D165" t="s">
        <v>53</v>
      </c>
      <c r="E165" s="14">
        <v>7370703</v>
      </c>
      <c r="F165" s="3" t="s">
        <v>519</v>
      </c>
      <c r="G165" s="3"/>
      <c r="H165" s="3">
        <v>480</v>
      </c>
      <c r="I165" s="3"/>
      <c r="J165" s="3">
        <v>480</v>
      </c>
    </row>
    <row r="166" spans="3:10">
      <c r="C166" t="s">
        <v>288</v>
      </c>
      <c r="D166" t="s">
        <v>47</v>
      </c>
      <c r="E166" s="14">
        <v>7410101</v>
      </c>
      <c r="F166" s="3" t="s">
        <v>335</v>
      </c>
      <c r="G166" s="3"/>
      <c r="H166" s="3">
        <v>45143.5</v>
      </c>
      <c r="I166" s="3"/>
      <c r="J166" s="3">
        <v>0</v>
      </c>
    </row>
    <row r="167" spans="3:10">
      <c r="C167" t="s">
        <v>288</v>
      </c>
      <c r="D167" t="s">
        <v>47</v>
      </c>
      <c r="E167" s="14">
        <v>7410101</v>
      </c>
      <c r="F167" s="3" t="s">
        <v>335</v>
      </c>
      <c r="G167" s="3"/>
      <c r="H167" s="3">
        <v>0</v>
      </c>
      <c r="I167" s="3"/>
      <c r="J167" s="3">
        <v>87346.62</v>
      </c>
    </row>
    <row r="168" spans="3:10">
      <c r="C168" t="s">
        <v>288</v>
      </c>
      <c r="D168" t="s">
        <v>47</v>
      </c>
      <c r="E168" s="14">
        <v>7410102</v>
      </c>
      <c r="F168" s="3" t="s">
        <v>336</v>
      </c>
      <c r="G168" s="3"/>
      <c r="H168" s="3">
        <v>195129.82</v>
      </c>
      <c r="I168" s="3"/>
      <c r="J168" s="3">
        <v>0</v>
      </c>
    </row>
    <row r="169" spans="3:10">
      <c r="C169" t="s">
        <v>288</v>
      </c>
      <c r="D169" t="s">
        <v>47</v>
      </c>
      <c r="E169" s="14">
        <v>7410102</v>
      </c>
      <c r="F169" s="3" t="s">
        <v>336</v>
      </c>
      <c r="G169" s="3"/>
      <c r="H169" s="3">
        <v>0</v>
      </c>
      <c r="I169" s="3"/>
      <c r="J169" s="3">
        <v>369506.94</v>
      </c>
    </row>
    <row r="170" spans="3:10">
      <c r="C170" t="s">
        <v>288</v>
      </c>
      <c r="D170" t="s">
        <v>47</v>
      </c>
      <c r="E170" s="14">
        <v>7430300</v>
      </c>
      <c r="F170" s="3" t="s">
        <v>337</v>
      </c>
      <c r="G170" s="3"/>
      <c r="H170" s="3">
        <v>1771853.62</v>
      </c>
      <c r="I170" s="3"/>
      <c r="J170" s="3">
        <v>0</v>
      </c>
    </row>
    <row r="171" spans="3:10">
      <c r="C171" t="s">
        <v>288</v>
      </c>
      <c r="D171" t="s">
        <v>47</v>
      </c>
      <c r="E171" s="14">
        <v>7430300</v>
      </c>
      <c r="F171" s="3" t="s">
        <v>337</v>
      </c>
      <c r="G171" s="3"/>
      <c r="H171" s="3">
        <v>0</v>
      </c>
      <c r="I171" s="3"/>
      <c r="J171" s="3">
        <v>1788556.14</v>
      </c>
    </row>
    <row r="172" spans="3:10">
      <c r="C172" t="s">
        <v>288</v>
      </c>
      <c r="D172" t="s">
        <v>47</v>
      </c>
      <c r="E172" s="14">
        <v>7430301</v>
      </c>
      <c r="F172" s="3" t="s">
        <v>338</v>
      </c>
      <c r="G172" s="3"/>
      <c r="H172" s="3">
        <v>41225.800000000003</v>
      </c>
      <c r="I172" s="3"/>
      <c r="J172" s="3">
        <v>0</v>
      </c>
    </row>
    <row r="173" spans="3:10">
      <c r="C173" t="s">
        <v>288</v>
      </c>
      <c r="D173" t="s">
        <v>47</v>
      </c>
      <c r="E173" s="14">
        <v>7430301</v>
      </c>
      <c r="F173" s="3" t="s">
        <v>338</v>
      </c>
      <c r="G173" s="3"/>
      <c r="H173" s="3">
        <v>0</v>
      </c>
      <c r="I173" s="3"/>
      <c r="J173" s="3">
        <v>41906.92</v>
      </c>
    </row>
    <row r="174" spans="3:10">
      <c r="C174" t="s">
        <v>288</v>
      </c>
      <c r="D174" t="s">
        <v>47</v>
      </c>
      <c r="E174" s="14">
        <v>7440400</v>
      </c>
      <c r="F174" s="3" t="s">
        <v>339</v>
      </c>
      <c r="G174" s="3"/>
      <c r="H174" s="3">
        <v>407366.86</v>
      </c>
      <c r="I174" s="3"/>
      <c r="J174" s="3">
        <v>0</v>
      </c>
    </row>
    <row r="175" spans="3:10">
      <c r="C175" t="s">
        <v>288</v>
      </c>
      <c r="D175" t="s">
        <v>47</v>
      </c>
      <c r="E175" s="14">
        <v>7440400</v>
      </c>
      <c r="F175" s="3" t="s">
        <v>339</v>
      </c>
      <c r="G175" s="3"/>
      <c r="H175" s="3">
        <v>0</v>
      </c>
      <c r="I175" s="3"/>
      <c r="J175" s="3">
        <v>435659.64</v>
      </c>
    </row>
    <row r="176" spans="3:10">
      <c r="C176" t="s">
        <v>288</v>
      </c>
      <c r="D176" t="s">
        <v>47</v>
      </c>
      <c r="E176" s="14">
        <v>7460600</v>
      </c>
      <c r="F176" s="3" t="s">
        <v>340</v>
      </c>
      <c r="G176" s="3"/>
      <c r="H176" s="3">
        <v>99132.96</v>
      </c>
      <c r="I176" s="3"/>
      <c r="J176" s="3">
        <v>0</v>
      </c>
    </row>
    <row r="177" spans="3:10">
      <c r="C177" t="s">
        <v>288</v>
      </c>
      <c r="D177" t="s">
        <v>47</v>
      </c>
      <c r="E177" s="14">
        <v>7460600</v>
      </c>
      <c r="F177" s="3" t="s">
        <v>340</v>
      </c>
      <c r="G177" s="3"/>
      <c r="H177" s="3">
        <v>0</v>
      </c>
      <c r="I177" s="3"/>
      <c r="J177" s="3">
        <v>120299.12</v>
      </c>
    </row>
    <row r="178" spans="3:10">
      <c r="C178" t="s">
        <v>288</v>
      </c>
      <c r="D178" t="s">
        <v>47</v>
      </c>
      <c r="E178" s="14">
        <v>7460601</v>
      </c>
      <c r="F178" s="3" t="s">
        <v>341</v>
      </c>
      <c r="G178" s="3"/>
      <c r="H178" s="3">
        <v>121107.12</v>
      </c>
      <c r="I178" s="3"/>
      <c r="J178" s="3">
        <v>0</v>
      </c>
    </row>
    <row r="179" spans="3:10">
      <c r="C179" t="s">
        <v>288</v>
      </c>
      <c r="D179" t="s">
        <v>47</v>
      </c>
      <c r="E179" s="14">
        <v>7460601</v>
      </c>
      <c r="F179" s="3" t="s">
        <v>341</v>
      </c>
      <c r="G179" s="3"/>
      <c r="H179" s="3">
        <v>0</v>
      </c>
      <c r="I179" s="3"/>
      <c r="J179" s="3">
        <v>130980.02</v>
      </c>
    </row>
    <row r="180" spans="3:10">
      <c r="C180" t="s">
        <v>288</v>
      </c>
      <c r="D180" t="s">
        <v>47</v>
      </c>
      <c r="E180" s="14">
        <v>7460602</v>
      </c>
      <c r="F180" s="3" t="s">
        <v>342</v>
      </c>
      <c r="G180" s="3"/>
      <c r="H180" s="3">
        <v>30759.16</v>
      </c>
      <c r="I180" s="3"/>
      <c r="J180" s="3">
        <v>0</v>
      </c>
    </row>
    <row r="181" spans="3:10">
      <c r="C181" t="s">
        <v>288</v>
      </c>
      <c r="D181" t="s">
        <v>47</v>
      </c>
      <c r="E181" s="14">
        <v>7460602</v>
      </c>
      <c r="F181" s="3" t="s">
        <v>342</v>
      </c>
      <c r="G181" s="3"/>
      <c r="H181" s="3">
        <v>0</v>
      </c>
      <c r="I181" s="3"/>
      <c r="J181" s="3">
        <v>73412.78</v>
      </c>
    </row>
    <row r="182" spans="3:10">
      <c r="C182" t="s">
        <v>288</v>
      </c>
      <c r="D182" t="s">
        <v>47</v>
      </c>
      <c r="E182" s="14">
        <v>7460603</v>
      </c>
      <c r="F182" s="3" t="s">
        <v>343</v>
      </c>
      <c r="G182" s="3"/>
      <c r="H182" s="3">
        <v>23523.96</v>
      </c>
      <c r="I182" s="3"/>
      <c r="J182" s="3">
        <v>0</v>
      </c>
    </row>
    <row r="183" spans="3:10">
      <c r="C183" t="s">
        <v>288</v>
      </c>
      <c r="D183" t="s">
        <v>47</v>
      </c>
      <c r="E183" s="14">
        <v>7460603</v>
      </c>
      <c r="F183" s="3" t="s">
        <v>343</v>
      </c>
      <c r="G183" s="3"/>
      <c r="H183" s="3">
        <v>0</v>
      </c>
      <c r="I183" s="3"/>
      <c r="J183" s="3">
        <v>13075.54</v>
      </c>
    </row>
    <row r="184" spans="3:10">
      <c r="C184" t="s">
        <v>288</v>
      </c>
      <c r="D184" t="s">
        <v>47</v>
      </c>
      <c r="E184" s="14">
        <v>7460604</v>
      </c>
      <c r="F184" s="3" t="s">
        <v>344</v>
      </c>
      <c r="G184" s="3"/>
      <c r="H184" s="3">
        <v>4337.88</v>
      </c>
      <c r="I184" s="3"/>
      <c r="J184" s="3">
        <v>0</v>
      </c>
    </row>
    <row r="185" spans="3:10">
      <c r="C185" t="s">
        <v>288</v>
      </c>
      <c r="D185" t="s">
        <v>47</v>
      </c>
      <c r="E185" s="14">
        <v>7460604</v>
      </c>
      <c r="F185" s="3" t="s">
        <v>344</v>
      </c>
      <c r="G185" s="3"/>
      <c r="H185" s="3">
        <v>0</v>
      </c>
      <c r="I185" s="3"/>
      <c r="J185" s="3">
        <v>10405.799999999999</v>
      </c>
    </row>
    <row r="186" spans="3:10">
      <c r="C186" t="s">
        <v>288</v>
      </c>
      <c r="D186" t="s">
        <v>47</v>
      </c>
      <c r="E186" s="14">
        <v>7460605</v>
      </c>
      <c r="F186" s="3" t="s">
        <v>345</v>
      </c>
      <c r="G186" s="3"/>
      <c r="H186" s="3">
        <v>19168.240000000002</v>
      </c>
      <c r="I186" s="3"/>
      <c r="J186" s="3">
        <v>0</v>
      </c>
    </row>
    <row r="187" spans="3:10">
      <c r="C187" t="s">
        <v>288</v>
      </c>
      <c r="D187" t="s">
        <v>47</v>
      </c>
      <c r="E187" s="14">
        <v>7460605</v>
      </c>
      <c r="F187" s="3" t="s">
        <v>345</v>
      </c>
      <c r="G187" s="3"/>
      <c r="H187" s="3">
        <v>0</v>
      </c>
      <c r="I187" s="3"/>
      <c r="J187" s="3">
        <v>22804.44</v>
      </c>
    </row>
    <row r="188" spans="3:10">
      <c r="C188" t="s">
        <v>288</v>
      </c>
      <c r="D188" t="s">
        <v>47</v>
      </c>
      <c r="E188" s="14">
        <v>7460606</v>
      </c>
      <c r="F188" s="3" t="s">
        <v>346</v>
      </c>
      <c r="G188" s="3"/>
      <c r="H188" s="3">
        <v>163479.57999999999</v>
      </c>
      <c r="I188" s="3"/>
      <c r="J188" s="3">
        <v>0</v>
      </c>
    </row>
    <row r="189" spans="3:10">
      <c r="C189" t="s">
        <v>288</v>
      </c>
      <c r="D189" t="s">
        <v>47</v>
      </c>
      <c r="E189" s="14">
        <v>7460606</v>
      </c>
      <c r="F189" s="3" t="s">
        <v>346</v>
      </c>
      <c r="G189" s="3"/>
      <c r="H189" s="3">
        <v>0</v>
      </c>
      <c r="I189" s="3"/>
      <c r="J189" s="3">
        <v>161865.4</v>
      </c>
    </row>
    <row r="190" spans="3:10">
      <c r="C190" t="s">
        <v>288</v>
      </c>
      <c r="D190" t="s">
        <v>47</v>
      </c>
      <c r="E190" s="14">
        <v>7480800</v>
      </c>
      <c r="F190" s="3" t="s">
        <v>347</v>
      </c>
      <c r="G190" s="3"/>
      <c r="H190" s="3">
        <v>14757.22</v>
      </c>
      <c r="I190" s="3"/>
      <c r="J190" s="3">
        <v>0</v>
      </c>
    </row>
    <row r="191" spans="3:10">
      <c r="C191" t="s">
        <v>288</v>
      </c>
      <c r="D191" t="s">
        <v>47</v>
      </c>
      <c r="E191" s="14">
        <v>7480800</v>
      </c>
      <c r="F191" s="3" t="s">
        <v>347</v>
      </c>
      <c r="G191" s="3"/>
      <c r="H191" s="3">
        <v>0</v>
      </c>
      <c r="I191" s="3"/>
      <c r="J191" s="3">
        <v>10366.9</v>
      </c>
    </row>
    <row r="192" spans="3:10">
      <c r="C192" t="s">
        <v>288</v>
      </c>
      <c r="D192" t="s">
        <v>47</v>
      </c>
      <c r="E192" s="14">
        <v>7480807</v>
      </c>
      <c r="F192" s="3" t="s">
        <v>348</v>
      </c>
      <c r="G192" s="3"/>
      <c r="H192" s="3">
        <v>34142.5</v>
      </c>
      <c r="I192" s="3"/>
      <c r="J192" s="3">
        <v>0</v>
      </c>
    </row>
    <row r="193" spans="3:10">
      <c r="C193" t="s">
        <v>288</v>
      </c>
      <c r="D193" t="s">
        <v>47</v>
      </c>
      <c r="E193" s="14">
        <v>7480807</v>
      </c>
      <c r="F193" s="3" t="s">
        <v>348</v>
      </c>
      <c r="G193" s="3"/>
      <c r="H193" s="3">
        <v>0</v>
      </c>
      <c r="I193" s="3"/>
      <c r="J193" s="3">
        <v>30035.14</v>
      </c>
    </row>
    <row r="194" spans="3:10">
      <c r="C194" t="s">
        <v>288</v>
      </c>
      <c r="D194" t="s">
        <v>47</v>
      </c>
      <c r="E194" s="14">
        <v>7480808</v>
      </c>
      <c r="F194" s="3" t="s">
        <v>349</v>
      </c>
      <c r="G194" s="3"/>
      <c r="H194" s="3">
        <v>5684.4</v>
      </c>
      <c r="I194" s="3"/>
      <c r="J194" s="3">
        <v>0</v>
      </c>
    </row>
    <row r="195" spans="3:10">
      <c r="C195" t="s">
        <v>288</v>
      </c>
      <c r="D195" t="s">
        <v>47</v>
      </c>
      <c r="E195" s="14">
        <v>7480808</v>
      </c>
      <c r="F195" s="3" t="s">
        <v>349</v>
      </c>
      <c r="G195" s="3"/>
      <c r="H195" s="3">
        <v>0</v>
      </c>
      <c r="I195" s="3"/>
      <c r="J195" s="3">
        <v>7615.46</v>
      </c>
    </row>
    <row r="196" spans="3:10">
      <c r="C196" t="s">
        <v>288</v>
      </c>
      <c r="D196" t="s">
        <v>47</v>
      </c>
      <c r="E196" s="14">
        <v>7480810</v>
      </c>
      <c r="F196" s="3" t="s">
        <v>350</v>
      </c>
      <c r="G196" s="3"/>
      <c r="H196" s="3">
        <v>62558.86</v>
      </c>
      <c r="I196" s="3"/>
      <c r="J196" s="3">
        <v>0</v>
      </c>
    </row>
    <row r="197" spans="3:10">
      <c r="C197" t="s">
        <v>288</v>
      </c>
      <c r="D197" t="s">
        <v>47</v>
      </c>
      <c r="E197" s="14">
        <v>7480810</v>
      </c>
      <c r="F197" s="3" t="s">
        <v>350</v>
      </c>
      <c r="G197" s="3"/>
      <c r="H197" s="3">
        <v>0</v>
      </c>
      <c r="I197" s="3"/>
      <c r="J197" s="3">
        <v>63893.599999999999</v>
      </c>
    </row>
    <row r="198" spans="3:10">
      <c r="C198" t="s">
        <v>288</v>
      </c>
      <c r="D198" t="s">
        <v>47</v>
      </c>
      <c r="E198" s="14">
        <v>7510101</v>
      </c>
      <c r="F198" s="3" t="s">
        <v>351</v>
      </c>
      <c r="G198" s="3"/>
      <c r="H198" s="3">
        <v>155578.26</v>
      </c>
      <c r="I198" s="3"/>
      <c r="J198" s="3">
        <v>0</v>
      </c>
    </row>
    <row r="199" spans="3:10">
      <c r="C199" t="s">
        <v>288</v>
      </c>
      <c r="D199" t="s">
        <v>47</v>
      </c>
      <c r="E199" s="14">
        <v>7510101</v>
      </c>
      <c r="F199" s="3" t="s">
        <v>351</v>
      </c>
      <c r="G199" s="3"/>
      <c r="H199" s="3">
        <v>0</v>
      </c>
      <c r="I199" s="3"/>
      <c r="J199" s="3">
        <v>389666.6</v>
      </c>
    </row>
    <row r="200" spans="3:10">
      <c r="C200" t="s">
        <v>288</v>
      </c>
      <c r="D200" t="s">
        <v>47</v>
      </c>
      <c r="E200" s="14">
        <v>7510102</v>
      </c>
      <c r="F200" s="3" t="s">
        <v>352</v>
      </c>
      <c r="G200" s="3"/>
      <c r="H200" s="3">
        <v>147472</v>
      </c>
      <c r="I200" s="3"/>
      <c r="J200" s="3">
        <v>0</v>
      </c>
    </row>
    <row r="201" spans="3:10">
      <c r="C201" t="s">
        <v>288</v>
      </c>
      <c r="D201" t="s">
        <v>47</v>
      </c>
      <c r="E201" s="14">
        <v>7510102</v>
      </c>
      <c r="F201" s="3" t="s">
        <v>352</v>
      </c>
      <c r="G201" s="3"/>
      <c r="H201" s="3">
        <v>0</v>
      </c>
      <c r="I201" s="3"/>
      <c r="J201" s="3">
        <v>71552</v>
      </c>
    </row>
    <row r="202" spans="3:10">
      <c r="C202" t="s">
        <v>288</v>
      </c>
      <c r="D202" t="s">
        <v>47</v>
      </c>
      <c r="E202" s="14">
        <v>7510103</v>
      </c>
      <c r="F202" s="3" t="s">
        <v>353</v>
      </c>
      <c r="G202" s="3"/>
      <c r="H202" s="3">
        <v>19034.64</v>
      </c>
      <c r="I202" s="3"/>
      <c r="J202" s="3">
        <v>0</v>
      </c>
    </row>
    <row r="203" spans="3:10">
      <c r="C203" t="s">
        <v>288</v>
      </c>
      <c r="D203" t="s">
        <v>47</v>
      </c>
      <c r="E203" s="14">
        <v>7510103</v>
      </c>
      <c r="F203" s="3" t="s">
        <v>353</v>
      </c>
      <c r="G203" s="3"/>
      <c r="H203" s="3">
        <v>0</v>
      </c>
      <c r="I203" s="3"/>
      <c r="J203" s="3">
        <v>29744.14</v>
      </c>
    </row>
    <row r="204" spans="3:10">
      <c r="C204" t="s">
        <v>288</v>
      </c>
      <c r="D204" t="s">
        <v>47</v>
      </c>
      <c r="E204" s="14">
        <v>7510104</v>
      </c>
      <c r="F204" s="3" t="s">
        <v>354</v>
      </c>
      <c r="G204" s="3"/>
      <c r="H204" s="3">
        <v>18839.18</v>
      </c>
      <c r="I204" s="3"/>
      <c r="J204" s="3">
        <v>0</v>
      </c>
    </row>
    <row r="205" spans="3:10">
      <c r="C205" t="s">
        <v>288</v>
      </c>
      <c r="D205" t="s">
        <v>47</v>
      </c>
      <c r="E205" s="14">
        <v>7510104</v>
      </c>
      <c r="F205" s="3" t="s">
        <v>354</v>
      </c>
      <c r="G205" s="3"/>
      <c r="H205" s="3">
        <v>0</v>
      </c>
      <c r="I205" s="3"/>
      <c r="J205" s="3">
        <v>205483.2</v>
      </c>
    </row>
    <row r="206" spans="3:10">
      <c r="C206" t="s">
        <v>288</v>
      </c>
      <c r="D206" t="s">
        <v>47</v>
      </c>
      <c r="E206" s="14">
        <v>7510105</v>
      </c>
      <c r="F206" s="3" t="s">
        <v>355</v>
      </c>
      <c r="G206" s="3"/>
      <c r="H206" s="3">
        <v>1164130.94</v>
      </c>
      <c r="I206" s="3"/>
      <c r="J206" s="3">
        <v>0</v>
      </c>
    </row>
    <row r="207" spans="3:10">
      <c r="C207" t="s">
        <v>288</v>
      </c>
      <c r="D207" t="s">
        <v>47</v>
      </c>
      <c r="E207" s="14">
        <v>7510105</v>
      </c>
      <c r="F207" s="3" t="s">
        <v>355</v>
      </c>
      <c r="G207" s="3"/>
      <c r="H207" s="3">
        <v>0</v>
      </c>
      <c r="I207" s="3"/>
      <c r="J207" s="3">
        <v>1163703.1200000001</v>
      </c>
    </row>
    <row r="208" spans="3:10">
      <c r="C208" t="s">
        <v>288</v>
      </c>
      <c r="D208" t="s">
        <v>47</v>
      </c>
      <c r="E208" s="14">
        <v>7520223</v>
      </c>
      <c r="F208" s="3" t="s">
        <v>356</v>
      </c>
      <c r="G208" s="3"/>
      <c r="H208" s="3">
        <v>936741.68</v>
      </c>
      <c r="I208" s="3"/>
      <c r="J208" s="3">
        <v>0</v>
      </c>
    </row>
    <row r="209" spans="3:10">
      <c r="C209" t="s">
        <v>288</v>
      </c>
      <c r="D209" t="s">
        <v>47</v>
      </c>
      <c r="E209" s="14">
        <v>7520223</v>
      </c>
      <c r="F209" s="3" t="s">
        <v>356</v>
      </c>
      <c r="G209" s="3"/>
      <c r="H209" s="3">
        <v>0</v>
      </c>
      <c r="I209" s="3"/>
      <c r="J209" s="3">
        <v>627998.5</v>
      </c>
    </row>
    <row r="210" spans="3:10">
      <c r="C210" t="s">
        <v>288</v>
      </c>
      <c r="D210" t="s">
        <v>47</v>
      </c>
      <c r="E210" s="14">
        <v>7520224</v>
      </c>
      <c r="F210" s="3" t="s">
        <v>357</v>
      </c>
      <c r="G210" s="3"/>
      <c r="H210" s="3">
        <v>24886732.32</v>
      </c>
      <c r="I210" s="3"/>
      <c r="J210" s="3">
        <v>0</v>
      </c>
    </row>
    <row r="211" spans="3:10">
      <c r="C211" t="s">
        <v>288</v>
      </c>
      <c r="D211" t="s">
        <v>47</v>
      </c>
      <c r="E211" s="14">
        <v>7520224</v>
      </c>
      <c r="F211" s="3" t="s">
        <v>357</v>
      </c>
      <c r="G211" s="3"/>
      <c r="H211" s="3">
        <v>0</v>
      </c>
      <c r="I211" s="3"/>
      <c r="J211" s="3">
        <v>24385347.359999999</v>
      </c>
    </row>
    <row r="212" spans="3:10">
      <c r="C212" t="s">
        <v>288</v>
      </c>
      <c r="D212" t="s">
        <v>47</v>
      </c>
      <c r="E212" s="14">
        <v>7520227</v>
      </c>
      <c r="F212" s="3" t="s">
        <v>358</v>
      </c>
      <c r="G212" s="3"/>
      <c r="H212" s="3">
        <v>58098.3</v>
      </c>
      <c r="I212" s="3"/>
      <c r="J212" s="3">
        <v>0</v>
      </c>
    </row>
    <row r="213" spans="3:10">
      <c r="C213" t="s">
        <v>288</v>
      </c>
      <c r="D213" t="s">
        <v>47</v>
      </c>
      <c r="E213" s="14">
        <v>7520227</v>
      </c>
      <c r="F213" s="3" t="s">
        <v>358</v>
      </c>
      <c r="G213" s="3"/>
      <c r="H213" s="3">
        <v>0</v>
      </c>
      <c r="I213" s="3"/>
      <c r="J213" s="3">
        <v>52588.12</v>
      </c>
    </row>
    <row r="214" spans="3:10">
      <c r="C214" t="s">
        <v>288</v>
      </c>
      <c r="D214" t="s">
        <v>47</v>
      </c>
      <c r="E214" s="14">
        <v>7520229</v>
      </c>
      <c r="F214" s="3" t="s">
        <v>359</v>
      </c>
      <c r="G214" s="3"/>
      <c r="H214" s="3">
        <v>494057.68</v>
      </c>
      <c r="I214" s="3"/>
      <c r="J214" s="3">
        <v>0</v>
      </c>
    </row>
    <row r="215" spans="3:10">
      <c r="C215" t="s">
        <v>288</v>
      </c>
      <c r="D215" t="s">
        <v>47</v>
      </c>
      <c r="E215" s="14">
        <v>7520229</v>
      </c>
      <c r="F215" s="3" t="s">
        <v>359</v>
      </c>
      <c r="G215" s="3"/>
      <c r="H215" s="3">
        <v>0</v>
      </c>
      <c r="I215" s="3"/>
      <c r="J215" s="3">
        <v>480876.04</v>
      </c>
    </row>
    <row r="216" spans="3:10">
      <c r="C216" t="s">
        <v>288</v>
      </c>
      <c r="D216" t="s">
        <v>47</v>
      </c>
      <c r="E216" s="14">
        <v>7520232</v>
      </c>
      <c r="F216" s="3" t="s">
        <v>360</v>
      </c>
      <c r="G216" s="3"/>
      <c r="H216" s="3">
        <v>80666.460000000006</v>
      </c>
      <c r="I216" s="3"/>
      <c r="J216" s="3">
        <v>0</v>
      </c>
    </row>
    <row r="217" spans="3:10">
      <c r="C217" t="s">
        <v>288</v>
      </c>
      <c r="D217" t="s">
        <v>47</v>
      </c>
      <c r="E217" s="14">
        <v>7520232</v>
      </c>
      <c r="F217" s="3" t="s">
        <v>360</v>
      </c>
      <c r="G217" s="3"/>
      <c r="H217" s="3">
        <v>0</v>
      </c>
      <c r="I217" s="3"/>
      <c r="J217" s="3">
        <v>72666.320000000007</v>
      </c>
    </row>
    <row r="218" spans="3:10">
      <c r="C218" t="s">
        <v>288</v>
      </c>
      <c r="D218" t="s">
        <v>47</v>
      </c>
      <c r="E218" s="14">
        <v>7520233</v>
      </c>
      <c r="F218" s="3" t="s">
        <v>361</v>
      </c>
      <c r="G218" s="3"/>
      <c r="H218" s="3">
        <v>669757.22</v>
      </c>
      <c r="I218" s="3"/>
      <c r="J218" s="3">
        <v>0</v>
      </c>
    </row>
    <row r="219" spans="3:10">
      <c r="C219" t="s">
        <v>288</v>
      </c>
      <c r="D219" t="s">
        <v>47</v>
      </c>
      <c r="E219" s="14">
        <v>7520233</v>
      </c>
      <c r="F219" s="3" t="s">
        <v>361</v>
      </c>
      <c r="G219" s="3"/>
      <c r="H219" s="3">
        <v>0</v>
      </c>
      <c r="I219" s="3"/>
      <c r="J219" s="3">
        <v>757884.78</v>
      </c>
    </row>
    <row r="220" spans="3:10">
      <c r="C220" t="s">
        <v>288</v>
      </c>
      <c r="D220" t="s">
        <v>47</v>
      </c>
      <c r="E220" s="14">
        <v>7520234</v>
      </c>
      <c r="F220" s="3" t="s">
        <v>362</v>
      </c>
      <c r="G220" s="3"/>
      <c r="H220" s="3">
        <v>499873.04</v>
      </c>
      <c r="I220" s="3"/>
      <c r="J220" s="3">
        <v>0</v>
      </c>
    </row>
    <row r="221" spans="3:10">
      <c r="C221" t="s">
        <v>288</v>
      </c>
      <c r="D221" t="s">
        <v>47</v>
      </c>
      <c r="E221" s="14">
        <v>7520234</v>
      </c>
      <c r="F221" s="3" t="s">
        <v>362</v>
      </c>
      <c r="G221" s="3"/>
      <c r="H221" s="3">
        <v>0</v>
      </c>
      <c r="I221" s="3"/>
      <c r="J221" s="3">
        <v>477588</v>
      </c>
    </row>
    <row r="222" spans="3:10">
      <c r="C222" t="s">
        <v>288</v>
      </c>
      <c r="D222" t="s">
        <v>47</v>
      </c>
      <c r="E222" s="14">
        <v>7520236</v>
      </c>
      <c r="F222" s="3" t="s">
        <v>363</v>
      </c>
      <c r="G222" s="3"/>
      <c r="H222" s="3">
        <v>163480</v>
      </c>
      <c r="I222" s="3"/>
      <c r="J222" s="3">
        <v>0</v>
      </c>
    </row>
    <row r="223" spans="3:10">
      <c r="C223" t="s">
        <v>288</v>
      </c>
      <c r="D223" t="s">
        <v>47</v>
      </c>
      <c r="E223" s="14">
        <v>7520236</v>
      </c>
      <c r="F223" s="3" t="s">
        <v>363</v>
      </c>
      <c r="G223" s="3"/>
      <c r="H223" s="3">
        <v>0</v>
      </c>
      <c r="I223" s="3"/>
      <c r="J223" s="3">
        <v>901705</v>
      </c>
    </row>
    <row r="224" spans="3:10">
      <c r="C224" t="s">
        <v>288</v>
      </c>
      <c r="D224" t="s">
        <v>47</v>
      </c>
      <c r="E224" s="14">
        <v>7520237</v>
      </c>
      <c r="F224" s="3" t="s">
        <v>364</v>
      </c>
      <c r="G224" s="3"/>
      <c r="H224" s="3">
        <v>956534.4</v>
      </c>
      <c r="I224" s="3"/>
      <c r="J224" s="3">
        <v>0</v>
      </c>
    </row>
    <row r="225" spans="3:10">
      <c r="C225" t="s">
        <v>288</v>
      </c>
      <c r="D225" t="s">
        <v>47</v>
      </c>
      <c r="E225" s="14">
        <v>7520237</v>
      </c>
      <c r="F225" s="3" t="s">
        <v>364</v>
      </c>
      <c r="G225" s="3"/>
      <c r="H225" s="3">
        <v>0</v>
      </c>
      <c r="I225" s="3"/>
      <c r="J225" s="3">
        <v>849467.2</v>
      </c>
    </row>
    <row r="226" spans="3:10">
      <c r="C226" t="s">
        <v>288</v>
      </c>
      <c r="D226" t="s">
        <v>47</v>
      </c>
      <c r="E226" s="14">
        <v>7520238</v>
      </c>
      <c r="F226" s="3" t="s">
        <v>365</v>
      </c>
      <c r="G226" s="3"/>
      <c r="H226" s="3">
        <v>59325.86</v>
      </c>
      <c r="I226" s="3"/>
      <c r="J226" s="3">
        <v>0</v>
      </c>
    </row>
    <row r="227" spans="3:10">
      <c r="C227" t="s">
        <v>288</v>
      </c>
      <c r="D227" t="s">
        <v>47</v>
      </c>
      <c r="E227" s="14">
        <v>7520238</v>
      </c>
      <c r="F227" s="3" t="s">
        <v>365</v>
      </c>
      <c r="G227" s="3"/>
      <c r="H227" s="3">
        <v>0</v>
      </c>
      <c r="I227" s="3"/>
      <c r="J227" s="3">
        <v>44024.54</v>
      </c>
    </row>
    <row r="228" spans="3:10">
      <c r="C228" t="s">
        <v>288</v>
      </c>
      <c r="D228" t="s">
        <v>47</v>
      </c>
      <c r="E228" s="14">
        <v>7520240</v>
      </c>
      <c r="F228" s="3" t="s">
        <v>366</v>
      </c>
      <c r="G228" s="3"/>
      <c r="H228" s="3">
        <v>9894.52</v>
      </c>
      <c r="I228" s="3"/>
      <c r="J228" s="3">
        <v>0</v>
      </c>
    </row>
    <row r="229" spans="3:10">
      <c r="C229" t="s">
        <v>288</v>
      </c>
      <c r="D229" t="s">
        <v>47</v>
      </c>
      <c r="E229" s="14">
        <v>7520240</v>
      </c>
      <c r="F229" s="3" t="s">
        <v>366</v>
      </c>
      <c r="G229" s="3"/>
      <c r="H229" s="3">
        <v>0</v>
      </c>
      <c r="I229" s="3"/>
      <c r="J229" s="3">
        <v>10538.4</v>
      </c>
    </row>
    <row r="230" spans="3:10">
      <c r="C230" t="s">
        <v>288</v>
      </c>
      <c r="D230" t="s">
        <v>52</v>
      </c>
      <c r="E230" s="14">
        <v>7520244</v>
      </c>
      <c r="F230" s="3" t="s">
        <v>474</v>
      </c>
      <c r="G230" s="3"/>
      <c r="H230" s="3">
        <v>406272.24</v>
      </c>
      <c r="I230" s="3"/>
      <c r="J230" s="3">
        <v>379053.12</v>
      </c>
    </row>
    <row r="231" spans="3:10">
      <c r="C231" t="s">
        <v>288</v>
      </c>
      <c r="D231" t="s">
        <v>47</v>
      </c>
      <c r="E231" s="14">
        <v>7520246</v>
      </c>
      <c r="F231" s="3" t="s">
        <v>367</v>
      </c>
      <c r="G231" s="3"/>
      <c r="H231" s="3">
        <v>1974511.1</v>
      </c>
      <c r="I231" s="3"/>
      <c r="J231" s="3">
        <v>0</v>
      </c>
    </row>
    <row r="232" spans="3:10">
      <c r="C232" t="s">
        <v>288</v>
      </c>
      <c r="D232" t="s">
        <v>47</v>
      </c>
      <c r="E232" s="14">
        <v>7520246</v>
      </c>
      <c r="F232" s="3" t="s">
        <v>367</v>
      </c>
      <c r="G232" s="3"/>
      <c r="H232" s="3">
        <v>0</v>
      </c>
      <c r="I232" s="3"/>
      <c r="J232" s="3">
        <v>1857837.42</v>
      </c>
    </row>
    <row r="233" spans="3:10">
      <c r="C233" t="s">
        <v>288</v>
      </c>
      <c r="D233" t="s">
        <v>47</v>
      </c>
      <c r="E233" s="14">
        <v>7520248</v>
      </c>
      <c r="F233" s="3" t="s">
        <v>368</v>
      </c>
      <c r="G233" s="3"/>
      <c r="H233" s="3">
        <v>148250.66</v>
      </c>
      <c r="I233" s="3"/>
      <c r="J233" s="3">
        <v>0</v>
      </c>
    </row>
    <row r="234" spans="3:10">
      <c r="C234" t="s">
        <v>288</v>
      </c>
      <c r="D234" t="s">
        <v>47</v>
      </c>
      <c r="E234" s="14">
        <v>7520248</v>
      </c>
      <c r="F234" s="3" t="s">
        <v>368</v>
      </c>
      <c r="G234" s="3"/>
      <c r="H234" s="3">
        <v>0</v>
      </c>
      <c r="I234" s="3"/>
      <c r="J234" s="3">
        <v>136657.9</v>
      </c>
    </row>
    <row r="235" spans="3:10">
      <c r="C235" t="s">
        <v>288</v>
      </c>
      <c r="D235" t="s">
        <v>47</v>
      </c>
      <c r="E235" s="14">
        <v>7520249</v>
      </c>
      <c r="F235" s="3" t="s">
        <v>369</v>
      </c>
      <c r="G235" s="3"/>
      <c r="H235" s="3">
        <v>5199962.9800000004</v>
      </c>
      <c r="I235" s="3"/>
      <c r="J235" s="3">
        <v>0</v>
      </c>
    </row>
    <row r="236" spans="3:10">
      <c r="C236" t="s">
        <v>288</v>
      </c>
      <c r="D236" t="s">
        <v>47</v>
      </c>
      <c r="E236" s="14">
        <v>7520249</v>
      </c>
      <c r="F236" s="3" t="s">
        <v>369</v>
      </c>
      <c r="G236" s="3"/>
      <c r="H236" s="3">
        <v>0</v>
      </c>
      <c r="I236" s="3"/>
      <c r="J236" s="3">
        <v>5239659.62</v>
      </c>
    </row>
    <row r="237" spans="3:10">
      <c r="C237" t="s">
        <v>288</v>
      </c>
      <c r="D237" t="s">
        <v>47</v>
      </c>
      <c r="E237" s="14">
        <v>7520250</v>
      </c>
      <c r="F237" s="3" t="s">
        <v>370</v>
      </c>
      <c r="G237" s="3"/>
      <c r="H237" s="3">
        <v>2230033.94</v>
      </c>
      <c r="I237" s="3"/>
      <c r="J237" s="3">
        <v>0</v>
      </c>
    </row>
    <row r="238" spans="3:10">
      <c r="C238" t="s">
        <v>288</v>
      </c>
      <c r="D238" t="s">
        <v>47</v>
      </c>
      <c r="E238" s="14">
        <v>7520250</v>
      </c>
      <c r="F238" s="3" t="s">
        <v>370</v>
      </c>
      <c r="G238" s="3"/>
      <c r="H238" s="3">
        <v>0</v>
      </c>
      <c r="I238" s="3"/>
      <c r="J238" s="3">
        <v>2631671.7200000002</v>
      </c>
    </row>
    <row r="239" spans="3:10">
      <c r="C239" t="s">
        <v>288</v>
      </c>
      <c r="D239" t="s">
        <v>48</v>
      </c>
      <c r="E239" s="14">
        <v>7520251</v>
      </c>
      <c r="F239" s="3" t="s">
        <v>446</v>
      </c>
      <c r="G239" s="3"/>
      <c r="H239" s="3">
        <v>800987.62</v>
      </c>
      <c r="I239" s="3"/>
      <c r="J239" s="3">
        <v>0</v>
      </c>
    </row>
    <row r="240" spans="3:10">
      <c r="C240" t="s">
        <v>288</v>
      </c>
      <c r="D240" t="s">
        <v>48</v>
      </c>
      <c r="E240" s="14">
        <v>7520251</v>
      </c>
      <c r="F240" s="3" t="s">
        <v>446</v>
      </c>
      <c r="G240" s="3"/>
      <c r="H240" s="3">
        <v>0</v>
      </c>
      <c r="I240" s="3"/>
      <c r="J240" s="3">
        <v>854956.84</v>
      </c>
    </row>
    <row r="241" spans="3:10">
      <c r="C241" t="s">
        <v>288</v>
      </c>
      <c r="D241" t="s">
        <v>48</v>
      </c>
      <c r="E241" s="14">
        <v>7520253</v>
      </c>
      <c r="F241" s="3" t="s">
        <v>447</v>
      </c>
      <c r="G241" s="3"/>
      <c r="H241" s="3">
        <v>335958.1</v>
      </c>
      <c r="I241" s="3"/>
      <c r="J241" s="3">
        <v>0</v>
      </c>
    </row>
    <row r="242" spans="3:10">
      <c r="C242" t="s">
        <v>288</v>
      </c>
      <c r="D242" t="s">
        <v>48</v>
      </c>
      <c r="E242" s="14">
        <v>7520253</v>
      </c>
      <c r="F242" s="3" t="s">
        <v>447</v>
      </c>
      <c r="G242" s="3"/>
      <c r="H242" s="3">
        <v>0</v>
      </c>
      <c r="I242" s="3"/>
      <c r="J242" s="3">
        <v>246308.1</v>
      </c>
    </row>
    <row r="243" spans="3:10">
      <c r="C243" t="s">
        <v>288</v>
      </c>
      <c r="D243" t="s">
        <v>48</v>
      </c>
      <c r="E243" s="14">
        <v>7520259</v>
      </c>
      <c r="F243" s="3" t="s">
        <v>448</v>
      </c>
      <c r="G243" s="3"/>
      <c r="H243" s="3">
        <v>51300</v>
      </c>
      <c r="I243" s="3"/>
      <c r="J243" s="3">
        <v>0</v>
      </c>
    </row>
    <row r="244" spans="3:10">
      <c r="C244" t="s">
        <v>288</v>
      </c>
      <c r="D244" t="s">
        <v>48</v>
      </c>
      <c r="E244" s="14">
        <v>7520259</v>
      </c>
      <c r="F244" s="3" t="s">
        <v>448</v>
      </c>
      <c r="G244" s="3"/>
      <c r="H244" s="3">
        <v>0</v>
      </c>
      <c r="I244" s="3"/>
      <c r="J244" s="3">
        <v>106676.8</v>
      </c>
    </row>
    <row r="245" spans="3:10">
      <c r="C245" t="s">
        <v>288</v>
      </c>
      <c r="D245" t="s">
        <v>48</v>
      </c>
      <c r="E245" s="14">
        <v>7520260</v>
      </c>
      <c r="F245" s="3" t="s">
        <v>449</v>
      </c>
      <c r="G245" s="3"/>
      <c r="H245" s="3">
        <v>1051296</v>
      </c>
      <c r="I245" s="3"/>
      <c r="J245" s="3">
        <v>0</v>
      </c>
    </row>
    <row r="246" spans="3:10">
      <c r="C246" t="s">
        <v>288</v>
      </c>
      <c r="D246" t="s">
        <v>48</v>
      </c>
      <c r="E246" s="14">
        <v>7520260</v>
      </c>
      <c r="F246" s="3" t="s">
        <v>449</v>
      </c>
      <c r="G246" s="3"/>
      <c r="H246" s="3">
        <v>0</v>
      </c>
      <c r="I246" s="3"/>
      <c r="J246" s="3">
        <v>781112.62</v>
      </c>
    </row>
    <row r="247" spans="3:10">
      <c r="C247" t="s">
        <v>288</v>
      </c>
      <c r="D247" t="s">
        <v>47</v>
      </c>
      <c r="E247" s="14">
        <v>7520283</v>
      </c>
      <c r="F247" s="3" t="s">
        <v>371</v>
      </c>
      <c r="G247" s="3"/>
      <c r="H247" s="3">
        <v>320769.71999999997</v>
      </c>
      <c r="I247" s="3"/>
      <c r="J247" s="3">
        <v>0</v>
      </c>
    </row>
    <row r="248" spans="3:10">
      <c r="C248" t="s">
        <v>288</v>
      </c>
      <c r="D248" t="s">
        <v>47</v>
      </c>
      <c r="E248" s="14">
        <v>7520283</v>
      </c>
      <c r="F248" s="3" t="s">
        <v>371</v>
      </c>
      <c r="G248" s="3"/>
      <c r="H248" s="3">
        <v>0</v>
      </c>
      <c r="I248" s="3"/>
      <c r="J248" s="3">
        <v>132653.64000000001</v>
      </c>
    </row>
    <row r="249" spans="3:10">
      <c r="C249" t="s">
        <v>288</v>
      </c>
      <c r="D249" t="s">
        <v>50</v>
      </c>
      <c r="E249" s="14">
        <v>7530300</v>
      </c>
      <c r="F249" s="3" t="s">
        <v>451</v>
      </c>
      <c r="G249" s="3"/>
      <c r="H249" s="3">
        <v>1275071.8999999999</v>
      </c>
      <c r="I249" s="3"/>
      <c r="J249" s="3">
        <v>1269796.08</v>
      </c>
    </row>
    <row r="250" spans="3:10">
      <c r="C250" t="s">
        <v>288</v>
      </c>
      <c r="D250" t="s">
        <v>50</v>
      </c>
      <c r="E250" s="14">
        <v>7530305</v>
      </c>
      <c r="F250" s="3" t="s">
        <v>452</v>
      </c>
      <c r="G250" s="3"/>
      <c r="H250" s="3">
        <v>0</v>
      </c>
      <c r="I250" s="3"/>
      <c r="J250" s="3">
        <v>3434.8</v>
      </c>
    </row>
    <row r="251" spans="3:10">
      <c r="C251" t="s">
        <v>288</v>
      </c>
      <c r="D251" t="s">
        <v>50</v>
      </c>
      <c r="E251" s="14">
        <v>7530308</v>
      </c>
      <c r="F251" s="3" t="s">
        <v>453</v>
      </c>
      <c r="G251" s="3"/>
      <c r="H251" s="3">
        <v>265069.02</v>
      </c>
      <c r="I251" s="3"/>
      <c r="J251" s="3">
        <v>225024.9</v>
      </c>
    </row>
    <row r="252" spans="3:10">
      <c r="C252" t="s">
        <v>288</v>
      </c>
      <c r="D252" t="s">
        <v>50</v>
      </c>
      <c r="E252" s="14">
        <v>7530310</v>
      </c>
      <c r="F252" s="3" t="s">
        <v>454</v>
      </c>
      <c r="G252" s="3"/>
      <c r="H252" s="3">
        <v>2366887.58</v>
      </c>
      <c r="I252" s="3"/>
      <c r="J252" s="3">
        <v>1356576.18</v>
      </c>
    </row>
    <row r="253" spans="3:10">
      <c r="C253" t="s">
        <v>288</v>
      </c>
      <c r="D253" t="s">
        <v>50</v>
      </c>
      <c r="E253" s="14">
        <v>7530313</v>
      </c>
      <c r="F253" s="3" t="s">
        <v>455</v>
      </c>
      <c r="G253" s="3"/>
      <c r="H253" s="3">
        <v>212240.42</v>
      </c>
      <c r="I253" s="3"/>
      <c r="J253" s="3">
        <v>294553.8</v>
      </c>
    </row>
    <row r="254" spans="3:10">
      <c r="C254" t="s">
        <v>288</v>
      </c>
      <c r="D254" t="s">
        <v>50</v>
      </c>
      <c r="E254" s="14">
        <v>7530316</v>
      </c>
      <c r="F254" s="3" t="s">
        <v>456</v>
      </c>
      <c r="G254" s="3"/>
      <c r="H254" s="3">
        <v>68769.259999999995</v>
      </c>
      <c r="I254" s="3"/>
      <c r="J254" s="3">
        <v>70771.58</v>
      </c>
    </row>
    <row r="255" spans="3:10">
      <c r="C255" t="s">
        <v>288</v>
      </c>
      <c r="D255" t="s">
        <v>50</v>
      </c>
      <c r="E255" s="14">
        <v>7530318</v>
      </c>
      <c r="F255" s="3" t="s">
        <v>270</v>
      </c>
      <c r="G255" s="3"/>
      <c r="H255" s="3">
        <v>61654.16</v>
      </c>
      <c r="I255" s="3"/>
      <c r="J255" s="3">
        <v>58304.52</v>
      </c>
    </row>
    <row r="256" spans="3:10">
      <c r="C256" t="s">
        <v>288</v>
      </c>
      <c r="D256" t="s">
        <v>47</v>
      </c>
      <c r="E256" s="14">
        <v>7530319</v>
      </c>
      <c r="F256" s="3" t="s">
        <v>372</v>
      </c>
      <c r="G256" s="3"/>
      <c r="H256" s="3">
        <v>26200</v>
      </c>
      <c r="I256" s="3"/>
      <c r="J256" s="3">
        <v>0</v>
      </c>
    </row>
    <row r="257" spans="3:10">
      <c r="C257" t="s">
        <v>288</v>
      </c>
      <c r="D257" t="s">
        <v>47</v>
      </c>
      <c r="E257" s="14">
        <v>7530319</v>
      </c>
      <c r="F257" s="3" t="s">
        <v>372</v>
      </c>
      <c r="G257" s="3"/>
      <c r="H257" s="3">
        <v>0</v>
      </c>
      <c r="I257" s="3"/>
      <c r="J257" s="3">
        <v>34000</v>
      </c>
    </row>
    <row r="258" spans="3:10">
      <c r="C258" t="s">
        <v>288</v>
      </c>
      <c r="D258" t="s">
        <v>50</v>
      </c>
      <c r="E258" s="14">
        <v>7531301</v>
      </c>
      <c r="F258" s="3" t="s">
        <v>457</v>
      </c>
      <c r="G258" s="3"/>
      <c r="H258" s="3">
        <v>910675.36</v>
      </c>
      <c r="I258" s="3"/>
      <c r="J258" s="3">
        <v>905243.2</v>
      </c>
    </row>
    <row r="259" spans="3:10">
      <c r="C259" t="s">
        <v>288</v>
      </c>
      <c r="D259" t="s">
        <v>50</v>
      </c>
      <c r="E259" s="14">
        <v>7531302</v>
      </c>
      <c r="F259" s="3" t="s">
        <v>458</v>
      </c>
      <c r="G259" s="3"/>
      <c r="H259" s="3">
        <v>40176</v>
      </c>
      <c r="I259" s="3"/>
      <c r="J259" s="3">
        <v>39936</v>
      </c>
    </row>
    <row r="260" spans="3:10">
      <c r="C260" t="s">
        <v>288</v>
      </c>
      <c r="D260" t="s">
        <v>50</v>
      </c>
      <c r="E260" s="14">
        <v>7531303</v>
      </c>
      <c r="F260" s="3" t="s">
        <v>459</v>
      </c>
      <c r="G260" s="3"/>
      <c r="H260" s="3">
        <v>148505.56</v>
      </c>
      <c r="I260" s="3"/>
      <c r="J260" s="3">
        <v>143772.32</v>
      </c>
    </row>
    <row r="261" spans="3:10">
      <c r="C261" t="s">
        <v>288</v>
      </c>
      <c r="D261" t="s">
        <v>47</v>
      </c>
      <c r="E261" s="14">
        <v>7540405</v>
      </c>
      <c r="F261" s="3" t="s">
        <v>373</v>
      </c>
      <c r="G261" s="3"/>
      <c r="H261" s="3">
        <v>1644555.48</v>
      </c>
      <c r="I261" s="3"/>
      <c r="J261" s="3">
        <v>0</v>
      </c>
    </row>
    <row r="262" spans="3:10">
      <c r="C262" t="s">
        <v>288</v>
      </c>
      <c r="D262" t="s">
        <v>47</v>
      </c>
      <c r="E262" s="14">
        <v>7540405</v>
      </c>
      <c r="F262" s="3" t="s">
        <v>373</v>
      </c>
      <c r="G262" s="3"/>
      <c r="H262" s="3">
        <v>0</v>
      </c>
      <c r="I262" s="3"/>
      <c r="J262" s="3">
        <v>1587827.38</v>
      </c>
    </row>
    <row r="263" spans="3:10">
      <c r="C263" t="s">
        <v>288</v>
      </c>
      <c r="D263" t="s">
        <v>47</v>
      </c>
      <c r="E263" s="14">
        <v>7540412</v>
      </c>
      <c r="F263" s="3" t="s">
        <v>374</v>
      </c>
      <c r="G263" s="3"/>
      <c r="H263" s="3">
        <v>401.14</v>
      </c>
      <c r="I263" s="3"/>
      <c r="J263" s="3">
        <v>0</v>
      </c>
    </row>
    <row r="264" spans="3:10">
      <c r="C264" t="s">
        <v>288</v>
      </c>
      <c r="D264" t="s">
        <v>47</v>
      </c>
      <c r="E264" s="14">
        <v>7540412</v>
      </c>
      <c r="F264" s="3" t="s">
        <v>374</v>
      </c>
      <c r="G264" s="3"/>
      <c r="H264" s="3">
        <v>0</v>
      </c>
      <c r="I264" s="3"/>
      <c r="J264" s="3">
        <v>4228.08</v>
      </c>
    </row>
    <row r="265" spans="3:10">
      <c r="C265" t="s">
        <v>288</v>
      </c>
      <c r="D265" t="s">
        <v>47</v>
      </c>
      <c r="E265" s="14">
        <v>7540413</v>
      </c>
      <c r="F265" s="3" t="s">
        <v>375</v>
      </c>
      <c r="G265" s="3"/>
      <c r="H265" s="3">
        <v>926742.12</v>
      </c>
      <c r="I265" s="3"/>
      <c r="J265" s="3">
        <v>0</v>
      </c>
    </row>
    <row r="266" spans="3:10">
      <c r="C266" t="s">
        <v>288</v>
      </c>
      <c r="D266" t="s">
        <v>47</v>
      </c>
      <c r="E266" s="14">
        <v>7540413</v>
      </c>
      <c r="F266" s="3" t="s">
        <v>375</v>
      </c>
      <c r="G266" s="3"/>
      <c r="H266" s="3">
        <v>0</v>
      </c>
      <c r="I266" s="3"/>
      <c r="J266" s="3">
        <v>712483.8</v>
      </c>
    </row>
    <row r="267" spans="3:10">
      <c r="C267" t="s">
        <v>288</v>
      </c>
      <c r="D267" t="s">
        <v>47</v>
      </c>
      <c r="E267" s="14">
        <v>7550500</v>
      </c>
      <c r="F267" s="3" t="s">
        <v>376</v>
      </c>
      <c r="G267" s="3"/>
      <c r="H267" s="3">
        <v>53790</v>
      </c>
      <c r="I267" s="3"/>
      <c r="J267" s="3">
        <v>0</v>
      </c>
    </row>
    <row r="268" spans="3:10">
      <c r="C268" t="s">
        <v>288</v>
      </c>
      <c r="D268" t="s">
        <v>47</v>
      </c>
      <c r="E268" s="14">
        <v>7550500</v>
      </c>
      <c r="F268" s="3" t="s">
        <v>376</v>
      </c>
      <c r="G268" s="3"/>
      <c r="H268" s="3">
        <v>0</v>
      </c>
      <c r="I268" s="3"/>
      <c r="J268" s="3">
        <v>53790</v>
      </c>
    </row>
    <row r="269" spans="3:10">
      <c r="C269" t="s">
        <v>288</v>
      </c>
      <c r="D269" t="s">
        <v>47</v>
      </c>
      <c r="E269" s="14">
        <v>7550503</v>
      </c>
      <c r="F269" s="3" t="s">
        <v>377</v>
      </c>
      <c r="G269" s="3"/>
      <c r="H269" s="3">
        <v>134833.07999999999</v>
      </c>
      <c r="I269" s="3"/>
      <c r="J269" s="3">
        <v>0</v>
      </c>
    </row>
    <row r="270" spans="3:10">
      <c r="C270" t="s">
        <v>288</v>
      </c>
      <c r="D270" t="s">
        <v>47</v>
      </c>
      <c r="E270" s="14">
        <v>7550503</v>
      </c>
      <c r="F270" s="3" t="s">
        <v>377</v>
      </c>
      <c r="G270" s="3"/>
      <c r="H270" s="3">
        <v>0</v>
      </c>
      <c r="I270" s="3"/>
      <c r="J270" s="3">
        <v>131964</v>
      </c>
    </row>
    <row r="271" spans="3:10">
      <c r="C271" t="s">
        <v>288</v>
      </c>
      <c r="D271" t="s">
        <v>47</v>
      </c>
      <c r="E271" s="14">
        <v>7550505</v>
      </c>
      <c r="F271" s="3" t="s">
        <v>378</v>
      </c>
      <c r="G271" s="3"/>
      <c r="H271" s="3">
        <v>3117.5</v>
      </c>
      <c r="I271" s="3"/>
      <c r="J271" s="3">
        <v>0</v>
      </c>
    </row>
    <row r="272" spans="3:10">
      <c r="C272" t="s">
        <v>288</v>
      </c>
      <c r="D272" t="s">
        <v>47</v>
      </c>
      <c r="E272" s="14">
        <v>7550505</v>
      </c>
      <c r="F272" s="3" t="s">
        <v>378</v>
      </c>
      <c r="G272" s="3"/>
      <c r="H272" s="3">
        <v>0</v>
      </c>
      <c r="I272" s="3"/>
      <c r="J272" s="3">
        <v>3440</v>
      </c>
    </row>
    <row r="273" spans="3:10">
      <c r="C273" t="s">
        <v>288</v>
      </c>
      <c r="D273" t="s">
        <v>47</v>
      </c>
      <c r="E273" s="14">
        <v>7550513</v>
      </c>
      <c r="F273" s="3" t="s">
        <v>379</v>
      </c>
      <c r="G273" s="3"/>
      <c r="H273" s="3">
        <v>56000</v>
      </c>
      <c r="I273" s="3"/>
      <c r="J273" s="3">
        <v>0</v>
      </c>
    </row>
    <row r="274" spans="3:10">
      <c r="C274" t="s">
        <v>288</v>
      </c>
      <c r="D274" t="s">
        <v>47</v>
      </c>
      <c r="E274" s="14">
        <v>7550513</v>
      </c>
      <c r="F274" s="3" t="s">
        <v>379</v>
      </c>
      <c r="G274" s="3"/>
      <c r="H274" s="3">
        <v>0</v>
      </c>
      <c r="I274" s="3"/>
      <c r="J274" s="3">
        <v>56000</v>
      </c>
    </row>
    <row r="275" spans="3:10">
      <c r="C275" t="s">
        <v>288</v>
      </c>
      <c r="D275" t="s">
        <v>47</v>
      </c>
      <c r="E275" s="14">
        <v>7550515</v>
      </c>
      <c r="F275" s="3" t="s">
        <v>380</v>
      </c>
      <c r="G275" s="3"/>
      <c r="H275" s="3">
        <v>115140.72</v>
      </c>
      <c r="I275" s="3"/>
      <c r="J275" s="3">
        <v>0</v>
      </c>
    </row>
    <row r="276" spans="3:10">
      <c r="C276" t="s">
        <v>288</v>
      </c>
      <c r="D276" t="s">
        <v>47</v>
      </c>
      <c r="E276" s="14">
        <v>7550515</v>
      </c>
      <c r="F276" s="3" t="s">
        <v>380</v>
      </c>
      <c r="G276" s="3"/>
      <c r="H276" s="3">
        <v>0</v>
      </c>
      <c r="I276" s="3"/>
      <c r="J276" s="3">
        <v>111265.44</v>
      </c>
    </row>
    <row r="277" spans="3:10">
      <c r="C277" t="s">
        <v>288</v>
      </c>
      <c r="D277" t="s">
        <v>47</v>
      </c>
      <c r="E277" s="14">
        <v>7550516</v>
      </c>
      <c r="F277" s="3" t="s">
        <v>381</v>
      </c>
      <c r="G277" s="3"/>
      <c r="H277" s="3">
        <v>183324.42</v>
      </c>
      <c r="I277" s="3"/>
      <c r="J277" s="3">
        <v>0</v>
      </c>
    </row>
    <row r="278" spans="3:10">
      <c r="C278" t="s">
        <v>288</v>
      </c>
      <c r="D278" t="s">
        <v>47</v>
      </c>
      <c r="E278" s="14">
        <v>7550516</v>
      </c>
      <c r="F278" s="3" t="s">
        <v>381</v>
      </c>
      <c r="G278" s="3"/>
      <c r="H278" s="3">
        <v>0</v>
      </c>
      <c r="I278" s="3"/>
      <c r="J278" s="3">
        <v>161332.9</v>
      </c>
    </row>
    <row r="279" spans="3:10">
      <c r="C279" t="s">
        <v>288</v>
      </c>
      <c r="D279" t="s">
        <v>47</v>
      </c>
      <c r="E279" s="14">
        <v>7550517</v>
      </c>
      <c r="F279" s="3" t="s">
        <v>382</v>
      </c>
      <c r="G279" s="3"/>
      <c r="H279" s="3">
        <v>33254.080000000002</v>
      </c>
      <c r="I279" s="3"/>
      <c r="J279" s="3">
        <v>0</v>
      </c>
    </row>
    <row r="280" spans="3:10">
      <c r="C280" t="s">
        <v>288</v>
      </c>
      <c r="D280" t="s">
        <v>47</v>
      </c>
      <c r="E280" s="14">
        <v>7550517</v>
      </c>
      <c r="F280" s="3" t="s">
        <v>382</v>
      </c>
      <c r="G280" s="3"/>
      <c r="H280" s="3">
        <v>0</v>
      </c>
      <c r="I280" s="3"/>
      <c r="J280" s="3">
        <v>29612.3</v>
      </c>
    </row>
    <row r="281" spans="3:10">
      <c r="C281" t="s">
        <v>288</v>
      </c>
      <c r="D281" t="s">
        <v>47</v>
      </c>
      <c r="E281" s="14">
        <v>7560600</v>
      </c>
      <c r="F281" s="3" t="s">
        <v>383</v>
      </c>
      <c r="G281" s="3"/>
      <c r="H281" s="3">
        <v>454107.84</v>
      </c>
      <c r="I281" s="3"/>
      <c r="J281" s="3">
        <v>0</v>
      </c>
    </row>
    <row r="282" spans="3:10">
      <c r="C282" t="s">
        <v>288</v>
      </c>
      <c r="D282" t="s">
        <v>47</v>
      </c>
      <c r="E282" s="14">
        <v>7560600</v>
      </c>
      <c r="F282" s="3" t="s">
        <v>383</v>
      </c>
      <c r="G282" s="3"/>
      <c r="H282" s="3">
        <v>0</v>
      </c>
      <c r="I282" s="3"/>
      <c r="J282" s="3">
        <v>446605.98</v>
      </c>
    </row>
    <row r="283" spans="3:10">
      <c r="C283" t="s">
        <v>288</v>
      </c>
      <c r="D283" t="s">
        <v>47</v>
      </c>
      <c r="E283" s="14">
        <v>7560602</v>
      </c>
      <c r="F283" s="3" t="s">
        <v>384</v>
      </c>
      <c r="G283" s="3"/>
      <c r="H283" s="3">
        <v>30598.6</v>
      </c>
      <c r="I283" s="3"/>
      <c r="J283" s="3">
        <v>0</v>
      </c>
    </row>
    <row r="284" spans="3:10">
      <c r="C284" t="s">
        <v>288</v>
      </c>
      <c r="D284" t="s">
        <v>47</v>
      </c>
      <c r="E284" s="14">
        <v>7560602</v>
      </c>
      <c r="F284" s="3" t="s">
        <v>384</v>
      </c>
      <c r="G284" s="3"/>
      <c r="H284" s="3">
        <v>0</v>
      </c>
      <c r="I284" s="3"/>
      <c r="J284" s="3">
        <v>32605.78</v>
      </c>
    </row>
    <row r="285" spans="3:10">
      <c r="C285" t="s">
        <v>288</v>
      </c>
      <c r="D285" t="s">
        <v>47</v>
      </c>
      <c r="E285" s="14">
        <v>7560604</v>
      </c>
      <c r="F285" s="3" t="s">
        <v>385</v>
      </c>
      <c r="G285" s="3"/>
      <c r="H285" s="3">
        <v>509256.24</v>
      </c>
      <c r="I285" s="3"/>
      <c r="J285" s="3">
        <v>0</v>
      </c>
    </row>
    <row r="286" spans="3:10">
      <c r="C286" t="s">
        <v>288</v>
      </c>
      <c r="D286" t="s">
        <v>47</v>
      </c>
      <c r="E286" s="14">
        <v>7560604</v>
      </c>
      <c r="F286" s="3" t="s">
        <v>385</v>
      </c>
      <c r="G286" s="3"/>
      <c r="H286" s="3">
        <v>0</v>
      </c>
      <c r="I286" s="3"/>
      <c r="J286" s="3">
        <v>453356.94</v>
      </c>
    </row>
    <row r="287" spans="3:10">
      <c r="C287" t="s">
        <v>288</v>
      </c>
      <c r="D287" t="s">
        <v>47</v>
      </c>
      <c r="E287" s="14">
        <v>7560605</v>
      </c>
      <c r="F287" s="3" t="s">
        <v>386</v>
      </c>
      <c r="G287" s="3"/>
      <c r="H287" s="3">
        <v>106677.12</v>
      </c>
      <c r="I287" s="3"/>
      <c r="J287" s="3">
        <v>0</v>
      </c>
    </row>
    <row r="288" spans="3:10">
      <c r="C288" t="s">
        <v>288</v>
      </c>
      <c r="D288" t="s">
        <v>47</v>
      </c>
      <c r="E288" s="14">
        <v>7560605</v>
      </c>
      <c r="F288" s="3" t="s">
        <v>386</v>
      </c>
      <c r="G288" s="3"/>
      <c r="H288" s="3">
        <v>0</v>
      </c>
      <c r="I288" s="3"/>
      <c r="J288" s="3">
        <v>187823.6</v>
      </c>
    </row>
    <row r="289" spans="3:10">
      <c r="C289" t="s">
        <v>288</v>
      </c>
      <c r="D289" t="s">
        <v>47</v>
      </c>
      <c r="E289" s="14">
        <v>7560607</v>
      </c>
      <c r="F289" s="3" t="s">
        <v>387</v>
      </c>
      <c r="G289" s="3"/>
      <c r="H289" s="3">
        <v>173326.42</v>
      </c>
      <c r="I289" s="3"/>
      <c r="J289" s="3">
        <v>0</v>
      </c>
    </row>
    <row r="290" spans="3:10">
      <c r="C290" t="s">
        <v>288</v>
      </c>
      <c r="D290" t="s">
        <v>47</v>
      </c>
      <c r="E290" s="14">
        <v>7560607</v>
      </c>
      <c r="F290" s="3" t="s">
        <v>387</v>
      </c>
      <c r="G290" s="3"/>
      <c r="H290" s="3">
        <v>0</v>
      </c>
      <c r="I290" s="3"/>
      <c r="J290" s="3">
        <v>160956.78</v>
      </c>
    </row>
    <row r="291" spans="3:10">
      <c r="C291" t="s">
        <v>288</v>
      </c>
      <c r="D291" t="s">
        <v>47</v>
      </c>
      <c r="E291" s="14">
        <v>7590900</v>
      </c>
      <c r="F291" s="3" t="s">
        <v>388</v>
      </c>
      <c r="G291" s="3"/>
      <c r="H291" s="3">
        <v>1879999.98</v>
      </c>
      <c r="I291" s="3"/>
      <c r="J291" s="3">
        <v>0</v>
      </c>
    </row>
    <row r="292" spans="3:10">
      <c r="C292" t="s">
        <v>288</v>
      </c>
      <c r="D292" t="s">
        <v>47</v>
      </c>
      <c r="E292" s="14">
        <v>7590900</v>
      </c>
      <c r="F292" s="3" t="s">
        <v>388</v>
      </c>
      <c r="G292" s="3"/>
      <c r="H292" s="3">
        <v>0</v>
      </c>
      <c r="I292" s="3"/>
      <c r="J292" s="3">
        <v>1707999.92</v>
      </c>
    </row>
    <row r="293" spans="3:10">
      <c r="C293" t="s">
        <v>288</v>
      </c>
      <c r="D293" t="s">
        <v>47</v>
      </c>
      <c r="E293" s="14">
        <v>7590902</v>
      </c>
      <c r="F293" s="3" t="s">
        <v>389</v>
      </c>
      <c r="G293" s="3"/>
      <c r="H293" s="3">
        <v>68640</v>
      </c>
      <c r="I293" s="3"/>
      <c r="J293" s="3">
        <v>0</v>
      </c>
    </row>
    <row r="294" spans="3:10">
      <c r="C294" t="s">
        <v>288</v>
      </c>
      <c r="D294" t="s">
        <v>47</v>
      </c>
      <c r="E294" s="14">
        <v>7590902</v>
      </c>
      <c r="F294" s="3" t="s">
        <v>389</v>
      </c>
      <c r="G294" s="3"/>
      <c r="H294" s="3">
        <v>0</v>
      </c>
      <c r="I294" s="3"/>
      <c r="J294" s="3">
        <v>68640</v>
      </c>
    </row>
    <row r="295" spans="3:10">
      <c r="C295" t="s">
        <v>288</v>
      </c>
      <c r="D295" t="s">
        <v>47</v>
      </c>
      <c r="E295" s="14">
        <v>7590903</v>
      </c>
      <c r="F295" s="3" t="s">
        <v>390</v>
      </c>
      <c r="G295" s="3"/>
      <c r="H295" s="3">
        <v>136764</v>
      </c>
      <c r="I295" s="3"/>
      <c r="J295" s="3">
        <v>0</v>
      </c>
    </row>
    <row r="296" spans="3:10">
      <c r="C296" t="s">
        <v>288</v>
      </c>
      <c r="D296" t="s">
        <v>47</v>
      </c>
      <c r="E296" s="14">
        <v>7590903</v>
      </c>
      <c r="F296" s="3" t="s">
        <v>390</v>
      </c>
      <c r="G296" s="3"/>
      <c r="H296" s="3">
        <v>0</v>
      </c>
      <c r="I296" s="3"/>
      <c r="J296" s="3">
        <v>136400</v>
      </c>
    </row>
    <row r="297" spans="3:10">
      <c r="C297" t="s">
        <v>288</v>
      </c>
      <c r="D297" t="s">
        <v>47</v>
      </c>
      <c r="E297" s="14">
        <v>7590904</v>
      </c>
      <c r="F297" s="3" t="s">
        <v>422</v>
      </c>
      <c r="G297" s="3"/>
      <c r="H297" s="3">
        <v>0</v>
      </c>
      <c r="I297" s="3"/>
      <c r="J297" s="3">
        <v>79200</v>
      </c>
    </row>
    <row r="298" spans="3:10">
      <c r="C298" t="s">
        <v>288</v>
      </c>
      <c r="D298" t="s">
        <v>47</v>
      </c>
      <c r="E298" s="14">
        <v>7590908</v>
      </c>
      <c r="F298" s="3" t="s">
        <v>391</v>
      </c>
      <c r="G298" s="3"/>
      <c r="H298" s="3">
        <v>30720</v>
      </c>
      <c r="I298" s="3"/>
      <c r="J298" s="3">
        <v>0</v>
      </c>
    </row>
    <row r="299" spans="3:10">
      <c r="C299" t="s">
        <v>288</v>
      </c>
      <c r="D299" t="s">
        <v>47</v>
      </c>
      <c r="E299" s="14">
        <v>7590908</v>
      </c>
      <c r="F299" s="3" t="s">
        <v>391</v>
      </c>
      <c r="G299" s="3"/>
      <c r="H299" s="3">
        <v>0</v>
      </c>
      <c r="I299" s="3"/>
      <c r="J299" s="3">
        <v>30720</v>
      </c>
    </row>
    <row r="300" spans="3:10">
      <c r="C300" t="s">
        <v>288</v>
      </c>
      <c r="D300" t="s">
        <v>47</v>
      </c>
      <c r="E300" s="14">
        <v>7600008</v>
      </c>
      <c r="F300" s="3" t="s">
        <v>392</v>
      </c>
      <c r="G300" s="3"/>
      <c r="H300" s="3">
        <v>1587959.54</v>
      </c>
      <c r="I300" s="3"/>
      <c r="J300" s="3">
        <v>0</v>
      </c>
    </row>
    <row r="301" spans="3:10">
      <c r="C301" t="s">
        <v>288</v>
      </c>
      <c r="D301" t="s">
        <v>47</v>
      </c>
      <c r="E301" s="14">
        <v>7600008</v>
      </c>
      <c r="F301" s="3" t="s">
        <v>392</v>
      </c>
      <c r="G301" s="3"/>
      <c r="H301" s="3">
        <v>0</v>
      </c>
      <c r="I301" s="3"/>
      <c r="J301" s="3">
        <v>1251137.3600000001</v>
      </c>
    </row>
    <row r="302" spans="3:10">
      <c r="C302" t="s">
        <v>288</v>
      </c>
      <c r="D302" t="s">
        <v>47</v>
      </c>
      <c r="E302" s="14">
        <v>7600009</v>
      </c>
      <c r="F302" s="3" t="s">
        <v>393</v>
      </c>
      <c r="G302" s="3"/>
      <c r="H302" s="3">
        <v>514724</v>
      </c>
      <c r="I302" s="3"/>
      <c r="J302" s="3">
        <v>0</v>
      </c>
    </row>
    <row r="303" spans="3:10">
      <c r="C303" t="s">
        <v>288</v>
      </c>
      <c r="D303" t="s">
        <v>47</v>
      </c>
      <c r="E303" s="14">
        <v>7600009</v>
      </c>
      <c r="F303" s="3" t="s">
        <v>393</v>
      </c>
      <c r="G303" s="3"/>
      <c r="H303" s="3">
        <v>0</v>
      </c>
      <c r="I303" s="3"/>
      <c r="J303" s="3">
        <v>652543.98</v>
      </c>
    </row>
    <row r="304" spans="3:10">
      <c r="C304" t="s">
        <v>288</v>
      </c>
      <c r="D304" t="s">
        <v>47</v>
      </c>
      <c r="E304" s="14">
        <v>7600010</v>
      </c>
      <c r="F304" s="3" t="s">
        <v>394</v>
      </c>
      <c r="G304" s="3"/>
      <c r="H304" s="3">
        <v>140592</v>
      </c>
      <c r="I304" s="3"/>
      <c r="J304" s="3">
        <v>0</v>
      </c>
    </row>
    <row r="305" spans="3:10">
      <c r="C305" t="s">
        <v>288</v>
      </c>
      <c r="D305" t="s">
        <v>47</v>
      </c>
      <c r="E305" s="14">
        <v>7600010</v>
      </c>
      <c r="F305" s="3" t="s">
        <v>394</v>
      </c>
      <c r="G305" s="3"/>
      <c r="H305" s="3">
        <v>0</v>
      </c>
      <c r="I305" s="3"/>
      <c r="J305" s="3">
        <v>212156</v>
      </c>
    </row>
    <row r="306" spans="3:10">
      <c r="C306" t="s">
        <v>288</v>
      </c>
      <c r="D306" t="s">
        <v>47</v>
      </c>
      <c r="E306" s="14">
        <v>7630316</v>
      </c>
      <c r="F306" s="3" t="s">
        <v>395</v>
      </c>
      <c r="G306" s="3"/>
      <c r="H306" s="3">
        <v>60796</v>
      </c>
      <c r="I306" s="3"/>
      <c r="J306" s="3">
        <v>0</v>
      </c>
    </row>
    <row r="307" spans="3:10">
      <c r="C307" t="s">
        <v>288</v>
      </c>
      <c r="D307" t="s">
        <v>47</v>
      </c>
      <c r="E307" s="14">
        <v>7630316</v>
      </c>
      <c r="F307" s="3" t="s">
        <v>395</v>
      </c>
      <c r="G307" s="3"/>
      <c r="H307" s="3">
        <v>0</v>
      </c>
      <c r="I307" s="3"/>
      <c r="J307" s="3">
        <v>30000</v>
      </c>
    </row>
    <row r="308" spans="3:10">
      <c r="C308" t="s">
        <v>288</v>
      </c>
      <c r="D308" t="s">
        <v>47</v>
      </c>
      <c r="E308" s="14">
        <v>7630317</v>
      </c>
      <c r="F308" s="3" t="s">
        <v>396</v>
      </c>
      <c r="G308" s="3"/>
      <c r="H308" s="3">
        <v>3000</v>
      </c>
      <c r="I308" s="3"/>
      <c r="J308" s="3">
        <v>0</v>
      </c>
    </row>
    <row r="309" spans="3:10">
      <c r="C309" t="s">
        <v>288</v>
      </c>
      <c r="D309" t="s">
        <v>47</v>
      </c>
      <c r="E309" s="14">
        <v>7630317</v>
      </c>
      <c r="F309" s="3" t="s">
        <v>396</v>
      </c>
      <c r="G309" s="3"/>
      <c r="H309" s="3">
        <v>0</v>
      </c>
      <c r="I309" s="3"/>
      <c r="J309" s="3">
        <v>74110</v>
      </c>
    </row>
    <row r="310" spans="3:10">
      <c r="C310" t="s">
        <v>288</v>
      </c>
      <c r="D310" t="s">
        <v>47</v>
      </c>
      <c r="E310" s="14">
        <v>7630318</v>
      </c>
      <c r="F310" s="3" t="s">
        <v>397</v>
      </c>
      <c r="G310" s="3"/>
      <c r="H310" s="3">
        <v>11700529.039999999</v>
      </c>
      <c r="I310" s="3"/>
      <c r="J310" s="3">
        <v>0</v>
      </c>
    </row>
    <row r="311" spans="3:10">
      <c r="C311" t="s">
        <v>288</v>
      </c>
      <c r="D311" t="s">
        <v>47</v>
      </c>
      <c r="E311" s="14">
        <v>7630318</v>
      </c>
      <c r="F311" s="3" t="s">
        <v>397</v>
      </c>
      <c r="G311" s="3"/>
      <c r="H311" s="3">
        <v>0</v>
      </c>
      <c r="I311" s="3"/>
      <c r="J311" s="3">
        <v>11950961.68</v>
      </c>
    </row>
    <row r="312" spans="3:10">
      <c r="C312" t="s">
        <v>288</v>
      </c>
      <c r="D312" t="s">
        <v>47</v>
      </c>
      <c r="E312" s="14">
        <v>7630319</v>
      </c>
      <c r="F312" s="3" t="s">
        <v>423</v>
      </c>
      <c r="G312" s="3"/>
      <c r="H312" s="3">
        <v>0</v>
      </c>
      <c r="I312" s="3"/>
      <c r="J312" s="3">
        <v>910547.76</v>
      </c>
    </row>
    <row r="313" spans="3:10">
      <c r="C313" t="s">
        <v>288</v>
      </c>
      <c r="D313" t="s">
        <v>47</v>
      </c>
      <c r="E313" s="14">
        <v>7630322</v>
      </c>
      <c r="F313" s="3" t="s">
        <v>398</v>
      </c>
      <c r="G313" s="3"/>
      <c r="H313" s="3">
        <v>70930.86</v>
      </c>
      <c r="I313" s="3"/>
      <c r="J313" s="3">
        <v>0</v>
      </c>
    </row>
    <row r="314" spans="3:10">
      <c r="C314" t="s">
        <v>288</v>
      </c>
      <c r="D314" t="s">
        <v>47</v>
      </c>
      <c r="E314" s="14">
        <v>7630322</v>
      </c>
      <c r="F314" s="3" t="s">
        <v>398</v>
      </c>
      <c r="G314" s="3"/>
      <c r="H314" s="3">
        <v>0</v>
      </c>
      <c r="I314" s="3"/>
      <c r="J314" s="3">
        <v>477488.2</v>
      </c>
    </row>
    <row r="315" spans="3:10">
      <c r="C315" t="s">
        <v>288</v>
      </c>
      <c r="D315" t="s">
        <v>47</v>
      </c>
      <c r="E315" s="14">
        <v>7630323</v>
      </c>
      <c r="F315" s="3" t="s">
        <v>399</v>
      </c>
      <c r="G315" s="3"/>
      <c r="H315" s="3">
        <v>1151350.94</v>
      </c>
      <c r="I315" s="3"/>
      <c r="J315" s="3">
        <v>0</v>
      </c>
    </row>
    <row r="316" spans="3:10">
      <c r="C316" t="s">
        <v>288</v>
      </c>
      <c r="D316" t="s">
        <v>47</v>
      </c>
      <c r="E316" s="14">
        <v>7630323</v>
      </c>
      <c r="F316" s="3" t="s">
        <v>399</v>
      </c>
      <c r="G316" s="3"/>
      <c r="H316" s="3">
        <v>0</v>
      </c>
      <c r="I316" s="3"/>
      <c r="J316" s="3">
        <v>557223.19999999995</v>
      </c>
    </row>
    <row r="317" spans="3:10">
      <c r="C317" t="s">
        <v>288</v>
      </c>
      <c r="D317" t="s">
        <v>47</v>
      </c>
      <c r="E317" s="14">
        <v>7640418</v>
      </c>
      <c r="F317" s="3" t="s">
        <v>400</v>
      </c>
      <c r="G317" s="3"/>
      <c r="H317" s="3">
        <v>54588.78</v>
      </c>
      <c r="I317" s="3"/>
      <c r="J317" s="3">
        <v>0</v>
      </c>
    </row>
    <row r="318" spans="3:10">
      <c r="C318" t="s">
        <v>288</v>
      </c>
      <c r="D318" t="s">
        <v>47</v>
      </c>
      <c r="E318" s="14">
        <v>7640418</v>
      </c>
      <c r="F318" s="3" t="s">
        <v>400</v>
      </c>
      <c r="G318" s="3"/>
      <c r="H318" s="3">
        <v>0</v>
      </c>
      <c r="I318" s="3"/>
      <c r="J318" s="3">
        <v>175131.54</v>
      </c>
    </row>
    <row r="319" spans="3:10">
      <c r="C319" t="s">
        <v>288</v>
      </c>
      <c r="D319" t="s">
        <v>47</v>
      </c>
      <c r="E319" s="14">
        <v>7640419</v>
      </c>
      <c r="F319" s="3" t="s">
        <v>401</v>
      </c>
      <c r="G319" s="3"/>
      <c r="H319" s="3">
        <v>441625.3</v>
      </c>
      <c r="I319" s="3"/>
      <c r="J319" s="3">
        <v>0</v>
      </c>
    </row>
    <row r="320" spans="3:10">
      <c r="C320" t="s">
        <v>288</v>
      </c>
      <c r="D320" t="s">
        <v>47</v>
      </c>
      <c r="E320" s="14">
        <v>7640419</v>
      </c>
      <c r="F320" s="3" t="s">
        <v>401</v>
      </c>
      <c r="G320" s="3"/>
      <c r="H320" s="3">
        <v>0</v>
      </c>
      <c r="I320" s="3"/>
      <c r="J320" s="3">
        <v>716421.56</v>
      </c>
    </row>
    <row r="321" spans="3:10">
      <c r="C321" t="s">
        <v>288</v>
      </c>
      <c r="D321" t="s">
        <v>47</v>
      </c>
      <c r="E321" s="14">
        <v>7640420</v>
      </c>
      <c r="F321" s="3" t="s">
        <v>402</v>
      </c>
      <c r="G321" s="3"/>
      <c r="H321" s="3">
        <v>122720</v>
      </c>
      <c r="I321" s="3"/>
      <c r="J321" s="3">
        <v>0</v>
      </c>
    </row>
    <row r="322" spans="3:10">
      <c r="C322" t="s">
        <v>288</v>
      </c>
      <c r="D322" t="s">
        <v>47</v>
      </c>
      <c r="E322" s="14">
        <v>7640420</v>
      </c>
      <c r="F322" s="3" t="s">
        <v>402</v>
      </c>
      <c r="G322" s="3"/>
      <c r="H322" s="3">
        <v>0</v>
      </c>
      <c r="I322" s="3"/>
      <c r="J322" s="3">
        <v>254582.5</v>
      </c>
    </row>
    <row r="323" spans="3:10">
      <c r="C323" t="s">
        <v>288</v>
      </c>
      <c r="D323" t="s">
        <v>47</v>
      </c>
      <c r="E323" s="14">
        <v>7640422</v>
      </c>
      <c r="F323" s="3" t="s">
        <v>424</v>
      </c>
      <c r="G323" s="3"/>
      <c r="H323" s="3">
        <v>0</v>
      </c>
      <c r="I323" s="3"/>
      <c r="J323" s="3">
        <v>9200</v>
      </c>
    </row>
    <row r="324" spans="3:10">
      <c r="C324" t="s">
        <v>288</v>
      </c>
      <c r="D324" t="s">
        <v>47</v>
      </c>
      <c r="E324" s="14">
        <v>7640423</v>
      </c>
      <c r="F324" s="3" t="s">
        <v>403</v>
      </c>
      <c r="G324" s="3"/>
      <c r="H324" s="3">
        <v>47444</v>
      </c>
      <c r="I324" s="3"/>
      <c r="J324" s="3">
        <v>0</v>
      </c>
    </row>
    <row r="325" spans="3:10">
      <c r="C325" t="s">
        <v>288</v>
      </c>
      <c r="D325" t="s">
        <v>47</v>
      </c>
      <c r="E325" s="14">
        <v>7640423</v>
      </c>
      <c r="F325" s="3" t="s">
        <v>403</v>
      </c>
      <c r="G325" s="3"/>
      <c r="H325" s="3">
        <v>0</v>
      </c>
      <c r="I325" s="3"/>
      <c r="J325" s="3">
        <v>43636</v>
      </c>
    </row>
    <row r="326" spans="3:10">
      <c r="C326" t="s">
        <v>288</v>
      </c>
      <c r="D326" t="s">
        <v>47</v>
      </c>
      <c r="E326" s="14">
        <v>7640424</v>
      </c>
      <c r="F326" s="3" t="s">
        <v>404</v>
      </c>
      <c r="G326" s="3"/>
      <c r="H326" s="3">
        <v>25120</v>
      </c>
      <c r="I326" s="3"/>
      <c r="J326" s="3">
        <v>0</v>
      </c>
    </row>
    <row r="327" spans="3:10">
      <c r="C327" t="s">
        <v>288</v>
      </c>
      <c r="D327" t="s">
        <v>47</v>
      </c>
      <c r="E327" s="14">
        <v>7640425</v>
      </c>
      <c r="F327" s="3" t="s">
        <v>405</v>
      </c>
      <c r="G327" s="3"/>
      <c r="H327" s="3">
        <v>2617391.56</v>
      </c>
      <c r="I327" s="3"/>
      <c r="J327" s="3">
        <v>0</v>
      </c>
    </row>
    <row r="328" spans="3:10">
      <c r="C328" t="s">
        <v>288</v>
      </c>
      <c r="D328" t="s">
        <v>47</v>
      </c>
      <c r="E328" s="14">
        <v>7640425</v>
      </c>
      <c r="F328" s="3" t="s">
        <v>405</v>
      </c>
      <c r="G328" s="3"/>
      <c r="H328" s="3">
        <v>0</v>
      </c>
      <c r="I328" s="3"/>
      <c r="J328" s="3">
        <v>3502762.28</v>
      </c>
    </row>
    <row r="329" spans="3:10">
      <c r="C329" t="s">
        <v>288</v>
      </c>
      <c r="D329" t="s">
        <v>47</v>
      </c>
      <c r="E329" s="14">
        <v>7640426</v>
      </c>
      <c r="F329" s="3" t="s">
        <v>406</v>
      </c>
      <c r="G329" s="3"/>
      <c r="H329" s="3">
        <v>470093.92</v>
      </c>
      <c r="I329" s="3"/>
      <c r="J329" s="3">
        <v>0</v>
      </c>
    </row>
    <row r="330" spans="3:10">
      <c r="C330" t="s">
        <v>288</v>
      </c>
      <c r="D330" t="s">
        <v>47</v>
      </c>
      <c r="E330" s="14">
        <v>7640426</v>
      </c>
      <c r="F330" s="3" t="s">
        <v>406</v>
      </c>
      <c r="G330" s="3"/>
      <c r="H330" s="3">
        <v>0</v>
      </c>
      <c r="I330" s="3"/>
      <c r="J330" s="3">
        <v>601838.56000000006</v>
      </c>
    </row>
    <row r="331" spans="3:10">
      <c r="C331" t="s">
        <v>288</v>
      </c>
      <c r="D331" t="s">
        <v>47</v>
      </c>
      <c r="E331" s="14">
        <v>7640428</v>
      </c>
      <c r="F331" s="3" t="s">
        <v>407</v>
      </c>
      <c r="G331" s="3"/>
      <c r="H331" s="3">
        <v>12040</v>
      </c>
      <c r="I331" s="3"/>
      <c r="J331" s="3">
        <v>0</v>
      </c>
    </row>
    <row r="332" spans="3:10">
      <c r="C332" t="s">
        <v>288</v>
      </c>
      <c r="D332" t="s">
        <v>47</v>
      </c>
      <c r="E332" s="14">
        <v>7640429</v>
      </c>
      <c r="F332" s="3" t="s">
        <v>408</v>
      </c>
      <c r="G332" s="3"/>
      <c r="H332" s="3">
        <v>9052</v>
      </c>
      <c r="I332" s="3"/>
      <c r="J332" s="3">
        <v>0</v>
      </c>
    </row>
    <row r="333" spans="3:10">
      <c r="C333" t="s">
        <v>288</v>
      </c>
      <c r="D333" t="s">
        <v>47</v>
      </c>
      <c r="E333" s="14">
        <v>7640429</v>
      </c>
      <c r="F333" s="3" t="s">
        <v>408</v>
      </c>
      <c r="G333" s="3"/>
      <c r="H333" s="3">
        <v>0</v>
      </c>
      <c r="I333" s="3"/>
      <c r="J333" s="3">
        <v>26000</v>
      </c>
    </row>
    <row r="334" spans="3:10">
      <c r="C334" t="s">
        <v>288</v>
      </c>
      <c r="D334" t="s">
        <v>47</v>
      </c>
      <c r="E334" s="14">
        <v>7640430</v>
      </c>
      <c r="F334" s="3" t="s">
        <v>409</v>
      </c>
      <c r="G334" s="3"/>
      <c r="H334" s="3">
        <v>326386.48</v>
      </c>
      <c r="I334" s="3"/>
      <c r="J334" s="3">
        <v>0</v>
      </c>
    </row>
    <row r="335" spans="3:10">
      <c r="C335" t="s">
        <v>288</v>
      </c>
      <c r="D335" t="s">
        <v>47</v>
      </c>
      <c r="E335" s="14">
        <v>7640430</v>
      </c>
      <c r="F335" s="3" t="s">
        <v>409</v>
      </c>
      <c r="G335" s="3"/>
      <c r="H335" s="3">
        <v>0</v>
      </c>
      <c r="I335" s="3"/>
      <c r="J335" s="3">
        <v>25225.86</v>
      </c>
    </row>
    <row r="336" spans="3:10">
      <c r="C336" t="s">
        <v>288</v>
      </c>
      <c r="D336" t="s">
        <v>47</v>
      </c>
      <c r="E336" s="14">
        <v>7640431</v>
      </c>
      <c r="F336" s="3" t="s">
        <v>410</v>
      </c>
      <c r="G336" s="3"/>
      <c r="H336" s="3">
        <v>1732061.46</v>
      </c>
      <c r="I336" s="3"/>
      <c r="J336" s="3">
        <v>0</v>
      </c>
    </row>
    <row r="337" spans="3:10">
      <c r="C337" t="s">
        <v>288</v>
      </c>
      <c r="D337" t="s">
        <v>47</v>
      </c>
      <c r="E337" s="14">
        <v>7640431</v>
      </c>
      <c r="F337" s="3" t="s">
        <v>410</v>
      </c>
      <c r="G337" s="3"/>
      <c r="H337" s="3">
        <v>0</v>
      </c>
      <c r="I337" s="3"/>
      <c r="J337" s="3">
        <v>221834.2</v>
      </c>
    </row>
    <row r="338" spans="3:10">
      <c r="C338" t="s">
        <v>288</v>
      </c>
      <c r="D338" t="s">
        <v>47</v>
      </c>
      <c r="E338" s="14">
        <v>7640432</v>
      </c>
      <c r="F338" s="3" t="s">
        <v>411</v>
      </c>
      <c r="G338" s="3"/>
      <c r="H338" s="3">
        <v>86888.52</v>
      </c>
      <c r="I338" s="3"/>
      <c r="J338" s="3">
        <v>0</v>
      </c>
    </row>
    <row r="339" spans="3:10">
      <c r="C339" t="s">
        <v>288</v>
      </c>
      <c r="D339" t="s">
        <v>47</v>
      </c>
      <c r="E339" s="14">
        <v>7640432</v>
      </c>
      <c r="F339" s="3" t="s">
        <v>411</v>
      </c>
      <c r="G339" s="3"/>
      <c r="H339" s="3">
        <v>0</v>
      </c>
      <c r="I339" s="3"/>
      <c r="J339" s="3">
        <v>16404.36</v>
      </c>
    </row>
    <row r="340" spans="3:10">
      <c r="C340" t="s">
        <v>288</v>
      </c>
      <c r="D340" t="s">
        <v>47</v>
      </c>
      <c r="E340" s="14">
        <v>7640433</v>
      </c>
      <c r="F340" s="3" t="s">
        <v>412</v>
      </c>
      <c r="G340" s="3"/>
      <c r="H340" s="3">
        <v>-529478.22</v>
      </c>
      <c r="I340" s="3"/>
      <c r="J340" s="3">
        <v>0</v>
      </c>
    </row>
    <row r="341" spans="3:10">
      <c r="C341" t="s">
        <v>288</v>
      </c>
      <c r="D341" t="s">
        <v>47</v>
      </c>
      <c r="E341" s="14">
        <v>7640433</v>
      </c>
      <c r="F341" s="3" t="s">
        <v>412</v>
      </c>
      <c r="G341" s="3"/>
      <c r="H341" s="3">
        <v>0</v>
      </c>
      <c r="I341" s="3"/>
      <c r="J341" s="3">
        <v>-412298.68</v>
      </c>
    </row>
    <row r="342" spans="3:10">
      <c r="C342" t="s">
        <v>288</v>
      </c>
      <c r="D342" t="s">
        <v>47</v>
      </c>
      <c r="E342" s="14">
        <v>7640438</v>
      </c>
      <c r="F342" s="3" t="s">
        <v>413</v>
      </c>
      <c r="G342" s="3"/>
      <c r="H342" s="3">
        <v>326493.06</v>
      </c>
      <c r="I342" s="3"/>
      <c r="J342" s="3">
        <v>0</v>
      </c>
    </row>
    <row r="343" spans="3:10">
      <c r="C343" t="s">
        <v>288</v>
      </c>
      <c r="D343" t="s">
        <v>47</v>
      </c>
      <c r="E343" s="14">
        <v>7640438</v>
      </c>
      <c r="F343" s="3" t="s">
        <v>413</v>
      </c>
      <c r="G343" s="3"/>
      <c r="H343" s="3">
        <v>0</v>
      </c>
      <c r="I343" s="3"/>
      <c r="J343" s="3">
        <v>254908.96</v>
      </c>
    </row>
    <row r="344" spans="3:10">
      <c r="C344" t="s">
        <v>288</v>
      </c>
      <c r="D344" t="s">
        <v>47</v>
      </c>
      <c r="E344" s="14">
        <v>7640439</v>
      </c>
      <c r="F344" s="3" t="s">
        <v>414</v>
      </c>
      <c r="G344" s="3"/>
      <c r="H344" s="3">
        <v>97545.52</v>
      </c>
      <c r="I344" s="3"/>
      <c r="J344" s="3">
        <v>0</v>
      </c>
    </row>
    <row r="345" spans="3:10">
      <c r="C345" t="s">
        <v>288</v>
      </c>
      <c r="D345" t="s">
        <v>47</v>
      </c>
      <c r="E345" s="14">
        <v>7640439</v>
      </c>
      <c r="F345" s="3" t="s">
        <v>414</v>
      </c>
      <c r="G345" s="3"/>
      <c r="H345" s="3">
        <v>0</v>
      </c>
      <c r="I345" s="3"/>
      <c r="J345" s="3">
        <v>181585</v>
      </c>
    </row>
    <row r="346" spans="3:10">
      <c r="C346" t="s">
        <v>288</v>
      </c>
      <c r="D346" t="s">
        <v>47</v>
      </c>
      <c r="E346" s="14">
        <v>7640440</v>
      </c>
      <c r="F346" s="3" t="s">
        <v>415</v>
      </c>
      <c r="G346" s="3"/>
      <c r="H346" s="3">
        <v>93000</v>
      </c>
      <c r="I346" s="3"/>
      <c r="J346" s="3">
        <v>0</v>
      </c>
    </row>
    <row r="347" spans="3:10">
      <c r="C347" t="s">
        <v>288</v>
      </c>
      <c r="D347" t="s">
        <v>47</v>
      </c>
      <c r="E347" s="14">
        <v>7640440</v>
      </c>
      <c r="F347" s="3" t="s">
        <v>415</v>
      </c>
      <c r="G347" s="3"/>
      <c r="H347" s="3">
        <v>0</v>
      </c>
      <c r="I347" s="3"/>
      <c r="J347" s="3">
        <v>112500</v>
      </c>
    </row>
    <row r="348" spans="3:10">
      <c r="C348" t="s">
        <v>288</v>
      </c>
      <c r="D348" t="s">
        <v>47</v>
      </c>
      <c r="E348" s="14">
        <v>7640441</v>
      </c>
      <c r="F348" s="3" t="s">
        <v>416</v>
      </c>
      <c r="G348" s="3"/>
      <c r="H348" s="3">
        <v>5408</v>
      </c>
      <c r="I348" s="3"/>
      <c r="J348" s="3">
        <v>0</v>
      </c>
    </row>
    <row r="349" spans="3:10">
      <c r="C349" t="s">
        <v>288</v>
      </c>
      <c r="D349" t="s">
        <v>47</v>
      </c>
      <c r="E349" s="14">
        <v>7640441</v>
      </c>
      <c r="F349" s="3" t="s">
        <v>416</v>
      </c>
      <c r="G349" s="3"/>
      <c r="H349" s="3">
        <v>0</v>
      </c>
      <c r="I349" s="3"/>
      <c r="J349" s="3">
        <v>5408</v>
      </c>
    </row>
    <row r="350" spans="3:10">
      <c r="C350" t="s">
        <v>288</v>
      </c>
      <c r="D350" t="s">
        <v>47</v>
      </c>
      <c r="E350" s="14">
        <v>7650504</v>
      </c>
      <c r="F350" s="3" t="s">
        <v>417</v>
      </c>
      <c r="G350" s="3"/>
      <c r="H350" s="3">
        <v>885642.16</v>
      </c>
      <c r="I350" s="3"/>
      <c r="J350" s="3">
        <v>0</v>
      </c>
    </row>
    <row r="351" spans="3:10">
      <c r="C351" t="s">
        <v>288</v>
      </c>
      <c r="D351" t="s">
        <v>47</v>
      </c>
      <c r="E351" s="14">
        <v>7650504</v>
      </c>
      <c r="F351" s="3" t="s">
        <v>417</v>
      </c>
      <c r="G351" s="3"/>
      <c r="H351" s="3">
        <v>0</v>
      </c>
      <c r="I351" s="3"/>
      <c r="J351" s="3">
        <v>932424.7</v>
      </c>
    </row>
    <row r="352" spans="3:10">
      <c r="C352" t="s">
        <v>288</v>
      </c>
      <c r="D352" t="s">
        <v>47</v>
      </c>
      <c r="E352" s="14">
        <v>7660605</v>
      </c>
      <c r="F352" s="3" t="s">
        <v>418</v>
      </c>
      <c r="G352" s="3"/>
      <c r="H352" s="3">
        <v>602262.07999999996</v>
      </c>
      <c r="I352" s="3"/>
      <c r="J352" s="3">
        <v>0</v>
      </c>
    </row>
    <row r="353" spans="3:10">
      <c r="C353" t="s">
        <v>288</v>
      </c>
      <c r="D353" t="s">
        <v>47</v>
      </c>
      <c r="E353" s="14">
        <v>7660605</v>
      </c>
      <c r="F353" s="3" t="s">
        <v>418</v>
      </c>
      <c r="G353" s="3"/>
      <c r="H353" s="3">
        <v>0</v>
      </c>
      <c r="I353" s="3"/>
      <c r="J353" s="3">
        <v>812077.12</v>
      </c>
    </row>
    <row r="354" spans="3:10">
      <c r="C354" t="s">
        <v>288</v>
      </c>
      <c r="D354" t="s">
        <v>54</v>
      </c>
      <c r="E354" s="14">
        <v>7714000</v>
      </c>
      <c r="F354" s="3" t="s">
        <v>520</v>
      </c>
      <c r="G354" s="3"/>
      <c r="H354" s="3">
        <v>360000</v>
      </c>
      <c r="I354" s="3"/>
      <c r="J354" s="3">
        <v>440000</v>
      </c>
    </row>
    <row r="355" spans="3:10">
      <c r="C355" t="s">
        <v>288</v>
      </c>
      <c r="D355" t="s">
        <v>54</v>
      </c>
      <c r="E355" s="14">
        <v>7717602</v>
      </c>
      <c r="F355" s="3" t="s">
        <v>521</v>
      </c>
      <c r="G355" s="3"/>
      <c r="H355" s="3">
        <v>3800000</v>
      </c>
      <c r="I355" s="3"/>
      <c r="J355" s="3">
        <v>3500000</v>
      </c>
    </row>
    <row r="356" spans="3:10">
      <c r="C356" t="s">
        <v>288</v>
      </c>
      <c r="D356" t="s">
        <v>54</v>
      </c>
      <c r="E356" s="14">
        <v>7717603</v>
      </c>
      <c r="F356" s="3" t="s">
        <v>522</v>
      </c>
      <c r="G356" s="3"/>
      <c r="H356" s="3">
        <v>1162035.78</v>
      </c>
      <c r="I356" s="3"/>
      <c r="J356" s="3">
        <v>684772.64</v>
      </c>
    </row>
    <row r="357" spans="3:10">
      <c r="C357" t="s">
        <v>288</v>
      </c>
      <c r="D357" t="s">
        <v>54</v>
      </c>
      <c r="E357" s="14">
        <v>7717606</v>
      </c>
      <c r="F357" s="3" t="s">
        <v>523</v>
      </c>
      <c r="G357" s="3"/>
      <c r="H357" s="3">
        <v>540000</v>
      </c>
      <c r="I357" s="3"/>
      <c r="J357" s="3">
        <v>220000</v>
      </c>
    </row>
    <row r="358" spans="3:10">
      <c r="C358" t="s">
        <v>288</v>
      </c>
      <c r="D358" t="s">
        <v>54</v>
      </c>
      <c r="E358" s="14">
        <v>7717607</v>
      </c>
      <c r="F358" s="3" t="s">
        <v>524</v>
      </c>
      <c r="G358" s="3"/>
      <c r="H358" s="3">
        <v>297556.38</v>
      </c>
      <c r="I358" s="3"/>
      <c r="J358" s="3">
        <v>241136</v>
      </c>
    </row>
    <row r="359" spans="3:10">
      <c r="C359" t="s">
        <v>288</v>
      </c>
      <c r="D359" t="s">
        <v>48</v>
      </c>
      <c r="E359" s="14">
        <v>7800013</v>
      </c>
      <c r="F359" s="3" t="s">
        <v>450</v>
      </c>
      <c r="G359" s="3"/>
      <c r="H359" s="3">
        <v>533.17999999999995</v>
      </c>
      <c r="I359" s="3"/>
      <c r="J359" s="3">
        <v>0</v>
      </c>
    </row>
    <row r="360" spans="3:10">
      <c r="C360" t="s">
        <v>288</v>
      </c>
      <c r="D360" t="s">
        <v>48</v>
      </c>
      <c r="E360" s="14">
        <v>7800013</v>
      </c>
      <c r="F360" s="3" t="s">
        <v>450</v>
      </c>
      <c r="G360" s="3"/>
      <c r="H360" s="3">
        <v>0</v>
      </c>
      <c r="I360" s="3"/>
      <c r="J360" s="3">
        <v>1104.1400000000001</v>
      </c>
    </row>
    <row r="361" spans="3:10">
      <c r="C361" t="s">
        <v>288</v>
      </c>
      <c r="D361" t="s">
        <v>52</v>
      </c>
      <c r="E361" s="14">
        <v>7900902</v>
      </c>
      <c r="F361" s="3" t="s">
        <v>475</v>
      </c>
      <c r="G361" s="3"/>
      <c r="H361" s="3">
        <v>117044.76</v>
      </c>
      <c r="I361" s="3"/>
      <c r="J361" s="3">
        <v>147627.64000000001</v>
      </c>
    </row>
    <row r="362" spans="3:10">
      <c r="C362" t="s">
        <v>288</v>
      </c>
      <c r="D362" t="s">
        <v>52</v>
      </c>
      <c r="E362" s="14">
        <v>7900905</v>
      </c>
      <c r="F362" s="3" t="s">
        <v>476</v>
      </c>
      <c r="G362" s="3"/>
      <c r="H362" s="3">
        <v>218209.56</v>
      </c>
      <c r="I362" s="3"/>
      <c r="J362" s="3">
        <v>0</v>
      </c>
    </row>
    <row r="363" spans="3:10">
      <c r="C363" t="s">
        <v>288</v>
      </c>
      <c r="D363" t="s">
        <v>52</v>
      </c>
      <c r="E363" s="14">
        <v>7900906</v>
      </c>
      <c r="F363" s="3" t="s">
        <v>477</v>
      </c>
      <c r="G363" s="3"/>
      <c r="H363" s="3">
        <v>344505.3</v>
      </c>
      <c r="I363" s="3"/>
      <c r="J363" s="3">
        <v>534486.64</v>
      </c>
    </row>
    <row r="364" spans="3:10">
      <c r="C364" t="s">
        <v>288</v>
      </c>
      <c r="D364" t="s">
        <v>52</v>
      </c>
      <c r="E364" s="14">
        <v>7900908</v>
      </c>
      <c r="F364" s="3" t="s">
        <v>478</v>
      </c>
      <c r="G364" s="3"/>
      <c r="H364" s="3">
        <v>433067.62</v>
      </c>
      <c r="I364" s="3"/>
      <c r="J364" s="3">
        <v>81961.08</v>
      </c>
    </row>
    <row r="365" spans="3:10">
      <c r="C365" t="s">
        <v>288</v>
      </c>
      <c r="D365" t="s">
        <v>52</v>
      </c>
      <c r="E365" s="14">
        <v>7900909</v>
      </c>
      <c r="F365" s="3" t="s">
        <v>479</v>
      </c>
      <c r="G365" s="3"/>
      <c r="H365" s="3">
        <v>0</v>
      </c>
      <c r="I365" s="3"/>
      <c r="J365" s="3">
        <v>1000</v>
      </c>
    </row>
    <row r="366" spans="3:10">
      <c r="C366" t="s">
        <v>288</v>
      </c>
      <c r="D366" t="s">
        <v>52</v>
      </c>
      <c r="E366" s="14">
        <v>7900910</v>
      </c>
      <c r="F366" s="3" t="s">
        <v>480</v>
      </c>
      <c r="G366" s="3"/>
      <c r="H366" s="3">
        <v>19618.2</v>
      </c>
      <c r="I366" s="3"/>
      <c r="J366" s="3">
        <v>27843</v>
      </c>
    </row>
    <row r="367" spans="3:10">
      <c r="C367" t="s">
        <v>288</v>
      </c>
      <c r="D367" t="s">
        <v>52</v>
      </c>
      <c r="E367" s="14">
        <v>7900918</v>
      </c>
      <c r="F367" s="3" t="s">
        <v>481</v>
      </c>
      <c r="G367" s="3"/>
      <c r="H367" s="3">
        <v>117341.44</v>
      </c>
      <c r="I367" s="3"/>
      <c r="J367" s="3">
        <v>123447.62</v>
      </c>
    </row>
    <row r="368" spans="3:10">
      <c r="C368" t="s">
        <v>288</v>
      </c>
      <c r="D368" t="s">
        <v>52</v>
      </c>
      <c r="E368" s="14">
        <v>7900919</v>
      </c>
      <c r="F368" s="3" t="s">
        <v>482</v>
      </c>
      <c r="G368" s="3"/>
      <c r="H368" s="3">
        <v>482438.92</v>
      </c>
      <c r="I368" s="3"/>
      <c r="J368" s="3">
        <v>600198.26</v>
      </c>
    </row>
    <row r="369" spans="3:10">
      <c r="C369" t="s">
        <v>288</v>
      </c>
      <c r="D369" t="s">
        <v>52</v>
      </c>
      <c r="E369" s="14">
        <v>7900926</v>
      </c>
      <c r="F369" s="3" t="s">
        <v>483</v>
      </c>
      <c r="G369" s="3"/>
      <c r="H369" s="3">
        <v>281646.88</v>
      </c>
      <c r="I369" s="3"/>
      <c r="J369" s="3">
        <v>272167.24</v>
      </c>
    </row>
    <row r="370" spans="3:10">
      <c r="C370" t="s">
        <v>288</v>
      </c>
      <c r="D370" t="s">
        <v>52</v>
      </c>
      <c r="E370" s="14">
        <v>7900931</v>
      </c>
      <c r="F370" s="3" t="s">
        <v>484</v>
      </c>
      <c r="G370" s="3"/>
      <c r="H370" s="3">
        <v>6875</v>
      </c>
      <c r="I370" s="3"/>
      <c r="J370" s="3">
        <v>6296.38</v>
      </c>
    </row>
    <row r="371" spans="3:10">
      <c r="C371" t="s">
        <v>288</v>
      </c>
      <c r="D371" t="s">
        <v>52</v>
      </c>
      <c r="E371" s="14">
        <v>7900945</v>
      </c>
      <c r="F371" s="3" t="s">
        <v>485</v>
      </c>
      <c r="G371" s="3"/>
      <c r="H371" s="3">
        <v>3154.44</v>
      </c>
      <c r="I371" s="3"/>
      <c r="J371" s="3">
        <v>495</v>
      </c>
    </row>
    <row r="372" spans="3:10">
      <c r="C372" t="s">
        <v>288</v>
      </c>
      <c r="D372" t="s">
        <v>52</v>
      </c>
      <c r="E372" s="14">
        <v>7900949</v>
      </c>
      <c r="F372" s="3" t="s">
        <v>486</v>
      </c>
      <c r="G372" s="3"/>
      <c r="H372" s="3">
        <v>3002.96</v>
      </c>
      <c r="I372" s="3"/>
      <c r="J372" s="3">
        <v>3583.72</v>
      </c>
    </row>
    <row r="373" spans="3:10">
      <c r="C373" t="s">
        <v>288</v>
      </c>
      <c r="D373" t="s">
        <v>52</v>
      </c>
      <c r="E373" s="14">
        <v>7900952</v>
      </c>
      <c r="F373" s="3" t="s">
        <v>211</v>
      </c>
      <c r="G373" s="3"/>
      <c r="H373" s="3">
        <v>108182.96</v>
      </c>
      <c r="I373" s="3"/>
      <c r="J373" s="3">
        <v>148931.84</v>
      </c>
    </row>
    <row r="374" spans="3:10">
      <c r="C374" t="s">
        <v>288</v>
      </c>
      <c r="D374" t="s">
        <v>52</v>
      </c>
      <c r="E374" s="14">
        <v>7900953</v>
      </c>
      <c r="F374" s="3" t="s">
        <v>212</v>
      </c>
      <c r="G374" s="3"/>
      <c r="H374" s="3">
        <v>283867.88</v>
      </c>
      <c r="I374" s="3"/>
      <c r="J374" s="3">
        <v>618444.78</v>
      </c>
    </row>
    <row r="375" spans="3:10">
      <c r="C375" t="s">
        <v>288</v>
      </c>
      <c r="D375" t="s">
        <v>52</v>
      </c>
      <c r="E375" s="14">
        <v>7900954</v>
      </c>
      <c r="F375" s="3" t="s">
        <v>487</v>
      </c>
      <c r="G375" s="3"/>
      <c r="H375" s="3">
        <v>371830</v>
      </c>
      <c r="I375" s="3"/>
      <c r="J375" s="3">
        <v>334736</v>
      </c>
    </row>
    <row r="376" spans="3:10">
      <c r="C376" t="s">
        <v>288</v>
      </c>
      <c r="D376" t="s">
        <v>52</v>
      </c>
      <c r="E376" s="14">
        <v>7900958</v>
      </c>
      <c r="F376" s="3" t="s">
        <v>214</v>
      </c>
      <c r="G376" s="3"/>
      <c r="H376" s="3">
        <v>345970.36</v>
      </c>
      <c r="I376" s="3"/>
      <c r="J376" s="3">
        <v>80207.199999999997</v>
      </c>
    </row>
    <row r="377" spans="3:10">
      <c r="C377" t="s">
        <v>288</v>
      </c>
      <c r="D377" t="s">
        <v>52</v>
      </c>
      <c r="E377" s="14">
        <v>7900959</v>
      </c>
      <c r="F377" s="3" t="s">
        <v>488</v>
      </c>
      <c r="G377" s="3"/>
      <c r="H377" s="3">
        <v>-726</v>
      </c>
      <c r="I377" s="3"/>
      <c r="J377" s="3">
        <v>-49865.66</v>
      </c>
    </row>
    <row r="378" spans="3:10">
      <c r="C378" t="s">
        <v>288</v>
      </c>
      <c r="D378" t="s">
        <v>52</v>
      </c>
      <c r="E378" s="14">
        <v>7900960</v>
      </c>
      <c r="F378" s="3" t="s">
        <v>489</v>
      </c>
      <c r="G378" s="3"/>
      <c r="H378" s="3">
        <v>0</v>
      </c>
      <c r="I378" s="3"/>
      <c r="J378" s="3">
        <v>45509.66</v>
      </c>
    </row>
    <row r="379" spans="3:10">
      <c r="C379" t="s">
        <v>288</v>
      </c>
      <c r="D379" t="s">
        <v>52</v>
      </c>
      <c r="E379" s="14">
        <v>7900961</v>
      </c>
      <c r="F379" s="3" t="s">
        <v>490</v>
      </c>
      <c r="G379" s="3"/>
      <c r="H379" s="3">
        <v>726</v>
      </c>
      <c r="I379" s="3"/>
      <c r="J379" s="3">
        <v>4356</v>
      </c>
    </row>
    <row r="380" spans="3:10">
      <c r="C380" t="s">
        <v>288</v>
      </c>
      <c r="D380" t="s">
        <v>52</v>
      </c>
      <c r="E380" s="14">
        <v>7900962</v>
      </c>
      <c r="F380" s="3" t="s">
        <v>491</v>
      </c>
      <c r="G380" s="3"/>
      <c r="H380" s="3">
        <v>205415</v>
      </c>
      <c r="I380" s="3"/>
      <c r="J380" s="3">
        <v>69446.98</v>
      </c>
    </row>
    <row r="381" spans="3:10">
      <c r="C381" t="s">
        <v>288</v>
      </c>
      <c r="D381" t="s">
        <v>52</v>
      </c>
      <c r="E381" s="14">
        <v>7900965</v>
      </c>
      <c r="F381" s="3" t="s">
        <v>492</v>
      </c>
      <c r="G381" s="3"/>
      <c r="H381" s="3">
        <v>170576.52</v>
      </c>
      <c r="I381" s="3"/>
      <c r="J381" s="3">
        <v>218216.02</v>
      </c>
    </row>
    <row r="382" spans="3:10">
      <c r="C382" t="s">
        <v>288</v>
      </c>
      <c r="D382" t="s">
        <v>52</v>
      </c>
      <c r="E382" s="14">
        <v>7900970</v>
      </c>
      <c r="F382" s="3" t="s">
        <v>493</v>
      </c>
      <c r="G382" s="3"/>
      <c r="H382" s="3">
        <v>14882.52</v>
      </c>
      <c r="I382" s="3"/>
      <c r="J382" s="3">
        <v>13376.74</v>
      </c>
    </row>
    <row r="383" spans="3:10">
      <c r="C383" t="s">
        <v>288</v>
      </c>
      <c r="D383" t="s">
        <v>52</v>
      </c>
      <c r="E383" s="14">
        <v>7900971</v>
      </c>
      <c r="F383" s="3" t="s">
        <v>494</v>
      </c>
      <c r="G383" s="3"/>
      <c r="H383" s="3">
        <v>0</v>
      </c>
      <c r="I383" s="3"/>
      <c r="J383" s="3">
        <v>612</v>
      </c>
    </row>
    <row r="384" spans="3:10">
      <c r="C384" t="s">
        <v>288</v>
      </c>
      <c r="D384" t="s">
        <v>52</v>
      </c>
      <c r="E384" s="14">
        <v>7900972</v>
      </c>
      <c r="F384" s="3" t="s">
        <v>486</v>
      </c>
      <c r="G384" s="3"/>
      <c r="H384" s="3">
        <v>40400</v>
      </c>
      <c r="I384" s="3"/>
      <c r="J384" s="3">
        <v>8204</v>
      </c>
    </row>
    <row r="385" spans="3:10">
      <c r="C385" t="s">
        <v>288</v>
      </c>
      <c r="D385" t="s">
        <v>52</v>
      </c>
      <c r="E385" s="14">
        <v>7900973</v>
      </c>
      <c r="F385" s="3" t="s">
        <v>495</v>
      </c>
      <c r="G385" s="3"/>
      <c r="H385" s="3">
        <v>171141.86</v>
      </c>
      <c r="I385" s="3"/>
      <c r="J385" s="3">
        <v>162095.42000000001</v>
      </c>
    </row>
    <row r="386" spans="3:10">
      <c r="C386" t="s">
        <v>288</v>
      </c>
      <c r="D386" t="s">
        <v>52</v>
      </c>
      <c r="E386" s="14">
        <v>7900975</v>
      </c>
      <c r="F386" s="3" t="s">
        <v>496</v>
      </c>
      <c r="G386" s="3"/>
      <c r="H386" s="3">
        <v>98295.38</v>
      </c>
      <c r="I386" s="3"/>
      <c r="J386" s="3">
        <v>77214.080000000002</v>
      </c>
    </row>
    <row r="387" spans="3:10">
      <c r="C387" t="s">
        <v>288</v>
      </c>
      <c r="D387" t="s">
        <v>47</v>
      </c>
      <c r="E387" s="14">
        <v>7900977</v>
      </c>
      <c r="F387" s="3" t="s">
        <v>419</v>
      </c>
      <c r="G387" s="3"/>
      <c r="H387" s="3">
        <v>671267.5</v>
      </c>
      <c r="I387" s="3"/>
      <c r="J387" s="3">
        <v>0</v>
      </c>
    </row>
    <row r="388" spans="3:10">
      <c r="C388" t="s">
        <v>288</v>
      </c>
      <c r="D388" t="s">
        <v>47</v>
      </c>
      <c r="E388" s="14">
        <v>7900977</v>
      </c>
      <c r="F388" s="3" t="s">
        <v>419</v>
      </c>
      <c r="G388" s="3"/>
      <c r="H388" s="3">
        <v>0</v>
      </c>
      <c r="I388" s="3"/>
      <c r="J388" s="3">
        <v>690906.76</v>
      </c>
    </row>
    <row r="389" spans="3:10">
      <c r="C389" t="s">
        <v>288</v>
      </c>
      <c r="D389" t="s">
        <v>47</v>
      </c>
      <c r="E389" s="14">
        <v>7900981</v>
      </c>
      <c r="F389" s="3" t="s">
        <v>420</v>
      </c>
      <c r="G389" s="3"/>
      <c r="H389" s="3">
        <v>157070.5</v>
      </c>
      <c r="I389" s="3"/>
      <c r="J389" s="3">
        <v>0</v>
      </c>
    </row>
    <row r="390" spans="3:10">
      <c r="C390" t="s">
        <v>288</v>
      </c>
      <c r="D390" t="s">
        <v>47</v>
      </c>
      <c r="E390" s="14">
        <v>7900981</v>
      </c>
      <c r="F390" s="3" t="s">
        <v>420</v>
      </c>
      <c r="G390" s="3"/>
      <c r="H390" s="3">
        <v>0</v>
      </c>
      <c r="I390" s="3"/>
      <c r="J390" s="3">
        <v>135197.70000000001</v>
      </c>
    </row>
    <row r="391" spans="3:10">
      <c r="C391" t="s">
        <v>288</v>
      </c>
      <c r="D391" t="s">
        <v>47</v>
      </c>
      <c r="E391" s="14">
        <v>7900983</v>
      </c>
      <c r="F391" s="3" t="s">
        <v>421</v>
      </c>
      <c r="G391" s="3"/>
      <c r="H391" s="3">
        <v>-241136</v>
      </c>
      <c r="I391" s="3"/>
      <c r="J391" s="3">
        <v>0</v>
      </c>
    </row>
    <row r="392" spans="3:10">
      <c r="C392" t="s">
        <v>288</v>
      </c>
      <c r="D392" t="s">
        <v>47</v>
      </c>
      <c r="E392" s="14">
        <v>7900983</v>
      </c>
      <c r="F392" s="3" t="s">
        <v>421</v>
      </c>
      <c r="G392" s="3"/>
      <c r="H392" s="3">
        <v>0</v>
      </c>
      <c r="I392" s="3"/>
      <c r="J392" s="3">
        <v>-256145.5</v>
      </c>
    </row>
    <row r="393" spans="3:10" ht="15" thickBot="1">
      <c r="C393" s="27" t="s">
        <v>539</v>
      </c>
      <c r="D393" s="27"/>
      <c r="E393" s="27"/>
      <c r="F393" s="27"/>
      <c r="G393" s="27"/>
      <c r="H393" s="28">
        <f>SUM(H14:H392)</f>
        <v>397114590.5200001</v>
      </c>
      <c r="I393" s="27"/>
      <c r="J393" s="28">
        <f>SUM(J14:J392)</f>
        <v>405689715.69999993</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1:K38"/>
  <sheetViews>
    <sheetView tabSelected="1" zoomScale="70" zoomScaleNormal="70" workbookViewId="0">
      <selection activeCell="D2" sqref="D2"/>
    </sheetView>
  </sheetViews>
  <sheetFormatPr defaultRowHeight="14.5"/>
  <cols>
    <col min="3" max="3" width="18" customWidth="1"/>
    <col min="4" max="4" width="51.1796875" bestFit="1" customWidth="1"/>
    <col min="5" max="5" width="5.54296875" bestFit="1" customWidth="1"/>
    <col min="6" max="6" width="15.54296875" bestFit="1" customWidth="1"/>
    <col min="7" max="7" width="3.54296875" customWidth="1"/>
    <col min="8" max="8" width="15.54296875" bestFit="1" customWidth="1"/>
    <col min="9" max="9" width="3.54296875" customWidth="1"/>
    <col min="10" max="10" width="14" bestFit="1" customWidth="1"/>
    <col min="11" max="11" width="11.1796875" bestFit="1" customWidth="1"/>
  </cols>
  <sheetData>
    <row r="1" spans="3:11">
      <c r="C1" s="60" t="s">
        <v>60</v>
      </c>
      <c r="D1" t="s">
        <v>680</v>
      </c>
      <c r="E1" s="75"/>
      <c r="G1" s="61"/>
      <c r="H1" s="61"/>
      <c r="I1" s="61"/>
      <c r="J1" s="61"/>
      <c r="K1" s="58" t="s">
        <v>657</v>
      </c>
    </row>
    <row r="2" spans="3:11">
      <c r="C2" s="63" t="s">
        <v>538</v>
      </c>
      <c r="D2" s="59"/>
      <c r="E2" s="59"/>
      <c r="F2" s="61"/>
      <c r="G2" s="61"/>
      <c r="H2" s="61"/>
      <c r="I2" s="61"/>
      <c r="J2" s="61"/>
      <c r="K2" s="62"/>
    </row>
    <row r="3" spans="3:11">
      <c r="C3" s="64" t="s">
        <v>628</v>
      </c>
      <c r="D3" s="59"/>
      <c r="E3" s="59"/>
      <c r="F3" s="61"/>
      <c r="G3" s="61"/>
      <c r="H3" s="61"/>
      <c r="I3" s="61"/>
      <c r="J3" s="61"/>
      <c r="K3" s="62"/>
    </row>
    <row r="4" spans="3:11">
      <c r="C4" s="59"/>
      <c r="D4" s="59"/>
      <c r="E4" s="59"/>
      <c r="F4" s="61"/>
      <c r="G4" s="61"/>
      <c r="H4" s="61"/>
      <c r="I4" s="61"/>
      <c r="J4" s="61"/>
      <c r="K4" s="62"/>
    </row>
    <row r="5" spans="3:11">
      <c r="C5" s="77" t="s">
        <v>640</v>
      </c>
      <c r="D5" s="72"/>
      <c r="E5" s="59"/>
      <c r="F5" s="61"/>
      <c r="G5" s="61"/>
      <c r="H5" s="61"/>
      <c r="I5" s="61"/>
      <c r="J5" s="61"/>
      <c r="K5" s="62"/>
    </row>
    <row r="6" spans="3:11">
      <c r="C6" s="78"/>
      <c r="D6" s="79" t="s">
        <v>641</v>
      </c>
      <c r="E6" s="59"/>
      <c r="F6" s="61"/>
      <c r="G6" s="61"/>
      <c r="H6" s="61"/>
      <c r="I6" s="61"/>
      <c r="J6" s="61"/>
      <c r="K6" s="62"/>
    </row>
    <row r="7" spans="3:11">
      <c r="C7" s="80" t="s">
        <v>642</v>
      </c>
      <c r="D7" s="79" t="s">
        <v>643</v>
      </c>
      <c r="E7" s="59"/>
      <c r="F7" s="61"/>
      <c r="G7" s="61"/>
      <c r="I7" s="61"/>
      <c r="J7" s="61"/>
      <c r="K7" s="62"/>
    </row>
    <row r="8" spans="3:11" s="59" customFormat="1" ht="15.5">
      <c r="C8" s="81" t="s">
        <v>637</v>
      </c>
      <c r="D8" s="82" t="s">
        <v>644</v>
      </c>
      <c r="F8" s="61"/>
      <c r="G8" s="61"/>
      <c r="H8" s="76"/>
      <c r="I8" s="61"/>
      <c r="J8" s="61"/>
      <c r="K8" s="62"/>
    </row>
    <row r="9" spans="3:11" s="59" customFormat="1" ht="15.5">
      <c r="C9" s="83" t="s">
        <v>638</v>
      </c>
      <c r="D9" s="84" t="s">
        <v>645</v>
      </c>
      <c r="F9" s="61"/>
      <c r="G9" s="61"/>
      <c r="H9" s="76" t="s">
        <v>639</v>
      </c>
      <c r="I9" s="61"/>
      <c r="J9" s="61"/>
      <c r="K9" s="62"/>
    </row>
    <row r="10" spans="3:11">
      <c r="E10" s="59"/>
      <c r="F10" s="65" t="s">
        <v>0</v>
      </c>
      <c r="G10" s="61"/>
      <c r="H10" s="65" t="s">
        <v>1</v>
      </c>
      <c r="I10" s="61"/>
      <c r="J10" s="61"/>
      <c r="K10" s="62"/>
    </row>
    <row r="11" spans="3:11">
      <c r="E11" s="59"/>
      <c r="F11" s="66" t="s">
        <v>629</v>
      </c>
      <c r="G11" s="61"/>
      <c r="H11" s="66" t="s">
        <v>629</v>
      </c>
      <c r="I11" s="61"/>
      <c r="J11" s="61"/>
      <c r="K11" s="62"/>
    </row>
    <row r="12" spans="3:11">
      <c r="C12" s="59"/>
      <c r="D12" s="59"/>
      <c r="E12" s="59"/>
      <c r="F12" s="66" t="s">
        <v>630</v>
      </c>
      <c r="G12" s="61"/>
      <c r="H12" s="66" t="s">
        <v>630</v>
      </c>
      <c r="I12" s="61"/>
      <c r="J12" s="61"/>
      <c r="K12" s="62"/>
    </row>
    <row r="13" spans="3:11">
      <c r="C13" s="67" t="s">
        <v>631</v>
      </c>
      <c r="D13" s="67" t="s">
        <v>632</v>
      </c>
      <c r="E13" s="67"/>
      <c r="F13" s="68" t="s">
        <v>633</v>
      </c>
      <c r="G13" s="69"/>
      <c r="H13" s="68" t="s">
        <v>634</v>
      </c>
      <c r="I13" s="69"/>
      <c r="J13" s="70" t="s">
        <v>635</v>
      </c>
      <c r="K13" s="71" t="s">
        <v>636</v>
      </c>
    </row>
    <row r="14" spans="3:11">
      <c r="C14" s="73">
        <v>7300007</v>
      </c>
      <c r="D14" s="74" t="s">
        <v>497</v>
      </c>
      <c r="E14" s="15" t="s">
        <v>656</v>
      </c>
      <c r="F14" s="106">
        <v>17395046.960000001</v>
      </c>
      <c r="G14" s="85"/>
      <c r="H14" s="106">
        <v>16747907.880000001</v>
      </c>
      <c r="J14" s="109">
        <f>F14-H14</f>
        <v>647139.08000000007</v>
      </c>
      <c r="K14" s="51">
        <f>J14/H14</f>
        <v>3.8639995194432612E-2</v>
      </c>
    </row>
    <row r="15" spans="3:11">
      <c r="C15" s="73">
        <v>7300008</v>
      </c>
      <c r="D15" s="74" t="s">
        <v>498</v>
      </c>
      <c r="E15" s="55"/>
      <c r="F15" s="106">
        <v>1486502.74</v>
      </c>
      <c r="G15" s="85"/>
      <c r="H15" s="106">
        <v>1408185.6</v>
      </c>
      <c r="J15" s="109">
        <f t="shared" ref="J15:J36" si="0">F15-H15</f>
        <v>78317.139999999898</v>
      </c>
      <c r="K15" s="51">
        <f t="shared" ref="K15:K36" si="1">J15/H15</f>
        <v>5.5615637597771127E-2</v>
      </c>
    </row>
    <row r="16" spans="3:11">
      <c r="C16" s="73">
        <v>7300010</v>
      </c>
      <c r="D16" s="74" t="s">
        <v>499</v>
      </c>
      <c r="E16" s="55"/>
      <c r="F16" s="106">
        <v>1134877.8600000001</v>
      </c>
      <c r="G16" s="85"/>
      <c r="H16" s="106">
        <v>1105030.22</v>
      </c>
      <c r="J16" s="109">
        <f t="shared" si="0"/>
        <v>29847.64000000013</v>
      </c>
      <c r="K16" s="51">
        <f t="shared" si="1"/>
        <v>2.7010700214153537E-2</v>
      </c>
    </row>
    <row r="17" spans="3:11">
      <c r="C17" s="73">
        <v>7300012</v>
      </c>
      <c r="D17" s="74" t="s">
        <v>500</v>
      </c>
      <c r="E17" s="55"/>
      <c r="F17" s="106">
        <v>233929.54</v>
      </c>
      <c r="G17" s="85"/>
      <c r="H17" s="106">
        <v>91377.78</v>
      </c>
      <c r="J17" s="109">
        <f t="shared" si="0"/>
        <v>142551.76</v>
      </c>
      <c r="K17" s="51">
        <f t="shared" si="1"/>
        <v>1.5600265184818456</v>
      </c>
    </row>
    <row r="18" spans="3:11">
      <c r="C18" s="73">
        <v>7300014</v>
      </c>
      <c r="D18" s="74" t="s">
        <v>501</v>
      </c>
      <c r="E18" s="55"/>
      <c r="F18" s="106">
        <v>9646.24</v>
      </c>
      <c r="G18" s="85"/>
      <c r="H18" s="106">
        <v>6373.76</v>
      </c>
      <c r="J18" s="109">
        <f t="shared" si="0"/>
        <v>3272.4799999999996</v>
      </c>
      <c r="K18" s="51">
        <f t="shared" si="1"/>
        <v>0.51343006325936336</v>
      </c>
    </row>
    <row r="19" spans="3:11">
      <c r="C19" s="73">
        <v>7300016</v>
      </c>
      <c r="D19" s="74" t="s">
        <v>502</v>
      </c>
      <c r="E19" s="55"/>
      <c r="F19" s="106">
        <v>2312498.06</v>
      </c>
      <c r="G19" s="85"/>
      <c r="H19" s="106">
        <v>2858073.86</v>
      </c>
      <c r="J19" s="109">
        <f t="shared" si="0"/>
        <v>-545575.79999999981</v>
      </c>
      <c r="K19" s="51">
        <f t="shared" si="1"/>
        <v>-0.19088932852141191</v>
      </c>
    </row>
    <row r="20" spans="3:11">
      <c r="C20" s="73">
        <v>7300017</v>
      </c>
      <c r="D20" s="74" t="s">
        <v>503</v>
      </c>
      <c r="E20" s="55"/>
      <c r="F20" s="106">
        <v>715104.14</v>
      </c>
      <c r="G20" s="85"/>
      <c r="H20" s="106">
        <v>712340.74</v>
      </c>
      <c r="J20" s="109">
        <f t="shared" si="0"/>
        <v>2763.4000000000233</v>
      </c>
      <c r="K20" s="51">
        <f t="shared" si="1"/>
        <v>3.8793232575747715E-3</v>
      </c>
    </row>
    <row r="21" spans="3:11">
      <c r="C21" s="73">
        <v>7300020</v>
      </c>
      <c r="D21" s="74" t="s">
        <v>504</v>
      </c>
      <c r="E21" s="55"/>
      <c r="F21" s="106">
        <v>93359.24</v>
      </c>
      <c r="G21" s="85"/>
      <c r="H21" s="106">
        <v>110594.48</v>
      </c>
      <c r="J21" s="109">
        <f t="shared" si="0"/>
        <v>-17235.239999999991</v>
      </c>
      <c r="K21" s="51">
        <f t="shared" si="1"/>
        <v>-0.15584177438150612</v>
      </c>
    </row>
    <row r="22" spans="3:11">
      <c r="C22" s="73">
        <v>7310007</v>
      </c>
      <c r="D22" s="74" t="s">
        <v>505</v>
      </c>
      <c r="E22" s="15" t="s">
        <v>656</v>
      </c>
      <c r="F22" s="106">
        <v>5180518.92</v>
      </c>
      <c r="G22" s="85"/>
      <c r="H22" s="106">
        <v>5135316.3</v>
      </c>
      <c r="J22" s="109">
        <f t="shared" si="0"/>
        <v>45202.620000000112</v>
      </c>
      <c r="K22" s="51">
        <f t="shared" si="1"/>
        <v>8.8023049329989892E-3</v>
      </c>
    </row>
    <row r="23" spans="3:11">
      <c r="C23" s="73">
        <v>7310008</v>
      </c>
      <c r="D23" s="74" t="s">
        <v>506</v>
      </c>
      <c r="E23" s="55"/>
      <c r="F23" s="106">
        <v>445711.54</v>
      </c>
      <c r="G23" s="85"/>
      <c r="H23" s="106">
        <v>424112.16</v>
      </c>
      <c r="J23" s="109">
        <f t="shared" si="0"/>
        <v>21599.380000000005</v>
      </c>
      <c r="K23" s="51">
        <f t="shared" si="1"/>
        <v>5.0928461942708753E-2</v>
      </c>
    </row>
    <row r="24" spans="3:11">
      <c r="C24" s="73">
        <v>7310010</v>
      </c>
      <c r="D24" s="74" t="s">
        <v>507</v>
      </c>
      <c r="E24" s="55"/>
      <c r="F24" s="106">
        <v>349176.66</v>
      </c>
      <c r="G24" s="85"/>
      <c r="H24" s="106">
        <v>340907.1</v>
      </c>
      <c r="J24" s="109">
        <f t="shared" si="0"/>
        <v>8269.5599999999977</v>
      </c>
      <c r="K24" s="51">
        <f t="shared" si="1"/>
        <v>2.425751766390315E-2</v>
      </c>
    </row>
    <row r="25" spans="3:11">
      <c r="C25" s="73">
        <v>7310012</v>
      </c>
      <c r="D25" s="74" t="s">
        <v>508</v>
      </c>
      <c r="E25" s="55"/>
      <c r="F25" s="106">
        <v>70320.479999999996</v>
      </c>
      <c r="G25" s="85"/>
      <c r="H25" s="106">
        <v>28367.64</v>
      </c>
      <c r="J25" s="109">
        <f t="shared" si="0"/>
        <v>41952.84</v>
      </c>
      <c r="K25" s="51">
        <f t="shared" si="1"/>
        <v>1.4788977863509265</v>
      </c>
    </row>
    <row r="26" spans="3:11">
      <c r="C26" s="73">
        <v>7310014</v>
      </c>
      <c r="D26" s="74" t="s">
        <v>509</v>
      </c>
      <c r="E26" s="55"/>
      <c r="F26" s="106">
        <v>3084.26</v>
      </c>
      <c r="G26" s="85"/>
      <c r="H26" s="106">
        <v>2087.52</v>
      </c>
      <c r="J26" s="109">
        <f t="shared" si="0"/>
        <v>996.74000000000024</v>
      </c>
      <c r="K26" s="51">
        <f t="shared" si="1"/>
        <v>0.47747566490380944</v>
      </c>
    </row>
    <row r="27" spans="3:11">
      <c r="C27" s="73">
        <v>7310016</v>
      </c>
      <c r="D27" s="74" t="s">
        <v>510</v>
      </c>
      <c r="E27" s="55"/>
      <c r="F27" s="106">
        <v>664337.19999999995</v>
      </c>
      <c r="G27" s="85"/>
      <c r="H27" s="106">
        <v>651521.36</v>
      </c>
      <c r="J27" s="109">
        <f t="shared" si="0"/>
        <v>12815.839999999967</v>
      </c>
      <c r="K27" s="51">
        <f t="shared" si="1"/>
        <v>1.9670636738602042E-2</v>
      </c>
    </row>
    <row r="28" spans="3:11">
      <c r="C28" s="73">
        <v>7310017</v>
      </c>
      <c r="D28" s="74" t="s">
        <v>511</v>
      </c>
      <c r="E28" s="55"/>
      <c r="F28" s="106">
        <v>222287.64</v>
      </c>
      <c r="G28" s="85"/>
      <c r="H28" s="106">
        <v>221802.46</v>
      </c>
      <c r="J28" s="109">
        <f t="shared" si="0"/>
        <v>485.18000000002212</v>
      </c>
      <c r="K28" s="51">
        <f t="shared" si="1"/>
        <v>2.1874419246748758E-3</v>
      </c>
    </row>
    <row r="29" spans="3:11">
      <c r="C29" s="73">
        <v>7310021</v>
      </c>
      <c r="D29" s="74" t="s">
        <v>512</v>
      </c>
      <c r="E29" s="55"/>
      <c r="F29" s="106">
        <v>302382.03999999998</v>
      </c>
      <c r="G29" s="85"/>
      <c r="H29" s="106">
        <v>273234.36</v>
      </c>
      <c r="J29" s="109">
        <f t="shared" si="0"/>
        <v>29147.679999999993</v>
      </c>
      <c r="K29" s="51">
        <f t="shared" si="1"/>
        <v>0.10667648095210279</v>
      </c>
    </row>
    <row r="30" spans="3:11">
      <c r="C30" s="73">
        <v>7310022</v>
      </c>
      <c r="D30" s="74" t="s">
        <v>513</v>
      </c>
      <c r="E30" s="55"/>
      <c r="F30" s="106">
        <v>62076</v>
      </c>
      <c r="G30" s="85"/>
      <c r="H30" s="106">
        <v>59766</v>
      </c>
      <c r="J30" s="109">
        <f t="shared" si="0"/>
        <v>2310</v>
      </c>
      <c r="K30" s="51">
        <f t="shared" si="1"/>
        <v>3.8650737877723121E-2</v>
      </c>
    </row>
    <row r="31" spans="3:11">
      <c r="C31" s="73">
        <v>7310024</v>
      </c>
      <c r="D31" s="74" t="s">
        <v>514</v>
      </c>
      <c r="E31" s="55"/>
      <c r="F31" s="106">
        <v>76906.399999999994</v>
      </c>
      <c r="G31" s="85"/>
      <c r="H31" s="106">
        <v>76048.479999999996</v>
      </c>
      <c r="J31" s="109">
        <f t="shared" si="0"/>
        <v>857.91999999999825</v>
      </c>
      <c r="K31" s="51">
        <f t="shared" si="1"/>
        <v>1.1281224818694579E-2</v>
      </c>
    </row>
    <row r="32" spans="3:11">
      <c r="C32" s="73">
        <v>7310025</v>
      </c>
      <c r="D32" s="74" t="s">
        <v>515</v>
      </c>
      <c r="E32" s="55"/>
      <c r="F32" s="106">
        <v>237944.88</v>
      </c>
      <c r="G32" s="85"/>
      <c r="H32" s="106">
        <v>229217.38</v>
      </c>
      <c r="J32" s="109">
        <f t="shared" si="0"/>
        <v>8727.5</v>
      </c>
      <c r="K32" s="51">
        <f t="shared" si="1"/>
        <v>3.8075210527229654E-2</v>
      </c>
    </row>
    <row r="33" spans="3:11">
      <c r="C33" s="73">
        <v>7330029</v>
      </c>
      <c r="D33" s="74" t="s">
        <v>516</v>
      </c>
      <c r="E33" s="55"/>
      <c r="F33" s="106">
        <v>1512613.12</v>
      </c>
      <c r="G33" s="85"/>
      <c r="H33" s="106">
        <v>1444269.02</v>
      </c>
      <c r="J33" s="109">
        <f t="shared" si="0"/>
        <v>68344.100000000093</v>
      </c>
      <c r="K33" s="51">
        <f t="shared" si="1"/>
        <v>4.73208931671193E-2</v>
      </c>
    </row>
    <row r="34" spans="3:11">
      <c r="C34" s="73">
        <v>7330031</v>
      </c>
      <c r="D34" s="74" t="s">
        <v>517</v>
      </c>
      <c r="E34" s="55"/>
      <c r="F34" s="106">
        <v>33062.080000000002</v>
      </c>
      <c r="G34" s="85"/>
      <c r="H34" s="106">
        <v>1161372.58</v>
      </c>
      <c r="J34" s="109">
        <f t="shared" si="0"/>
        <v>-1128310.5</v>
      </c>
      <c r="K34" s="51">
        <f t="shared" si="1"/>
        <v>-0.97153189203072099</v>
      </c>
    </row>
    <row r="35" spans="3:11">
      <c r="C35" s="73">
        <v>7330033</v>
      </c>
      <c r="D35" s="74" t="s">
        <v>518</v>
      </c>
      <c r="E35" s="55"/>
      <c r="F35" s="106">
        <v>40128.1</v>
      </c>
      <c r="G35" s="85"/>
      <c r="H35" s="106">
        <v>58199.3</v>
      </c>
      <c r="J35" s="109">
        <f t="shared" si="0"/>
        <v>-18071.200000000004</v>
      </c>
      <c r="K35" s="51">
        <f t="shared" si="1"/>
        <v>-0.31050545281472464</v>
      </c>
    </row>
    <row r="36" spans="3:11">
      <c r="C36" s="73">
        <v>7370703</v>
      </c>
      <c r="D36" s="74" t="s">
        <v>519</v>
      </c>
      <c r="E36" s="55"/>
      <c r="F36" s="106">
        <v>480</v>
      </c>
      <c r="G36" s="85"/>
      <c r="H36" s="106">
        <v>480</v>
      </c>
      <c r="J36" s="109">
        <f t="shared" si="0"/>
        <v>0</v>
      </c>
      <c r="K36" s="51">
        <f t="shared" si="1"/>
        <v>0</v>
      </c>
    </row>
    <row r="37" spans="3:11" ht="15" thickBot="1">
      <c r="F37" s="107">
        <f>SUM(F14:F36)</f>
        <v>32581994.099999994</v>
      </c>
      <c r="G37" s="86" t="s">
        <v>642</v>
      </c>
      <c r="H37" s="107">
        <f>SUM(H14:H36)</f>
        <v>33146585.98</v>
      </c>
    </row>
    <row r="38" spans="3:11">
      <c r="F38" s="108" t="s">
        <v>637</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int.Picture" shapeId="5121" r:id="rId4">
          <objectPr defaultSize="0" r:id="rId5">
            <anchor moveWithCells="1">
              <from>
                <xdr:col>2</xdr:col>
                <xdr:colOff>977900</xdr:colOff>
                <xdr:row>5</xdr:row>
                <xdr:rowOff>50800</xdr:rowOff>
              </from>
              <to>
                <xdr:col>2</xdr:col>
                <xdr:colOff>1111250</xdr:colOff>
                <xdr:row>6</xdr:row>
                <xdr:rowOff>0</xdr:rowOff>
              </to>
            </anchor>
          </objectPr>
        </oleObject>
      </mc:Choice>
      <mc:Fallback>
        <oleObject progId="Paint.Picture" shapeId="5121" r:id="rId4"/>
      </mc:Fallback>
    </mc:AlternateContent>
    <mc:AlternateContent xmlns:mc="http://schemas.openxmlformats.org/markup-compatibility/2006">
      <mc:Choice Requires="x14">
        <oleObject progId="Paint.Picture" shapeId="5122" r:id="rId6">
          <objectPr defaultSize="0" r:id="rId5">
            <anchor moveWithCells="1">
              <from>
                <xdr:col>6</xdr:col>
                <xdr:colOff>57150</xdr:colOff>
                <xdr:row>13</xdr:row>
                <xdr:rowOff>19050</xdr:rowOff>
              </from>
              <to>
                <xdr:col>6</xdr:col>
                <xdr:colOff>190500</xdr:colOff>
                <xdr:row>13</xdr:row>
                <xdr:rowOff>152400</xdr:rowOff>
              </to>
            </anchor>
          </objectPr>
        </oleObject>
      </mc:Choice>
      <mc:Fallback>
        <oleObject progId="Paint.Picture" shapeId="5122"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X63"/>
  <sheetViews>
    <sheetView zoomScale="70" zoomScaleNormal="70" workbookViewId="0">
      <selection activeCell="D15" sqref="D15"/>
    </sheetView>
  </sheetViews>
  <sheetFormatPr defaultRowHeight="14.5"/>
  <cols>
    <col min="1" max="1" width="11.1796875" customWidth="1"/>
    <col min="2" max="2" width="20.36328125" bestFit="1" customWidth="1"/>
    <col min="3" max="3" width="12.36328125" bestFit="1" customWidth="1"/>
    <col min="4" max="4" width="37.1796875" customWidth="1"/>
    <col min="5" max="5" width="17.81640625" bestFit="1" customWidth="1"/>
    <col min="6" max="6" width="48.1796875" bestFit="1" customWidth="1"/>
    <col min="7" max="7" width="8.54296875" style="87" customWidth="1"/>
    <col min="8" max="8" width="16" customWidth="1"/>
    <col min="9" max="9" width="14.54296875" bestFit="1" customWidth="1"/>
    <col min="10" max="10" width="11.54296875" bestFit="1" customWidth="1"/>
    <col min="11" max="11" width="8" bestFit="1" customWidth="1"/>
    <col min="12" max="12" width="10.26953125" bestFit="1" customWidth="1"/>
    <col min="13" max="13" width="13.26953125" bestFit="1" customWidth="1"/>
    <col min="14" max="14" width="9.1796875" bestFit="1" customWidth="1"/>
    <col min="15" max="15" width="13.1796875" bestFit="1" customWidth="1"/>
    <col min="16" max="16" width="9.7265625" bestFit="1" customWidth="1"/>
    <col min="17" max="17" width="7" bestFit="1" customWidth="1"/>
    <col min="18" max="18" width="11.7265625" bestFit="1" customWidth="1"/>
    <col min="19" max="19" width="17.81640625" bestFit="1" customWidth="1"/>
    <col min="20" max="20" width="18.7265625" bestFit="1" customWidth="1"/>
    <col min="21" max="21" width="7.7265625" bestFit="1" customWidth="1"/>
    <col min="22" max="22" width="11.7265625" bestFit="1" customWidth="1"/>
  </cols>
  <sheetData>
    <row r="1" spans="1:24">
      <c r="A1" s="26" t="s">
        <v>659</v>
      </c>
    </row>
    <row r="2" spans="1:24">
      <c r="A2" s="29" t="s">
        <v>540</v>
      </c>
    </row>
    <row r="3" spans="1:24">
      <c r="A3" s="29" t="s">
        <v>59</v>
      </c>
    </row>
    <row r="4" spans="1:24">
      <c r="A4" s="15" t="s">
        <v>679</v>
      </c>
    </row>
    <row r="7" spans="1:24" ht="15" thickBot="1"/>
    <row r="8" spans="1:24" ht="15" thickBot="1">
      <c r="B8" s="41" t="s">
        <v>541</v>
      </c>
      <c r="C8" s="42" t="s">
        <v>542</v>
      </c>
      <c r="D8" s="42" t="s">
        <v>543</v>
      </c>
      <c r="E8" s="42" t="s">
        <v>544</v>
      </c>
      <c r="F8" s="42" t="s">
        <v>545</v>
      </c>
      <c r="G8" s="90"/>
      <c r="H8" s="43" t="s">
        <v>546</v>
      </c>
      <c r="I8" s="43" t="s">
        <v>69</v>
      </c>
      <c r="J8" s="43" t="s">
        <v>176</v>
      </c>
      <c r="K8" s="43" t="s">
        <v>234</v>
      </c>
      <c r="L8" s="43" t="s">
        <v>238</v>
      </c>
      <c r="M8" s="43" t="s">
        <v>288</v>
      </c>
      <c r="N8" s="42" t="s">
        <v>2</v>
      </c>
      <c r="O8" s="42" t="s">
        <v>547</v>
      </c>
      <c r="P8" s="42" t="s">
        <v>548</v>
      </c>
      <c r="Q8" s="42" t="s">
        <v>549</v>
      </c>
      <c r="R8" s="42" t="s">
        <v>550</v>
      </c>
      <c r="S8" s="42" t="s">
        <v>551</v>
      </c>
      <c r="T8" s="42" t="s">
        <v>552</v>
      </c>
      <c r="U8" s="42" t="s">
        <v>553</v>
      </c>
      <c r="V8" s="42" t="s">
        <v>554</v>
      </c>
      <c r="W8" s="44" t="s">
        <v>614</v>
      </c>
      <c r="X8" s="45" t="s">
        <v>615</v>
      </c>
    </row>
    <row r="9" spans="1:24">
      <c r="B9" s="36" t="s">
        <v>555</v>
      </c>
      <c r="C9" s="37" t="s">
        <v>556</v>
      </c>
      <c r="D9" s="37" t="s">
        <v>53</v>
      </c>
      <c r="E9" s="38" t="s">
        <v>557</v>
      </c>
      <c r="F9" s="39" t="s">
        <v>497</v>
      </c>
      <c r="G9" s="91" t="s">
        <v>646</v>
      </c>
      <c r="H9" s="96">
        <v>1423655.42</v>
      </c>
      <c r="I9" s="97"/>
      <c r="J9" s="98"/>
      <c r="K9" s="98"/>
      <c r="L9" s="98"/>
      <c r="M9" s="98">
        <f>H9</f>
        <v>1423655.42</v>
      </c>
      <c r="N9" s="40" t="s">
        <v>655</v>
      </c>
      <c r="O9" s="110" t="s">
        <v>558</v>
      </c>
      <c r="P9" s="40" t="s">
        <v>559</v>
      </c>
      <c r="Q9" s="37" t="s">
        <v>560</v>
      </c>
      <c r="R9" s="37" t="s">
        <v>561</v>
      </c>
      <c r="S9" s="37" t="s">
        <v>562</v>
      </c>
      <c r="T9" s="37" t="s">
        <v>563</v>
      </c>
      <c r="U9" s="37" t="s">
        <v>564</v>
      </c>
      <c r="V9" s="37" t="s">
        <v>565</v>
      </c>
      <c r="W9" s="47" t="s">
        <v>616</v>
      </c>
      <c r="X9" s="47" t="s">
        <v>616</v>
      </c>
    </row>
    <row r="10" spans="1:24">
      <c r="B10" s="30" t="s">
        <v>555</v>
      </c>
      <c r="C10" s="31" t="s">
        <v>556</v>
      </c>
      <c r="D10" s="31" t="s">
        <v>53</v>
      </c>
      <c r="E10" s="32" t="s">
        <v>566</v>
      </c>
      <c r="F10" s="33" t="s">
        <v>505</v>
      </c>
      <c r="G10" s="30"/>
      <c r="H10" s="99">
        <f>H9*1.43-H9</f>
        <v>612171.83059999999</v>
      </c>
      <c r="I10" s="100" t="s">
        <v>650</v>
      </c>
      <c r="J10" s="101"/>
      <c r="K10" s="101"/>
      <c r="L10" s="101"/>
      <c r="M10" s="101">
        <f>H10</f>
        <v>612171.83059999999</v>
      </c>
      <c r="N10" s="40" t="s">
        <v>655</v>
      </c>
      <c r="O10" s="111" t="s">
        <v>558</v>
      </c>
      <c r="P10" s="34" t="s">
        <v>559</v>
      </c>
      <c r="Q10" s="31" t="s">
        <v>560</v>
      </c>
      <c r="R10" s="31" t="s">
        <v>561</v>
      </c>
      <c r="S10" s="31" t="s">
        <v>562</v>
      </c>
      <c r="T10" s="31" t="s">
        <v>563</v>
      </c>
      <c r="U10" s="31" t="s">
        <v>564</v>
      </c>
      <c r="V10" s="31" t="s">
        <v>565</v>
      </c>
      <c r="W10" s="46" t="s">
        <v>616</v>
      </c>
      <c r="X10" s="46" t="s">
        <v>616</v>
      </c>
    </row>
    <row r="11" spans="1:24">
      <c r="B11" s="30" t="s">
        <v>555</v>
      </c>
      <c r="C11" s="31" t="s">
        <v>567</v>
      </c>
      <c r="D11" s="31" t="s">
        <v>53</v>
      </c>
      <c r="E11" s="32" t="s">
        <v>568</v>
      </c>
      <c r="F11" s="33" t="s">
        <v>72</v>
      </c>
      <c r="G11" s="30"/>
      <c r="H11" s="99">
        <v>1423379.68</v>
      </c>
      <c r="I11" s="101">
        <f>H11</f>
        <v>1423379.68</v>
      </c>
      <c r="J11" s="101"/>
      <c r="K11" s="101"/>
      <c r="L11" s="101"/>
      <c r="M11" s="101"/>
      <c r="N11" s="40" t="s">
        <v>655</v>
      </c>
      <c r="O11" s="111" t="s">
        <v>558</v>
      </c>
      <c r="P11" s="34" t="s">
        <v>559</v>
      </c>
      <c r="Q11" s="31" t="s">
        <v>560</v>
      </c>
      <c r="R11" s="31" t="s">
        <v>561</v>
      </c>
      <c r="S11" s="31" t="s">
        <v>562</v>
      </c>
      <c r="T11" s="31" t="s">
        <v>563</v>
      </c>
      <c r="U11" s="31" t="s">
        <v>564</v>
      </c>
      <c r="V11" s="31" t="s">
        <v>565</v>
      </c>
      <c r="W11" s="46" t="s">
        <v>616</v>
      </c>
      <c r="X11" s="46" t="s">
        <v>616</v>
      </c>
    </row>
    <row r="12" spans="1:24">
      <c r="B12" s="30" t="s">
        <v>555</v>
      </c>
      <c r="C12" s="31" t="s">
        <v>569</v>
      </c>
      <c r="D12" s="31" t="s">
        <v>53</v>
      </c>
      <c r="E12" s="32" t="s">
        <v>570</v>
      </c>
      <c r="F12" s="33" t="s">
        <v>195</v>
      </c>
      <c r="G12" s="30"/>
      <c r="H12" s="99">
        <f>H11*1.43-H11</f>
        <v>612053.26239999989</v>
      </c>
      <c r="I12" s="101"/>
      <c r="J12" s="101">
        <f>H12</f>
        <v>612053.26239999989</v>
      </c>
      <c r="K12" s="101"/>
      <c r="L12" s="101"/>
      <c r="M12" s="101"/>
      <c r="N12" s="40" t="s">
        <v>655</v>
      </c>
      <c r="O12" s="111" t="s">
        <v>558</v>
      </c>
      <c r="P12" s="34" t="s">
        <v>559</v>
      </c>
      <c r="Q12" s="31" t="s">
        <v>560</v>
      </c>
      <c r="R12" s="31" t="s">
        <v>561</v>
      </c>
      <c r="S12" s="31" t="s">
        <v>562</v>
      </c>
      <c r="T12" s="31" t="s">
        <v>563</v>
      </c>
      <c r="U12" s="31" t="s">
        <v>564</v>
      </c>
      <c r="V12" s="31" t="s">
        <v>565</v>
      </c>
      <c r="W12" s="46" t="s">
        <v>616</v>
      </c>
      <c r="X12" s="46" t="s">
        <v>616</v>
      </c>
    </row>
    <row r="13" spans="1:24">
      <c r="B13" s="30" t="s">
        <v>571</v>
      </c>
      <c r="C13" s="31" t="s">
        <v>556</v>
      </c>
      <c r="D13" s="31" t="s">
        <v>53</v>
      </c>
      <c r="E13" s="32" t="s">
        <v>557</v>
      </c>
      <c r="F13" s="33" t="s">
        <v>497</v>
      </c>
      <c r="G13" s="91" t="s">
        <v>646</v>
      </c>
      <c r="H13" s="99">
        <v>1434080.45</v>
      </c>
      <c r="I13" s="97"/>
      <c r="J13" s="101"/>
      <c r="K13" s="101"/>
      <c r="L13" s="101"/>
      <c r="M13" s="101">
        <f>H13</f>
        <v>1434080.45</v>
      </c>
      <c r="N13" s="34" t="s">
        <v>572</v>
      </c>
      <c r="O13" s="111" t="s">
        <v>573</v>
      </c>
      <c r="P13" s="34" t="s">
        <v>574</v>
      </c>
      <c r="Q13" s="31" t="s">
        <v>560</v>
      </c>
      <c r="R13" s="31" t="s">
        <v>561</v>
      </c>
      <c r="S13" s="31" t="s">
        <v>562</v>
      </c>
      <c r="T13" s="31" t="s">
        <v>563</v>
      </c>
      <c r="U13" s="31" t="s">
        <v>564</v>
      </c>
      <c r="V13" s="31" t="s">
        <v>565</v>
      </c>
      <c r="W13" s="46" t="s">
        <v>616</v>
      </c>
      <c r="X13" s="46" t="s">
        <v>616</v>
      </c>
    </row>
    <row r="14" spans="1:24">
      <c r="B14" s="30" t="s">
        <v>571</v>
      </c>
      <c r="C14" s="31" t="s">
        <v>556</v>
      </c>
      <c r="D14" s="31" t="s">
        <v>53</v>
      </c>
      <c r="E14" s="32" t="s">
        <v>566</v>
      </c>
      <c r="F14" s="33" t="s">
        <v>505</v>
      </c>
      <c r="G14" s="30"/>
      <c r="H14" s="99">
        <f>H13*1.43-H13</f>
        <v>616654.59349999996</v>
      </c>
      <c r="I14" s="100" t="s">
        <v>650</v>
      </c>
      <c r="J14" s="101"/>
      <c r="K14" s="101"/>
      <c r="L14" s="101"/>
      <c r="M14" s="101">
        <f>H14</f>
        <v>616654.59349999996</v>
      </c>
      <c r="N14" s="34" t="s">
        <v>572</v>
      </c>
      <c r="O14" s="111" t="s">
        <v>573</v>
      </c>
      <c r="P14" s="34" t="s">
        <v>574</v>
      </c>
      <c r="Q14" s="31" t="s">
        <v>560</v>
      </c>
      <c r="R14" s="31" t="s">
        <v>561</v>
      </c>
      <c r="S14" s="31" t="s">
        <v>562</v>
      </c>
      <c r="T14" s="31" t="s">
        <v>563</v>
      </c>
      <c r="U14" s="31" t="s">
        <v>564</v>
      </c>
      <c r="V14" s="31" t="s">
        <v>565</v>
      </c>
      <c r="W14" s="46" t="s">
        <v>616</v>
      </c>
      <c r="X14" s="46" t="s">
        <v>616</v>
      </c>
    </row>
    <row r="15" spans="1:24">
      <c r="B15" s="30" t="s">
        <v>571</v>
      </c>
      <c r="C15" s="31" t="s">
        <v>567</v>
      </c>
      <c r="D15" s="31" t="s">
        <v>53</v>
      </c>
      <c r="E15" s="32" t="s">
        <v>568</v>
      </c>
      <c r="F15" s="33" t="s">
        <v>72</v>
      </c>
      <c r="G15" s="30"/>
      <c r="H15" s="99">
        <v>1434080.45</v>
      </c>
      <c r="I15" s="101">
        <f>H15</f>
        <v>1434080.45</v>
      </c>
      <c r="J15" s="101"/>
      <c r="K15" s="101"/>
      <c r="L15" s="101"/>
      <c r="M15" s="101"/>
      <c r="N15" s="34" t="s">
        <v>572</v>
      </c>
      <c r="O15" s="111" t="s">
        <v>573</v>
      </c>
      <c r="P15" s="34" t="s">
        <v>574</v>
      </c>
      <c r="Q15" s="31" t="s">
        <v>560</v>
      </c>
      <c r="R15" s="31" t="s">
        <v>561</v>
      </c>
      <c r="S15" s="31" t="s">
        <v>562</v>
      </c>
      <c r="T15" s="31" t="s">
        <v>563</v>
      </c>
      <c r="U15" s="31" t="s">
        <v>564</v>
      </c>
      <c r="V15" s="31" t="s">
        <v>565</v>
      </c>
      <c r="W15" s="46" t="s">
        <v>616</v>
      </c>
      <c r="X15" s="46" t="s">
        <v>616</v>
      </c>
    </row>
    <row r="16" spans="1:24">
      <c r="B16" s="30" t="s">
        <v>571</v>
      </c>
      <c r="C16" s="31" t="s">
        <v>569</v>
      </c>
      <c r="D16" s="31" t="s">
        <v>53</v>
      </c>
      <c r="E16" s="32" t="s">
        <v>570</v>
      </c>
      <c r="F16" s="33" t="s">
        <v>195</v>
      </c>
      <c r="G16" s="30"/>
      <c r="H16" s="99">
        <f>H15*1.43-H15</f>
        <v>616654.59349999996</v>
      </c>
      <c r="I16" s="101"/>
      <c r="J16" s="101">
        <f>H16</f>
        <v>616654.59349999996</v>
      </c>
      <c r="K16" s="101"/>
      <c r="L16" s="101"/>
      <c r="M16" s="101"/>
      <c r="N16" s="34" t="s">
        <v>572</v>
      </c>
      <c r="O16" s="111" t="s">
        <v>573</v>
      </c>
      <c r="P16" s="34" t="s">
        <v>574</v>
      </c>
      <c r="Q16" s="31" t="s">
        <v>560</v>
      </c>
      <c r="R16" s="31" t="s">
        <v>561</v>
      </c>
      <c r="S16" s="31" t="s">
        <v>562</v>
      </c>
      <c r="T16" s="31" t="s">
        <v>563</v>
      </c>
      <c r="U16" s="31" t="s">
        <v>564</v>
      </c>
      <c r="V16" s="31" t="s">
        <v>565</v>
      </c>
      <c r="W16" s="46" t="s">
        <v>616</v>
      </c>
      <c r="X16" s="46" t="s">
        <v>616</v>
      </c>
    </row>
    <row r="17" spans="2:24">
      <c r="B17" s="30" t="s">
        <v>575</v>
      </c>
      <c r="C17" s="31" t="s">
        <v>556</v>
      </c>
      <c r="D17" s="31" t="s">
        <v>53</v>
      </c>
      <c r="E17" s="32" t="s">
        <v>557</v>
      </c>
      <c r="F17" s="33" t="s">
        <v>497</v>
      </c>
      <c r="G17" s="91" t="s">
        <v>646</v>
      </c>
      <c r="H17" s="99">
        <v>1448204</v>
      </c>
      <c r="I17" s="97"/>
      <c r="J17" s="101"/>
      <c r="K17" s="101"/>
      <c r="L17" s="101"/>
      <c r="M17" s="101">
        <f>H17</f>
        <v>1448204</v>
      </c>
      <c r="N17" s="34" t="s">
        <v>576</v>
      </c>
      <c r="O17" s="111" t="s">
        <v>577</v>
      </c>
      <c r="P17" s="34" t="s">
        <v>578</v>
      </c>
      <c r="Q17" s="31" t="s">
        <v>560</v>
      </c>
      <c r="R17" s="31" t="s">
        <v>561</v>
      </c>
      <c r="S17" s="31" t="s">
        <v>562</v>
      </c>
      <c r="T17" s="31" t="s">
        <v>563</v>
      </c>
      <c r="U17" s="31" t="s">
        <v>564</v>
      </c>
      <c r="V17" s="31" t="s">
        <v>565</v>
      </c>
      <c r="W17" s="46" t="s">
        <v>616</v>
      </c>
      <c r="X17" s="46" t="s">
        <v>616</v>
      </c>
    </row>
    <row r="18" spans="2:24">
      <c r="B18" s="30" t="s">
        <v>575</v>
      </c>
      <c r="C18" s="31" t="s">
        <v>556</v>
      </c>
      <c r="D18" s="31" t="s">
        <v>53</v>
      </c>
      <c r="E18" s="32" t="s">
        <v>566</v>
      </c>
      <c r="F18" s="33" t="s">
        <v>505</v>
      </c>
      <c r="G18" s="30"/>
      <c r="H18" s="99">
        <f>H17*1.43-H17</f>
        <v>622727.72</v>
      </c>
      <c r="I18" s="100" t="s">
        <v>650</v>
      </c>
      <c r="J18" s="101"/>
      <c r="K18" s="101"/>
      <c r="L18" s="101"/>
      <c r="M18" s="101">
        <f>H18</f>
        <v>622727.72</v>
      </c>
      <c r="N18" s="34" t="s">
        <v>576</v>
      </c>
      <c r="O18" s="111" t="s">
        <v>577</v>
      </c>
      <c r="P18" s="34" t="s">
        <v>578</v>
      </c>
      <c r="Q18" s="31" t="s">
        <v>560</v>
      </c>
      <c r="R18" s="31" t="s">
        <v>561</v>
      </c>
      <c r="S18" s="31" t="s">
        <v>562</v>
      </c>
      <c r="T18" s="31" t="s">
        <v>563</v>
      </c>
      <c r="U18" s="31" t="s">
        <v>564</v>
      </c>
      <c r="V18" s="31" t="s">
        <v>565</v>
      </c>
      <c r="W18" s="46" t="s">
        <v>616</v>
      </c>
      <c r="X18" s="46" t="s">
        <v>616</v>
      </c>
    </row>
    <row r="19" spans="2:24">
      <c r="B19" s="30" t="s">
        <v>575</v>
      </c>
      <c r="C19" s="31" t="s">
        <v>567</v>
      </c>
      <c r="D19" s="31" t="s">
        <v>53</v>
      </c>
      <c r="E19" s="32" t="s">
        <v>568</v>
      </c>
      <c r="F19" s="33" t="s">
        <v>72</v>
      </c>
      <c r="G19" s="30"/>
      <c r="H19" s="99">
        <v>1448204</v>
      </c>
      <c r="I19" s="101">
        <f>H19</f>
        <v>1448204</v>
      </c>
      <c r="J19" s="101"/>
      <c r="K19" s="101"/>
      <c r="L19" s="101"/>
      <c r="M19" s="101"/>
      <c r="N19" s="34" t="s">
        <v>576</v>
      </c>
      <c r="O19" s="111" t="s">
        <v>577</v>
      </c>
      <c r="P19" s="34" t="s">
        <v>578</v>
      </c>
      <c r="Q19" s="31" t="s">
        <v>560</v>
      </c>
      <c r="R19" s="31" t="s">
        <v>561</v>
      </c>
      <c r="S19" s="31" t="s">
        <v>562</v>
      </c>
      <c r="T19" s="31" t="s">
        <v>563</v>
      </c>
      <c r="U19" s="31" t="s">
        <v>564</v>
      </c>
      <c r="V19" s="31" t="s">
        <v>565</v>
      </c>
      <c r="W19" s="46" t="s">
        <v>616</v>
      </c>
      <c r="X19" s="46" t="s">
        <v>616</v>
      </c>
    </row>
    <row r="20" spans="2:24">
      <c r="B20" s="30" t="s">
        <v>575</v>
      </c>
      <c r="C20" s="31" t="s">
        <v>569</v>
      </c>
      <c r="D20" s="31" t="s">
        <v>53</v>
      </c>
      <c r="E20" s="32" t="s">
        <v>570</v>
      </c>
      <c r="F20" s="33" t="s">
        <v>195</v>
      </c>
      <c r="G20" s="30"/>
      <c r="H20" s="99">
        <f>H19*1.43-H19</f>
        <v>622727.72</v>
      </c>
      <c r="I20" s="101"/>
      <c r="J20" s="101">
        <f>H20</f>
        <v>622727.72</v>
      </c>
      <c r="K20" s="101"/>
      <c r="L20" s="101"/>
      <c r="M20" s="101"/>
      <c r="N20" s="34" t="s">
        <v>576</v>
      </c>
      <c r="O20" s="111" t="s">
        <v>577</v>
      </c>
      <c r="P20" s="34" t="s">
        <v>578</v>
      </c>
      <c r="Q20" s="31" t="s">
        <v>560</v>
      </c>
      <c r="R20" s="31" t="s">
        <v>561</v>
      </c>
      <c r="S20" s="31" t="s">
        <v>562</v>
      </c>
      <c r="T20" s="31" t="s">
        <v>563</v>
      </c>
      <c r="U20" s="31" t="s">
        <v>564</v>
      </c>
      <c r="V20" s="31" t="s">
        <v>565</v>
      </c>
      <c r="W20" s="46" t="s">
        <v>616</v>
      </c>
      <c r="X20" s="46" t="s">
        <v>616</v>
      </c>
    </row>
    <row r="21" spans="2:24">
      <c r="B21" s="30" t="s">
        <v>579</v>
      </c>
      <c r="C21" s="31" t="s">
        <v>556</v>
      </c>
      <c r="D21" s="31" t="s">
        <v>53</v>
      </c>
      <c r="E21" s="32" t="s">
        <v>557</v>
      </c>
      <c r="F21" s="33" t="s">
        <v>497</v>
      </c>
      <c r="G21" s="91" t="s">
        <v>646</v>
      </c>
      <c r="H21" s="99">
        <v>1442435.49</v>
      </c>
      <c r="I21" s="97"/>
      <c r="J21" s="101"/>
      <c r="K21" s="101"/>
      <c r="L21" s="101"/>
      <c r="M21" s="101">
        <f>H21</f>
        <v>1442435.49</v>
      </c>
      <c r="N21" s="34" t="s">
        <v>580</v>
      </c>
      <c r="O21" s="111" t="s">
        <v>581</v>
      </c>
      <c r="P21" s="34" t="s">
        <v>582</v>
      </c>
      <c r="Q21" s="31" t="s">
        <v>560</v>
      </c>
      <c r="R21" s="31" t="s">
        <v>561</v>
      </c>
      <c r="S21" s="31" t="s">
        <v>562</v>
      </c>
      <c r="T21" s="31" t="s">
        <v>563</v>
      </c>
      <c r="U21" s="31" t="s">
        <v>564</v>
      </c>
      <c r="V21" s="31" t="s">
        <v>565</v>
      </c>
      <c r="W21" s="46" t="s">
        <v>616</v>
      </c>
      <c r="X21" s="46" t="s">
        <v>616</v>
      </c>
    </row>
    <row r="22" spans="2:24">
      <c r="B22" s="30" t="s">
        <v>579</v>
      </c>
      <c r="C22" s="31" t="s">
        <v>556</v>
      </c>
      <c r="D22" s="31" t="s">
        <v>53</v>
      </c>
      <c r="E22" s="32" t="s">
        <v>566</v>
      </c>
      <c r="F22" s="33" t="s">
        <v>505</v>
      </c>
      <c r="G22" s="30"/>
      <c r="H22" s="99">
        <f>H21*1.43-H21</f>
        <v>620247.26069999998</v>
      </c>
      <c r="I22" s="100" t="s">
        <v>650</v>
      </c>
      <c r="J22" s="101"/>
      <c r="K22" s="101"/>
      <c r="L22" s="101"/>
      <c r="M22" s="101">
        <f>H22</f>
        <v>620247.26069999998</v>
      </c>
      <c r="N22" s="34" t="s">
        <v>580</v>
      </c>
      <c r="O22" s="111" t="s">
        <v>581</v>
      </c>
      <c r="P22" s="34" t="s">
        <v>582</v>
      </c>
      <c r="Q22" s="31" t="s">
        <v>560</v>
      </c>
      <c r="R22" s="31" t="s">
        <v>561</v>
      </c>
      <c r="S22" s="31" t="s">
        <v>562</v>
      </c>
      <c r="T22" s="31" t="s">
        <v>563</v>
      </c>
      <c r="U22" s="31" t="s">
        <v>564</v>
      </c>
      <c r="V22" s="31" t="s">
        <v>565</v>
      </c>
      <c r="W22" s="46" t="s">
        <v>616</v>
      </c>
      <c r="X22" s="46" t="s">
        <v>616</v>
      </c>
    </row>
    <row r="23" spans="2:24">
      <c r="B23" s="30" t="s">
        <v>579</v>
      </c>
      <c r="C23" s="31" t="s">
        <v>567</v>
      </c>
      <c r="D23" s="31" t="s">
        <v>53</v>
      </c>
      <c r="E23" s="32" t="s">
        <v>568</v>
      </c>
      <c r="F23" s="33" t="s">
        <v>72</v>
      </c>
      <c r="G23" s="30"/>
      <c r="H23" s="99">
        <v>1442435.49</v>
      </c>
      <c r="I23" s="101">
        <f>H23</f>
        <v>1442435.49</v>
      </c>
      <c r="J23" s="101"/>
      <c r="K23" s="101"/>
      <c r="L23" s="101"/>
      <c r="M23" s="101"/>
      <c r="N23" s="34" t="s">
        <v>580</v>
      </c>
      <c r="O23" s="111" t="s">
        <v>581</v>
      </c>
      <c r="P23" s="34" t="s">
        <v>582</v>
      </c>
      <c r="Q23" s="31" t="s">
        <v>560</v>
      </c>
      <c r="R23" s="31" t="s">
        <v>561</v>
      </c>
      <c r="S23" s="31" t="s">
        <v>562</v>
      </c>
      <c r="T23" s="31" t="s">
        <v>563</v>
      </c>
      <c r="U23" s="31" t="s">
        <v>564</v>
      </c>
      <c r="V23" s="31" t="s">
        <v>565</v>
      </c>
      <c r="W23" s="46" t="s">
        <v>616</v>
      </c>
      <c r="X23" s="46" t="s">
        <v>616</v>
      </c>
    </row>
    <row r="24" spans="2:24">
      <c r="B24" s="30" t="s">
        <v>579</v>
      </c>
      <c r="C24" s="31" t="s">
        <v>569</v>
      </c>
      <c r="D24" s="31" t="s">
        <v>53</v>
      </c>
      <c r="E24" s="32" t="s">
        <v>570</v>
      </c>
      <c r="F24" s="33" t="s">
        <v>195</v>
      </c>
      <c r="G24" s="30"/>
      <c r="H24" s="99">
        <f>H23*1.43-H23</f>
        <v>620247.26069999998</v>
      </c>
      <c r="I24" s="101"/>
      <c r="J24" s="101">
        <f>H24</f>
        <v>620247.26069999998</v>
      </c>
      <c r="K24" s="101"/>
      <c r="L24" s="101"/>
      <c r="M24" s="101"/>
      <c r="N24" s="34" t="s">
        <v>580</v>
      </c>
      <c r="O24" s="111" t="s">
        <v>581</v>
      </c>
      <c r="P24" s="34" t="s">
        <v>582</v>
      </c>
      <c r="Q24" s="31" t="s">
        <v>560</v>
      </c>
      <c r="R24" s="31" t="s">
        <v>561</v>
      </c>
      <c r="S24" s="31" t="s">
        <v>562</v>
      </c>
      <c r="T24" s="31" t="s">
        <v>563</v>
      </c>
      <c r="U24" s="31" t="s">
        <v>564</v>
      </c>
      <c r="V24" s="31" t="s">
        <v>565</v>
      </c>
      <c r="W24" s="46" t="s">
        <v>616</v>
      </c>
      <c r="X24" s="46" t="s">
        <v>616</v>
      </c>
    </row>
    <row r="25" spans="2:24">
      <c r="B25" s="30" t="s">
        <v>583</v>
      </c>
      <c r="C25" s="31" t="s">
        <v>556</v>
      </c>
      <c r="D25" s="31" t="s">
        <v>53</v>
      </c>
      <c r="E25" s="32" t="s">
        <v>557</v>
      </c>
      <c r="F25" s="33" t="s">
        <v>497</v>
      </c>
      <c r="G25" s="91" t="s">
        <v>646</v>
      </c>
      <c r="H25" s="99">
        <v>1428884.1</v>
      </c>
      <c r="I25" s="97"/>
      <c r="J25" s="101"/>
      <c r="K25" s="101"/>
      <c r="L25" s="101"/>
      <c r="M25" s="101">
        <f>H25</f>
        <v>1428884.1</v>
      </c>
      <c r="N25" s="31" t="s">
        <v>584</v>
      </c>
      <c r="O25" s="111" t="s">
        <v>585</v>
      </c>
      <c r="P25" s="34" t="s">
        <v>586</v>
      </c>
      <c r="Q25" s="31" t="s">
        <v>560</v>
      </c>
      <c r="R25" s="31" t="s">
        <v>561</v>
      </c>
      <c r="S25" s="31" t="s">
        <v>562</v>
      </c>
      <c r="T25" s="31" t="s">
        <v>563</v>
      </c>
      <c r="U25" s="31" t="s">
        <v>564</v>
      </c>
      <c r="V25" s="31" t="s">
        <v>565</v>
      </c>
      <c r="W25" s="46" t="s">
        <v>616</v>
      </c>
      <c r="X25" s="46" t="s">
        <v>616</v>
      </c>
    </row>
    <row r="26" spans="2:24">
      <c r="B26" s="30" t="s">
        <v>583</v>
      </c>
      <c r="C26" s="31" t="s">
        <v>556</v>
      </c>
      <c r="D26" s="31" t="s">
        <v>53</v>
      </c>
      <c r="E26" s="32" t="s">
        <v>566</v>
      </c>
      <c r="F26" s="33" t="s">
        <v>505</v>
      </c>
      <c r="G26" s="30"/>
      <c r="H26" s="99">
        <f>H25*1.43-H25</f>
        <v>614420.16299999994</v>
      </c>
      <c r="I26" s="100" t="s">
        <v>650</v>
      </c>
      <c r="J26" s="101"/>
      <c r="K26" s="101"/>
      <c r="L26" s="101"/>
      <c r="M26" s="101">
        <f>H26</f>
        <v>614420.16299999994</v>
      </c>
      <c r="N26" s="31" t="s">
        <v>584</v>
      </c>
      <c r="O26" s="111" t="s">
        <v>585</v>
      </c>
      <c r="P26" s="34" t="s">
        <v>586</v>
      </c>
      <c r="Q26" s="31" t="s">
        <v>560</v>
      </c>
      <c r="R26" s="31" t="s">
        <v>561</v>
      </c>
      <c r="S26" s="31" t="s">
        <v>562</v>
      </c>
      <c r="T26" s="31" t="s">
        <v>563</v>
      </c>
      <c r="U26" s="31" t="s">
        <v>564</v>
      </c>
      <c r="V26" s="31" t="s">
        <v>565</v>
      </c>
      <c r="W26" s="46" t="s">
        <v>616</v>
      </c>
      <c r="X26" s="46" t="s">
        <v>616</v>
      </c>
    </row>
    <row r="27" spans="2:24">
      <c r="B27" s="30" t="s">
        <v>583</v>
      </c>
      <c r="C27" s="31" t="s">
        <v>567</v>
      </c>
      <c r="D27" s="31" t="s">
        <v>53</v>
      </c>
      <c r="E27" s="32" t="s">
        <v>568</v>
      </c>
      <c r="F27" s="33" t="s">
        <v>72</v>
      </c>
      <c r="G27" s="30"/>
      <c r="H27" s="99">
        <v>1428884.1</v>
      </c>
      <c r="I27" s="101">
        <f>H27</f>
        <v>1428884.1</v>
      </c>
      <c r="J27" s="101"/>
      <c r="K27" s="101"/>
      <c r="L27" s="101"/>
      <c r="M27" s="101"/>
      <c r="N27" s="31" t="s">
        <v>584</v>
      </c>
      <c r="O27" s="111" t="s">
        <v>585</v>
      </c>
      <c r="P27" s="34" t="s">
        <v>586</v>
      </c>
      <c r="Q27" s="31" t="s">
        <v>560</v>
      </c>
      <c r="R27" s="31" t="s">
        <v>561</v>
      </c>
      <c r="S27" s="31" t="s">
        <v>562</v>
      </c>
      <c r="T27" s="31" t="s">
        <v>563</v>
      </c>
      <c r="U27" s="31" t="s">
        <v>564</v>
      </c>
      <c r="V27" s="31" t="s">
        <v>565</v>
      </c>
      <c r="W27" s="46" t="s">
        <v>616</v>
      </c>
      <c r="X27" s="46" t="s">
        <v>616</v>
      </c>
    </row>
    <row r="28" spans="2:24">
      <c r="B28" s="30" t="s">
        <v>583</v>
      </c>
      <c r="C28" s="31" t="s">
        <v>569</v>
      </c>
      <c r="D28" s="31" t="s">
        <v>53</v>
      </c>
      <c r="E28" s="32" t="s">
        <v>570</v>
      </c>
      <c r="F28" s="33" t="s">
        <v>195</v>
      </c>
      <c r="G28" s="30"/>
      <c r="H28" s="99">
        <f>H27*1.43-H27</f>
        <v>614420.16299999994</v>
      </c>
      <c r="I28" s="101"/>
      <c r="J28" s="101">
        <f>H28</f>
        <v>614420.16299999994</v>
      </c>
      <c r="K28" s="101"/>
      <c r="L28" s="101"/>
      <c r="M28" s="101"/>
      <c r="N28" s="31" t="s">
        <v>584</v>
      </c>
      <c r="O28" s="111" t="s">
        <v>585</v>
      </c>
      <c r="P28" s="34" t="s">
        <v>586</v>
      </c>
      <c r="Q28" s="31" t="s">
        <v>560</v>
      </c>
      <c r="R28" s="31" t="s">
        <v>561</v>
      </c>
      <c r="S28" s="31" t="s">
        <v>562</v>
      </c>
      <c r="T28" s="31" t="s">
        <v>563</v>
      </c>
      <c r="U28" s="31" t="s">
        <v>564</v>
      </c>
      <c r="V28" s="31" t="s">
        <v>565</v>
      </c>
      <c r="W28" s="46" t="s">
        <v>616</v>
      </c>
      <c r="X28" s="46" t="s">
        <v>616</v>
      </c>
    </row>
    <row r="29" spans="2:24">
      <c r="B29" s="30" t="s">
        <v>587</v>
      </c>
      <c r="C29" s="31" t="s">
        <v>556</v>
      </c>
      <c r="D29" s="31" t="s">
        <v>53</v>
      </c>
      <c r="E29" s="32" t="s">
        <v>557</v>
      </c>
      <c r="F29" s="33" t="s">
        <v>497</v>
      </c>
      <c r="G29" s="91" t="s">
        <v>646</v>
      </c>
      <c r="H29" s="99">
        <v>1489379.62</v>
      </c>
      <c r="I29" s="97"/>
      <c r="J29" s="102"/>
      <c r="K29" s="102"/>
      <c r="L29" s="102"/>
      <c r="M29" s="102">
        <f>H29</f>
        <v>1489379.62</v>
      </c>
      <c r="N29" s="31" t="s">
        <v>588</v>
      </c>
      <c r="O29" s="112" t="s">
        <v>589</v>
      </c>
      <c r="P29" s="31" t="s">
        <v>590</v>
      </c>
      <c r="Q29" s="31" t="s">
        <v>560</v>
      </c>
      <c r="R29" s="31" t="s">
        <v>561</v>
      </c>
      <c r="S29" s="31" t="s">
        <v>562</v>
      </c>
      <c r="T29" s="31" t="s">
        <v>563</v>
      </c>
      <c r="U29" s="31" t="s">
        <v>564</v>
      </c>
      <c r="V29" s="31" t="s">
        <v>565</v>
      </c>
      <c r="W29" s="46" t="s">
        <v>616</v>
      </c>
      <c r="X29" s="46" t="s">
        <v>616</v>
      </c>
    </row>
    <row r="30" spans="2:24">
      <c r="B30" s="30" t="s">
        <v>587</v>
      </c>
      <c r="C30" s="31" t="s">
        <v>556</v>
      </c>
      <c r="D30" s="31" t="s">
        <v>53</v>
      </c>
      <c r="E30" s="32" t="s">
        <v>566</v>
      </c>
      <c r="F30" s="33" t="s">
        <v>505</v>
      </c>
      <c r="G30" s="30"/>
      <c r="H30" s="99">
        <v>638305.30107453046</v>
      </c>
      <c r="I30" s="100" t="s">
        <v>650</v>
      </c>
      <c r="J30" s="102"/>
      <c r="K30" s="102"/>
      <c r="L30" s="102"/>
      <c r="M30" s="102">
        <f>H30</f>
        <v>638305.30107453046</v>
      </c>
      <c r="N30" s="31" t="s">
        <v>588</v>
      </c>
      <c r="O30" s="112" t="s">
        <v>589</v>
      </c>
      <c r="P30" s="31" t="s">
        <v>590</v>
      </c>
      <c r="Q30" s="31" t="s">
        <v>560</v>
      </c>
      <c r="R30" s="31" t="s">
        <v>561</v>
      </c>
      <c r="S30" s="31" t="s">
        <v>562</v>
      </c>
      <c r="T30" s="31" t="s">
        <v>563</v>
      </c>
      <c r="U30" s="31" t="s">
        <v>564</v>
      </c>
      <c r="V30" s="31" t="s">
        <v>565</v>
      </c>
      <c r="W30" s="46" t="s">
        <v>616</v>
      </c>
      <c r="X30" s="46" t="s">
        <v>616</v>
      </c>
    </row>
    <row r="31" spans="2:24">
      <c r="B31" s="30" t="s">
        <v>587</v>
      </c>
      <c r="C31" s="31" t="s">
        <v>567</v>
      </c>
      <c r="D31" s="31" t="s">
        <v>53</v>
      </c>
      <c r="E31" s="32" t="s">
        <v>568</v>
      </c>
      <c r="F31" s="33" t="s">
        <v>72</v>
      </c>
      <c r="G31" s="30"/>
      <c r="H31" s="99">
        <v>1489379.62</v>
      </c>
      <c r="I31" s="102">
        <f>H31</f>
        <v>1489379.62</v>
      </c>
      <c r="J31" s="102"/>
      <c r="K31" s="102"/>
      <c r="L31" s="102"/>
      <c r="M31" s="102"/>
      <c r="N31" s="31" t="s">
        <v>588</v>
      </c>
      <c r="O31" s="112" t="s">
        <v>589</v>
      </c>
      <c r="P31" s="31" t="s">
        <v>590</v>
      </c>
      <c r="Q31" s="31" t="s">
        <v>560</v>
      </c>
      <c r="R31" s="31" t="s">
        <v>561</v>
      </c>
      <c r="S31" s="31" t="s">
        <v>562</v>
      </c>
      <c r="T31" s="31" t="s">
        <v>563</v>
      </c>
      <c r="U31" s="31" t="s">
        <v>564</v>
      </c>
      <c r="V31" s="31" t="s">
        <v>565</v>
      </c>
      <c r="W31" s="46" t="s">
        <v>616</v>
      </c>
      <c r="X31" s="46" t="s">
        <v>616</v>
      </c>
    </row>
    <row r="32" spans="2:24">
      <c r="B32" s="30" t="s">
        <v>587</v>
      </c>
      <c r="C32" s="31" t="s">
        <v>569</v>
      </c>
      <c r="D32" s="31" t="s">
        <v>53</v>
      </c>
      <c r="E32" s="32" t="s">
        <v>570</v>
      </c>
      <c r="F32" s="33" t="s">
        <v>195</v>
      </c>
      <c r="G32" s="30"/>
      <c r="H32" s="99">
        <v>638305.30107453046</v>
      </c>
      <c r="I32" s="102"/>
      <c r="J32" s="102">
        <f>H32</f>
        <v>638305.30107453046</v>
      </c>
      <c r="K32" s="102"/>
      <c r="L32" s="102"/>
      <c r="M32" s="102"/>
      <c r="N32" s="31" t="s">
        <v>588</v>
      </c>
      <c r="O32" s="112" t="s">
        <v>589</v>
      </c>
      <c r="P32" s="31" t="s">
        <v>590</v>
      </c>
      <c r="Q32" s="31" t="s">
        <v>560</v>
      </c>
      <c r="R32" s="31" t="s">
        <v>561</v>
      </c>
      <c r="S32" s="31" t="s">
        <v>562</v>
      </c>
      <c r="T32" s="31" t="s">
        <v>563</v>
      </c>
      <c r="U32" s="31" t="s">
        <v>564</v>
      </c>
      <c r="V32" s="31" t="s">
        <v>565</v>
      </c>
      <c r="W32" s="46" t="s">
        <v>616</v>
      </c>
      <c r="X32" s="46" t="s">
        <v>616</v>
      </c>
    </row>
    <row r="33" spans="2:24">
      <c r="B33" s="30" t="s">
        <v>591</v>
      </c>
      <c r="C33" s="31" t="s">
        <v>556</v>
      </c>
      <c r="D33" s="31" t="s">
        <v>53</v>
      </c>
      <c r="E33" s="32" t="s">
        <v>557</v>
      </c>
      <c r="F33" s="33" t="s">
        <v>497</v>
      </c>
      <c r="G33" s="91" t="s">
        <v>646</v>
      </c>
      <c r="H33" s="99">
        <v>1448880.4</v>
      </c>
      <c r="I33" s="97"/>
      <c r="J33" s="102"/>
      <c r="K33" s="102"/>
      <c r="L33" s="102"/>
      <c r="M33" s="102">
        <f>H33</f>
        <v>1448880.4</v>
      </c>
      <c r="N33" s="31" t="s">
        <v>592</v>
      </c>
      <c r="O33" s="112" t="s">
        <v>593</v>
      </c>
      <c r="P33" s="31" t="s">
        <v>594</v>
      </c>
      <c r="Q33" s="31" t="s">
        <v>560</v>
      </c>
      <c r="R33" s="31" t="s">
        <v>561</v>
      </c>
      <c r="S33" s="31" t="s">
        <v>562</v>
      </c>
      <c r="T33" s="31" t="s">
        <v>563</v>
      </c>
      <c r="U33" s="31" t="s">
        <v>564</v>
      </c>
      <c r="V33" s="31" t="s">
        <v>565</v>
      </c>
      <c r="W33" s="46" t="s">
        <v>616</v>
      </c>
      <c r="X33" s="46" t="s">
        <v>616</v>
      </c>
    </row>
    <row r="34" spans="2:24">
      <c r="B34" s="30" t="s">
        <v>591</v>
      </c>
      <c r="C34" s="31" t="s">
        <v>556</v>
      </c>
      <c r="D34" s="31" t="s">
        <v>53</v>
      </c>
      <c r="E34" s="32" t="s">
        <v>566</v>
      </c>
      <c r="F34" s="33" t="s">
        <v>505</v>
      </c>
      <c r="G34" s="30"/>
      <c r="H34" s="99">
        <f>H33*1.43-H33</f>
        <v>623018.57199999993</v>
      </c>
      <c r="I34" s="100" t="s">
        <v>650</v>
      </c>
      <c r="J34" s="102"/>
      <c r="K34" s="102"/>
      <c r="L34" s="102"/>
      <c r="M34" s="102">
        <f>H34</f>
        <v>623018.57199999993</v>
      </c>
      <c r="N34" s="31" t="s">
        <v>592</v>
      </c>
      <c r="O34" s="112" t="s">
        <v>593</v>
      </c>
      <c r="P34" s="31" t="s">
        <v>594</v>
      </c>
      <c r="Q34" s="31" t="s">
        <v>560</v>
      </c>
      <c r="R34" s="31" t="s">
        <v>561</v>
      </c>
      <c r="S34" s="31" t="s">
        <v>562</v>
      </c>
      <c r="T34" s="31" t="s">
        <v>563</v>
      </c>
      <c r="U34" s="31" t="s">
        <v>564</v>
      </c>
      <c r="V34" s="31" t="s">
        <v>565</v>
      </c>
      <c r="W34" s="46" t="s">
        <v>616</v>
      </c>
      <c r="X34" s="46" t="s">
        <v>616</v>
      </c>
    </row>
    <row r="35" spans="2:24">
      <c r="B35" s="30" t="s">
        <v>591</v>
      </c>
      <c r="C35" s="31" t="s">
        <v>567</v>
      </c>
      <c r="D35" s="31" t="s">
        <v>53</v>
      </c>
      <c r="E35" s="32" t="s">
        <v>568</v>
      </c>
      <c r="F35" s="33" t="s">
        <v>72</v>
      </c>
      <c r="G35" s="30"/>
      <c r="H35" s="99">
        <v>1448880.4</v>
      </c>
      <c r="I35" s="102">
        <f>H35</f>
        <v>1448880.4</v>
      </c>
      <c r="J35" s="102"/>
      <c r="K35" s="102"/>
      <c r="L35" s="102"/>
      <c r="M35" s="102"/>
      <c r="N35" s="31" t="s">
        <v>592</v>
      </c>
      <c r="O35" s="112" t="s">
        <v>593</v>
      </c>
      <c r="P35" s="31" t="s">
        <v>594</v>
      </c>
      <c r="Q35" s="31" t="s">
        <v>560</v>
      </c>
      <c r="R35" s="31" t="s">
        <v>561</v>
      </c>
      <c r="S35" s="31" t="s">
        <v>562</v>
      </c>
      <c r="T35" s="31" t="s">
        <v>563</v>
      </c>
      <c r="U35" s="31" t="s">
        <v>564</v>
      </c>
      <c r="V35" s="31" t="s">
        <v>565</v>
      </c>
      <c r="W35" s="46" t="s">
        <v>616</v>
      </c>
      <c r="X35" s="46" t="s">
        <v>616</v>
      </c>
    </row>
    <row r="36" spans="2:24">
      <c r="B36" s="30" t="s">
        <v>591</v>
      </c>
      <c r="C36" s="31" t="s">
        <v>569</v>
      </c>
      <c r="D36" s="31" t="s">
        <v>53</v>
      </c>
      <c r="E36" s="32" t="s">
        <v>570</v>
      </c>
      <c r="F36" s="33" t="s">
        <v>195</v>
      </c>
      <c r="G36" s="30"/>
      <c r="H36" s="99">
        <f>H35*1.43-H35</f>
        <v>623018.57199999993</v>
      </c>
      <c r="I36" s="102"/>
      <c r="J36" s="102">
        <f>H36</f>
        <v>623018.57199999993</v>
      </c>
      <c r="K36" s="102"/>
      <c r="L36" s="102"/>
      <c r="M36" s="102"/>
      <c r="N36" s="31" t="s">
        <v>592</v>
      </c>
      <c r="O36" s="112" t="s">
        <v>593</v>
      </c>
      <c r="P36" s="31" t="s">
        <v>594</v>
      </c>
      <c r="Q36" s="31" t="s">
        <v>560</v>
      </c>
      <c r="R36" s="31" t="s">
        <v>561</v>
      </c>
      <c r="S36" s="31" t="s">
        <v>562</v>
      </c>
      <c r="T36" s="31" t="s">
        <v>563</v>
      </c>
      <c r="U36" s="31" t="s">
        <v>564</v>
      </c>
      <c r="V36" s="31" t="s">
        <v>565</v>
      </c>
      <c r="W36" s="46" t="s">
        <v>616</v>
      </c>
      <c r="X36" s="46" t="s">
        <v>616</v>
      </c>
    </row>
    <row r="37" spans="2:24">
      <c r="B37" s="30" t="s">
        <v>595</v>
      </c>
      <c r="C37" s="31" t="s">
        <v>556</v>
      </c>
      <c r="D37" s="31" t="s">
        <v>53</v>
      </c>
      <c r="E37" s="32" t="s">
        <v>557</v>
      </c>
      <c r="F37" s="33" t="s">
        <v>497</v>
      </c>
      <c r="G37" s="91" t="s">
        <v>646</v>
      </c>
      <c r="H37" s="99">
        <v>1445215.99</v>
      </c>
      <c r="I37" s="97"/>
      <c r="J37" s="102"/>
      <c r="K37" s="102"/>
      <c r="L37" s="102"/>
      <c r="M37" s="102">
        <f>H37</f>
        <v>1445215.99</v>
      </c>
      <c r="N37" s="31" t="s">
        <v>596</v>
      </c>
      <c r="O37" s="112" t="s">
        <v>597</v>
      </c>
      <c r="P37" s="31" t="s">
        <v>598</v>
      </c>
      <c r="Q37" s="31" t="s">
        <v>560</v>
      </c>
      <c r="R37" s="31" t="s">
        <v>561</v>
      </c>
      <c r="S37" s="31" t="s">
        <v>562</v>
      </c>
      <c r="T37" s="31" t="s">
        <v>563</v>
      </c>
      <c r="U37" s="31" t="s">
        <v>564</v>
      </c>
      <c r="V37" s="31" t="s">
        <v>565</v>
      </c>
      <c r="W37" s="46" t="s">
        <v>616</v>
      </c>
      <c r="X37" s="46" t="s">
        <v>616</v>
      </c>
    </row>
    <row r="38" spans="2:24">
      <c r="B38" s="30" t="s">
        <v>595</v>
      </c>
      <c r="C38" s="31" t="s">
        <v>556</v>
      </c>
      <c r="D38" s="31" t="s">
        <v>53</v>
      </c>
      <c r="E38" s="32" t="s">
        <v>566</v>
      </c>
      <c r="F38" s="33" t="s">
        <v>505</v>
      </c>
      <c r="G38" s="30"/>
      <c r="H38" s="99">
        <f>H37*1.43-H37</f>
        <v>621442.87569999998</v>
      </c>
      <c r="I38" s="100" t="s">
        <v>650</v>
      </c>
      <c r="J38" s="102"/>
      <c r="K38" s="102"/>
      <c r="L38" s="102"/>
      <c r="M38" s="102">
        <f>H38</f>
        <v>621442.87569999998</v>
      </c>
      <c r="N38" s="31" t="s">
        <v>596</v>
      </c>
      <c r="O38" s="112" t="s">
        <v>597</v>
      </c>
      <c r="P38" s="31" t="s">
        <v>598</v>
      </c>
      <c r="Q38" s="31" t="s">
        <v>560</v>
      </c>
      <c r="R38" s="31" t="s">
        <v>561</v>
      </c>
      <c r="S38" s="31" t="s">
        <v>562</v>
      </c>
      <c r="T38" s="31" t="s">
        <v>563</v>
      </c>
      <c r="U38" s="31" t="s">
        <v>564</v>
      </c>
      <c r="V38" s="31" t="s">
        <v>565</v>
      </c>
      <c r="W38" s="46" t="s">
        <v>616</v>
      </c>
      <c r="X38" s="46" t="s">
        <v>616</v>
      </c>
    </row>
    <row r="39" spans="2:24">
      <c r="B39" s="30" t="s">
        <v>595</v>
      </c>
      <c r="C39" s="31" t="s">
        <v>567</v>
      </c>
      <c r="D39" s="31" t="s">
        <v>53</v>
      </c>
      <c r="E39" s="32" t="s">
        <v>568</v>
      </c>
      <c r="F39" s="33" t="s">
        <v>72</v>
      </c>
      <c r="G39" s="30"/>
      <c r="H39" s="99">
        <v>1445215.99</v>
      </c>
      <c r="I39" s="102">
        <f>H39</f>
        <v>1445215.99</v>
      </c>
      <c r="J39" s="102"/>
      <c r="K39" s="102"/>
      <c r="L39" s="102"/>
      <c r="M39" s="102"/>
      <c r="N39" s="31" t="s">
        <v>596</v>
      </c>
      <c r="O39" s="112" t="s">
        <v>597</v>
      </c>
      <c r="P39" s="31" t="s">
        <v>598</v>
      </c>
      <c r="Q39" s="31" t="s">
        <v>560</v>
      </c>
      <c r="R39" s="31" t="s">
        <v>561</v>
      </c>
      <c r="S39" s="31" t="s">
        <v>562</v>
      </c>
      <c r="T39" s="31" t="s">
        <v>563</v>
      </c>
      <c r="U39" s="31" t="s">
        <v>564</v>
      </c>
      <c r="V39" s="31" t="s">
        <v>565</v>
      </c>
      <c r="W39" s="46" t="s">
        <v>616</v>
      </c>
      <c r="X39" s="46" t="s">
        <v>616</v>
      </c>
    </row>
    <row r="40" spans="2:24">
      <c r="B40" s="30" t="s">
        <v>595</v>
      </c>
      <c r="C40" s="31" t="s">
        <v>569</v>
      </c>
      <c r="D40" s="31" t="s">
        <v>53</v>
      </c>
      <c r="E40" s="32" t="s">
        <v>570</v>
      </c>
      <c r="F40" s="33" t="s">
        <v>195</v>
      </c>
      <c r="G40" s="30"/>
      <c r="H40" s="99">
        <f>H39*1.43-H39</f>
        <v>621442.87569999998</v>
      </c>
      <c r="I40" s="102"/>
      <c r="J40" s="102">
        <f>H40</f>
        <v>621442.87569999998</v>
      </c>
      <c r="K40" s="102"/>
      <c r="L40" s="102"/>
      <c r="M40" s="102"/>
      <c r="N40" s="31" t="s">
        <v>596</v>
      </c>
      <c r="O40" s="112" t="s">
        <v>597</v>
      </c>
      <c r="P40" s="31" t="s">
        <v>598</v>
      </c>
      <c r="Q40" s="31" t="s">
        <v>560</v>
      </c>
      <c r="R40" s="31" t="s">
        <v>561</v>
      </c>
      <c r="S40" s="31" t="s">
        <v>562</v>
      </c>
      <c r="T40" s="31" t="s">
        <v>563</v>
      </c>
      <c r="U40" s="31" t="s">
        <v>564</v>
      </c>
      <c r="V40" s="31" t="s">
        <v>565</v>
      </c>
      <c r="W40" s="46" t="s">
        <v>616</v>
      </c>
      <c r="X40" s="46" t="s">
        <v>616</v>
      </c>
    </row>
    <row r="41" spans="2:24">
      <c r="B41" s="30" t="s">
        <v>599</v>
      </c>
      <c r="C41" s="31" t="s">
        <v>556</v>
      </c>
      <c r="D41" s="31" t="s">
        <v>53</v>
      </c>
      <c r="E41" s="32" t="s">
        <v>557</v>
      </c>
      <c r="F41" s="33" t="s">
        <v>497</v>
      </c>
      <c r="G41" s="91" t="s">
        <v>646</v>
      </c>
      <c r="H41" s="99">
        <v>1448764.32</v>
      </c>
      <c r="I41" s="97"/>
      <c r="J41" s="102"/>
      <c r="K41" s="102"/>
      <c r="L41" s="102"/>
      <c r="M41" s="99">
        <f>H41</f>
        <v>1448764.32</v>
      </c>
      <c r="N41" s="31" t="s">
        <v>600</v>
      </c>
      <c r="O41" s="112" t="s">
        <v>601</v>
      </c>
      <c r="P41" s="31" t="s">
        <v>602</v>
      </c>
      <c r="Q41" s="31" t="s">
        <v>560</v>
      </c>
      <c r="R41" s="31" t="s">
        <v>561</v>
      </c>
      <c r="S41" s="31" t="s">
        <v>562</v>
      </c>
      <c r="T41" s="31" t="s">
        <v>563</v>
      </c>
      <c r="U41" s="31" t="s">
        <v>564</v>
      </c>
      <c r="V41" s="31" t="s">
        <v>565</v>
      </c>
      <c r="W41" s="46" t="s">
        <v>616</v>
      </c>
      <c r="X41" s="46" t="s">
        <v>616</v>
      </c>
    </row>
    <row r="42" spans="2:24">
      <c r="B42" s="30" t="s">
        <v>599</v>
      </c>
      <c r="C42" s="31" t="s">
        <v>556</v>
      </c>
      <c r="D42" s="31" t="s">
        <v>53</v>
      </c>
      <c r="E42" s="32" t="s">
        <v>566</v>
      </c>
      <c r="F42" s="33" t="s">
        <v>505</v>
      </c>
      <c r="G42" s="30"/>
      <c r="H42" s="99">
        <f>H41*1.43-H41</f>
        <v>622968.65760000004</v>
      </c>
      <c r="I42" s="100" t="s">
        <v>650</v>
      </c>
      <c r="J42" s="102"/>
      <c r="K42" s="102"/>
      <c r="L42" s="102"/>
      <c r="M42" s="102">
        <f>H42</f>
        <v>622968.65760000004</v>
      </c>
      <c r="N42" s="31" t="s">
        <v>600</v>
      </c>
      <c r="O42" s="112" t="s">
        <v>601</v>
      </c>
      <c r="P42" s="31" t="s">
        <v>602</v>
      </c>
      <c r="Q42" s="31" t="s">
        <v>560</v>
      </c>
      <c r="R42" s="31" t="s">
        <v>561</v>
      </c>
      <c r="S42" s="31" t="s">
        <v>562</v>
      </c>
      <c r="T42" s="31" t="s">
        <v>563</v>
      </c>
      <c r="U42" s="31" t="s">
        <v>564</v>
      </c>
      <c r="V42" s="31" t="s">
        <v>565</v>
      </c>
      <c r="W42" s="46" t="s">
        <v>616</v>
      </c>
      <c r="X42" s="46" t="s">
        <v>616</v>
      </c>
    </row>
    <row r="43" spans="2:24">
      <c r="B43" s="30" t="s">
        <v>599</v>
      </c>
      <c r="C43" s="31" t="s">
        <v>567</v>
      </c>
      <c r="D43" s="31" t="s">
        <v>53</v>
      </c>
      <c r="E43" s="32" t="s">
        <v>568</v>
      </c>
      <c r="F43" s="33" t="s">
        <v>72</v>
      </c>
      <c r="G43" s="30"/>
      <c r="H43" s="99">
        <v>1448764.32</v>
      </c>
      <c r="I43" s="102">
        <f>H43</f>
        <v>1448764.32</v>
      </c>
      <c r="J43" s="102"/>
      <c r="K43" s="102"/>
      <c r="L43" s="102"/>
      <c r="M43" s="102"/>
      <c r="N43" s="31" t="s">
        <v>600</v>
      </c>
      <c r="O43" s="112" t="s">
        <v>601</v>
      </c>
      <c r="P43" s="31" t="s">
        <v>602</v>
      </c>
      <c r="Q43" s="31" t="s">
        <v>560</v>
      </c>
      <c r="R43" s="31" t="s">
        <v>561</v>
      </c>
      <c r="S43" s="31" t="s">
        <v>562</v>
      </c>
      <c r="T43" s="31" t="s">
        <v>563</v>
      </c>
      <c r="U43" s="31" t="s">
        <v>564</v>
      </c>
      <c r="V43" s="31" t="s">
        <v>565</v>
      </c>
      <c r="W43" s="46" t="s">
        <v>616</v>
      </c>
      <c r="X43" s="46" t="s">
        <v>616</v>
      </c>
    </row>
    <row r="44" spans="2:24">
      <c r="B44" s="30" t="s">
        <v>599</v>
      </c>
      <c r="C44" s="31" t="s">
        <v>569</v>
      </c>
      <c r="D44" s="31" t="s">
        <v>53</v>
      </c>
      <c r="E44" s="32" t="s">
        <v>570</v>
      </c>
      <c r="F44" s="33" t="s">
        <v>195</v>
      </c>
      <c r="G44" s="30"/>
      <c r="H44" s="99">
        <f>H43*1.43-H43</f>
        <v>622968.65760000004</v>
      </c>
      <c r="I44" s="102"/>
      <c r="J44" s="102">
        <f>H44</f>
        <v>622968.65760000004</v>
      </c>
      <c r="K44" s="102"/>
      <c r="L44" s="102"/>
      <c r="M44" s="102"/>
      <c r="N44" s="31" t="s">
        <v>600</v>
      </c>
      <c r="O44" s="112" t="s">
        <v>601</v>
      </c>
      <c r="P44" s="31" t="s">
        <v>602</v>
      </c>
      <c r="Q44" s="31" t="s">
        <v>560</v>
      </c>
      <c r="R44" s="31" t="s">
        <v>561</v>
      </c>
      <c r="S44" s="31" t="s">
        <v>562</v>
      </c>
      <c r="T44" s="31" t="s">
        <v>563</v>
      </c>
      <c r="U44" s="31" t="s">
        <v>564</v>
      </c>
      <c r="V44" s="31" t="s">
        <v>565</v>
      </c>
      <c r="W44" s="46" t="s">
        <v>616</v>
      </c>
      <c r="X44" s="46" t="s">
        <v>616</v>
      </c>
    </row>
    <row r="45" spans="2:24">
      <c r="B45" s="30" t="s">
        <v>603</v>
      </c>
      <c r="C45" s="31" t="s">
        <v>556</v>
      </c>
      <c r="D45" s="31" t="s">
        <v>53</v>
      </c>
      <c r="E45" s="32" t="s">
        <v>557</v>
      </c>
      <c r="F45" s="33" t="s">
        <v>497</v>
      </c>
      <c r="G45" s="91" t="s">
        <v>646</v>
      </c>
      <c r="H45" s="99">
        <v>1501624</v>
      </c>
      <c r="I45" s="103"/>
      <c r="J45" s="102"/>
      <c r="K45" s="102"/>
      <c r="L45" s="102"/>
      <c r="M45" s="102">
        <f>H45</f>
        <v>1501624</v>
      </c>
      <c r="N45" s="31" t="s">
        <v>604</v>
      </c>
      <c r="O45" s="112" t="s">
        <v>605</v>
      </c>
      <c r="P45" s="31" t="s">
        <v>606</v>
      </c>
      <c r="Q45" s="31" t="s">
        <v>560</v>
      </c>
      <c r="R45" s="31" t="s">
        <v>561</v>
      </c>
      <c r="S45" s="31" t="s">
        <v>562</v>
      </c>
      <c r="T45" s="31" t="s">
        <v>563</v>
      </c>
      <c r="U45" s="31" t="s">
        <v>564</v>
      </c>
      <c r="V45" s="31" t="s">
        <v>565</v>
      </c>
      <c r="W45" s="46" t="s">
        <v>616</v>
      </c>
      <c r="X45" s="46" t="s">
        <v>616</v>
      </c>
    </row>
    <row r="46" spans="2:24">
      <c r="B46" s="30" t="s">
        <v>603</v>
      </c>
      <c r="C46" s="31" t="s">
        <v>556</v>
      </c>
      <c r="D46" s="31" t="s">
        <v>53</v>
      </c>
      <c r="E46" s="32" t="s">
        <v>566</v>
      </c>
      <c r="F46" s="33" t="s">
        <v>505</v>
      </c>
      <c r="G46" s="30"/>
      <c r="H46" s="99">
        <v>642902.43999999994</v>
      </c>
      <c r="I46" s="100" t="s">
        <v>650</v>
      </c>
      <c r="J46" s="102"/>
      <c r="K46" s="102"/>
      <c r="L46" s="102"/>
      <c r="M46" s="102">
        <f>H46</f>
        <v>642902.43999999994</v>
      </c>
      <c r="N46" s="31" t="s">
        <v>604</v>
      </c>
      <c r="O46" s="112" t="s">
        <v>605</v>
      </c>
      <c r="P46" s="31" t="s">
        <v>606</v>
      </c>
      <c r="Q46" s="31" t="s">
        <v>560</v>
      </c>
      <c r="R46" s="31" t="s">
        <v>561</v>
      </c>
      <c r="S46" s="31" t="s">
        <v>562</v>
      </c>
      <c r="T46" s="31" t="s">
        <v>563</v>
      </c>
      <c r="U46" s="31" t="s">
        <v>564</v>
      </c>
      <c r="V46" s="31" t="s">
        <v>565</v>
      </c>
      <c r="W46" s="46" t="s">
        <v>616</v>
      </c>
      <c r="X46" s="46" t="s">
        <v>616</v>
      </c>
    </row>
    <row r="47" spans="2:24">
      <c r="B47" s="30" t="s">
        <v>603</v>
      </c>
      <c r="C47" s="31" t="s">
        <v>567</v>
      </c>
      <c r="D47" s="31" t="s">
        <v>53</v>
      </c>
      <c r="E47" s="32" t="s">
        <v>568</v>
      </c>
      <c r="F47" s="33" t="s">
        <v>72</v>
      </c>
      <c r="G47" s="30"/>
      <c r="H47" s="99">
        <v>1501624</v>
      </c>
      <c r="I47" s="104">
        <f>H47</f>
        <v>1501624</v>
      </c>
      <c r="J47" s="102"/>
      <c r="K47" s="102"/>
      <c r="L47" s="102"/>
      <c r="M47" s="102"/>
      <c r="N47" s="31" t="s">
        <v>604</v>
      </c>
      <c r="O47" s="112" t="s">
        <v>605</v>
      </c>
      <c r="P47" s="31" t="s">
        <v>606</v>
      </c>
      <c r="Q47" s="31" t="s">
        <v>560</v>
      </c>
      <c r="R47" s="31" t="s">
        <v>561</v>
      </c>
      <c r="S47" s="31" t="s">
        <v>562</v>
      </c>
      <c r="T47" s="31" t="s">
        <v>563</v>
      </c>
      <c r="U47" s="31" t="s">
        <v>564</v>
      </c>
      <c r="V47" s="31" t="s">
        <v>565</v>
      </c>
      <c r="W47" s="46" t="s">
        <v>616</v>
      </c>
      <c r="X47" s="46" t="s">
        <v>616</v>
      </c>
    </row>
    <row r="48" spans="2:24">
      <c r="B48" s="30" t="s">
        <v>603</v>
      </c>
      <c r="C48" s="31" t="s">
        <v>569</v>
      </c>
      <c r="D48" s="31" t="s">
        <v>53</v>
      </c>
      <c r="E48" s="32" t="s">
        <v>570</v>
      </c>
      <c r="F48" s="33" t="s">
        <v>195</v>
      </c>
      <c r="G48" s="30"/>
      <c r="H48" s="99">
        <v>642902.43999999994</v>
      </c>
      <c r="I48" s="105"/>
      <c r="J48" s="102">
        <f>H48</f>
        <v>642902.43999999994</v>
      </c>
      <c r="K48" s="102"/>
      <c r="L48" s="102"/>
      <c r="M48" s="102"/>
      <c r="N48" s="31" t="s">
        <v>604</v>
      </c>
      <c r="O48" s="112" t="s">
        <v>605</v>
      </c>
      <c r="P48" s="31" t="s">
        <v>606</v>
      </c>
      <c r="Q48" s="31" t="s">
        <v>560</v>
      </c>
      <c r="R48" s="31" t="s">
        <v>561</v>
      </c>
      <c r="S48" s="31" t="s">
        <v>562</v>
      </c>
      <c r="T48" s="31" t="s">
        <v>563</v>
      </c>
      <c r="U48" s="31" t="s">
        <v>564</v>
      </c>
      <c r="V48" s="31" t="s">
        <v>565</v>
      </c>
      <c r="W48" s="46" t="s">
        <v>616</v>
      </c>
      <c r="X48" s="46" t="s">
        <v>616</v>
      </c>
    </row>
    <row r="49" spans="2:24">
      <c r="B49" s="30" t="s">
        <v>607</v>
      </c>
      <c r="C49" s="31" t="s">
        <v>556</v>
      </c>
      <c r="D49" s="31" t="s">
        <v>53</v>
      </c>
      <c r="E49" s="32" t="s">
        <v>557</v>
      </c>
      <c r="F49" s="33" t="s">
        <v>497</v>
      </c>
      <c r="G49" s="91" t="s">
        <v>646</v>
      </c>
      <c r="H49" s="99">
        <v>1454405.4</v>
      </c>
      <c r="I49" s="103"/>
      <c r="J49" s="102"/>
      <c r="K49" s="102"/>
      <c r="L49" s="102"/>
      <c r="M49" s="102">
        <f>H49</f>
        <v>1454405.4</v>
      </c>
      <c r="N49" s="31" t="s">
        <v>608</v>
      </c>
      <c r="O49" s="112" t="s">
        <v>609</v>
      </c>
      <c r="P49" s="31" t="s">
        <v>610</v>
      </c>
      <c r="Q49" s="31" t="s">
        <v>560</v>
      </c>
      <c r="R49" s="31" t="s">
        <v>561</v>
      </c>
      <c r="S49" s="31" t="s">
        <v>562</v>
      </c>
      <c r="T49" s="31" t="s">
        <v>563</v>
      </c>
      <c r="U49" s="31" t="s">
        <v>564</v>
      </c>
      <c r="V49" s="31" t="s">
        <v>565</v>
      </c>
      <c r="W49" s="46" t="s">
        <v>616</v>
      </c>
      <c r="X49" s="46" t="s">
        <v>616</v>
      </c>
    </row>
    <row r="50" spans="2:24">
      <c r="B50" s="30" t="s">
        <v>607</v>
      </c>
      <c r="C50" s="31" t="s">
        <v>556</v>
      </c>
      <c r="D50" s="31" t="s">
        <v>53</v>
      </c>
      <c r="E50" s="32" t="s">
        <v>566</v>
      </c>
      <c r="F50" s="33" t="s">
        <v>505</v>
      </c>
      <c r="G50" s="30"/>
      <c r="H50" s="99">
        <f>H49*1.43-H49</f>
        <v>625394.32199999993</v>
      </c>
      <c r="I50" s="100" t="s">
        <v>650</v>
      </c>
      <c r="J50" s="102"/>
      <c r="K50" s="102"/>
      <c r="L50" s="102"/>
      <c r="M50" s="102">
        <f>H50</f>
        <v>625394.32199999993</v>
      </c>
      <c r="N50" s="31" t="s">
        <v>608</v>
      </c>
      <c r="O50" s="112" t="s">
        <v>609</v>
      </c>
      <c r="P50" s="31" t="s">
        <v>610</v>
      </c>
      <c r="Q50" s="31" t="s">
        <v>560</v>
      </c>
      <c r="R50" s="31" t="s">
        <v>561</v>
      </c>
      <c r="S50" s="31" t="s">
        <v>562</v>
      </c>
      <c r="T50" s="31" t="s">
        <v>563</v>
      </c>
      <c r="U50" s="31" t="s">
        <v>564</v>
      </c>
      <c r="V50" s="31" t="s">
        <v>565</v>
      </c>
      <c r="W50" s="46" t="s">
        <v>616</v>
      </c>
      <c r="X50" s="46" t="s">
        <v>616</v>
      </c>
    </row>
    <row r="51" spans="2:24">
      <c r="B51" s="30" t="s">
        <v>607</v>
      </c>
      <c r="C51" s="31" t="s">
        <v>567</v>
      </c>
      <c r="D51" s="31" t="s">
        <v>53</v>
      </c>
      <c r="E51" s="32" t="s">
        <v>568</v>
      </c>
      <c r="F51" s="33" t="s">
        <v>72</v>
      </c>
      <c r="G51" s="30"/>
      <c r="H51" s="99">
        <v>1454405.4</v>
      </c>
      <c r="I51" s="102">
        <f>H51</f>
        <v>1454405.4</v>
      </c>
      <c r="J51" s="102"/>
      <c r="K51" s="102"/>
      <c r="L51" s="102"/>
      <c r="M51" s="102"/>
      <c r="N51" s="31" t="s">
        <v>608</v>
      </c>
      <c r="O51" s="112" t="s">
        <v>609</v>
      </c>
      <c r="P51" s="31" t="s">
        <v>610</v>
      </c>
      <c r="Q51" s="31" t="s">
        <v>560</v>
      </c>
      <c r="R51" s="31" t="s">
        <v>561</v>
      </c>
      <c r="S51" s="31" t="s">
        <v>562</v>
      </c>
      <c r="T51" s="31" t="s">
        <v>563</v>
      </c>
      <c r="U51" s="31" t="s">
        <v>564</v>
      </c>
      <c r="V51" s="31" t="s">
        <v>565</v>
      </c>
      <c r="W51" s="46" t="s">
        <v>616</v>
      </c>
      <c r="X51" s="46" t="s">
        <v>616</v>
      </c>
    </row>
    <row r="52" spans="2:24">
      <c r="B52" s="30" t="s">
        <v>607</v>
      </c>
      <c r="C52" s="31" t="s">
        <v>569</v>
      </c>
      <c r="D52" s="31" t="s">
        <v>53</v>
      </c>
      <c r="E52" s="32" t="s">
        <v>570</v>
      </c>
      <c r="F52" s="33" t="s">
        <v>195</v>
      </c>
      <c r="G52" s="30"/>
      <c r="H52" s="99">
        <f>H51*1.43-H51</f>
        <v>625394.32199999993</v>
      </c>
      <c r="I52" s="102"/>
      <c r="J52" s="102">
        <f>H52</f>
        <v>625394.32199999993</v>
      </c>
      <c r="K52" s="102"/>
      <c r="L52" s="102"/>
      <c r="M52" s="102"/>
      <c r="N52" s="31" t="s">
        <v>608</v>
      </c>
      <c r="O52" s="112" t="s">
        <v>609</v>
      </c>
      <c r="P52" s="31" t="s">
        <v>610</v>
      </c>
      <c r="Q52" s="31" t="s">
        <v>560</v>
      </c>
      <c r="R52" s="31" t="s">
        <v>561</v>
      </c>
      <c r="S52" s="31" t="s">
        <v>562</v>
      </c>
      <c r="T52" s="31" t="s">
        <v>563</v>
      </c>
      <c r="U52" s="31" t="s">
        <v>564</v>
      </c>
      <c r="V52" s="31" t="s">
        <v>565</v>
      </c>
      <c r="W52" s="46" t="s">
        <v>616</v>
      </c>
      <c r="X52" s="46" t="s">
        <v>616</v>
      </c>
    </row>
    <row r="53" spans="2:24">
      <c r="B53" s="30" t="s">
        <v>611</v>
      </c>
      <c r="C53" s="31" t="s">
        <v>556</v>
      </c>
      <c r="D53" s="31" t="s">
        <v>53</v>
      </c>
      <c r="E53" s="32" t="s">
        <v>557</v>
      </c>
      <c r="F53" s="33" t="s">
        <v>497</v>
      </c>
      <c r="G53" s="91" t="s">
        <v>646</v>
      </c>
      <c r="H53" s="99">
        <v>1429517.77</v>
      </c>
      <c r="I53" s="103"/>
      <c r="J53" s="102"/>
      <c r="K53" s="102"/>
      <c r="L53" s="102"/>
      <c r="M53" s="102">
        <f>H53</f>
        <v>1429517.77</v>
      </c>
      <c r="N53" s="31" t="s">
        <v>612</v>
      </c>
      <c r="O53" s="112" t="s">
        <v>59</v>
      </c>
      <c r="P53" s="31" t="s">
        <v>613</v>
      </c>
      <c r="Q53" s="31" t="s">
        <v>560</v>
      </c>
      <c r="R53" s="31" t="s">
        <v>561</v>
      </c>
      <c r="S53" s="31" t="s">
        <v>562</v>
      </c>
      <c r="T53" s="31" t="s">
        <v>563</v>
      </c>
      <c r="U53" s="31" t="s">
        <v>564</v>
      </c>
      <c r="V53" s="31" t="s">
        <v>565</v>
      </c>
      <c r="W53" s="46" t="s">
        <v>616</v>
      </c>
      <c r="X53" s="46" t="s">
        <v>616</v>
      </c>
    </row>
    <row r="54" spans="2:24">
      <c r="B54" s="30" t="s">
        <v>611</v>
      </c>
      <c r="C54" s="31" t="s">
        <v>556</v>
      </c>
      <c r="D54" s="31" t="s">
        <v>53</v>
      </c>
      <c r="E54" s="32" t="s">
        <v>566</v>
      </c>
      <c r="F54" s="33" t="s">
        <v>505</v>
      </c>
      <c r="G54" s="30"/>
      <c r="H54" s="99">
        <v>613015.05000000005</v>
      </c>
      <c r="I54" s="100" t="s">
        <v>650</v>
      </c>
      <c r="J54" s="102"/>
      <c r="K54" s="102"/>
      <c r="L54" s="102"/>
      <c r="M54" s="102">
        <f>H54</f>
        <v>613015.05000000005</v>
      </c>
      <c r="N54" s="31" t="s">
        <v>612</v>
      </c>
      <c r="O54" s="112" t="s">
        <v>59</v>
      </c>
      <c r="P54" s="31" t="s">
        <v>613</v>
      </c>
      <c r="Q54" s="31" t="s">
        <v>560</v>
      </c>
      <c r="R54" s="31" t="s">
        <v>561</v>
      </c>
      <c r="S54" s="31" t="s">
        <v>562</v>
      </c>
      <c r="T54" s="31" t="s">
        <v>563</v>
      </c>
      <c r="U54" s="31" t="s">
        <v>564</v>
      </c>
      <c r="V54" s="31" t="s">
        <v>565</v>
      </c>
      <c r="W54" s="46" t="s">
        <v>616</v>
      </c>
      <c r="X54" s="46" t="s">
        <v>616</v>
      </c>
    </row>
    <row r="55" spans="2:24">
      <c r="B55" s="30" t="s">
        <v>611</v>
      </c>
      <c r="C55" s="31" t="s">
        <v>567</v>
      </c>
      <c r="D55" s="31" t="s">
        <v>53</v>
      </c>
      <c r="E55" s="32" t="s">
        <v>568</v>
      </c>
      <c r="F55" s="33" t="s">
        <v>72</v>
      </c>
      <c r="G55" s="30"/>
      <c r="H55" s="99">
        <v>1429517.77</v>
      </c>
      <c r="I55" s="102">
        <f>H55</f>
        <v>1429517.77</v>
      </c>
      <c r="J55" s="102"/>
      <c r="K55" s="102"/>
      <c r="L55" s="102"/>
      <c r="M55" s="102"/>
      <c r="N55" s="31" t="s">
        <v>612</v>
      </c>
      <c r="O55" s="112" t="s">
        <v>59</v>
      </c>
      <c r="P55" s="31" t="s">
        <v>613</v>
      </c>
      <c r="Q55" s="31" t="s">
        <v>560</v>
      </c>
      <c r="R55" s="31" t="s">
        <v>561</v>
      </c>
      <c r="S55" s="31" t="s">
        <v>562</v>
      </c>
      <c r="T55" s="31" t="s">
        <v>563</v>
      </c>
      <c r="U55" s="31" t="s">
        <v>564</v>
      </c>
      <c r="V55" s="31" t="s">
        <v>565</v>
      </c>
      <c r="W55" s="46" t="s">
        <v>616</v>
      </c>
      <c r="X55" s="46" t="s">
        <v>616</v>
      </c>
    </row>
    <row r="56" spans="2:24">
      <c r="B56" s="30" t="s">
        <v>611</v>
      </c>
      <c r="C56" s="31" t="s">
        <v>569</v>
      </c>
      <c r="D56" s="31" t="s">
        <v>53</v>
      </c>
      <c r="E56" s="32" t="s">
        <v>570</v>
      </c>
      <c r="F56" s="33" t="s">
        <v>195</v>
      </c>
      <c r="G56" s="30"/>
      <c r="H56" s="99">
        <v>613015.05000000005</v>
      </c>
      <c r="I56" s="102"/>
      <c r="J56" s="102">
        <f>H56</f>
        <v>613015.05000000005</v>
      </c>
      <c r="K56" s="102"/>
      <c r="L56" s="102"/>
      <c r="M56" s="102"/>
      <c r="N56" s="31" t="s">
        <v>612</v>
      </c>
      <c r="O56" s="112" t="s">
        <v>59</v>
      </c>
      <c r="P56" s="31" t="s">
        <v>613</v>
      </c>
      <c r="Q56" s="31" t="s">
        <v>560</v>
      </c>
      <c r="R56" s="31" t="s">
        <v>561</v>
      </c>
      <c r="S56" s="31" t="s">
        <v>562</v>
      </c>
      <c r="T56" s="31" t="s">
        <v>563</v>
      </c>
      <c r="U56" s="31" t="s">
        <v>564</v>
      </c>
      <c r="V56" s="31" t="s">
        <v>565</v>
      </c>
      <c r="W56" s="46" t="s">
        <v>616</v>
      </c>
      <c r="X56" s="46" t="s">
        <v>616</v>
      </c>
    </row>
    <row r="57" spans="2:24">
      <c r="B57" s="30" t="s">
        <v>649</v>
      </c>
      <c r="C57" s="31" t="s">
        <v>556</v>
      </c>
      <c r="D57" s="31" t="s">
        <v>53</v>
      </c>
      <c r="E57" s="93">
        <v>7300016</v>
      </c>
      <c r="F57" s="33" t="s">
        <v>502</v>
      </c>
      <c r="G57" s="92"/>
      <c r="H57" s="99">
        <v>2293049.79</v>
      </c>
      <c r="I57" s="99"/>
      <c r="J57" s="99"/>
      <c r="K57" s="99"/>
      <c r="L57" s="99"/>
      <c r="M57" s="99">
        <v>2293049.79</v>
      </c>
      <c r="N57" s="31" t="s">
        <v>612</v>
      </c>
      <c r="O57" s="112" t="s">
        <v>59</v>
      </c>
      <c r="P57" s="31" t="s">
        <v>613</v>
      </c>
      <c r="Q57" s="31" t="s">
        <v>560</v>
      </c>
      <c r="R57" s="31" t="s">
        <v>561</v>
      </c>
      <c r="S57" s="31" t="s">
        <v>562</v>
      </c>
      <c r="T57" s="31" t="s">
        <v>563</v>
      </c>
      <c r="U57" s="31" t="s">
        <v>564</v>
      </c>
      <c r="V57" s="31" t="s">
        <v>565</v>
      </c>
      <c r="W57" s="95" t="s">
        <v>652</v>
      </c>
      <c r="X57" s="95" t="s">
        <v>652</v>
      </c>
    </row>
    <row r="58" spans="2:24" s="59" customFormat="1">
      <c r="B58" s="30" t="s">
        <v>649</v>
      </c>
      <c r="C58" s="31" t="s">
        <v>556</v>
      </c>
      <c r="D58" s="31" t="s">
        <v>53</v>
      </c>
      <c r="E58" s="32" t="s">
        <v>566</v>
      </c>
      <c r="F58" s="33" t="s">
        <v>505</v>
      </c>
      <c r="G58" s="92"/>
      <c r="H58" s="99">
        <v>-2293049.79</v>
      </c>
      <c r="I58" s="97" t="s">
        <v>650</v>
      </c>
      <c r="J58" s="99"/>
      <c r="K58" s="99"/>
      <c r="L58" s="99"/>
      <c r="M58" s="99">
        <v>-2293049.79</v>
      </c>
      <c r="N58" s="31" t="s">
        <v>612</v>
      </c>
      <c r="O58" s="112" t="s">
        <v>59</v>
      </c>
      <c r="P58" s="31" t="s">
        <v>613</v>
      </c>
      <c r="Q58" s="31" t="s">
        <v>560</v>
      </c>
      <c r="R58" s="31" t="s">
        <v>561</v>
      </c>
      <c r="S58" s="31" t="s">
        <v>562</v>
      </c>
      <c r="T58" s="31" t="s">
        <v>563</v>
      </c>
      <c r="U58" s="31" t="s">
        <v>564</v>
      </c>
      <c r="V58" s="31" t="s">
        <v>565</v>
      </c>
      <c r="W58" s="95" t="s">
        <v>652</v>
      </c>
      <c r="X58" s="95" t="s">
        <v>652</v>
      </c>
    </row>
    <row r="59" spans="2:24" s="59" customFormat="1">
      <c r="G59" s="87"/>
      <c r="H59" s="35"/>
    </row>
    <row r="60" spans="2:24">
      <c r="F60" s="56" t="s">
        <v>627</v>
      </c>
      <c r="G60" s="57" t="s">
        <v>658</v>
      </c>
      <c r="H60" s="89" t="s">
        <v>647</v>
      </c>
      <c r="I60" s="3">
        <f>SUM(H53,H49,H45,H41,H37,H33,H29,H25,H21,H17,H13,H9)</f>
        <v>17395046.960000001</v>
      </c>
      <c r="J60" s="26" t="s">
        <v>657</v>
      </c>
    </row>
    <row r="61" spans="2:24">
      <c r="F61" s="56" t="s">
        <v>648</v>
      </c>
      <c r="G61" s="53" t="s">
        <v>654</v>
      </c>
      <c r="H61" s="89" t="s">
        <v>651</v>
      </c>
      <c r="I61" s="94">
        <f>SUM(H10,H14,H18,H22,H26,H30,H34,H38,H42,H46,H50,H54,H58)</f>
        <v>5180218.9961745283</v>
      </c>
      <c r="J61" s="55"/>
    </row>
    <row r="62" spans="2:24">
      <c r="H62" s="88"/>
    </row>
    <row r="63" spans="2:24">
      <c r="H63" s="35"/>
    </row>
  </sheetData>
  <autoFilter ref="B8:V60"/>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74"/>
  <sheetViews>
    <sheetView zoomScale="70" zoomScaleNormal="70" workbookViewId="0">
      <selection activeCell="B19" sqref="B19"/>
    </sheetView>
  </sheetViews>
  <sheetFormatPr defaultRowHeight="14.5"/>
  <cols>
    <col min="2" max="2" width="23.54296875" bestFit="1" customWidth="1"/>
    <col min="3" max="3" width="11.81640625" customWidth="1"/>
    <col min="4" max="4" width="13.26953125" bestFit="1" customWidth="1"/>
    <col min="5" max="9" width="11.54296875" bestFit="1" customWidth="1"/>
    <col min="10" max="12" width="10.54296875" bestFit="1" customWidth="1"/>
    <col min="13" max="18" width="11.54296875" bestFit="1" customWidth="1"/>
    <col min="19" max="19" width="15" bestFit="1" customWidth="1"/>
    <col min="20" max="20" width="14.7265625" bestFit="1" customWidth="1"/>
    <col min="21" max="21" width="12.1796875" bestFit="1" customWidth="1"/>
    <col min="22" max="22" width="11.81640625" bestFit="1" customWidth="1"/>
    <col min="23" max="23" width="14.54296875" bestFit="1" customWidth="1"/>
    <col min="24" max="25" width="14.26953125" bestFit="1" customWidth="1"/>
    <col min="26" max="26" width="14" bestFit="1" customWidth="1"/>
    <col min="27" max="27" width="12" bestFit="1" customWidth="1"/>
  </cols>
  <sheetData>
    <row r="1" spans="1:1">
      <c r="A1" s="26" t="s">
        <v>660</v>
      </c>
    </row>
    <row r="2" spans="1:1">
      <c r="A2" s="29" t="s">
        <v>617</v>
      </c>
    </row>
    <row r="3" spans="1:1">
      <c r="A3" s="29" t="s">
        <v>59</v>
      </c>
    </row>
    <row r="4" spans="1:1">
      <c r="A4" s="48" t="s">
        <v>618</v>
      </c>
    </row>
    <row r="14" spans="1:1" s="59" customFormat="1"/>
    <row r="15" spans="1:1" s="59" customFormat="1"/>
    <row r="16" spans="1:1" s="59" customFormat="1"/>
    <row r="17" spans="1:16" s="59" customFormat="1"/>
    <row r="18" spans="1:16" s="59" customFormat="1"/>
    <row r="19" spans="1:16" s="59" customFormat="1"/>
    <row r="21" spans="1:16" s="59" customFormat="1"/>
    <row r="22" spans="1:16" s="59" customFormat="1"/>
    <row r="25" spans="1:16">
      <c r="B25" s="113"/>
    </row>
    <row r="26" spans="1:16">
      <c r="B26" s="35"/>
    </row>
    <row r="27" spans="1:16">
      <c r="B27" s="35"/>
    </row>
    <row r="31" spans="1:16">
      <c r="B31" s="49" t="s">
        <v>619</v>
      </c>
      <c r="C31" s="49" t="s">
        <v>661</v>
      </c>
      <c r="D31" s="49" t="s">
        <v>662</v>
      </c>
      <c r="E31" s="49" t="s">
        <v>663</v>
      </c>
      <c r="F31" s="49" t="s">
        <v>664</v>
      </c>
      <c r="G31" s="49" t="s">
        <v>665</v>
      </c>
      <c r="H31" s="49" t="s">
        <v>666</v>
      </c>
      <c r="I31" s="49" t="s">
        <v>667</v>
      </c>
      <c r="J31" s="49" t="s">
        <v>668</v>
      </c>
      <c r="K31" s="49" t="s">
        <v>669</v>
      </c>
      <c r="L31" s="49" t="s">
        <v>670</v>
      </c>
      <c r="M31" s="49" t="s">
        <v>671</v>
      </c>
      <c r="N31" s="49" t="s">
        <v>672</v>
      </c>
    </row>
    <row r="32" spans="1:16">
      <c r="A32" s="15" t="s">
        <v>614</v>
      </c>
      <c r="B32" s="59" t="s">
        <v>653</v>
      </c>
      <c r="C32" s="114">
        <v>1423655.42</v>
      </c>
      <c r="D32" s="114">
        <v>1434080.4500000002</v>
      </c>
      <c r="E32" s="114">
        <v>1448204</v>
      </c>
      <c r="F32" s="114">
        <v>1442435.49</v>
      </c>
      <c r="G32" s="114">
        <v>1428884.1</v>
      </c>
      <c r="H32" s="114">
        <v>1489379.62</v>
      </c>
      <c r="I32" s="114">
        <v>1448880.4</v>
      </c>
      <c r="J32" s="114">
        <v>1445215.9900000002</v>
      </c>
      <c r="K32" s="114">
        <v>1448764.3199999998</v>
      </c>
      <c r="L32" s="114">
        <v>1501624</v>
      </c>
      <c r="M32" s="114">
        <v>1454405.4</v>
      </c>
      <c r="N32" s="114">
        <v>1429517.77</v>
      </c>
      <c r="O32" s="114">
        <f>SUM(C32:N32)</f>
        <v>17395046.960000005</v>
      </c>
      <c r="P32" s="26" t="s">
        <v>656</v>
      </c>
    </row>
    <row r="33" spans="1:17">
      <c r="A33" s="116" t="s">
        <v>623</v>
      </c>
      <c r="B33" s="59" t="s">
        <v>620</v>
      </c>
      <c r="D33" s="52">
        <f t="shared" ref="D33:N33" si="0">(D32-C32)/C32</f>
        <v>7.322719987959068E-3</v>
      </c>
      <c r="E33" s="52">
        <f t="shared" si="0"/>
        <v>9.8485060583594266E-3</v>
      </c>
      <c r="F33" s="52">
        <f t="shared" si="0"/>
        <v>-3.9832164529306708E-3</v>
      </c>
      <c r="G33" s="52">
        <f t="shared" si="0"/>
        <v>-9.3947979607738978E-3</v>
      </c>
      <c r="H33" s="52">
        <f t="shared" si="0"/>
        <v>4.2337597570019862E-2</v>
      </c>
      <c r="I33" s="52">
        <f t="shared" si="0"/>
        <v>-2.7192006293197568E-2</v>
      </c>
      <c r="J33" s="52">
        <f t="shared" si="0"/>
        <v>-2.5291321492096129E-3</v>
      </c>
      <c r="K33" s="52">
        <f t="shared" si="0"/>
        <v>2.4552247031252457E-3</v>
      </c>
      <c r="L33" s="52">
        <f t="shared" si="0"/>
        <v>3.6486044879956853E-2</v>
      </c>
      <c r="M33" s="52">
        <f t="shared" si="0"/>
        <v>-3.1445022189309772E-2</v>
      </c>
      <c r="N33" s="52">
        <f t="shared" si="0"/>
        <v>-1.7111893286424741E-2</v>
      </c>
      <c r="O33" s="52"/>
    </row>
    <row r="34" spans="1:17">
      <c r="A34" s="15" t="s">
        <v>615</v>
      </c>
      <c r="B34" s="59" t="s">
        <v>621</v>
      </c>
      <c r="C34">
        <v>164</v>
      </c>
      <c r="D34">
        <v>165</v>
      </c>
      <c r="E34">
        <v>167</v>
      </c>
      <c r="F34">
        <v>168</v>
      </c>
      <c r="G34">
        <v>165</v>
      </c>
      <c r="H34">
        <v>172</v>
      </c>
      <c r="I34">
        <v>168</v>
      </c>
      <c r="J34">
        <v>168</v>
      </c>
      <c r="K34">
        <v>168</v>
      </c>
      <c r="L34">
        <v>174</v>
      </c>
      <c r="M34">
        <v>169</v>
      </c>
      <c r="N34">
        <v>168</v>
      </c>
      <c r="O34">
        <f>AVERAGE(C34:N34)</f>
        <v>168</v>
      </c>
      <c r="P34" s="35"/>
      <c r="Q34" s="35">
        <f>P34/12</f>
        <v>0</v>
      </c>
    </row>
    <row r="35" spans="1:17">
      <c r="A35" s="54" t="s">
        <v>623</v>
      </c>
      <c r="B35" s="59" t="s">
        <v>622</v>
      </c>
      <c r="C35" s="114">
        <f>C32/C34</f>
        <v>8680.8257317073167</v>
      </c>
      <c r="D35" s="114">
        <f t="shared" ref="D35:N35" si="1">D32/D34</f>
        <v>8691.3966666666674</v>
      </c>
      <c r="E35" s="114">
        <f t="shared" si="1"/>
        <v>8671.8802395209586</v>
      </c>
      <c r="F35" s="114">
        <f t="shared" si="1"/>
        <v>8585.9255357142865</v>
      </c>
      <c r="G35" s="114">
        <f t="shared" si="1"/>
        <v>8659.9036363636369</v>
      </c>
      <c r="H35" s="114">
        <f t="shared" si="1"/>
        <v>8659.1838372093025</v>
      </c>
      <c r="I35" s="114">
        <f t="shared" si="1"/>
        <v>8624.2880952380947</v>
      </c>
      <c r="J35" s="114">
        <f t="shared" si="1"/>
        <v>8602.4761309523819</v>
      </c>
      <c r="K35" s="114">
        <f t="shared" si="1"/>
        <v>8623.5971428571411</v>
      </c>
      <c r="L35" s="114">
        <f t="shared" si="1"/>
        <v>8630.022988505747</v>
      </c>
      <c r="M35" s="114">
        <f t="shared" si="1"/>
        <v>8605.9491124260348</v>
      </c>
      <c r="N35" s="114">
        <f t="shared" si="1"/>
        <v>8509.0343452380948</v>
      </c>
    </row>
    <row r="36" spans="1:17">
      <c r="A36" s="120" t="s">
        <v>652</v>
      </c>
      <c r="B36" s="119" t="s">
        <v>673</v>
      </c>
      <c r="C36" s="114">
        <v>8628.5</v>
      </c>
      <c r="D36" s="114">
        <v>8628.5</v>
      </c>
      <c r="E36" s="114">
        <v>8628.5</v>
      </c>
      <c r="F36" s="114">
        <v>8628.5</v>
      </c>
      <c r="G36" s="114">
        <v>8628.5</v>
      </c>
      <c r="H36" s="114">
        <f>8628.5*1.003</f>
        <v>8654.3854999999985</v>
      </c>
      <c r="I36" s="114">
        <v>8628.5</v>
      </c>
      <c r="J36" s="114">
        <v>8628.5</v>
      </c>
      <c r="K36" s="114">
        <v>8628.5</v>
      </c>
      <c r="L36" s="114">
        <f>8628.5*1.003</f>
        <v>8654.3854999999985</v>
      </c>
      <c r="M36" s="114">
        <v>8628.5</v>
      </c>
      <c r="N36" s="114">
        <v>8628.5</v>
      </c>
    </row>
    <row r="37" spans="1:17">
      <c r="A37" s="54" t="s">
        <v>623</v>
      </c>
      <c r="B37" s="119" t="s">
        <v>674</v>
      </c>
      <c r="C37" s="114">
        <f>C34*C36</f>
        <v>1415074</v>
      </c>
      <c r="D37" s="114">
        <f t="shared" ref="D37:N37" si="2">D34*D36</f>
        <v>1423702.5</v>
      </c>
      <c r="E37" s="114">
        <f t="shared" si="2"/>
        <v>1440959.5</v>
      </c>
      <c r="F37" s="114">
        <f t="shared" si="2"/>
        <v>1449588</v>
      </c>
      <c r="G37" s="114">
        <f t="shared" si="2"/>
        <v>1423702.5</v>
      </c>
      <c r="H37" s="114">
        <f t="shared" si="2"/>
        <v>1488554.3059999996</v>
      </c>
      <c r="I37" s="114">
        <f t="shared" si="2"/>
        <v>1449588</v>
      </c>
      <c r="J37" s="114">
        <f t="shared" si="2"/>
        <v>1449588</v>
      </c>
      <c r="K37" s="114">
        <f t="shared" si="2"/>
        <v>1449588</v>
      </c>
      <c r="L37" s="114">
        <f t="shared" si="2"/>
        <v>1505863.0769999998</v>
      </c>
      <c r="M37" s="114">
        <f t="shared" si="2"/>
        <v>1458216.5</v>
      </c>
      <c r="N37" s="114">
        <f t="shared" si="2"/>
        <v>1449588</v>
      </c>
    </row>
    <row r="38" spans="1:17">
      <c r="A38" s="54" t="s">
        <v>623</v>
      </c>
      <c r="B38" s="119" t="s">
        <v>675</v>
      </c>
      <c r="C38" s="117">
        <f>C32-C37</f>
        <v>8581.4199999999255</v>
      </c>
      <c r="D38" s="117">
        <f t="shared" ref="D38:N38" si="3">D32-D37</f>
        <v>10377.950000000186</v>
      </c>
      <c r="E38" s="117">
        <f t="shared" si="3"/>
        <v>7244.5</v>
      </c>
      <c r="F38" s="117">
        <f t="shared" si="3"/>
        <v>-7152.5100000000093</v>
      </c>
      <c r="G38" s="117">
        <f t="shared" si="3"/>
        <v>5181.6000000000931</v>
      </c>
      <c r="H38" s="117">
        <f t="shared" si="3"/>
        <v>825.3140000004787</v>
      </c>
      <c r="I38" s="117">
        <f t="shared" si="3"/>
        <v>-707.60000000009313</v>
      </c>
      <c r="J38" s="117">
        <f t="shared" si="3"/>
        <v>-4372.0099999997765</v>
      </c>
      <c r="K38" s="117">
        <f t="shared" si="3"/>
        <v>-823.68000000016764</v>
      </c>
      <c r="L38" s="117">
        <f t="shared" si="3"/>
        <v>-4239.0769999998156</v>
      </c>
      <c r="M38" s="117">
        <f t="shared" si="3"/>
        <v>-3811.1000000000931</v>
      </c>
      <c r="N38" s="117">
        <f t="shared" si="3"/>
        <v>-20070.229999999981</v>
      </c>
    </row>
    <row r="39" spans="1:17">
      <c r="A39" s="120" t="s">
        <v>654</v>
      </c>
      <c r="B39" s="119" t="s">
        <v>676</v>
      </c>
      <c r="C39" s="50"/>
      <c r="D39" s="121">
        <v>187500</v>
      </c>
      <c r="E39" s="121">
        <v>187500</v>
      </c>
      <c r="F39" s="121">
        <v>187500</v>
      </c>
      <c r="G39" s="121">
        <v>187500</v>
      </c>
      <c r="H39" s="121">
        <v>187500</v>
      </c>
      <c r="I39" s="121">
        <v>187500</v>
      </c>
      <c r="J39" s="121">
        <v>187500</v>
      </c>
      <c r="K39" s="121">
        <v>187500</v>
      </c>
      <c r="L39" s="121">
        <v>187500</v>
      </c>
      <c r="M39" s="121">
        <v>187500</v>
      </c>
      <c r="N39" s="121">
        <v>187500</v>
      </c>
    </row>
    <row r="40" spans="1:17">
      <c r="A40" s="54" t="s">
        <v>623</v>
      </c>
      <c r="B40" s="119" t="s">
        <v>677</v>
      </c>
      <c r="D40" s="118" t="s">
        <v>678</v>
      </c>
      <c r="E40" s="115"/>
      <c r="F40" s="115"/>
      <c r="G40" s="115"/>
      <c r="H40" s="115"/>
      <c r="I40" s="115"/>
      <c r="J40" s="115"/>
      <c r="K40" s="115"/>
      <c r="L40" s="115"/>
      <c r="M40" s="115"/>
      <c r="N40" s="115"/>
    </row>
    <row r="42" spans="1:17">
      <c r="I42" s="123"/>
    </row>
    <row r="43" spans="1:17">
      <c r="I43" s="123"/>
    </row>
    <row r="44" spans="1:17">
      <c r="H44" s="59"/>
      <c r="I44" s="123"/>
    </row>
    <row r="45" spans="1:17">
      <c r="H45" s="59"/>
      <c r="I45" s="123"/>
    </row>
    <row r="46" spans="1:17">
      <c r="H46" s="59"/>
      <c r="I46" s="123"/>
    </row>
    <row r="47" spans="1:17">
      <c r="H47" s="59"/>
      <c r="I47" s="123"/>
    </row>
    <row r="48" spans="1:17">
      <c r="H48" s="59"/>
      <c r="I48" s="123"/>
    </row>
    <row r="49" spans="8:9">
      <c r="H49" s="59"/>
      <c r="I49" s="123"/>
    </row>
    <row r="50" spans="8:9">
      <c r="H50" s="59"/>
      <c r="I50" s="123"/>
    </row>
    <row r="51" spans="8:9">
      <c r="H51" s="59"/>
      <c r="I51" s="123"/>
    </row>
    <row r="52" spans="8:9">
      <c r="H52" s="59"/>
      <c r="I52" s="123"/>
    </row>
    <row r="53" spans="8:9">
      <c r="H53" s="59"/>
      <c r="I53" s="123"/>
    </row>
    <row r="54" spans="8:9">
      <c r="H54" s="59"/>
      <c r="I54" s="123"/>
    </row>
    <row r="55" spans="8:9">
      <c r="H55" s="59"/>
      <c r="I55" s="123"/>
    </row>
    <row r="56" spans="8:9">
      <c r="H56" s="59"/>
      <c r="I56" s="123"/>
    </row>
    <row r="57" spans="8:9">
      <c r="H57" s="59"/>
      <c r="I57" s="123"/>
    </row>
    <row r="58" spans="8:9">
      <c r="H58" s="59"/>
      <c r="I58" s="123"/>
    </row>
    <row r="59" spans="8:9">
      <c r="H59" s="59"/>
      <c r="I59" s="123"/>
    </row>
    <row r="60" spans="8:9">
      <c r="H60" s="59"/>
      <c r="I60" s="123"/>
    </row>
    <row r="61" spans="8:9">
      <c r="H61" s="59"/>
      <c r="I61" s="123"/>
    </row>
    <row r="62" spans="8:9">
      <c r="H62" s="59"/>
      <c r="I62" s="123"/>
    </row>
    <row r="63" spans="8:9">
      <c r="H63" s="59"/>
      <c r="I63" s="123"/>
    </row>
    <row r="64" spans="8:9">
      <c r="H64" s="59"/>
      <c r="I64" s="123"/>
    </row>
    <row r="65" spans="8:9">
      <c r="H65" s="59"/>
      <c r="I65" s="123"/>
    </row>
    <row r="66" spans="8:9">
      <c r="H66" s="59"/>
      <c r="I66" s="123"/>
    </row>
    <row r="67" spans="8:9">
      <c r="H67" s="59"/>
      <c r="I67" s="123"/>
    </row>
    <row r="68" spans="8:9">
      <c r="H68" s="59"/>
      <c r="I68" s="123"/>
    </row>
    <row r="69" spans="8:9">
      <c r="H69" s="59"/>
      <c r="I69" s="123"/>
    </row>
    <row r="70" spans="8:9">
      <c r="H70" s="59"/>
      <c r="I70" s="123"/>
    </row>
    <row r="71" spans="8:9">
      <c r="H71" s="59"/>
      <c r="I71" s="123"/>
    </row>
    <row r="72" spans="8:9">
      <c r="H72" s="59"/>
      <c r="I72" s="123"/>
    </row>
    <row r="73" spans="8:9">
      <c r="H73" s="59"/>
      <c r="I73" s="123"/>
    </row>
    <row r="74" spans="8:9">
      <c r="H74" s="59"/>
      <c r="I74" s="123"/>
    </row>
    <row r="75" spans="8:9">
      <c r="H75" s="59"/>
      <c r="I75" s="123"/>
    </row>
    <row r="76" spans="8:9">
      <c r="H76" s="59"/>
      <c r="I76" s="123"/>
    </row>
    <row r="77" spans="8:9">
      <c r="H77" s="59"/>
      <c r="I77" s="123"/>
    </row>
    <row r="78" spans="8:9">
      <c r="H78" s="59"/>
      <c r="I78" s="123"/>
    </row>
    <row r="79" spans="8:9">
      <c r="H79" s="59"/>
      <c r="I79" s="123"/>
    </row>
    <row r="80" spans="8:9">
      <c r="H80" s="59"/>
      <c r="I80" s="123"/>
    </row>
    <row r="81" spans="8:9">
      <c r="H81" s="59"/>
      <c r="I81" s="123"/>
    </row>
    <row r="82" spans="8:9">
      <c r="H82" s="59"/>
      <c r="I82" s="123"/>
    </row>
    <row r="83" spans="8:9">
      <c r="H83" s="59"/>
      <c r="I83" s="123"/>
    </row>
    <row r="84" spans="8:9">
      <c r="H84" s="59"/>
      <c r="I84" s="123"/>
    </row>
    <row r="85" spans="8:9">
      <c r="H85" s="59"/>
      <c r="I85" s="123"/>
    </row>
    <row r="86" spans="8:9">
      <c r="H86" s="59"/>
      <c r="I86" s="123"/>
    </row>
    <row r="87" spans="8:9">
      <c r="H87" s="59"/>
      <c r="I87" s="123"/>
    </row>
    <row r="88" spans="8:9">
      <c r="H88" s="59"/>
      <c r="I88" s="123"/>
    </row>
    <row r="89" spans="8:9">
      <c r="H89" s="59"/>
      <c r="I89" s="123"/>
    </row>
    <row r="90" spans="8:9">
      <c r="H90" s="59"/>
      <c r="I90" s="123"/>
    </row>
    <row r="91" spans="8:9">
      <c r="H91" s="59"/>
      <c r="I91" s="123"/>
    </row>
    <row r="92" spans="8:9">
      <c r="H92" s="59"/>
      <c r="I92" s="123"/>
    </row>
    <row r="93" spans="8:9">
      <c r="H93" s="59"/>
      <c r="I93" s="123"/>
    </row>
    <row r="94" spans="8:9">
      <c r="H94" s="59"/>
      <c r="I94" s="123"/>
    </row>
    <row r="95" spans="8:9">
      <c r="H95" s="59"/>
      <c r="I95" s="123"/>
    </row>
    <row r="96" spans="8:9">
      <c r="H96" s="59"/>
      <c r="I96" s="123"/>
    </row>
    <row r="97" spans="8:9">
      <c r="H97" s="59"/>
      <c r="I97" s="123"/>
    </row>
    <row r="98" spans="8:9">
      <c r="H98" s="59"/>
      <c r="I98" s="123"/>
    </row>
    <row r="99" spans="8:9">
      <c r="H99" s="59"/>
      <c r="I99" s="123"/>
    </row>
    <row r="100" spans="8:9">
      <c r="H100" s="59"/>
      <c r="I100" s="123"/>
    </row>
    <row r="101" spans="8:9">
      <c r="H101" s="59"/>
      <c r="I101" s="123"/>
    </row>
    <row r="102" spans="8:9">
      <c r="H102" s="59"/>
      <c r="I102" s="123"/>
    </row>
    <row r="103" spans="8:9">
      <c r="H103" s="59"/>
      <c r="I103" s="123"/>
    </row>
    <row r="104" spans="8:9">
      <c r="H104" s="59"/>
      <c r="I104" s="123"/>
    </row>
    <row r="105" spans="8:9">
      <c r="H105" s="59"/>
      <c r="I105" s="123"/>
    </row>
    <row r="106" spans="8:9">
      <c r="H106" s="59"/>
      <c r="I106" s="123"/>
    </row>
    <row r="107" spans="8:9">
      <c r="H107" s="59"/>
      <c r="I107" s="123"/>
    </row>
    <row r="108" spans="8:9">
      <c r="H108" s="59"/>
      <c r="I108" s="123"/>
    </row>
    <row r="109" spans="8:9">
      <c r="H109" s="59"/>
      <c r="I109" s="123"/>
    </row>
    <row r="110" spans="8:9">
      <c r="H110" s="59"/>
      <c r="I110" s="123"/>
    </row>
    <row r="111" spans="8:9">
      <c r="H111" s="59"/>
      <c r="I111" s="123"/>
    </row>
    <row r="112" spans="8:9">
      <c r="H112" s="59"/>
      <c r="I112" s="123"/>
    </row>
    <row r="113" spans="8:9">
      <c r="H113" s="59"/>
      <c r="I113" s="123"/>
    </row>
    <row r="114" spans="8:9">
      <c r="H114" s="59"/>
      <c r="I114" s="123"/>
    </row>
    <row r="115" spans="8:9">
      <c r="H115" s="59"/>
      <c r="I115" s="123"/>
    </row>
    <row r="116" spans="8:9">
      <c r="H116" s="59"/>
      <c r="I116" s="123"/>
    </row>
    <row r="117" spans="8:9">
      <c r="H117" s="59"/>
      <c r="I117" s="123"/>
    </row>
    <row r="118" spans="8:9">
      <c r="H118" s="59"/>
      <c r="I118" s="123"/>
    </row>
    <row r="119" spans="8:9">
      <c r="H119" s="59"/>
      <c r="I119" s="123"/>
    </row>
    <row r="120" spans="8:9">
      <c r="H120" s="59"/>
      <c r="I120" s="123"/>
    </row>
    <row r="121" spans="8:9">
      <c r="H121" s="59"/>
      <c r="I121" s="123"/>
    </row>
    <row r="122" spans="8:9">
      <c r="H122" s="59"/>
      <c r="I122" s="123"/>
    </row>
    <row r="123" spans="8:9">
      <c r="H123" s="59"/>
      <c r="I123" s="123"/>
    </row>
    <row r="124" spans="8:9">
      <c r="H124" s="59"/>
      <c r="I124" s="123"/>
    </row>
    <row r="125" spans="8:9">
      <c r="H125" s="59"/>
      <c r="I125" s="123"/>
    </row>
    <row r="126" spans="8:9">
      <c r="H126" s="59"/>
      <c r="I126" s="123"/>
    </row>
    <row r="127" spans="8:9">
      <c r="H127" s="59"/>
      <c r="I127" s="123"/>
    </row>
    <row r="128" spans="8:9">
      <c r="H128" s="59"/>
      <c r="I128" s="123"/>
    </row>
    <row r="129" spans="8:9">
      <c r="H129" s="59"/>
      <c r="I129" s="123"/>
    </row>
    <row r="130" spans="8:9">
      <c r="H130" s="59"/>
      <c r="I130" s="123"/>
    </row>
    <row r="131" spans="8:9">
      <c r="H131" s="59"/>
      <c r="I131" s="123"/>
    </row>
    <row r="132" spans="8:9">
      <c r="H132" s="59"/>
      <c r="I132" s="123"/>
    </row>
    <row r="133" spans="8:9">
      <c r="H133" s="59"/>
      <c r="I133" s="123"/>
    </row>
    <row r="134" spans="8:9">
      <c r="H134" s="59"/>
      <c r="I134" s="123"/>
    </row>
    <row r="135" spans="8:9">
      <c r="H135" s="59"/>
      <c r="I135" s="123"/>
    </row>
    <row r="136" spans="8:9">
      <c r="H136" s="59"/>
      <c r="I136" s="123"/>
    </row>
    <row r="137" spans="8:9">
      <c r="H137" s="59"/>
      <c r="I137" s="123"/>
    </row>
    <row r="138" spans="8:9">
      <c r="H138" s="59"/>
      <c r="I138" s="123"/>
    </row>
    <row r="139" spans="8:9">
      <c r="H139" s="59"/>
      <c r="I139" s="123"/>
    </row>
    <row r="140" spans="8:9">
      <c r="H140" s="59"/>
      <c r="I140" s="123"/>
    </row>
    <row r="141" spans="8:9">
      <c r="H141" s="59"/>
      <c r="I141" s="123"/>
    </row>
    <row r="142" spans="8:9">
      <c r="H142" s="59"/>
      <c r="I142" s="123"/>
    </row>
    <row r="143" spans="8:9">
      <c r="H143" s="59"/>
      <c r="I143" s="123"/>
    </row>
    <row r="144" spans="8:9">
      <c r="H144" s="59"/>
      <c r="I144" s="123"/>
    </row>
    <row r="145" spans="8:9">
      <c r="H145" s="59"/>
      <c r="I145" s="123"/>
    </row>
    <row r="146" spans="8:9">
      <c r="H146" s="59"/>
      <c r="I146" s="123"/>
    </row>
    <row r="147" spans="8:9">
      <c r="H147" s="59"/>
      <c r="I147" s="123"/>
    </row>
    <row r="148" spans="8:9">
      <c r="H148" s="59"/>
      <c r="I148" s="123"/>
    </row>
    <row r="149" spans="8:9">
      <c r="H149" s="59"/>
      <c r="I149" s="123"/>
    </row>
    <row r="150" spans="8:9">
      <c r="H150" s="59"/>
      <c r="I150" s="123"/>
    </row>
    <row r="151" spans="8:9">
      <c r="H151" s="59"/>
      <c r="I151" s="123"/>
    </row>
    <row r="152" spans="8:9">
      <c r="H152" s="59"/>
      <c r="I152" s="123"/>
    </row>
    <row r="153" spans="8:9">
      <c r="H153" s="59"/>
      <c r="I153" s="123"/>
    </row>
    <row r="154" spans="8:9">
      <c r="H154" s="59"/>
      <c r="I154" s="123"/>
    </row>
    <row r="155" spans="8:9">
      <c r="H155" s="59"/>
      <c r="I155" s="123"/>
    </row>
    <row r="156" spans="8:9">
      <c r="H156" s="59"/>
      <c r="I156" s="123"/>
    </row>
    <row r="157" spans="8:9">
      <c r="H157" s="59"/>
      <c r="I157" s="123"/>
    </row>
    <row r="158" spans="8:9">
      <c r="H158" s="59"/>
      <c r="I158" s="123"/>
    </row>
    <row r="159" spans="8:9">
      <c r="H159" s="59"/>
      <c r="I159" s="123"/>
    </row>
    <row r="160" spans="8:9">
      <c r="H160" s="59"/>
      <c r="I160" s="123"/>
    </row>
    <row r="161" spans="8:9">
      <c r="H161" s="59"/>
      <c r="I161" s="123"/>
    </row>
    <row r="162" spans="8:9">
      <c r="H162" s="59"/>
      <c r="I162" s="123"/>
    </row>
    <row r="163" spans="8:9">
      <c r="H163" s="59"/>
      <c r="I163" s="123"/>
    </row>
    <row r="164" spans="8:9">
      <c r="H164" s="59"/>
      <c r="I164" s="123"/>
    </row>
    <row r="165" spans="8:9">
      <c r="H165" s="59"/>
      <c r="I165" s="123"/>
    </row>
    <row r="166" spans="8:9">
      <c r="H166" s="59"/>
      <c r="I166" s="123"/>
    </row>
    <row r="167" spans="8:9">
      <c r="H167" s="59"/>
      <c r="I167" s="123"/>
    </row>
    <row r="168" spans="8:9">
      <c r="H168" s="59"/>
      <c r="I168" s="123"/>
    </row>
    <row r="169" spans="8:9">
      <c r="H169" s="59"/>
      <c r="I169" s="123"/>
    </row>
    <row r="170" spans="8:9">
      <c r="H170" s="59"/>
      <c r="I170" s="123"/>
    </row>
    <row r="171" spans="8:9">
      <c r="H171" s="59"/>
      <c r="I171" s="123"/>
    </row>
    <row r="172" spans="8:9">
      <c r="H172" s="59"/>
      <c r="I172" s="123"/>
    </row>
    <row r="173" spans="8:9">
      <c r="H173" s="59"/>
      <c r="I173" s="123"/>
    </row>
    <row r="174" spans="8:9">
      <c r="H174" s="59"/>
      <c r="I174" s="123"/>
    </row>
    <row r="175" spans="8:9">
      <c r="H175" s="59"/>
      <c r="I175" s="123"/>
    </row>
    <row r="176" spans="8:9">
      <c r="H176" s="59"/>
      <c r="I176" s="123"/>
    </row>
    <row r="177" spans="8:9">
      <c r="H177" s="59"/>
      <c r="I177" s="123"/>
    </row>
    <row r="178" spans="8:9">
      <c r="H178" s="59"/>
      <c r="I178" s="123"/>
    </row>
    <row r="179" spans="8:9">
      <c r="H179" s="59"/>
      <c r="I179" s="123"/>
    </row>
    <row r="180" spans="8:9">
      <c r="H180" s="59"/>
      <c r="I180" s="123"/>
    </row>
    <row r="181" spans="8:9">
      <c r="H181" s="59"/>
      <c r="I181" s="123"/>
    </row>
    <row r="182" spans="8:9">
      <c r="H182" s="59"/>
      <c r="I182" s="123"/>
    </row>
    <row r="183" spans="8:9">
      <c r="H183" s="59"/>
      <c r="I183" s="123"/>
    </row>
    <row r="184" spans="8:9">
      <c r="H184" s="59"/>
      <c r="I184" s="123"/>
    </row>
    <row r="185" spans="8:9">
      <c r="H185" s="59"/>
      <c r="I185" s="123"/>
    </row>
    <row r="186" spans="8:9">
      <c r="H186" s="59"/>
      <c r="I186" s="123"/>
    </row>
    <row r="187" spans="8:9">
      <c r="H187" s="59"/>
      <c r="I187" s="123"/>
    </row>
    <row r="188" spans="8:9">
      <c r="H188" s="59"/>
      <c r="I188" s="123"/>
    </row>
    <row r="189" spans="8:9">
      <c r="H189" s="59"/>
      <c r="I189" s="123"/>
    </row>
    <row r="190" spans="8:9">
      <c r="H190" s="59"/>
      <c r="I190" s="123"/>
    </row>
    <row r="191" spans="8:9">
      <c r="H191" s="59"/>
      <c r="I191" s="123"/>
    </row>
    <row r="192" spans="8:9">
      <c r="H192" s="59"/>
      <c r="I192" s="123"/>
    </row>
    <row r="193" spans="8:10">
      <c r="H193" s="59"/>
      <c r="I193" s="123"/>
    </row>
    <row r="194" spans="8:10">
      <c r="H194" s="59"/>
      <c r="I194" s="123"/>
    </row>
    <row r="195" spans="8:10">
      <c r="H195" s="59"/>
      <c r="I195" s="123"/>
    </row>
    <row r="196" spans="8:10">
      <c r="H196" s="59"/>
      <c r="I196" s="123"/>
    </row>
    <row r="197" spans="8:10">
      <c r="H197" s="59"/>
      <c r="I197" s="123"/>
    </row>
    <row r="198" spans="8:10">
      <c r="H198" s="59"/>
      <c r="I198" s="123"/>
    </row>
    <row r="199" spans="8:10">
      <c r="H199" s="59"/>
      <c r="I199" s="123"/>
    </row>
    <row r="200" spans="8:10">
      <c r="H200" s="59"/>
      <c r="I200" s="123"/>
    </row>
    <row r="201" spans="8:10">
      <c r="H201" s="59"/>
      <c r="I201" s="123"/>
    </row>
    <row r="202" spans="8:10">
      <c r="H202" s="59"/>
      <c r="I202" s="123"/>
    </row>
    <row r="203" spans="8:10">
      <c r="H203" s="59"/>
      <c r="I203" s="123"/>
    </row>
    <row r="204" spans="8:10">
      <c r="H204" s="59"/>
      <c r="I204" s="123"/>
    </row>
    <row r="205" spans="8:10">
      <c r="H205" s="59"/>
      <c r="I205" s="123"/>
      <c r="J205" s="124"/>
    </row>
    <row r="206" spans="8:10">
      <c r="H206" s="59"/>
      <c r="I206" s="123"/>
    </row>
    <row r="207" spans="8:10">
      <c r="H207" s="59"/>
      <c r="I207" s="123"/>
    </row>
    <row r="208" spans="8:10">
      <c r="H208" s="59"/>
      <c r="I208" s="123"/>
    </row>
    <row r="209" spans="8:10">
      <c r="H209" s="59"/>
      <c r="I209" s="123"/>
    </row>
    <row r="210" spans="8:10">
      <c r="H210" s="59"/>
      <c r="I210" s="123"/>
    </row>
    <row r="211" spans="8:10">
      <c r="H211" s="59"/>
      <c r="I211" s="123"/>
    </row>
    <row r="212" spans="8:10">
      <c r="H212" s="59"/>
      <c r="I212" s="123"/>
    </row>
    <row r="213" spans="8:10">
      <c r="H213" s="59"/>
      <c r="I213" s="123"/>
    </row>
    <row r="214" spans="8:10">
      <c r="H214" s="59"/>
      <c r="I214" s="123"/>
    </row>
    <row r="215" spans="8:10">
      <c r="H215" s="59"/>
      <c r="I215" s="123"/>
      <c r="J215" s="124"/>
    </row>
    <row r="216" spans="8:10">
      <c r="H216" s="59"/>
      <c r="I216" s="122"/>
      <c r="J216" s="124"/>
    </row>
    <row r="217" spans="8:10">
      <c r="H217" s="59"/>
    </row>
    <row r="218" spans="8:10">
      <c r="H218" s="59"/>
    </row>
    <row r="219" spans="8:10">
      <c r="H219" s="59"/>
    </row>
    <row r="220" spans="8:10">
      <c r="H220" s="59"/>
    </row>
    <row r="221" spans="8:10">
      <c r="H221" s="59"/>
    </row>
    <row r="222" spans="8:10">
      <c r="H222" s="59"/>
    </row>
    <row r="223" spans="8:10">
      <c r="H223" s="59"/>
    </row>
    <row r="224" spans="8:10">
      <c r="H224" s="59"/>
    </row>
    <row r="225" spans="8:8">
      <c r="H225" s="59"/>
    </row>
    <row r="226" spans="8:8">
      <c r="H226" s="59"/>
    </row>
    <row r="227" spans="8:8">
      <c r="H227" s="59"/>
    </row>
    <row r="228" spans="8:8">
      <c r="H228" s="59"/>
    </row>
    <row r="229" spans="8:8">
      <c r="H229" s="59"/>
    </row>
    <row r="230" spans="8:8">
      <c r="H230" s="59"/>
    </row>
    <row r="231" spans="8:8">
      <c r="H231" s="59"/>
    </row>
    <row r="232" spans="8:8">
      <c r="H232" s="59"/>
    </row>
    <row r="233" spans="8:8">
      <c r="H233" s="59"/>
    </row>
    <row r="234" spans="8:8">
      <c r="H234" s="59"/>
    </row>
    <row r="235" spans="8:8">
      <c r="H235" s="59"/>
    </row>
    <row r="236" spans="8:8">
      <c r="H236" s="59"/>
    </row>
    <row r="237" spans="8:8">
      <c r="H237" s="59"/>
    </row>
    <row r="238" spans="8:8">
      <c r="H238" s="59"/>
    </row>
    <row r="239" spans="8:8">
      <c r="H239" s="59"/>
    </row>
    <row r="240" spans="8:8">
      <c r="H240" s="59"/>
    </row>
    <row r="241" spans="8:8">
      <c r="H241" s="59"/>
    </row>
    <row r="242" spans="8:8">
      <c r="H242" s="59"/>
    </row>
    <row r="243" spans="8:8">
      <c r="H243" s="59"/>
    </row>
    <row r="244" spans="8:8">
      <c r="H244" s="59"/>
    </row>
    <row r="245" spans="8:8">
      <c r="H245" s="59"/>
    </row>
    <row r="246" spans="8:8">
      <c r="H246" s="59"/>
    </row>
    <row r="247" spans="8:8">
      <c r="H247" s="59"/>
    </row>
    <row r="248" spans="8:8">
      <c r="H248" s="59"/>
    </row>
    <row r="249" spans="8:8">
      <c r="H249" s="59"/>
    </row>
    <row r="250" spans="8:8">
      <c r="H250" s="59"/>
    </row>
    <row r="251" spans="8:8">
      <c r="H251" s="59"/>
    </row>
    <row r="252" spans="8:8">
      <c r="H252" s="59"/>
    </row>
    <row r="253" spans="8:8">
      <c r="H253" s="59"/>
    </row>
    <row r="254" spans="8:8">
      <c r="H254" s="59"/>
    </row>
    <row r="255" spans="8:8">
      <c r="H255" s="59"/>
    </row>
    <row r="256" spans="8:8">
      <c r="H256" s="59"/>
    </row>
    <row r="257" spans="8:8">
      <c r="H257" s="59"/>
    </row>
    <row r="258" spans="8:8">
      <c r="H258" s="59"/>
    </row>
    <row r="259" spans="8:8">
      <c r="H259" s="59"/>
    </row>
    <row r="260" spans="8:8">
      <c r="H260" s="59"/>
    </row>
    <row r="261" spans="8:8">
      <c r="H261" s="59"/>
    </row>
    <row r="262" spans="8:8">
      <c r="H262" s="59"/>
    </row>
    <row r="263" spans="8:8">
      <c r="H263" s="59"/>
    </row>
    <row r="264" spans="8:8">
      <c r="H264" s="59"/>
    </row>
    <row r="265" spans="8:8">
      <c r="H265" s="59"/>
    </row>
    <row r="266" spans="8:8">
      <c r="H266" s="59"/>
    </row>
    <row r="267" spans="8:8">
      <c r="H267" s="59"/>
    </row>
    <row r="268" spans="8:8">
      <c r="H268" s="59"/>
    </row>
    <row r="269" spans="8:8">
      <c r="H269" s="59"/>
    </row>
    <row r="270" spans="8:8">
      <c r="H270" s="59"/>
    </row>
    <row r="271" spans="8:8">
      <c r="H271" s="59"/>
    </row>
    <row r="272" spans="8:8">
      <c r="H272" s="59"/>
    </row>
    <row r="273" spans="8:8">
      <c r="H273" s="59"/>
    </row>
    <row r="274" spans="8:8">
      <c r="H274" s="59"/>
    </row>
    <row r="275" spans="8:8">
      <c r="H275" s="59"/>
    </row>
    <row r="276" spans="8:8">
      <c r="H276" s="59"/>
    </row>
    <row r="277" spans="8:8">
      <c r="H277" s="59"/>
    </row>
    <row r="278" spans="8:8">
      <c r="H278" s="59"/>
    </row>
    <row r="279" spans="8:8">
      <c r="H279" s="59"/>
    </row>
    <row r="280" spans="8:8">
      <c r="H280" s="59"/>
    </row>
    <row r="281" spans="8:8">
      <c r="H281" s="59"/>
    </row>
    <row r="282" spans="8:8">
      <c r="H282" s="59"/>
    </row>
    <row r="283" spans="8:8">
      <c r="H283" s="59"/>
    </row>
    <row r="284" spans="8:8">
      <c r="H284" s="59"/>
    </row>
    <row r="285" spans="8:8">
      <c r="H285" s="59"/>
    </row>
    <row r="286" spans="8:8">
      <c r="H286" s="59"/>
    </row>
    <row r="287" spans="8:8">
      <c r="H287" s="59"/>
    </row>
    <row r="288" spans="8:8">
      <c r="H288" s="59"/>
    </row>
    <row r="289" spans="8:8">
      <c r="H289" s="59"/>
    </row>
    <row r="290" spans="8:8">
      <c r="H290" s="59"/>
    </row>
    <row r="291" spans="8:8">
      <c r="H291" s="59"/>
    </row>
    <row r="292" spans="8:8">
      <c r="H292" s="59"/>
    </row>
    <row r="293" spans="8:8">
      <c r="H293" s="59"/>
    </row>
    <row r="294" spans="8:8">
      <c r="H294" s="59"/>
    </row>
    <row r="295" spans="8:8">
      <c r="H295" s="59"/>
    </row>
    <row r="296" spans="8:8">
      <c r="H296" s="59"/>
    </row>
    <row r="297" spans="8:8">
      <c r="H297" s="59"/>
    </row>
    <row r="298" spans="8:8">
      <c r="H298" s="59"/>
    </row>
    <row r="299" spans="8:8">
      <c r="H299" s="59"/>
    </row>
    <row r="300" spans="8:8">
      <c r="H300" s="59"/>
    </row>
    <row r="301" spans="8:8">
      <c r="H301" s="59"/>
    </row>
    <row r="302" spans="8:8">
      <c r="H302" s="59"/>
    </row>
    <row r="303" spans="8:8">
      <c r="H303" s="59"/>
    </row>
    <row r="304" spans="8:8">
      <c r="H304" s="59"/>
    </row>
    <row r="305" spans="8:8">
      <c r="H305" s="59"/>
    </row>
    <row r="306" spans="8:8">
      <c r="H306" s="59"/>
    </row>
    <row r="307" spans="8:8">
      <c r="H307" s="59"/>
    </row>
    <row r="308" spans="8:8">
      <c r="H308" s="59"/>
    </row>
    <row r="309" spans="8:8">
      <c r="H309" s="59"/>
    </row>
    <row r="310" spans="8:8">
      <c r="H310" s="59"/>
    </row>
    <row r="311" spans="8:8">
      <c r="H311" s="59"/>
    </row>
    <row r="312" spans="8:8">
      <c r="H312" s="59"/>
    </row>
    <row r="313" spans="8:8">
      <c r="H313" s="59"/>
    </row>
    <row r="314" spans="8:8">
      <c r="H314" s="59"/>
    </row>
    <row r="315" spans="8:8">
      <c r="H315" s="59"/>
    </row>
    <row r="316" spans="8:8">
      <c r="H316" s="59"/>
    </row>
    <row r="317" spans="8:8">
      <c r="H317" s="59"/>
    </row>
    <row r="318" spans="8:8">
      <c r="H318" s="59"/>
    </row>
    <row r="319" spans="8:8">
      <c r="H319" s="59"/>
    </row>
    <row r="320" spans="8:8">
      <c r="H320" s="59"/>
    </row>
    <row r="321" spans="8:8">
      <c r="H321" s="59"/>
    </row>
    <row r="322" spans="8:8">
      <c r="H322" s="59"/>
    </row>
    <row r="323" spans="8:8">
      <c r="H323" s="59"/>
    </row>
    <row r="324" spans="8:8">
      <c r="H324" s="59"/>
    </row>
    <row r="325" spans="8:8">
      <c r="H325" s="59"/>
    </row>
    <row r="326" spans="8:8">
      <c r="H326" s="59"/>
    </row>
    <row r="327" spans="8:8">
      <c r="H327" s="59"/>
    </row>
    <row r="328" spans="8:8">
      <c r="H328" s="59"/>
    </row>
    <row r="329" spans="8:8">
      <c r="H329" s="59"/>
    </row>
    <row r="330" spans="8:8">
      <c r="H330" s="59"/>
    </row>
    <row r="331" spans="8:8">
      <c r="H331" s="59"/>
    </row>
    <row r="332" spans="8:8">
      <c r="H332" s="59"/>
    </row>
    <row r="333" spans="8:8">
      <c r="H333" s="59"/>
    </row>
    <row r="334" spans="8:8">
      <c r="H334" s="59"/>
    </row>
    <row r="335" spans="8:8">
      <c r="H335" s="59"/>
    </row>
    <row r="336" spans="8:8">
      <c r="H336" s="59"/>
    </row>
    <row r="337" spans="8:8">
      <c r="H337" s="59"/>
    </row>
    <row r="338" spans="8:8">
      <c r="H338" s="59"/>
    </row>
    <row r="339" spans="8:8">
      <c r="H339" s="59"/>
    </row>
    <row r="340" spans="8:8">
      <c r="H340" s="59"/>
    </row>
    <row r="341" spans="8:8">
      <c r="H341" s="59"/>
    </row>
    <row r="342" spans="8:8">
      <c r="H342" s="59"/>
    </row>
    <row r="343" spans="8:8">
      <c r="H343" s="59"/>
    </row>
    <row r="344" spans="8:8">
      <c r="H344" s="59"/>
    </row>
    <row r="345" spans="8:8">
      <c r="H345" s="59"/>
    </row>
    <row r="346" spans="8:8">
      <c r="H346" s="59"/>
    </row>
    <row r="347" spans="8:8">
      <c r="H347" s="59"/>
    </row>
    <row r="348" spans="8:8">
      <c r="H348" s="59"/>
    </row>
    <row r="349" spans="8:8">
      <c r="H349" s="59"/>
    </row>
    <row r="350" spans="8:8">
      <c r="H350" s="59"/>
    </row>
    <row r="351" spans="8:8">
      <c r="H351" s="59"/>
    </row>
    <row r="352" spans="8:8">
      <c r="H352" s="59"/>
    </row>
    <row r="353" spans="8:8">
      <c r="H353" s="59"/>
    </row>
    <row r="354" spans="8:8">
      <c r="H354" s="59"/>
    </row>
    <row r="355" spans="8:8">
      <c r="H355" s="59"/>
    </row>
    <row r="356" spans="8:8">
      <c r="H356" s="59"/>
    </row>
    <row r="357" spans="8:8">
      <c r="H357" s="59"/>
    </row>
    <row r="358" spans="8:8">
      <c r="H358" s="59"/>
    </row>
    <row r="359" spans="8:8">
      <c r="H359" s="59"/>
    </row>
    <row r="360" spans="8:8">
      <c r="H360" s="59"/>
    </row>
    <row r="361" spans="8:8">
      <c r="H361" s="59"/>
    </row>
    <row r="362" spans="8:8">
      <c r="H362" s="59"/>
    </row>
    <row r="363" spans="8:8">
      <c r="H363" s="59"/>
    </row>
    <row r="364" spans="8:8">
      <c r="H364" s="59"/>
    </row>
    <row r="365" spans="8:8">
      <c r="H365" s="59"/>
    </row>
    <row r="366" spans="8:8">
      <c r="H366" s="59"/>
    </row>
    <row r="367" spans="8:8">
      <c r="H367" s="59"/>
    </row>
    <row r="368" spans="8:8">
      <c r="H368" s="59"/>
    </row>
    <row r="369" spans="8:8">
      <c r="H369" s="59"/>
    </row>
    <row r="370" spans="8:8">
      <c r="H370" s="59"/>
    </row>
    <row r="371" spans="8:8">
      <c r="H371" s="59"/>
    </row>
    <row r="372" spans="8:8">
      <c r="H372" s="59"/>
    </row>
    <row r="373" spans="8:8">
      <c r="H373" s="59"/>
    </row>
    <row r="374" spans="8:8">
      <c r="H374" s="59"/>
    </row>
  </sheetData>
  <pageMargins left="0.7" right="0.7" top="0.75" bottom="0.75" header="0.3" footer="0.3"/>
  <pageSetup orientation="portrait" r:id="rId1"/>
  <drawing r:id="rId2"/>
  <extLst>
    <ext xmlns:x14="http://schemas.microsoft.com/office/spreadsheetml/2009/9/main" uri="{05C60535-1F16-4fd2-B633-F4F36F0B64E0}">
      <x14:sparklineGroups xmlns:xm="http://schemas.microsoft.com/office/excel/2006/main">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sqref>E30</xm:sqref>
            </x14:sparkline>
            <x14:sparkline>
              <xm:sqref>F30</xm:sqref>
            </x14:sparkline>
            <x14:sparkline>
              <xm:sqref>G30</xm:sqref>
            </x14:sparkline>
            <x14:sparkline>
              <xm:sqref>H30</xm:sqref>
            </x14:sparkline>
            <x14:sparkline>
              <xm:sqref>I30</xm:sqref>
            </x14:sparkline>
            <x14:sparkline>
              <xm:sqref>J30</xm:sqref>
            </x14:sparkline>
            <x14:sparkline>
              <xm:sqref>K30</xm:sqref>
            </x14:sparkline>
            <x14:sparkline>
              <xm:sqref>L30</xm:sqref>
            </x14:sparkline>
            <x14:sparkline>
              <xm:sqref>M30</xm:sqref>
            </x14:sparkline>
            <x14:sparkline>
              <xm:sqref>N30</xm:sqref>
            </x14:sparkline>
            <x14:sparkline>
              <xm:sqref>O30</xm:sqref>
            </x14:sparkline>
            <x14:sparkline>
              <xm:sqref>P30</xm:sqref>
            </x14:sparkline>
            <x14:sparkline>
              <xm:sqref>Q30</xm:sqref>
            </x14:sparkline>
            <x14:sparkline>
              <xm:sqref>R30</xm:sqref>
            </x14:sparkline>
            <x14:sparkline>
              <xm:sqref>S30</xm:sqref>
            </x14:sparkline>
            <x14:sparkline>
              <xm:sqref>T30</xm:sqref>
            </x14:sparkline>
            <x14:sparkline>
              <xm:sqref>U30</xm:sqref>
            </x14:sparkline>
            <x14:sparkline>
              <xm:sqref>V30</xm:sqref>
            </x14:sparkline>
            <x14:sparkline>
              <xm:sqref>W30</xm:sqref>
            </x14:sparkline>
            <x14:sparkline>
              <xm:sqref>X30</xm:sqref>
            </x14:sparkline>
            <x14:sparkline>
              <xm:sqref>Y30</xm:sqref>
            </x14:sparkline>
            <x14:sparkline>
              <xm:sqref>Z30</xm:sqref>
            </x14:sparkline>
            <x14:sparkline>
              <xm:sqref>AA30</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TB Trial Balance</vt:lpstr>
      <vt:lpstr>V01 COS Lead</vt:lpstr>
      <vt:lpstr>VB01 Payroll Expense Lead Sheet</vt:lpstr>
      <vt:lpstr>VB02 Journal Entries</vt:lpstr>
      <vt:lpstr>VB03 Analytical Procedures</vt:lpstr>
    </vt:vector>
  </TitlesOfParts>
  <Company>Ernst &amp; Young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Nawaz</dc:creator>
  <cp:lastModifiedBy>centejo1</cp:lastModifiedBy>
  <cp:lastPrinted>2019-02-13T14:44:47Z</cp:lastPrinted>
  <dcterms:created xsi:type="dcterms:W3CDTF">2016-08-16T20:05:04Z</dcterms:created>
  <dcterms:modified xsi:type="dcterms:W3CDTF">2019-02-13T14:45:04Z</dcterms:modified>
</cp:coreProperties>
</file>