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Y:\1 - Audit Academy\1a - New Staff\FY19 - WIP - Maintenance\FY19 WIP\5 - ILP Artifacts\L8\Activity 5\A - Cash\"/>
    </mc:Choice>
  </mc:AlternateContent>
  <bookViews>
    <workbookView xWindow="0" yWindow="0" windowWidth="20490" windowHeight="7760"/>
  </bookViews>
  <sheets>
    <sheet name="Cash and Bank Lead Sheet" sheetId="2" r:id="rId1"/>
    <sheet name="Trial Balance Extract" sheetId="4" r:id="rId2"/>
  </sheets>
  <externalReferences>
    <externalReference r:id="rId3"/>
  </externalReferences>
  <definedNames>
    <definedName name="_xlnm._FilterDatabase" localSheetId="0" hidden="1">'Cash and Bank Lead Sheet'!$C$11:$K$16</definedName>
    <definedName name="_xlnm._FilterDatabase" localSheetId="1" hidden="1">'Trial Balance Extract'!$B$10:$H$928</definedName>
    <definedName name="lstDDCutOff">[1]DataLookups!$BU$2:$BU$6</definedName>
    <definedName name="SigAcctSelectOptions">[1]DataLookups!$CP$1:$CP$4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3" i="2" l="1"/>
  <c r="K12" i="2"/>
  <c r="J16" i="2"/>
  <c r="K16" i="2" s="1"/>
  <c r="J15" i="2"/>
  <c r="K15" i="2" s="1"/>
  <c r="J14" i="2"/>
  <c r="K14" i="2" s="1"/>
  <c r="J13" i="2"/>
  <c r="J12" i="2"/>
  <c r="H15" i="2"/>
  <c r="H17" i="2" l="1"/>
  <c r="F17" i="2"/>
</calcChain>
</file>

<file path=xl/sharedStrings.xml><?xml version="1.0" encoding="utf-8"?>
<sst xmlns="http://schemas.openxmlformats.org/spreadsheetml/2006/main" count="2976" uniqueCount="552">
  <si>
    <t>Current</t>
  </si>
  <si>
    <t>Prior</t>
  </si>
  <si>
    <t>Project</t>
  </si>
  <si>
    <t>Ending Balance</t>
  </si>
  <si>
    <t>GL Account Number</t>
  </si>
  <si>
    <t>GL Account Name</t>
  </si>
  <si>
    <t>% Change</t>
  </si>
  <si>
    <t>0001301510</t>
  </si>
  <si>
    <t>0001301520</t>
  </si>
  <si>
    <t>0001301530</t>
  </si>
  <si>
    <t>0001301540</t>
  </si>
  <si>
    <t>0001510000</t>
  </si>
  <si>
    <t>Summit Equipment</t>
  </si>
  <si>
    <t>Cash and Bank - Lead Sheet</t>
  </si>
  <si>
    <t>31 December 20X6</t>
  </si>
  <si>
    <t>31/12/20X6</t>
  </si>
  <si>
    <t>31/12/20X5</t>
  </si>
  <si>
    <t>Petty cash</t>
  </si>
  <si>
    <t>CHF Change</t>
  </si>
  <si>
    <t>Hilltop Bank - current account</t>
  </si>
  <si>
    <t>Hilltop Bank - savings account</t>
  </si>
  <si>
    <t>Capstone Bank - current account</t>
  </si>
  <si>
    <t>Capstone Bank - 3 months deposit</t>
  </si>
  <si>
    <t>Trial Balance</t>
  </si>
  <si>
    <r>
      <t>|---------------</t>
    </r>
    <r>
      <rPr>
        <b/>
        <sz val="10"/>
        <color rgb="FFFF0000"/>
        <rFont val="Arial"/>
        <family val="2"/>
      </rPr>
      <t xml:space="preserve"> CY </t>
    </r>
    <r>
      <rPr>
        <b/>
        <sz val="10"/>
        <color rgb="FFFF0000"/>
        <rFont val="System"/>
      </rPr>
      <t>---------------|</t>
    </r>
  </si>
  <si>
    <r>
      <t>|-----------</t>
    </r>
    <r>
      <rPr>
        <b/>
        <sz val="10"/>
        <color indexed="12"/>
        <rFont val="Arial"/>
        <family val="2"/>
      </rPr>
      <t xml:space="preserve"> PY </t>
    </r>
    <r>
      <rPr>
        <b/>
        <sz val="10"/>
        <color indexed="12"/>
        <rFont val="System"/>
      </rPr>
      <t>-----------|</t>
    </r>
  </si>
  <si>
    <t>Period</t>
  </si>
  <si>
    <t>Ending Date</t>
  </si>
  <si>
    <t>Account Type</t>
  </si>
  <si>
    <t>Account Class</t>
  </si>
  <si>
    <t>Prior Project Account Class</t>
  </si>
  <si>
    <t>Account Number</t>
  </si>
  <si>
    <t>Account Name</t>
  </si>
  <si>
    <t>31 Dec 20X6</t>
  </si>
  <si>
    <t>31 Dec 20X5</t>
  </si>
  <si>
    <t>Assets</t>
  </si>
  <si>
    <t>AR - Trade receivables</t>
  </si>
  <si>
    <t>Customer invoices to be issued</t>
  </si>
  <si>
    <t>Credit notes to be issued</t>
  </si>
  <si>
    <t>Receivables - domestic customer</t>
  </si>
  <si>
    <t>Receivables - in receivership</t>
  </si>
  <si>
    <t>Receivables - customers other sales</t>
  </si>
  <si>
    <t>AR - Other receivables</t>
  </si>
  <si>
    <t>Advances for fixed assets to be received</t>
  </si>
  <si>
    <t>Allowance for doubtful accounts</t>
  </si>
  <si>
    <t>Allowance for doubtful accounts taxed</t>
  </si>
  <si>
    <t>Receivables - factored</t>
  </si>
  <si>
    <t>Receivables - factored technical account</t>
  </si>
  <si>
    <t>Receivables - factored2</t>
  </si>
  <si>
    <t>Receivables - factored2 technical account</t>
  </si>
  <si>
    <t>Receivables - related domestic</t>
  </si>
  <si>
    <t>Receivables - related domestic bills to be issued</t>
  </si>
  <si>
    <t>Receivables - EU foreign customers</t>
  </si>
  <si>
    <t>AR - Intercompany receivables</t>
  </si>
  <si>
    <t>Receivables -  foreign subsidiaries</t>
  </si>
  <si>
    <t>Receivables -  foreign subsidiaries invoices to be issued</t>
  </si>
  <si>
    <t>Receivables -  related foreign</t>
  </si>
  <si>
    <t>Receivables -  related foreign invoices to be issued</t>
  </si>
  <si>
    <t>Receivables -  foreign customers outside the EU</t>
  </si>
  <si>
    <t>Liabilities</t>
  </si>
  <si>
    <t>AP - Tax payables</t>
  </si>
  <si>
    <t>Corporation tax advances 1</t>
  </si>
  <si>
    <t>Corporation tax advances 2</t>
  </si>
  <si>
    <t>Treasury withholding tax on interest income</t>
  </si>
  <si>
    <t>AR - Tax credits</t>
  </si>
  <si>
    <t>Financial administration receivables</t>
  </si>
  <si>
    <t>AR - Deferred tax asset</t>
  </si>
  <si>
    <t>Credit deferred tax assets</t>
  </si>
  <si>
    <t>Provision for future employee costs</t>
  </si>
  <si>
    <t>Credit treasury fund</t>
  </si>
  <si>
    <t>AP - Other payables</t>
  </si>
  <si>
    <t>Other receivables</t>
  </si>
  <si>
    <t>Credit environmental levy</t>
  </si>
  <si>
    <t>Loans to Shop</t>
  </si>
  <si>
    <t>Refunds</t>
  </si>
  <si>
    <t>Treasury Fund</t>
  </si>
  <si>
    <t>Provision for future employee costs-1140440</t>
  </si>
  <si>
    <t>Inv - Raw materials and consumables</t>
  </si>
  <si>
    <t>Raw materials</t>
  </si>
  <si>
    <t>INV - Work in progress</t>
  </si>
  <si>
    <t>Work in progress</t>
  </si>
  <si>
    <t>Bulk</t>
  </si>
  <si>
    <t>Packaging</t>
  </si>
  <si>
    <t>Inv - Finished goods</t>
  </si>
  <si>
    <t>Finished product</t>
  </si>
  <si>
    <t>Other materials</t>
  </si>
  <si>
    <t>Allowance for doubtful finished products</t>
  </si>
  <si>
    <t>Deposits</t>
  </si>
  <si>
    <t>Cash - Cash pooling</t>
  </si>
  <si>
    <t>Intercompany cash pooling - bank 3</t>
  </si>
  <si>
    <t>Intercompany cash pooling - bank 4</t>
  </si>
  <si>
    <t>Cash - Petty cash</t>
  </si>
  <si>
    <t>Petty cash 1</t>
  </si>
  <si>
    <t>Petty cash 3</t>
  </si>
  <si>
    <t>Petty cash 5</t>
  </si>
  <si>
    <t>Wages bank account</t>
  </si>
  <si>
    <t>Cash - Bank</t>
  </si>
  <si>
    <t>Due to bank-1510000</t>
  </si>
  <si>
    <t>Factored invoices receivable 1</t>
  </si>
  <si>
    <t>Factored invoices receivable 2</t>
  </si>
  <si>
    <t>Bank D - 1</t>
  </si>
  <si>
    <t>Bank E - 4</t>
  </si>
  <si>
    <t>Prepayments</t>
  </si>
  <si>
    <t>PPE -Land and buildings</t>
  </si>
  <si>
    <t>Industrial land</t>
  </si>
  <si>
    <t>Other land</t>
  </si>
  <si>
    <t>Building depreciation</t>
  </si>
  <si>
    <t>Industrial buildings</t>
  </si>
  <si>
    <t>Other assets</t>
  </si>
  <si>
    <t>Temporary buildings</t>
  </si>
  <si>
    <t>Accumulated depreciation buildings</t>
  </si>
  <si>
    <t>PPE -Plant and machinery</t>
  </si>
  <si>
    <t>General plant</t>
  </si>
  <si>
    <t>Accumulated depreciation general plant</t>
  </si>
  <si>
    <t>Specific plant and machinery</t>
  </si>
  <si>
    <t>Accumulated depreciation specific plant and machinery</t>
  </si>
  <si>
    <t>Machinery 1</t>
  </si>
  <si>
    <t>Accumulated depreciation machinery 1</t>
  </si>
  <si>
    <t>Machinery 2</t>
  </si>
  <si>
    <t>Accumulated depreciation machinery 2</t>
  </si>
  <si>
    <t>PPE -Industrial and commercial equipment</t>
  </si>
  <si>
    <t>Equipment</t>
  </si>
  <si>
    <t>Accumulated depreciation equipment</t>
  </si>
  <si>
    <t>Internal transport</t>
  </si>
  <si>
    <t>Accumulated depreciation internal transport</t>
  </si>
  <si>
    <t>Electronic machines</t>
  </si>
  <si>
    <t>Accumulated depreciation electronic machines</t>
  </si>
  <si>
    <t>Furniture and fixtures</t>
  </si>
  <si>
    <t>Accumulated depreciation furniture and fixtures</t>
  </si>
  <si>
    <t>Office machines</t>
  </si>
  <si>
    <t>Accumulated depreciation office equipment</t>
  </si>
  <si>
    <t>Various PPE</t>
  </si>
  <si>
    <t>Accumulated depreciation various PPE</t>
  </si>
  <si>
    <t>PPE -Tangible assets in progress</t>
  </si>
  <si>
    <t>Tangible assets in progress</t>
  </si>
  <si>
    <t>Air conditioning</t>
  </si>
  <si>
    <t>Accumulated depreciation air conditioning</t>
  </si>
  <si>
    <t>IA -Concessions, licenses and trademarks</t>
  </si>
  <si>
    <t>Brands</t>
  </si>
  <si>
    <t>IA -Patents</t>
  </si>
  <si>
    <t>Patents</t>
  </si>
  <si>
    <t>Trademarks and brands 1</t>
  </si>
  <si>
    <t>Trademarks and brands 2</t>
  </si>
  <si>
    <t>Brands amortisation</t>
  </si>
  <si>
    <t>Patents amortisation</t>
  </si>
  <si>
    <t>IA -Goodwill</t>
  </si>
  <si>
    <t>Goodwill 1</t>
  </si>
  <si>
    <t>Goodwill 2</t>
  </si>
  <si>
    <t>Goodwill 3</t>
  </si>
  <si>
    <t>IA -Other intangible assets</t>
  </si>
  <si>
    <t>Other intangible assets 1</t>
  </si>
  <si>
    <t>Other intangible assets 2</t>
  </si>
  <si>
    <t>Goodwill 1 amortisation</t>
  </si>
  <si>
    <t>Goodwill 2 amortisation</t>
  </si>
  <si>
    <t>Goodwill 3 amortisation</t>
  </si>
  <si>
    <t>Other intangible assets amortisation 1</t>
  </si>
  <si>
    <t>Other intangible assets amortisation 2</t>
  </si>
  <si>
    <t>Trademarks and brands 1 amortisation</t>
  </si>
  <si>
    <t>Trademarks and brands 2 amortisation</t>
  </si>
  <si>
    <t>Software</t>
  </si>
  <si>
    <t>Sortware amortisation</t>
  </si>
  <si>
    <t>Deferred charges</t>
  </si>
  <si>
    <t>Amortisation of deferred charges</t>
  </si>
  <si>
    <t>IA -Intangible assets in progress</t>
  </si>
  <si>
    <t>Intangible assets in progress</t>
  </si>
  <si>
    <t>Intangible assets under IT</t>
  </si>
  <si>
    <t>Premises Improvement</t>
  </si>
  <si>
    <t>Premises Improvement amortisation</t>
  </si>
  <si>
    <t>Investments</t>
  </si>
  <si>
    <t>Investments in subsidiaries</t>
  </si>
  <si>
    <t>AP - Trade payables</t>
  </si>
  <si>
    <t>Payables - Domestic suppliers</t>
  </si>
  <si>
    <t>Payables - Invoices to be received</t>
  </si>
  <si>
    <t>Purchase credit notes to be received</t>
  </si>
  <si>
    <t>Payables - customer  promotions</t>
  </si>
  <si>
    <t>Invoices to be received - promotions</t>
  </si>
  <si>
    <t>Invoices to be received current year</t>
  </si>
  <si>
    <t>Payables - amounts owed to professionals</t>
  </si>
  <si>
    <t>Liabilities to third parties for discounts</t>
  </si>
  <si>
    <t>Bills to receive goods ( GR / IR )</t>
  </si>
  <si>
    <t>Invoices to be received services ( GR / IR )</t>
  </si>
  <si>
    <t>Other payables to third-party</t>
  </si>
  <si>
    <t>Payables - related companies domestic</t>
  </si>
  <si>
    <t>Invoices  receivable from related companies domestic</t>
  </si>
  <si>
    <t>Payables - foreign Suppliers</t>
  </si>
  <si>
    <t>AP - Intercompany payables</t>
  </si>
  <si>
    <t>Due to foreign subsidiaries</t>
  </si>
  <si>
    <t>Payables - foreign related companies</t>
  </si>
  <si>
    <t>Payables - Foreign suppliers outside the EU</t>
  </si>
  <si>
    <t>Treasury charges VAT</t>
  </si>
  <si>
    <t>Withholding tax on employee</t>
  </si>
  <si>
    <t>Withholding tax on self-employment</t>
  </si>
  <si>
    <t>AP - Other tax payables</t>
  </si>
  <si>
    <t>Other taxes 1</t>
  </si>
  <si>
    <t>Other taxes 2</t>
  </si>
  <si>
    <t>Other taxes 3</t>
  </si>
  <si>
    <t>Other taxes 5</t>
  </si>
  <si>
    <t>Other taxes 6</t>
  </si>
  <si>
    <t>Other taxes 7</t>
  </si>
  <si>
    <t>Other taxes 8</t>
  </si>
  <si>
    <t>Corportation tax 1</t>
  </si>
  <si>
    <t>Corportation tax 2</t>
  </si>
  <si>
    <t>Employees expenses</t>
  </si>
  <si>
    <t>Employees for salaries to be paid</t>
  </si>
  <si>
    <t>Employee other bonus awards</t>
  </si>
  <si>
    <t>Employee bonus awards</t>
  </si>
  <si>
    <t>Employees  hours to recover</t>
  </si>
  <si>
    <t>Employees holidays accrued</t>
  </si>
  <si>
    <t>Union fee employees for outstanding</t>
  </si>
  <si>
    <t>Social security contributions other bonus awards</t>
  </si>
  <si>
    <t>Social security contributions  bonus awards</t>
  </si>
  <si>
    <t>Social security contributions hours to recover</t>
  </si>
  <si>
    <t>Social security contributions holidays</t>
  </si>
  <si>
    <t>Substitute tax</t>
  </si>
  <si>
    <t>Sundry creditors</t>
  </si>
  <si>
    <t>Deferred income</t>
  </si>
  <si>
    <t>Other charges</t>
  </si>
  <si>
    <t>Other charges-4010000</t>
  </si>
  <si>
    <t>Other charges-4010005</t>
  </si>
  <si>
    <t>Other charges-4010010</t>
  </si>
  <si>
    <t>Other charges-4010011</t>
  </si>
  <si>
    <t>Provision for deferred taxation</t>
  </si>
  <si>
    <t>Provision for deferred taxation-4020000</t>
  </si>
  <si>
    <t>Provision for future employee costs-4100000</t>
  </si>
  <si>
    <t>Provision for future employee costs-4100004</t>
  </si>
  <si>
    <t>Other liabilities 1</t>
  </si>
  <si>
    <t>Other liabilities 2</t>
  </si>
  <si>
    <t>Equity</t>
  </si>
  <si>
    <t>Share capital</t>
  </si>
  <si>
    <t>Revaluation reserve</t>
  </si>
  <si>
    <t>Legal reserve</t>
  </si>
  <si>
    <t>Profit &amp; loss reserve</t>
  </si>
  <si>
    <t>Profit from previous years</t>
  </si>
  <si>
    <t>Opening balance</t>
  </si>
  <si>
    <t>Closing balance</t>
  </si>
  <si>
    <t>Revenue</t>
  </si>
  <si>
    <t>Sales -Sales of goods and services</t>
  </si>
  <si>
    <t>Domestic sales finished products</t>
  </si>
  <si>
    <t>Sales to shop</t>
  </si>
  <si>
    <t>Domestic sales commodities</t>
  </si>
  <si>
    <t>Domestic sales packaging material</t>
  </si>
  <si>
    <t>Selling scrap and obsolete materials</t>
  </si>
  <si>
    <t>Sales of materials 2nd and 3rd choice</t>
  </si>
  <si>
    <t>Sales Domestic finished products</t>
  </si>
  <si>
    <t>Sales foreign finished products</t>
  </si>
  <si>
    <t>Foreign sales subsidiaries finished products</t>
  </si>
  <si>
    <t>Foreign sales subsidiaries materials</t>
  </si>
  <si>
    <t>Foreign sales related finished products</t>
  </si>
  <si>
    <t>Foreign sales subsidiaries commodities</t>
  </si>
  <si>
    <t>Sales -Other revenues and income</t>
  </si>
  <si>
    <t>Recovery of expenses canteen</t>
  </si>
  <si>
    <t>Bankruptcy recovery</t>
  </si>
  <si>
    <t>Recharge of staff costs</t>
  </si>
  <si>
    <t>Various income</t>
  </si>
  <si>
    <t>Expenses</t>
  </si>
  <si>
    <t>COS -Cost of services</t>
  </si>
  <si>
    <t>Revenues from fees charged</t>
  </si>
  <si>
    <t>Reimbursement costs phone calls</t>
  </si>
  <si>
    <t>Recovery of insurance premiums</t>
  </si>
  <si>
    <t>Discounts and allowances active</t>
  </si>
  <si>
    <t>Recoveries of expenses</t>
  </si>
  <si>
    <t>Disposal of assets</t>
  </si>
  <si>
    <t>Sales for giveaways</t>
  </si>
  <si>
    <t>Royalties</t>
  </si>
  <si>
    <t>Recovery / claims / deficiencies</t>
  </si>
  <si>
    <t>Pallet charges</t>
  </si>
  <si>
    <t>Trade discounts</t>
  </si>
  <si>
    <t>Discounts Domestic cash</t>
  </si>
  <si>
    <t>Credit note allowances</t>
  </si>
  <si>
    <t>Credit notes annual allowances</t>
  </si>
  <si>
    <t>Credit notes volume</t>
  </si>
  <si>
    <t>Notes credit discounts compensatory</t>
  </si>
  <si>
    <t>Use of provision made</t>
  </si>
  <si>
    <t>Credit notes rebates</t>
  </si>
  <si>
    <t>Pallets returns</t>
  </si>
  <si>
    <t>Discounts from customers</t>
  </si>
  <si>
    <t>Foreign trade discounts</t>
  </si>
  <si>
    <t>Other financial income</t>
  </si>
  <si>
    <t>Interest income on other receivables</t>
  </si>
  <si>
    <t>Interest income  bank</t>
  </si>
  <si>
    <t>Discounts earned on loans</t>
  </si>
  <si>
    <t>Foreign exchange gains</t>
  </si>
  <si>
    <t>Interest income intercompany banking</t>
  </si>
  <si>
    <t>Period income</t>
  </si>
  <si>
    <t>Other extraordinary income</t>
  </si>
  <si>
    <t>Other extraordinary income 1</t>
  </si>
  <si>
    <t>Utilisation of provision for future risks and charges</t>
  </si>
  <si>
    <t>Prior year income customers</t>
  </si>
  <si>
    <t>Prior year listing</t>
  </si>
  <si>
    <t>Prior year promo</t>
  </si>
  <si>
    <t>Commissions</t>
  </si>
  <si>
    <t>Promotional expenses 2</t>
  </si>
  <si>
    <t>Promotional expenses 3</t>
  </si>
  <si>
    <t>Promotional expenses 4</t>
  </si>
  <si>
    <t>Promotional expenses 6</t>
  </si>
  <si>
    <t>Promotional expenses 7</t>
  </si>
  <si>
    <t>Promotional expenses 8</t>
  </si>
  <si>
    <t>Samples to consumers</t>
  </si>
  <si>
    <t>Consumer promotions 1</t>
  </si>
  <si>
    <t>Consumer promotions 2</t>
  </si>
  <si>
    <t>Sponsorships and Special Events</t>
  </si>
  <si>
    <t>Transport  domestic purchases</t>
  </si>
  <si>
    <t>Transport foreign purchases</t>
  </si>
  <si>
    <t>Transport foreign sales</t>
  </si>
  <si>
    <t>Transport domestic sales</t>
  </si>
  <si>
    <t>Transportation various domestic</t>
  </si>
  <si>
    <t>Transportation various foreign</t>
  </si>
  <si>
    <t>Loading and unloading charges</t>
  </si>
  <si>
    <t>Other transport 1</t>
  </si>
  <si>
    <t>Other transport 2</t>
  </si>
  <si>
    <t>Handling Finished Product</t>
  </si>
  <si>
    <t>Other transport 3</t>
  </si>
  <si>
    <t>COS -Change inventories of materials,</t>
  </si>
  <si>
    <t>Opening balance commodities</t>
  </si>
  <si>
    <t>Sales -Changes in inventories fin.prod.</t>
  </si>
  <si>
    <t>Work in progress - opening balance</t>
  </si>
  <si>
    <t>Opening balance bulk goods</t>
  </si>
  <si>
    <t>Opening balance packaging</t>
  </si>
  <si>
    <t>Finished goods inventories - opening</t>
  </si>
  <si>
    <t>Opening balance promotional material</t>
  </si>
  <si>
    <t>Closing balance commodities</t>
  </si>
  <si>
    <t>Work in progress - closing</t>
  </si>
  <si>
    <t>Closing balance bulk goods</t>
  </si>
  <si>
    <t>Closing balance pckaging</t>
  </si>
  <si>
    <t>Finished goods - closing</t>
  </si>
  <si>
    <t>Closing balance promotional material</t>
  </si>
  <si>
    <t>Provision for inventory write-down</t>
  </si>
  <si>
    <t>Utilisation of provision for impairment of inventories</t>
  </si>
  <si>
    <t>COS -Costs for materials, consum., etc</t>
  </si>
  <si>
    <t>Raw Material purchase</t>
  </si>
  <si>
    <t>Semi processed purchases</t>
  </si>
  <si>
    <t>Bulk purchases</t>
  </si>
  <si>
    <t>Packaging purchases</t>
  </si>
  <si>
    <t>Finished Products purchases</t>
  </si>
  <si>
    <t>Promotional material purchases</t>
  </si>
  <si>
    <t>Other costs of purchasing raw materials</t>
  </si>
  <si>
    <t>Purchase products with resale fees</t>
  </si>
  <si>
    <t>Purchase of materials for maintenance</t>
  </si>
  <si>
    <t>Purchase of stationery</t>
  </si>
  <si>
    <t>Purchase of clothing for staff</t>
  </si>
  <si>
    <t>Pallets purchases</t>
  </si>
  <si>
    <t>Purchases of various consumer</t>
  </si>
  <si>
    <t>Acquisition of consumables</t>
  </si>
  <si>
    <t>Purchase of cleaning materials</t>
  </si>
  <si>
    <t>Purchases of other expenses</t>
  </si>
  <si>
    <t>Purchase fuel and lubricants</t>
  </si>
  <si>
    <t>Various costs</t>
  </si>
  <si>
    <t>Purchases samples</t>
  </si>
  <si>
    <t>Other costs of acquisition</t>
  </si>
  <si>
    <t>Purchases of various A</t>
  </si>
  <si>
    <t>Environmental charges and levy 1</t>
  </si>
  <si>
    <t>Environmental charges and levy 2</t>
  </si>
  <si>
    <t>Environmental charges and levy 3</t>
  </si>
  <si>
    <t>Environmental charges and levy 4</t>
  </si>
  <si>
    <t>Environmental charges and levy 5</t>
  </si>
  <si>
    <t>COS -Personnel costs</t>
  </si>
  <si>
    <t>Wages and salaries</t>
  </si>
  <si>
    <t>Holiday pay 1</t>
  </si>
  <si>
    <t>Holiday pay 2</t>
  </si>
  <si>
    <t>Unused leave</t>
  </si>
  <si>
    <t>Hours to recover</t>
  </si>
  <si>
    <t>Employee bonuses</t>
  </si>
  <si>
    <t>Employee other bonuses</t>
  </si>
  <si>
    <t>Salaries for internships</t>
  </si>
  <si>
    <t>Social security contributions on wages and salaries</t>
  </si>
  <si>
    <t>Social security contributions on holiday pay 1</t>
  </si>
  <si>
    <t>Social security contributions on holiday pay 2</t>
  </si>
  <si>
    <t>Social security contributions on vacation</t>
  </si>
  <si>
    <t>Social security contributions of hours to recover</t>
  </si>
  <si>
    <t>Social security contributions of employee bonuses</t>
  </si>
  <si>
    <t>Social security contributions of other bonuses</t>
  </si>
  <si>
    <t>Social security contributions other 2</t>
  </si>
  <si>
    <t>Social security contributions other 3</t>
  </si>
  <si>
    <t>Social securitu contribution partial exemption for disabled</t>
  </si>
  <si>
    <t>Social security contributions on wages</t>
  </si>
  <si>
    <t>Provision for severance pay 1</t>
  </si>
  <si>
    <t>Provision for severance pay 2</t>
  </si>
  <si>
    <t>Provision for severance pay 3</t>
  </si>
  <si>
    <t>Expenses for meals and lodging deductible</t>
  </si>
  <si>
    <t>Canteen</t>
  </si>
  <si>
    <t>Restaurant</t>
  </si>
  <si>
    <t>Charges catering</t>
  </si>
  <si>
    <t>Charges for courses update</t>
  </si>
  <si>
    <t>Expenses for medical care</t>
  </si>
  <si>
    <t>Welfare costs</t>
  </si>
  <si>
    <t>Membership fee</t>
  </si>
  <si>
    <t>Service agency for temporary employment</t>
  </si>
  <si>
    <t>Temporary employment</t>
  </si>
  <si>
    <t>Electric</t>
  </si>
  <si>
    <t>Lighting</t>
  </si>
  <si>
    <t>Gas and fuel oil</t>
  </si>
  <si>
    <t>Charges fixed telephone</t>
  </si>
  <si>
    <t>Cell phone expenses</t>
  </si>
  <si>
    <t>GPRS charges</t>
  </si>
  <si>
    <t>Roaming charges</t>
  </si>
  <si>
    <t>Charges phone</t>
  </si>
  <si>
    <t>Telephone charges</t>
  </si>
  <si>
    <t>IT Data Transmission</t>
  </si>
  <si>
    <t>Water</t>
  </si>
  <si>
    <t>Delivery charges</t>
  </si>
  <si>
    <t>Delivery charges postal 1</t>
  </si>
  <si>
    <t>Delivery charges postal 3</t>
  </si>
  <si>
    <t>Legal Consultations</t>
  </si>
  <si>
    <t>Tax Consulting</t>
  </si>
  <si>
    <t>Notary Public Consultations</t>
  </si>
  <si>
    <t>Administrative Consulting</t>
  </si>
  <si>
    <t>Technical Consultancy</t>
  </si>
  <si>
    <t>Outsourced production charges - extra costs</t>
  </si>
  <si>
    <t>Outsourced production charges</t>
  </si>
  <si>
    <t>Agency charges</t>
  </si>
  <si>
    <t>Cleaning</t>
  </si>
  <si>
    <t>Ecology</t>
  </si>
  <si>
    <t>Wastewater disposal</t>
  </si>
  <si>
    <t>Supervision</t>
  </si>
  <si>
    <t>Plant charges</t>
  </si>
  <si>
    <t>Pallets</t>
  </si>
  <si>
    <t>Bank charges and commissions</t>
  </si>
  <si>
    <t>Expenditure of receipts / payments abroad</t>
  </si>
  <si>
    <t>COS -Other operating expenses</t>
  </si>
  <si>
    <t>Charges maintaining patents and trademarks</t>
  </si>
  <si>
    <t>Outsourcing charges</t>
  </si>
  <si>
    <t>Payroll Processing</t>
  </si>
  <si>
    <t>Group management charges 1</t>
  </si>
  <si>
    <t>Group management charges 2</t>
  </si>
  <si>
    <t>Goodwill charges</t>
  </si>
  <si>
    <t>Charges industrial tests</t>
  </si>
  <si>
    <t>Other costs of goodwill</t>
  </si>
  <si>
    <t>Other expenses system</t>
  </si>
  <si>
    <t>Disposal</t>
  </si>
  <si>
    <t>COS -Costs for use of third party assets</t>
  </si>
  <si>
    <t>Car rental</t>
  </si>
  <si>
    <t>Copier rental</t>
  </si>
  <si>
    <t>Rent IT</t>
  </si>
  <si>
    <t>Rent and other charges external warehouse</t>
  </si>
  <si>
    <t>Plant hire various</t>
  </si>
  <si>
    <t>Software license</t>
  </si>
  <si>
    <t>Other external services IT</t>
  </si>
  <si>
    <t>Rental office</t>
  </si>
  <si>
    <t>Rental canteeen</t>
  </si>
  <si>
    <t>Monthly charges</t>
  </si>
  <si>
    <t>Maintenance Services</t>
  </si>
  <si>
    <t>Electronic equipment maintenance</t>
  </si>
  <si>
    <t>Software maintenance</t>
  </si>
  <si>
    <t>Insurance 1</t>
  </si>
  <si>
    <t>Insurance 2</t>
  </si>
  <si>
    <t>Insurance 4</t>
  </si>
  <si>
    <t>Insurance 5</t>
  </si>
  <si>
    <t>Insurance 7</t>
  </si>
  <si>
    <t>Insurance 8</t>
  </si>
  <si>
    <t>Insurance 9</t>
  </si>
  <si>
    <t>Travel expenses</t>
  </si>
  <si>
    <t>Staff petrol allowance</t>
  </si>
  <si>
    <t>Expenses travel agency</t>
  </si>
  <si>
    <t>Expenses for conferences</t>
  </si>
  <si>
    <t>Costs telephone</t>
  </si>
  <si>
    <t>Directors' remuneration</t>
  </si>
  <si>
    <t>Others remuneration 1</t>
  </si>
  <si>
    <t>Auditors remuneration</t>
  </si>
  <si>
    <t>Others remuneration 2</t>
  </si>
  <si>
    <t>Others remuneration 3</t>
  </si>
  <si>
    <t>Ad hoc marketing research</t>
  </si>
  <si>
    <t>Ongoing marketing research</t>
  </si>
  <si>
    <t>Searches outlets</t>
  </si>
  <si>
    <t>Advertising 1</t>
  </si>
  <si>
    <t>Advertising 2</t>
  </si>
  <si>
    <t>Advertising 3</t>
  </si>
  <si>
    <t>Advertising 4</t>
  </si>
  <si>
    <t>Advertising 7</t>
  </si>
  <si>
    <t>Advertising 8</t>
  </si>
  <si>
    <t>Marketing 1</t>
  </si>
  <si>
    <t>Marketing 2</t>
  </si>
  <si>
    <t>Marketing 3</t>
  </si>
  <si>
    <t>Marketing 5</t>
  </si>
  <si>
    <t>Marketing 6</t>
  </si>
  <si>
    <t>Marketing 7</t>
  </si>
  <si>
    <t>Promotion 1</t>
  </si>
  <si>
    <t>Promotion 2</t>
  </si>
  <si>
    <t>Promotion</t>
  </si>
  <si>
    <t>Promotion 3</t>
  </si>
  <si>
    <t>Promotion 4</t>
  </si>
  <si>
    <t>Promotion 5</t>
  </si>
  <si>
    <t>Promotion 6</t>
  </si>
  <si>
    <t>Promotion 7</t>
  </si>
  <si>
    <t>Shipping and Laboratory</t>
  </si>
  <si>
    <t>Packaging charges</t>
  </si>
  <si>
    <t>Tooling</t>
  </si>
  <si>
    <t>Charges Quality Assurance</t>
  </si>
  <si>
    <t>Graphics and printing</t>
  </si>
  <si>
    <t>Advertising agency charges 3</t>
  </si>
  <si>
    <t>COS -Depreciation and impairment</t>
  </si>
  <si>
    <t>Depreciation industrial buildings</t>
  </si>
  <si>
    <t>Depreciation construction</t>
  </si>
  <si>
    <t>Depreciation electronic machines</t>
  </si>
  <si>
    <t>Depreciation general plant</t>
  </si>
  <si>
    <t>Depreciation various equipment</t>
  </si>
  <si>
    <t>Depreciation internal transport</t>
  </si>
  <si>
    <t>Depreciation specific plant and machinery</t>
  </si>
  <si>
    <t>Depreciation office machines</t>
  </si>
  <si>
    <t>Depreciation furniture and fixtures</t>
  </si>
  <si>
    <t>Depreciation software</t>
  </si>
  <si>
    <t>Amortisation brands</t>
  </si>
  <si>
    <t>Amortisation patents</t>
  </si>
  <si>
    <t>Amortisation improvement premises</t>
  </si>
  <si>
    <t>Amortisatoin deferred charges</t>
  </si>
  <si>
    <t>COS -Provisions for risks</t>
  </si>
  <si>
    <t>Provision for doubtful receivables</t>
  </si>
  <si>
    <t>Provision for future risks and charges</t>
  </si>
  <si>
    <t>Provision for discount coupons</t>
  </si>
  <si>
    <t>Provision for sales returns</t>
  </si>
  <si>
    <t>Provision for competitions</t>
  </si>
  <si>
    <t>Fin Costs -Interest and other</t>
  </si>
  <si>
    <t>Interest expense</t>
  </si>
  <si>
    <t>Discounts and allowances expense</t>
  </si>
  <si>
    <t>Fin Costs -Foreign exchange losses</t>
  </si>
  <si>
    <t>Foreign exchange losses</t>
  </si>
  <si>
    <t>Interest expense intercompany banking</t>
  </si>
  <si>
    <t>Interest expense to subsidiaries</t>
  </si>
  <si>
    <t>Taxes - Current taxes</t>
  </si>
  <si>
    <t>Current tax</t>
  </si>
  <si>
    <t>Taxes - Deferred tax assets liabilities</t>
  </si>
  <si>
    <t>Deferred tax</t>
  </si>
  <si>
    <t>Tax advance</t>
  </si>
  <si>
    <t>Contingent liabilities 1</t>
  </si>
  <si>
    <t>Contingent liabilities 3</t>
  </si>
  <si>
    <t>Contingent liabilities 4</t>
  </si>
  <si>
    <t>Contingent liabilities 5</t>
  </si>
  <si>
    <t>Contingent liabilities 6</t>
  </si>
  <si>
    <t>Contingent liabilities 7</t>
  </si>
  <si>
    <t>Entertainment expenses 2</t>
  </si>
  <si>
    <t>Charities, donations, gratuities</t>
  </si>
  <si>
    <t>Dues</t>
  </si>
  <si>
    <t>Stamps, marks, rights, visas</t>
  </si>
  <si>
    <t>Ordinary loss on disposal of assets</t>
  </si>
  <si>
    <t>Fines and penalties</t>
  </si>
  <si>
    <t>Property tax</t>
  </si>
  <si>
    <t>Other taxes 4</t>
  </si>
  <si>
    <t>Utilisation of provision for possible loan losses</t>
  </si>
  <si>
    <t>Losses due to defaults 1</t>
  </si>
  <si>
    <t>Losses due to defaults 2</t>
  </si>
  <si>
    <t>Losses due to defaults 3</t>
  </si>
  <si>
    <t>Various costs deductible</t>
  </si>
  <si>
    <t>Subscriptions to magazines and newspapers</t>
  </si>
  <si>
    <t>Cost of scrap pallets</t>
  </si>
  <si>
    <t>Various expenditures</t>
  </si>
  <si>
    <t>Donations to employees</t>
  </si>
  <si>
    <t>Costs to be recharged</t>
  </si>
  <si>
    <t>Research expenditures and personnel selection</t>
  </si>
  <si>
    <t>Utilisation of research expense</t>
  </si>
  <si>
    <t>Accrued expenses</t>
  </si>
  <si>
    <t>PM 8.5.4A/2</t>
  </si>
  <si>
    <t>PM 8.5.4A/1</t>
  </si>
  <si>
    <t xml:space="preserve">Summit Equipment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</si>
</sst>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#,##0_);[Red]_(\(#,##0\);_(&quot; - &quot;??_);_(@_)"/>
  </numFmts>
  <fonts count="15" x14ac:knownFonts="1">
    <font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b/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theme="3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indexed="12"/>
      <name val="Arial"/>
      <family val="2"/>
    </font>
    <font>
      <b/>
      <sz val="10"/>
      <color rgb="FFFF0000"/>
      <name val="System"/>
    </font>
    <font>
      <b/>
      <sz val="10"/>
      <color rgb="FFFF0000"/>
      <name val="Arial"/>
      <family val="2"/>
    </font>
    <font>
      <b/>
      <sz val="10"/>
      <color indexed="12"/>
      <name val="System"/>
    </font>
    <font>
      <b/>
      <sz val="10"/>
      <name val="Arial"/>
      <family val="2"/>
    </font>
    <font>
      <b/>
      <u/>
      <sz val="10"/>
      <name val="Arial"/>
      <family val="2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0.34998626667073579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6" fillId="0" borderId="0"/>
  </cellStyleXfs>
  <cellXfs count="33">
    <xf numFmtId="0" fontId="0" fillId="0" borderId="0" xfId="0"/>
    <xf numFmtId="0" fontId="2" fillId="0" borderId="0" xfId="1" applyFont="1" applyAlignment="1" applyProtection="1"/>
    <xf numFmtId="0" fontId="3" fillId="0" borderId="0" xfId="2"/>
    <xf numFmtId="164" fontId="3" fillId="0" borderId="0" xfId="2" applyNumberFormat="1"/>
    <xf numFmtId="9" fontId="3" fillId="0" borderId="0" xfId="2" applyNumberFormat="1"/>
    <xf numFmtId="0" fontId="1" fillId="0" borderId="0" xfId="1" applyAlignment="1" applyProtection="1"/>
    <xf numFmtId="0" fontId="4" fillId="0" borderId="0" xfId="0" applyFont="1"/>
    <xf numFmtId="164" fontId="0" fillId="0" borderId="0" xfId="0" applyNumberFormat="1"/>
    <xf numFmtId="9" fontId="0" fillId="0" borderId="0" xfId="0" applyNumberFormat="1"/>
    <xf numFmtId="49" fontId="4" fillId="0" borderId="0" xfId="0" applyNumberFormat="1" applyFont="1" applyAlignment="1">
      <alignment horizontal="left"/>
    </xf>
    <xf numFmtId="0" fontId="4" fillId="0" borderId="0" xfId="0" quotePrefix="1" applyFont="1"/>
    <xf numFmtId="164" fontId="5" fillId="2" borderId="1" xfId="0" applyNumberFormat="1" applyFont="1" applyFill="1" applyBorder="1" applyAlignment="1">
      <alignment horizontal="center"/>
    </xf>
    <xf numFmtId="164" fontId="5" fillId="2" borderId="2" xfId="0" applyNumberFormat="1" applyFont="1" applyFill="1" applyBorder="1" applyAlignment="1">
      <alignment horizontal="center"/>
    </xf>
    <xf numFmtId="0" fontId="5" fillId="2" borderId="3" xfId="0" applyFont="1" applyFill="1" applyBorder="1"/>
    <xf numFmtId="49" fontId="5" fillId="2" borderId="4" xfId="0" applyNumberFormat="1" applyFont="1" applyFill="1" applyBorder="1" applyAlignment="1">
      <alignment horizontal="center"/>
    </xf>
    <xf numFmtId="164" fontId="5" fillId="2" borderId="5" xfId="0" applyNumberFormat="1" applyFont="1" applyFill="1" applyBorder="1"/>
    <xf numFmtId="164" fontId="5" fillId="2" borderId="3" xfId="0" applyNumberFormat="1" applyFont="1" applyFill="1" applyBorder="1"/>
    <xf numFmtId="9" fontId="5" fillId="2" borderId="3" xfId="0" applyNumberFormat="1" applyFont="1" applyFill="1" applyBorder="1"/>
    <xf numFmtId="164" fontId="4" fillId="0" borderId="6" xfId="0" applyNumberFormat="1" applyFont="1" applyBorder="1"/>
    <xf numFmtId="0" fontId="6" fillId="0" borderId="0" xfId="3"/>
    <xf numFmtId="0" fontId="7" fillId="0" borderId="0" xfId="0" applyFont="1" applyFill="1"/>
    <xf numFmtId="2" fontId="0" fillId="0" borderId="0" xfId="0" applyNumberFormat="1"/>
    <xf numFmtId="0" fontId="8" fillId="0" borderId="0" xfId="0" applyNumberFormat="1" applyFont="1" applyFill="1" applyAlignment="1">
      <alignment horizontal="left"/>
    </xf>
    <xf numFmtId="0" fontId="9" fillId="0" borderId="0" xfId="0" applyNumberFormat="1" applyFont="1" applyFill="1" applyAlignment="1">
      <alignment horizontal="center"/>
    </xf>
    <xf numFmtId="0" fontId="11" fillId="0" borderId="0" xfId="0" applyNumberFormat="1" applyFont="1" applyFill="1" applyAlignment="1">
      <alignment horizontal="center"/>
    </xf>
    <xf numFmtId="164" fontId="12" fillId="0" borderId="0" xfId="0" applyNumberFormat="1" applyFont="1" applyFill="1" applyAlignment="1">
      <alignment horizontal="center"/>
    </xf>
    <xf numFmtId="49" fontId="13" fillId="0" borderId="0" xfId="0" applyNumberFormat="1" applyFont="1" applyFill="1" applyAlignment="1">
      <alignment horizontal="center"/>
    </xf>
    <xf numFmtId="2" fontId="13" fillId="0" borderId="0" xfId="0" applyNumberFormat="1" applyFont="1" applyFill="1" applyAlignment="1">
      <alignment horizontal="center"/>
    </xf>
    <xf numFmtId="0" fontId="0" fillId="0" borderId="0" xfId="0" applyFill="1"/>
    <xf numFmtId="0" fontId="0" fillId="0" borderId="0" xfId="0" applyNumberFormat="1" applyFill="1"/>
    <xf numFmtId="164" fontId="0" fillId="0" borderId="0" xfId="0" applyNumberFormat="1" applyFill="1"/>
    <xf numFmtId="2" fontId="3" fillId="0" borderId="0" xfId="2" applyNumberFormat="1"/>
    <xf numFmtId="0" fontId="14" fillId="0" borderId="0" xfId="0" applyFont="1"/>
  </cellXfs>
  <cellStyles count="4">
    <cellStyle name="Hyperlink" xfId="1" builtinId="8"/>
    <cellStyle name="Normal" xfId="0" builtinId="0"/>
    <cellStyle name="Normal 2" xfId="2"/>
    <cellStyle name="Normal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wazal\Desktop\E-Learning\Bootcamp\Data%20Analytics\Data%20sets\EY_EAGLe_v2.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gin Here..."/>
      <sheetName val="Balance Sheet"/>
      <sheetName val="Income Statement"/>
      <sheetName val="Account Definition"/>
      <sheetName val="DataLookups"/>
      <sheetName val="RollforwardTemplate"/>
      <sheetName val="JETemplate"/>
      <sheetName val="LeadSheetTemplate"/>
      <sheetName val="DetailTemplate"/>
      <sheetName val="SourceFSSummTemplate"/>
      <sheetName val="LineItemTemplate"/>
      <sheetName val="SQLJETrendingTemplate"/>
      <sheetName val="KeyItemsTemplate"/>
      <sheetName val="FieldUpdateTemplate"/>
      <sheetName val="GeneralTemplate"/>
      <sheetName val="Current Prior Alignment"/>
      <sheetName val="PPE Plant and machinery Lead Sh"/>
      <sheetName val="0002004000"/>
      <sheetName val="0002004000 Roll"/>
      <sheetName val="LineItems"/>
      <sheetName val="0002005000"/>
      <sheetName val="0002005000 Roll"/>
      <sheetName val="LineItems(1)"/>
      <sheetName val="SignificantAcctsTemplate"/>
      <sheetName val="FinancialTieOutTemplate"/>
      <sheetName val="PPE Tangible assets in progress"/>
      <sheetName val="0002017000"/>
      <sheetName val="0002017000 Roll"/>
      <sheetName val="JE 201440003200048596"/>
      <sheetName val="AR  Intercompany receivables"/>
      <sheetName val="AR  Intercompany receivables Ro"/>
      <sheetName val="AR  Trade receivables Lead Shee"/>
      <sheetName val="LineItems(2)"/>
      <sheetName val="0001000050"/>
      <sheetName val="0001000050 Roll"/>
      <sheetName val="0001011700"/>
      <sheetName val="0001011700 Roll"/>
      <sheetName val="LineItems(3)"/>
      <sheetName val="Profit  loss reserve Lead Sheet"/>
      <sheetName val="0005130000"/>
      <sheetName val="0005130000 Roll"/>
      <sheetName val="Completeness"/>
      <sheetName val="Provision for future employee c"/>
      <sheetName val="0004100004"/>
      <sheetName val="0004100004 Roll"/>
      <sheetName val="Sales Sales of goods and servic"/>
      <sheetName val="0006000000"/>
      <sheetName val="0006000000 Roll"/>
      <sheetName val="LineItems(4)"/>
      <sheetName val="PPE Industrial and commercial e"/>
      <sheetName val="0002008000"/>
      <sheetName val="0002008000 Roll"/>
      <sheetName val="LineItems(5)"/>
      <sheetName val="Cash  Cash pooling Lead Sheet"/>
      <sheetName val="Cash  Bank Lead Sheet"/>
      <sheetName val="COS Costs for materials consum "/>
      <sheetName val="0007203001"/>
      <sheetName val="0007203001 Roll"/>
      <sheetName val="PPE Land and buildings Lead She"/>
      <sheetName val="0002002002"/>
      <sheetName val="0002002002 Roll"/>
      <sheetName val="0002002020"/>
      <sheetName val="0002002020 Roll"/>
      <sheetName val="PPE Land and buildings Lead(1)"/>
      <sheetName val="0002002002(1)"/>
      <sheetName val="0002002002 Roll(1)"/>
      <sheetName val="0002000020"/>
      <sheetName val="0002000020 Roll"/>
      <sheetName val="0002002020(1)"/>
      <sheetName val="0002002020 Roll(1)"/>
      <sheetName val="LineItems(6)"/>
      <sheetName val="Significant Accounts"/>
      <sheetName val="0002005002"/>
      <sheetName val="0002005002 Roll"/>
      <sheetName val="LineItems(7)"/>
    </sheetNames>
    <sheetDataSet>
      <sheetData sheetId="0"/>
      <sheetData sheetId="1"/>
      <sheetData sheetId="2"/>
      <sheetData sheetId="3"/>
      <sheetData sheetId="4">
        <row r="1">
          <cell r="CP1" t="str">
            <v>&lt;Select One&gt;</v>
          </cell>
        </row>
        <row r="2">
          <cell r="CP2" t="str">
            <v>S</v>
          </cell>
        </row>
        <row r="3">
          <cell r="BU3" t="str">
            <v>Upper left graph</v>
          </cell>
          <cell r="CP3" t="str">
            <v>NS/LR</v>
          </cell>
        </row>
        <row r="4">
          <cell r="BU4" t="str">
            <v>Upper right graph</v>
          </cell>
          <cell r="CP4" t="str">
            <v>IS</v>
          </cell>
        </row>
        <row r="5">
          <cell r="BU5" t="str">
            <v>Lower left graph</v>
          </cell>
        </row>
        <row r="6">
          <cell r="BU6" t="str">
            <v>Lower right graph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ZZ18"/>
  <sheetViews>
    <sheetView showGridLines="0" tabSelected="1" workbookViewId="0">
      <pane ySplit="11" topLeftCell="A12" activePane="bottomLeft" state="frozen"/>
      <selection pane="bottomLeft" activeCell="C1" sqref="C1"/>
    </sheetView>
  </sheetViews>
  <sheetFormatPr defaultColWidth="9.1796875" defaultRowHeight="12.5" x14ac:dyDescent="0.25"/>
  <cols>
    <col min="1" max="1" width="11.54296875" style="2" bestFit="1" customWidth="1"/>
    <col min="2" max="2" width="12.1796875" style="2" bestFit="1" customWidth="1"/>
    <col min="3" max="3" width="31.81640625" style="2" bestFit="1" customWidth="1"/>
    <col min="4" max="4" width="31.1796875" style="2" bestFit="1" customWidth="1"/>
    <col min="5" max="5" width="3.7265625" style="2" customWidth="1"/>
    <col min="6" max="6" width="16.54296875" style="3" bestFit="1" customWidth="1"/>
    <col min="7" max="7" width="3.7265625" style="3" customWidth="1"/>
    <col min="8" max="8" width="16.54296875" style="3" bestFit="1" customWidth="1"/>
    <col min="9" max="9" width="3.7265625" style="3" customWidth="1"/>
    <col min="10" max="10" width="13" style="3" bestFit="1" customWidth="1"/>
    <col min="11" max="11" width="12.26953125" style="4" bestFit="1" customWidth="1"/>
    <col min="12" max="16384" width="9.1796875" style="2"/>
  </cols>
  <sheetData>
    <row r="1" spans="1:702" ht="14.5" x14ac:dyDescent="0.35">
      <c r="A1" s="1"/>
      <c r="B1"/>
      <c r="C1" s="6" t="s">
        <v>551</v>
      </c>
      <c r="D1" s="32" t="s">
        <v>550</v>
      </c>
      <c r="E1"/>
      <c r="F1" s="7"/>
      <c r="G1" s="7"/>
      <c r="H1" s="7"/>
      <c r="I1" s="7"/>
      <c r="J1" s="7"/>
      <c r="K1" s="8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</row>
    <row r="2" spans="1:702" ht="14.5" x14ac:dyDescent="0.35">
      <c r="A2" s="1"/>
      <c r="B2"/>
      <c r="C2" s="9" t="s">
        <v>14</v>
      </c>
      <c r="D2"/>
      <c r="E2"/>
      <c r="F2" s="7"/>
      <c r="G2" s="7"/>
      <c r="H2" s="7"/>
      <c r="I2" s="7"/>
      <c r="J2" s="7"/>
      <c r="K2" s="8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</row>
    <row r="3" spans="1:702" ht="14.5" x14ac:dyDescent="0.35">
      <c r="A3"/>
      <c r="B3"/>
      <c r="C3" s="10" t="s">
        <v>13</v>
      </c>
      <c r="D3"/>
      <c r="E3"/>
      <c r="F3" s="7"/>
      <c r="G3" s="7"/>
      <c r="H3" s="7"/>
      <c r="I3" s="7"/>
      <c r="J3" s="7"/>
      <c r="K3" s="8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</row>
    <row r="4" spans="1:702" ht="14.5" x14ac:dyDescent="0.35">
      <c r="A4"/>
      <c r="B4"/>
      <c r="C4"/>
      <c r="D4"/>
      <c r="E4"/>
      <c r="F4" s="7"/>
      <c r="G4" s="7"/>
      <c r="H4" s="7"/>
      <c r="I4" s="7"/>
      <c r="J4" s="7"/>
      <c r="K4" s="8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</row>
    <row r="5" spans="1:702" ht="14.5" x14ac:dyDescent="0.35">
      <c r="A5"/>
      <c r="B5"/>
      <c r="C5"/>
      <c r="D5"/>
      <c r="E5"/>
      <c r="F5" s="7"/>
      <c r="G5" s="7"/>
      <c r="H5" s="7"/>
      <c r="I5" s="7"/>
      <c r="J5" s="7"/>
      <c r="K5" s="8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</row>
    <row r="6" spans="1:702" ht="14.5" x14ac:dyDescent="0.35">
      <c r="A6"/>
      <c r="B6"/>
      <c r="C6"/>
      <c r="D6"/>
      <c r="E6"/>
      <c r="F6" s="7"/>
      <c r="G6" s="7"/>
      <c r="H6" s="7"/>
      <c r="I6" s="7"/>
      <c r="J6" s="7"/>
      <c r="K6" s="8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</row>
    <row r="7" spans="1:702" ht="14.5" x14ac:dyDescent="0.35">
      <c r="A7"/>
      <c r="B7"/>
      <c r="C7"/>
      <c r="D7"/>
      <c r="E7"/>
      <c r="F7" s="7"/>
      <c r="G7" s="7"/>
      <c r="H7" s="7"/>
      <c r="I7" s="7"/>
      <c r="J7" s="7"/>
      <c r="K7" s="8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</row>
    <row r="8" spans="1:702" ht="14.5" x14ac:dyDescent="0.35">
      <c r="A8"/>
      <c r="B8"/>
      <c r="C8"/>
      <c r="D8"/>
      <c r="E8"/>
      <c r="F8" s="11" t="s">
        <v>0</v>
      </c>
      <c r="G8" s="7"/>
      <c r="H8" s="11" t="s">
        <v>1</v>
      </c>
      <c r="I8" s="7"/>
      <c r="J8" s="7"/>
      <c r="K8" s="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</row>
    <row r="9" spans="1:702" ht="14.5" x14ac:dyDescent="0.35">
      <c r="A9"/>
      <c r="B9"/>
      <c r="C9"/>
      <c r="D9"/>
      <c r="E9"/>
      <c r="F9" s="12" t="s">
        <v>2</v>
      </c>
      <c r="G9" s="7"/>
      <c r="H9" s="12" t="s">
        <v>2</v>
      </c>
      <c r="I9" s="7"/>
      <c r="J9" s="7"/>
      <c r="K9" s="8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</row>
    <row r="10" spans="1:702" ht="14.5" x14ac:dyDescent="0.35">
      <c r="A10"/>
      <c r="B10"/>
      <c r="C10"/>
      <c r="D10"/>
      <c r="E10"/>
      <c r="F10" s="12" t="s">
        <v>3</v>
      </c>
      <c r="G10" s="7"/>
      <c r="H10" s="12" t="s">
        <v>3</v>
      </c>
      <c r="I10" s="7"/>
      <c r="J10" s="7"/>
      <c r="K10" s="8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</row>
    <row r="11" spans="1:702" ht="14.5" x14ac:dyDescent="0.35">
      <c r="A11"/>
      <c r="B11"/>
      <c r="C11" s="13" t="s">
        <v>4</v>
      </c>
      <c r="D11" s="13" t="s">
        <v>5</v>
      </c>
      <c r="E11" s="13"/>
      <c r="F11" s="14" t="s">
        <v>15</v>
      </c>
      <c r="G11" s="15"/>
      <c r="H11" s="14" t="s">
        <v>16</v>
      </c>
      <c r="I11" s="15"/>
      <c r="J11" s="16" t="s">
        <v>18</v>
      </c>
      <c r="K11" s="17" t="s">
        <v>6</v>
      </c>
      <c r="L11" s="13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</row>
    <row r="12" spans="1:702" ht="14.5" x14ac:dyDescent="0.35">
      <c r="A12" s="5"/>
      <c r="B12" s="5"/>
      <c r="C12" t="s">
        <v>7</v>
      </c>
      <c r="D12" s="19" t="s">
        <v>19</v>
      </c>
      <c r="E12"/>
      <c r="F12" s="7">
        <v>15015511</v>
      </c>
      <c r="G12" s="7"/>
      <c r="H12" s="7">
        <v>13648008</v>
      </c>
      <c r="I12" s="7"/>
      <c r="J12" s="7">
        <f>F12-H12</f>
        <v>1367503</v>
      </c>
      <c r="K12" s="8">
        <f>J12/H12</f>
        <v>0.10019799226377944</v>
      </c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</row>
    <row r="13" spans="1:702" ht="14.5" x14ac:dyDescent="0.35">
      <c r="A13" s="5"/>
      <c r="B13" s="5"/>
      <c r="C13" t="s">
        <v>8</v>
      </c>
      <c r="D13" s="19" t="s">
        <v>20</v>
      </c>
      <c r="E13"/>
      <c r="F13" s="7">
        <v>14202276</v>
      </c>
      <c r="G13" s="7"/>
      <c r="H13" s="7">
        <v>60651945</v>
      </c>
      <c r="I13" s="7"/>
      <c r="J13" s="7">
        <f t="shared" ref="J13:J16" si="0">F13-H13</f>
        <v>-46449669</v>
      </c>
      <c r="K13" s="8">
        <f t="shared" ref="K13:K16" si="1">J13/H13</f>
        <v>-0.76583972698649649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</row>
    <row r="14" spans="1:702" ht="14.5" x14ac:dyDescent="0.35">
      <c r="A14" s="5"/>
      <c r="B14" s="5"/>
      <c r="C14" t="s">
        <v>9</v>
      </c>
      <c r="D14" s="19" t="s">
        <v>21</v>
      </c>
      <c r="E14"/>
      <c r="F14" s="7">
        <v>4000000</v>
      </c>
      <c r="G14" s="7"/>
      <c r="H14" s="7">
        <v>10000000</v>
      </c>
      <c r="I14" s="7"/>
      <c r="J14" s="7">
        <f t="shared" si="0"/>
        <v>-6000000</v>
      </c>
      <c r="K14" s="8">
        <f t="shared" si="1"/>
        <v>-0.6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</row>
    <row r="15" spans="1:702" ht="14.5" x14ac:dyDescent="0.35">
      <c r="A15" s="5"/>
      <c r="B15" s="5"/>
      <c r="C15" t="s">
        <v>10</v>
      </c>
      <c r="D15" s="19" t="s">
        <v>22</v>
      </c>
      <c r="E15"/>
      <c r="F15" s="7">
        <v>1954588</v>
      </c>
      <c r="G15" s="7"/>
      <c r="H15" s="7">
        <f>6308437-182000+272000</f>
        <v>6398437</v>
      </c>
      <c r="I15" s="7"/>
      <c r="J15" s="7">
        <f t="shared" si="0"/>
        <v>-4443849</v>
      </c>
      <c r="K15" s="8">
        <f t="shared" si="1"/>
        <v>-0.69452102130567195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</row>
    <row r="16" spans="1:702" ht="14.5" x14ac:dyDescent="0.35">
      <c r="A16" s="5"/>
      <c r="B16" s="5"/>
      <c r="C16" t="s">
        <v>11</v>
      </c>
      <c r="D16" t="s">
        <v>17</v>
      </c>
      <c r="E16"/>
      <c r="F16" s="7">
        <v>10000</v>
      </c>
      <c r="G16" s="7"/>
      <c r="H16" s="7">
        <v>10000</v>
      </c>
      <c r="I16" s="7"/>
      <c r="J16" s="7">
        <f t="shared" si="0"/>
        <v>0</v>
      </c>
      <c r="K16" s="8">
        <f t="shared" si="1"/>
        <v>0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</row>
    <row r="17" spans="1:702" ht="15" thickBot="1" x14ac:dyDescent="0.4">
      <c r="A17" s="5"/>
      <c r="B17" s="5"/>
      <c r="C17"/>
      <c r="D17"/>
      <c r="E17"/>
      <c r="F17" s="18">
        <f>SUM(F12:F16)</f>
        <v>35182375</v>
      </c>
      <c r="G17" s="7"/>
      <c r="H17" s="18">
        <f>SUM(H12:H16)</f>
        <v>90708390</v>
      </c>
      <c r="I17" s="7"/>
      <c r="J17" s="7"/>
      <c r="K17" s="8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</row>
    <row r="18" spans="1:702" ht="15" thickTop="1" x14ac:dyDescent="0.35">
      <c r="A18"/>
      <c r="B18"/>
      <c r="C18"/>
      <c r="D18"/>
      <c r="E18"/>
      <c r="F18" s="7"/>
      <c r="G18" s="7"/>
      <c r="H18" s="7"/>
      <c r="I18" s="7"/>
      <c r="J18" s="7"/>
      <c r="K18" s="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</row>
  </sheetData>
  <autoFilter ref="C11:K16"/>
  <pageMargins left="0.7" right="0.7" top="0.75" bottom="0.75" header="0.3" footer="0.3"/>
  <pageSetup paperSize="5" scale="97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ZV933"/>
  <sheetViews>
    <sheetView showGridLines="0" workbookViewId="0">
      <pane ySplit="10" topLeftCell="A11" activePane="bottomLeft" state="frozen"/>
      <selection pane="bottomLeft" activeCell="E6" sqref="E6"/>
    </sheetView>
  </sheetViews>
  <sheetFormatPr defaultColWidth="9.1796875" defaultRowHeight="14.5" outlineLevelCol="1" x14ac:dyDescent="0.35"/>
  <cols>
    <col min="1" max="1" width="6.81640625" style="2" bestFit="1" customWidth="1"/>
    <col min="2" max="2" width="13.453125" style="2" bestFit="1" customWidth="1"/>
    <col min="3" max="3" width="21.81640625" style="2" customWidth="1"/>
    <col min="4" max="4" width="37.1796875" style="2" hidden="1" customWidth="1" outlineLevel="1"/>
    <col min="5" max="5" width="16.1796875" style="31" bestFit="1" customWidth="1" collapsed="1"/>
    <col min="6" max="6" width="25.81640625" style="3" customWidth="1"/>
    <col min="7" max="7" width="33.453125" style="3" bestFit="1" customWidth="1"/>
    <col min="8" max="8" width="28" style="3" bestFit="1" customWidth="1"/>
    <col min="9" max="9" width="11.26953125" bestFit="1" customWidth="1"/>
    <col min="10" max="16384" width="9.1796875" style="2"/>
  </cols>
  <sheetData>
    <row r="1" spans="1:698" x14ac:dyDescent="0.35">
      <c r="A1" s="20" t="s">
        <v>12</v>
      </c>
      <c r="B1" s="6"/>
      <c r="C1"/>
      <c r="D1"/>
      <c r="E1" s="21"/>
      <c r="F1" s="32" t="s">
        <v>549</v>
      </c>
      <c r="G1" s="7"/>
      <c r="H1" s="7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</row>
    <row r="2" spans="1:698" x14ac:dyDescent="0.35">
      <c r="A2" s="20" t="s">
        <v>23</v>
      </c>
      <c r="B2" s="6"/>
      <c r="C2"/>
      <c r="D2"/>
      <c r="E2" s="21"/>
      <c r="F2" s="7"/>
      <c r="G2" s="7"/>
      <c r="H2" s="7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</row>
    <row r="3" spans="1:698" x14ac:dyDescent="0.35">
      <c r="A3" s="20" t="s">
        <v>14</v>
      </c>
      <c r="B3" s="9"/>
      <c r="C3"/>
      <c r="D3"/>
      <c r="E3" s="21"/>
      <c r="F3" s="7"/>
      <c r="G3" s="7"/>
      <c r="H3" s="7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</row>
    <row r="4" spans="1:698" x14ac:dyDescent="0.35">
      <c r="A4" s="22"/>
      <c r="B4"/>
      <c r="C4"/>
      <c r="D4"/>
      <c r="E4" s="21"/>
      <c r="F4" s="7"/>
      <c r="G4" s="7"/>
      <c r="H4" s="7"/>
      <c r="I4" s="2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</row>
    <row r="5" spans="1:698" x14ac:dyDescent="0.35">
      <c r="A5"/>
      <c r="B5"/>
      <c r="C5"/>
      <c r="D5"/>
      <c r="E5" s="21"/>
      <c r="F5" s="7"/>
      <c r="G5" s="2"/>
      <c r="H5" s="2"/>
      <c r="I5" s="2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</row>
    <row r="6" spans="1:698" x14ac:dyDescent="0.35">
      <c r="A6"/>
      <c r="B6"/>
      <c r="C6"/>
      <c r="D6"/>
      <c r="E6" s="21"/>
      <c r="F6" s="7"/>
      <c r="G6" s="23" t="s">
        <v>24</v>
      </c>
      <c r="H6" s="24" t="s">
        <v>25</v>
      </c>
      <c r="I6" s="2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</row>
    <row r="7" spans="1:698" x14ac:dyDescent="0.35">
      <c r="A7"/>
      <c r="B7"/>
      <c r="C7"/>
      <c r="D7"/>
      <c r="E7" s="21"/>
      <c r="F7" s="7"/>
      <c r="G7" s="25" t="s">
        <v>0</v>
      </c>
      <c r="H7" s="25" t="s">
        <v>1</v>
      </c>
      <c r="I7" s="2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</row>
    <row r="8" spans="1:698" x14ac:dyDescent="0.35">
      <c r="A8"/>
      <c r="B8"/>
      <c r="C8"/>
      <c r="D8"/>
      <c r="E8" s="21"/>
      <c r="F8" s="7"/>
      <c r="G8" s="25" t="s">
        <v>26</v>
      </c>
      <c r="H8" s="25" t="s">
        <v>26</v>
      </c>
      <c r="I8" s="2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</row>
    <row r="9" spans="1:698" x14ac:dyDescent="0.35">
      <c r="A9"/>
      <c r="B9"/>
      <c r="C9"/>
      <c r="D9"/>
      <c r="E9" s="21"/>
      <c r="F9" s="7"/>
      <c r="G9" s="25" t="s">
        <v>27</v>
      </c>
      <c r="H9" s="25" t="s">
        <v>27</v>
      </c>
      <c r="I9" s="2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</row>
    <row r="10" spans="1:698" x14ac:dyDescent="0.35">
      <c r="A10"/>
      <c r="B10" s="26" t="s">
        <v>28</v>
      </c>
      <c r="C10" s="26" t="s">
        <v>29</v>
      </c>
      <c r="D10" s="26" t="s">
        <v>30</v>
      </c>
      <c r="E10" s="27" t="s">
        <v>31</v>
      </c>
      <c r="F10" s="26" t="s">
        <v>32</v>
      </c>
      <c r="G10" s="26" t="s">
        <v>33</v>
      </c>
      <c r="H10" s="26" t="s">
        <v>34</v>
      </c>
      <c r="I10" s="2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</row>
    <row r="11" spans="1:698" hidden="1" x14ac:dyDescent="0.35">
      <c r="A11"/>
      <c r="B11" s="28" t="s">
        <v>35</v>
      </c>
      <c r="C11" s="28" t="s">
        <v>36</v>
      </c>
      <c r="D11" s="28" t="s">
        <v>36</v>
      </c>
      <c r="E11" s="29">
        <v>1000001</v>
      </c>
      <c r="F11" s="30" t="s">
        <v>37</v>
      </c>
      <c r="G11" s="30">
        <v>57354.48</v>
      </c>
      <c r="H11" s="30">
        <v>114226</v>
      </c>
      <c r="I11" s="2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</row>
    <row r="12" spans="1:698" hidden="1" x14ac:dyDescent="0.35">
      <c r="A12"/>
      <c r="B12" s="28" t="s">
        <v>35</v>
      </c>
      <c r="C12" s="28" t="s">
        <v>36</v>
      </c>
      <c r="D12" s="28" t="s">
        <v>36</v>
      </c>
      <c r="E12" s="29">
        <v>1000002</v>
      </c>
      <c r="F12" s="30" t="s">
        <v>38</v>
      </c>
      <c r="G12" s="30">
        <v>-4627.6400000000003</v>
      </c>
      <c r="H12" s="30">
        <v>0</v>
      </c>
      <c r="I12" s="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</row>
    <row r="13" spans="1:698" hidden="1" x14ac:dyDescent="0.35">
      <c r="A13"/>
      <c r="B13" s="28" t="s">
        <v>35</v>
      </c>
      <c r="C13" s="28" t="s">
        <v>36</v>
      </c>
      <c r="D13" s="28" t="s">
        <v>36</v>
      </c>
      <c r="E13" s="29">
        <v>1000050</v>
      </c>
      <c r="F13" s="30" t="s">
        <v>39</v>
      </c>
      <c r="G13" s="30">
        <v>43878758.579999998</v>
      </c>
      <c r="H13" s="30">
        <v>57451732.18</v>
      </c>
      <c r="I13" s="2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</row>
    <row r="14" spans="1:698" hidden="1" x14ac:dyDescent="0.35">
      <c r="A14"/>
      <c r="B14" s="28" t="s">
        <v>35</v>
      </c>
      <c r="C14" s="28" t="s">
        <v>36</v>
      </c>
      <c r="D14" s="28" t="s">
        <v>36</v>
      </c>
      <c r="E14" s="29">
        <v>1000051</v>
      </c>
      <c r="F14" s="30" t="s">
        <v>40</v>
      </c>
      <c r="G14" s="30">
        <v>2178</v>
      </c>
      <c r="H14" s="30">
        <v>2904</v>
      </c>
      <c r="I14" s="2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</row>
    <row r="15" spans="1:698" hidden="1" x14ac:dyDescent="0.35">
      <c r="A15"/>
      <c r="B15" s="28" t="s">
        <v>35</v>
      </c>
      <c r="C15" s="28" t="s">
        <v>36</v>
      </c>
      <c r="D15" s="28" t="s">
        <v>36</v>
      </c>
      <c r="E15" s="29">
        <v>1000052</v>
      </c>
      <c r="F15" s="30" t="s">
        <v>41</v>
      </c>
      <c r="G15" s="30">
        <v>394025.48</v>
      </c>
      <c r="H15" s="30">
        <v>525066.19999999995</v>
      </c>
      <c r="I15" s="2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</row>
    <row r="16" spans="1:698" hidden="1" x14ac:dyDescent="0.35">
      <c r="A16"/>
      <c r="B16" s="28" t="s">
        <v>35</v>
      </c>
      <c r="C16" s="28" t="s">
        <v>42</v>
      </c>
      <c r="D16" s="28" t="s">
        <v>42</v>
      </c>
      <c r="E16" s="29">
        <v>1000061</v>
      </c>
      <c r="F16" s="30" t="s">
        <v>43</v>
      </c>
      <c r="G16" s="30">
        <v>340000</v>
      </c>
      <c r="H16" s="30">
        <v>0</v>
      </c>
      <c r="I16" s="2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</row>
    <row r="17" spans="1:698" hidden="1" x14ac:dyDescent="0.35">
      <c r="A17"/>
      <c r="B17" s="28" t="s">
        <v>35</v>
      </c>
      <c r="C17" s="28" t="s">
        <v>36</v>
      </c>
      <c r="D17" s="28" t="s">
        <v>36</v>
      </c>
      <c r="E17" s="29">
        <v>1000100</v>
      </c>
      <c r="F17" s="30" t="s">
        <v>44</v>
      </c>
      <c r="G17" s="30">
        <v>-1518956.34</v>
      </c>
      <c r="H17" s="30">
        <v>-1159682.3400000001</v>
      </c>
      <c r="I17" s="2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</row>
    <row r="18" spans="1:698" hidden="1" x14ac:dyDescent="0.35">
      <c r="A18"/>
      <c r="B18" s="28" t="s">
        <v>35</v>
      </c>
      <c r="C18" s="28" t="s">
        <v>36</v>
      </c>
      <c r="D18" s="28" t="s">
        <v>36</v>
      </c>
      <c r="E18" s="29">
        <v>1000101</v>
      </c>
      <c r="F18" s="30" t="s">
        <v>45</v>
      </c>
      <c r="G18" s="30">
        <v>-3673008.06</v>
      </c>
      <c r="H18" s="30">
        <v>-3673008.06</v>
      </c>
      <c r="I18" s="2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</row>
    <row r="19" spans="1:698" hidden="1" x14ac:dyDescent="0.35">
      <c r="A19"/>
      <c r="B19" s="28" t="s">
        <v>35</v>
      </c>
      <c r="C19" s="28" t="s">
        <v>36</v>
      </c>
      <c r="D19" s="28" t="s">
        <v>36</v>
      </c>
      <c r="E19" s="29">
        <v>1000800</v>
      </c>
      <c r="F19" s="30" t="s">
        <v>46</v>
      </c>
      <c r="G19" s="30">
        <v>4383103.62</v>
      </c>
      <c r="H19" s="30">
        <v>5354781.04</v>
      </c>
      <c r="I19" s="2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</row>
    <row r="20" spans="1:698" hidden="1" x14ac:dyDescent="0.35">
      <c r="A20"/>
      <c r="B20" s="28" t="s">
        <v>35</v>
      </c>
      <c r="C20" s="28" t="s">
        <v>36</v>
      </c>
      <c r="D20" s="28" t="s">
        <v>36</v>
      </c>
      <c r="E20" s="29">
        <v>1000801</v>
      </c>
      <c r="F20" s="30" t="s">
        <v>47</v>
      </c>
      <c r="G20" s="30">
        <v>-4383103.62</v>
      </c>
      <c r="H20" s="30">
        <v>-5354781.04</v>
      </c>
      <c r="I20" s="2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</row>
    <row r="21" spans="1:698" hidden="1" x14ac:dyDescent="0.35">
      <c r="A21"/>
      <c r="B21" s="28" t="s">
        <v>35</v>
      </c>
      <c r="C21" s="28" t="s">
        <v>36</v>
      </c>
      <c r="D21" s="28" t="s">
        <v>36</v>
      </c>
      <c r="E21" s="29">
        <v>1000900</v>
      </c>
      <c r="F21" s="30" t="s">
        <v>48</v>
      </c>
      <c r="G21" s="30">
        <v>1215998.3799999999</v>
      </c>
      <c r="H21" s="30">
        <v>1961381.22</v>
      </c>
      <c r="I21" s="2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</row>
    <row r="22" spans="1:698" hidden="1" x14ac:dyDescent="0.35">
      <c r="A22"/>
      <c r="B22" s="28" t="s">
        <v>35</v>
      </c>
      <c r="C22" s="28" t="s">
        <v>36</v>
      </c>
      <c r="D22" s="28" t="s">
        <v>36</v>
      </c>
      <c r="E22" s="29">
        <v>1000901</v>
      </c>
      <c r="F22" s="30" t="s">
        <v>49</v>
      </c>
      <c r="G22" s="30">
        <v>-1215998.3799999999</v>
      </c>
      <c r="H22" s="30">
        <v>-1961381.22</v>
      </c>
      <c r="I22" s="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</row>
    <row r="23" spans="1:698" hidden="1" x14ac:dyDescent="0.35">
      <c r="A23"/>
      <c r="B23" s="28" t="s">
        <v>35</v>
      </c>
      <c r="C23" s="28" t="s">
        <v>36</v>
      </c>
      <c r="D23" s="28" t="s">
        <v>36</v>
      </c>
      <c r="E23" s="29">
        <v>1001700</v>
      </c>
      <c r="F23" s="30" t="s">
        <v>50</v>
      </c>
      <c r="G23" s="30">
        <v>2436371.5</v>
      </c>
      <c r="H23" s="30">
        <v>2492425.06</v>
      </c>
      <c r="I23" s="2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</row>
    <row r="24" spans="1:698" hidden="1" x14ac:dyDescent="0.35">
      <c r="A24"/>
      <c r="B24" s="28" t="s">
        <v>35</v>
      </c>
      <c r="C24" s="28" t="s">
        <v>36</v>
      </c>
      <c r="D24" s="28" t="s">
        <v>36</v>
      </c>
      <c r="E24" s="29">
        <v>1001701</v>
      </c>
      <c r="F24" s="30" t="s">
        <v>51</v>
      </c>
      <c r="G24" s="30">
        <v>0</v>
      </c>
      <c r="H24" s="30">
        <v>398486.94</v>
      </c>
      <c r="I24" s="2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</row>
    <row r="25" spans="1:698" hidden="1" x14ac:dyDescent="0.35">
      <c r="A25"/>
      <c r="B25" s="28" t="s">
        <v>35</v>
      </c>
      <c r="C25" s="28" t="s">
        <v>36</v>
      </c>
      <c r="D25" s="28" t="s">
        <v>36</v>
      </c>
      <c r="E25" s="29">
        <v>1010050</v>
      </c>
      <c r="F25" s="30" t="s">
        <v>52</v>
      </c>
      <c r="G25" s="30">
        <v>866825.06</v>
      </c>
      <c r="H25" s="30">
        <v>1179161.3</v>
      </c>
      <c r="I25" s="2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</row>
    <row r="26" spans="1:698" hidden="1" x14ac:dyDescent="0.35">
      <c r="A26"/>
      <c r="B26" s="28" t="s">
        <v>35</v>
      </c>
      <c r="C26" s="28" t="s">
        <v>53</v>
      </c>
      <c r="D26" s="28" t="s">
        <v>53</v>
      </c>
      <c r="E26" s="29">
        <v>1011400</v>
      </c>
      <c r="F26" s="30" t="s">
        <v>54</v>
      </c>
      <c r="G26" s="30">
        <v>7844757.8200000003</v>
      </c>
      <c r="H26" s="30">
        <v>7098861.0599999996</v>
      </c>
      <c r="I26" s="2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</row>
    <row r="27" spans="1:698" hidden="1" x14ac:dyDescent="0.35">
      <c r="A27"/>
      <c r="B27" s="28" t="s">
        <v>35</v>
      </c>
      <c r="C27" s="28" t="s">
        <v>53</v>
      </c>
      <c r="D27" s="28" t="s">
        <v>53</v>
      </c>
      <c r="E27" s="29">
        <v>1011401</v>
      </c>
      <c r="F27" s="30" t="s">
        <v>55</v>
      </c>
      <c r="G27" s="30">
        <v>0</v>
      </c>
      <c r="H27" s="30">
        <v>644988.22</v>
      </c>
      <c r="I27" s="2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</row>
    <row r="28" spans="1:698" hidden="1" x14ac:dyDescent="0.35">
      <c r="A28"/>
      <c r="B28" s="28" t="s">
        <v>35</v>
      </c>
      <c r="C28" s="28" t="s">
        <v>36</v>
      </c>
      <c r="D28" s="28" t="s">
        <v>36</v>
      </c>
      <c r="E28" s="29">
        <v>1011700</v>
      </c>
      <c r="F28" s="30" t="s">
        <v>56</v>
      </c>
      <c r="G28" s="30">
        <v>7711308.96</v>
      </c>
      <c r="H28" s="30">
        <v>8589838.4600000009</v>
      </c>
      <c r="I28" s="2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</row>
    <row r="29" spans="1:698" hidden="1" x14ac:dyDescent="0.35">
      <c r="A29"/>
      <c r="B29" s="28" t="s">
        <v>35</v>
      </c>
      <c r="C29" s="28" t="s">
        <v>36</v>
      </c>
      <c r="D29" s="28" t="s">
        <v>36</v>
      </c>
      <c r="E29" s="29">
        <v>1011701</v>
      </c>
      <c r="F29" s="30" t="s">
        <v>57</v>
      </c>
      <c r="G29" s="30">
        <v>0</v>
      </c>
      <c r="H29" s="30">
        <v>246740.6</v>
      </c>
      <c r="I29" s="2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</row>
    <row r="30" spans="1:698" hidden="1" x14ac:dyDescent="0.35">
      <c r="A30"/>
      <c r="B30" s="28" t="s">
        <v>35</v>
      </c>
      <c r="C30" s="28" t="s">
        <v>36</v>
      </c>
      <c r="D30" s="28" t="s">
        <v>36</v>
      </c>
      <c r="E30" s="29">
        <v>1020050</v>
      </c>
      <c r="F30" s="30" t="s">
        <v>58</v>
      </c>
      <c r="G30" s="30">
        <v>294089.26</v>
      </c>
      <c r="H30" s="30">
        <v>588611.74</v>
      </c>
      <c r="I30" s="2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</row>
    <row r="31" spans="1:698" hidden="1" x14ac:dyDescent="0.35">
      <c r="A31"/>
      <c r="B31" s="28" t="s">
        <v>59</v>
      </c>
      <c r="C31" s="28" t="s">
        <v>60</v>
      </c>
      <c r="D31" s="28" t="s">
        <v>60</v>
      </c>
      <c r="E31" s="29">
        <v>1110101</v>
      </c>
      <c r="F31" s="30" t="s">
        <v>61</v>
      </c>
      <c r="G31" s="30">
        <v>16020477.84</v>
      </c>
      <c r="H31" s="30">
        <v>17271746.100000001</v>
      </c>
      <c r="I31" s="2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</row>
    <row r="32" spans="1:698" hidden="1" x14ac:dyDescent="0.35">
      <c r="A32"/>
      <c r="B32" s="28" t="s">
        <v>59</v>
      </c>
      <c r="C32" s="28" t="s">
        <v>60</v>
      </c>
      <c r="D32" s="28" t="s">
        <v>60</v>
      </c>
      <c r="E32" s="29">
        <v>1110103</v>
      </c>
      <c r="F32" s="30" t="s">
        <v>62</v>
      </c>
      <c r="G32" s="30">
        <v>3312562.12</v>
      </c>
      <c r="H32" s="30">
        <v>3346184.26</v>
      </c>
      <c r="I32" s="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</row>
    <row r="33" spans="1:698" hidden="1" x14ac:dyDescent="0.35">
      <c r="A33"/>
      <c r="B33" s="28" t="s">
        <v>59</v>
      </c>
      <c r="C33" s="28" t="s">
        <v>60</v>
      </c>
      <c r="D33" s="28" t="s">
        <v>60</v>
      </c>
      <c r="E33" s="29">
        <v>1110104</v>
      </c>
      <c r="F33" s="30" t="s">
        <v>63</v>
      </c>
      <c r="G33" s="30">
        <v>10365.76</v>
      </c>
      <c r="H33" s="30">
        <v>16035.24</v>
      </c>
      <c r="I33" s="2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</row>
    <row r="34" spans="1:698" hidden="1" x14ac:dyDescent="0.35">
      <c r="A34"/>
      <c r="B34" s="28" t="s">
        <v>35</v>
      </c>
      <c r="C34" s="28" t="s">
        <v>64</v>
      </c>
      <c r="D34" s="28" t="s">
        <v>64</v>
      </c>
      <c r="E34" s="29">
        <v>1140400</v>
      </c>
      <c r="F34" s="30" t="s">
        <v>65</v>
      </c>
      <c r="G34" s="30">
        <v>844014</v>
      </c>
      <c r="H34" s="30">
        <v>844014</v>
      </c>
      <c r="I34" s="2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</row>
    <row r="35" spans="1:698" hidden="1" x14ac:dyDescent="0.35">
      <c r="A35"/>
      <c r="B35" s="28" t="s">
        <v>35</v>
      </c>
      <c r="C35" s="28" t="s">
        <v>66</v>
      </c>
      <c r="D35" s="28" t="s">
        <v>66</v>
      </c>
      <c r="E35" s="29">
        <v>1140405</v>
      </c>
      <c r="F35" s="30" t="s">
        <v>67</v>
      </c>
      <c r="G35" s="30">
        <v>8101670.7999999998</v>
      </c>
      <c r="H35" s="30">
        <v>7496176.1200000001</v>
      </c>
      <c r="I35" s="2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</row>
    <row r="36" spans="1:698" hidden="1" x14ac:dyDescent="0.35">
      <c r="A36"/>
      <c r="B36" s="28" t="s">
        <v>59</v>
      </c>
      <c r="C36" s="28" t="s">
        <v>68</v>
      </c>
      <c r="D36" s="28" t="s">
        <v>68</v>
      </c>
      <c r="E36" s="29">
        <v>1140411</v>
      </c>
      <c r="F36" s="30" t="s">
        <v>69</v>
      </c>
      <c r="G36" s="30">
        <v>1935282.08</v>
      </c>
      <c r="H36" s="30">
        <v>1706525.4</v>
      </c>
      <c r="I36" s="2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</row>
    <row r="37" spans="1:698" hidden="1" x14ac:dyDescent="0.35">
      <c r="A37"/>
      <c r="B37" s="28" t="s">
        <v>59</v>
      </c>
      <c r="C37" s="28" t="s">
        <v>70</v>
      </c>
      <c r="D37" s="28" t="s">
        <v>70</v>
      </c>
      <c r="E37" s="29">
        <v>1140422</v>
      </c>
      <c r="F37" s="30" t="s">
        <v>71</v>
      </c>
      <c r="G37" s="30">
        <v>153957.70000000001</v>
      </c>
      <c r="H37" s="30">
        <v>1944.5</v>
      </c>
      <c r="I37" s="2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</row>
    <row r="38" spans="1:698" hidden="1" x14ac:dyDescent="0.35">
      <c r="A38"/>
      <c r="B38" s="28" t="s">
        <v>35</v>
      </c>
      <c r="C38" s="28" t="s">
        <v>36</v>
      </c>
      <c r="D38" s="28" t="s">
        <v>36</v>
      </c>
      <c r="E38" s="29">
        <v>1140424</v>
      </c>
      <c r="F38" s="30" t="s">
        <v>40</v>
      </c>
      <c r="G38" s="30">
        <v>2605080.94</v>
      </c>
      <c r="H38" s="30">
        <v>1809977.42</v>
      </c>
      <c r="I38" s="2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</row>
    <row r="39" spans="1:698" hidden="1" x14ac:dyDescent="0.35">
      <c r="A39"/>
      <c r="B39" s="28" t="s">
        <v>35</v>
      </c>
      <c r="C39" s="28" t="s">
        <v>42</v>
      </c>
      <c r="D39" s="28" t="s">
        <v>42</v>
      </c>
      <c r="E39" s="29">
        <v>1140426</v>
      </c>
      <c r="F39" s="30" t="s">
        <v>72</v>
      </c>
      <c r="G39" s="30">
        <v>1180626</v>
      </c>
      <c r="H39" s="30">
        <v>896938.16</v>
      </c>
      <c r="I39" s="2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</row>
    <row r="40" spans="1:698" hidden="1" x14ac:dyDescent="0.35">
      <c r="A40"/>
      <c r="B40" s="28" t="s">
        <v>35</v>
      </c>
      <c r="C40" s="28" t="s">
        <v>42</v>
      </c>
      <c r="D40" s="28" t="s">
        <v>42</v>
      </c>
      <c r="E40" s="29">
        <v>1140432</v>
      </c>
      <c r="F40" s="30" t="s">
        <v>73</v>
      </c>
      <c r="G40" s="30">
        <v>133490.18</v>
      </c>
      <c r="H40" s="30">
        <v>0</v>
      </c>
      <c r="I40" s="2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</row>
    <row r="41" spans="1:698" hidden="1" x14ac:dyDescent="0.35">
      <c r="A41"/>
      <c r="B41" s="28" t="s">
        <v>35</v>
      </c>
      <c r="C41" s="28" t="s">
        <v>42</v>
      </c>
      <c r="D41" s="28" t="s">
        <v>42</v>
      </c>
      <c r="E41" s="29">
        <v>1140436</v>
      </c>
      <c r="F41" s="30" t="s">
        <v>74</v>
      </c>
      <c r="G41" s="30">
        <v>3000.22</v>
      </c>
      <c r="H41" s="30">
        <v>2874.86</v>
      </c>
      <c r="I41" s="2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</row>
    <row r="42" spans="1:698" hidden="1" x14ac:dyDescent="0.35">
      <c r="A42"/>
      <c r="B42" s="28" t="s">
        <v>59</v>
      </c>
      <c r="C42" s="28" t="s">
        <v>70</v>
      </c>
      <c r="D42" s="28" t="s">
        <v>70</v>
      </c>
      <c r="E42" s="29">
        <v>1140439</v>
      </c>
      <c r="F42" s="30" t="s">
        <v>75</v>
      </c>
      <c r="G42" s="30">
        <v>-425.6</v>
      </c>
      <c r="H42" s="30">
        <v>-1618.92</v>
      </c>
      <c r="I42" s="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</row>
    <row r="43" spans="1:698" hidden="1" x14ac:dyDescent="0.35">
      <c r="A43"/>
      <c r="B43" s="28" t="s">
        <v>59</v>
      </c>
      <c r="C43" s="28" t="s">
        <v>68</v>
      </c>
      <c r="D43" s="28" t="s">
        <v>68</v>
      </c>
      <c r="E43" s="29">
        <v>1140440</v>
      </c>
      <c r="F43" s="30" t="s">
        <v>76</v>
      </c>
      <c r="G43" s="30">
        <v>122626.42</v>
      </c>
      <c r="H43" s="30">
        <v>105078.88</v>
      </c>
      <c r="I43" s="2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</row>
    <row r="44" spans="1:698" hidden="1" x14ac:dyDescent="0.35">
      <c r="A44"/>
      <c r="B44" s="28" t="s">
        <v>35</v>
      </c>
      <c r="C44" s="28" t="s">
        <v>77</v>
      </c>
      <c r="D44" s="28" t="s">
        <v>77</v>
      </c>
      <c r="E44" s="29">
        <v>1200001</v>
      </c>
      <c r="F44" s="30" t="s">
        <v>78</v>
      </c>
      <c r="G44" s="30">
        <v>6824335.2800000003</v>
      </c>
      <c r="H44" s="30">
        <v>7755333.5599999996</v>
      </c>
      <c r="I44" s="2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</row>
    <row r="45" spans="1:698" hidden="1" x14ac:dyDescent="0.35">
      <c r="A45"/>
      <c r="B45" s="28" t="s">
        <v>35</v>
      </c>
      <c r="C45" s="28" t="s">
        <v>79</v>
      </c>
      <c r="D45" s="28" t="s">
        <v>79</v>
      </c>
      <c r="E45" s="29">
        <v>1200002</v>
      </c>
      <c r="F45" s="30" t="s">
        <v>80</v>
      </c>
      <c r="G45" s="30">
        <v>433582.54</v>
      </c>
      <c r="H45" s="30">
        <v>368456.2</v>
      </c>
      <c r="I45" s="2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</row>
    <row r="46" spans="1:698" hidden="1" x14ac:dyDescent="0.35">
      <c r="A46"/>
      <c r="B46" s="28" t="s">
        <v>35</v>
      </c>
      <c r="C46" s="28" t="s">
        <v>77</v>
      </c>
      <c r="D46" s="28" t="s">
        <v>77</v>
      </c>
      <c r="E46" s="29">
        <v>1200003</v>
      </c>
      <c r="F46" s="30" t="s">
        <v>81</v>
      </c>
      <c r="G46" s="30">
        <v>817022.96</v>
      </c>
      <c r="H46" s="30">
        <v>658100.98</v>
      </c>
      <c r="I46" s="2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</row>
    <row r="47" spans="1:698" hidden="1" x14ac:dyDescent="0.35">
      <c r="A47"/>
      <c r="B47" s="28" t="s">
        <v>35</v>
      </c>
      <c r="C47" s="28" t="s">
        <v>77</v>
      </c>
      <c r="D47" s="28" t="s">
        <v>77</v>
      </c>
      <c r="E47" s="29">
        <v>1200004</v>
      </c>
      <c r="F47" s="30" t="s">
        <v>82</v>
      </c>
      <c r="G47" s="30">
        <v>6651418.2000000002</v>
      </c>
      <c r="H47" s="30">
        <v>6429638.8399999999</v>
      </c>
      <c r="I47" s="2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</row>
    <row r="48" spans="1:698" hidden="1" x14ac:dyDescent="0.35">
      <c r="A48"/>
      <c r="B48" s="28" t="s">
        <v>35</v>
      </c>
      <c r="C48" s="28" t="s">
        <v>83</v>
      </c>
      <c r="D48" s="28" t="s">
        <v>83</v>
      </c>
      <c r="E48" s="29">
        <v>1200006</v>
      </c>
      <c r="F48" s="30" t="s">
        <v>84</v>
      </c>
      <c r="G48" s="30">
        <v>20676188.52</v>
      </c>
      <c r="H48" s="30">
        <v>20978210.32</v>
      </c>
      <c r="I48" s="2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</row>
    <row r="49" spans="1:698" hidden="1" x14ac:dyDescent="0.35">
      <c r="A49"/>
      <c r="B49" s="28" t="s">
        <v>35</v>
      </c>
      <c r="C49" s="28" t="s">
        <v>77</v>
      </c>
      <c r="D49" s="28" t="s">
        <v>77</v>
      </c>
      <c r="E49" s="29">
        <v>1200007</v>
      </c>
      <c r="F49" s="30" t="s">
        <v>85</v>
      </c>
      <c r="G49" s="30">
        <v>2141.16</v>
      </c>
      <c r="H49" s="30">
        <v>800.04</v>
      </c>
      <c r="I49" s="2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</row>
    <row r="50" spans="1:698" hidden="1" x14ac:dyDescent="0.35">
      <c r="A50"/>
      <c r="B50" s="28" t="s">
        <v>35</v>
      </c>
      <c r="C50" s="28" t="s">
        <v>83</v>
      </c>
      <c r="D50" s="28" t="s">
        <v>83</v>
      </c>
      <c r="E50" s="29">
        <v>1200026</v>
      </c>
      <c r="F50" s="30" t="s">
        <v>86</v>
      </c>
      <c r="G50" s="30">
        <v>-3500000</v>
      </c>
      <c r="H50" s="30">
        <v>-3700000</v>
      </c>
      <c r="I50" s="2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</row>
    <row r="51" spans="1:698" hidden="1" x14ac:dyDescent="0.35">
      <c r="A51"/>
      <c r="B51" s="28" t="s">
        <v>35</v>
      </c>
      <c r="C51" s="28" t="s">
        <v>42</v>
      </c>
      <c r="D51" s="28" t="s">
        <v>42</v>
      </c>
      <c r="E51" s="29">
        <v>1300001</v>
      </c>
      <c r="F51" s="30" t="s">
        <v>87</v>
      </c>
      <c r="G51" s="30">
        <v>4793.78</v>
      </c>
      <c r="H51" s="30">
        <v>1639.5</v>
      </c>
      <c r="I51" s="2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</row>
    <row r="52" spans="1:698" x14ac:dyDescent="0.35">
      <c r="A52"/>
      <c r="B52" s="28" t="s">
        <v>35</v>
      </c>
      <c r="C52" s="28" t="s">
        <v>88</v>
      </c>
      <c r="D52" s="28" t="s">
        <v>88</v>
      </c>
      <c r="E52" s="29">
        <v>1301510</v>
      </c>
      <c r="F52" s="30" t="s">
        <v>19</v>
      </c>
      <c r="G52" s="30">
        <v>15015510.779999999</v>
      </c>
      <c r="H52" s="30">
        <v>13648008.08</v>
      </c>
      <c r="I52" s="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</row>
    <row r="53" spans="1:698" x14ac:dyDescent="0.35">
      <c r="A53"/>
      <c r="B53" s="28" t="s">
        <v>35</v>
      </c>
      <c r="C53" s="28" t="s">
        <v>88</v>
      </c>
      <c r="D53" s="28" t="s">
        <v>88</v>
      </c>
      <c r="E53" s="29">
        <v>1301520</v>
      </c>
      <c r="F53" s="30" t="s">
        <v>20</v>
      </c>
      <c r="G53" s="30">
        <v>14202276.98</v>
      </c>
      <c r="H53" s="30">
        <v>60651945</v>
      </c>
      <c r="I53" s="2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</row>
    <row r="54" spans="1:698" x14ac:dyDescent="0.35">
      <c r="A54"/>
      <c r="B54" s="28" t="s">
        <v>35</v>
      </c>
      <c r="C54" s="28" t="s">
        <v>88</v>
      </c>
      <c r="D54" s="28" t="s">
        <v>88</v>
      </c>
      <c r="E54" s="29">
        <v>1301540</v>
      </c>
      <c r="F54" s="30" t="s">
        <v>89</v>
      </c>
      <c r="G54" s="30">
        <v>66440478</v>
      </c>
      <c r="H54" s="30">
        <v>65696907.719999999</v>
      </c>
      <c r="I54" s="2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</row>
    <row r="55" spans="1:698" x14ac:dyDescent="0.35">
      <c r="A55"/>
      <c r="B55" s="28" t="s">
        <v>35</v>
      </c>
      <c r="C55" s="28" t="s">
        <v>88</v>
      </c>
      <c r="D55" s="28" t="s">
        <v>88</v>
      </c>
      <c r="E55" s="29">
        <v>1301540</v>
      </c>
      <c r="F55" s="30" t="s">
        <v>90</v>
      </c>
      <c r="G55" s="30">
        <v>-66440479</v>
      </c>
      <c r="H55" s="30">
        <v>-65696907.719999999</v>
      </c>
      <c r="I55" s="2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</row>
    <row r="56" spans="1:698" x14ac:dyDescent="0.35">
      <c r="A56"/>
      <c r="B56" s="28" t="s">
        <v>35</v>
      </c>
      <c r="C56" s="28" t="s">
        <v>91</v>
      </c>
      <c r="D56" s="28" t="s">
        <v>91</v>
      </c>
      <c r="E56" s="29">
        <v>1410000</v>
      </c>
      <c r="F56" s="30" t="s">
        <v>92</v>
      </c>
      <c r="G56" s="30">
        <v>5000</v>
      </c>
      <c r="H56" s="30">
        <v>4000</v>
      </c>
      <c r="I56" s="2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</row>
    <row r="57" spans="1:698" x14ac:dyDescent="0.35">
      <c r="A57"/>
      <c r="B57" s="28" t="s">
        <v>35</v>
      </c>
      <c r="C57" s="28" t="s">
        <v>91</v>
      </c>
      <c r="D57" s="28" t="s">
        <v>91</v>
      </c>
      <c r="E57" s="29">
        <v>1411000</v>
      </c>
      <c r="F57" s="30" t="s">
        <v>93</v>
      </c>
      <c r="G57" s="30">
        <v>4000</v>
      </c>
      <c r="H57" s="30">
        <v>3000</v>
      </c>
      <c r="I57" s="2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</row>
    <row r="58" spans="1:698" x14ac:dyDescent="0.35">
      <c r="A58"/>
      <c r="B58" s="28" t="s">
        <v>35</v>
      </c>
      <c r="C58" s="28" t="s">
        <v>91</v>
      </c>
      <c r="D58" s="28" t="s">
        <v>91</v>
      </c>
      <c r="E58" s="29">
        <v>1440001</v>
      </c>
      <c r="F58" s="30" t="s">
        <v>94</v>
      </c>
      <c r="G58" s="30">
        <v>1000</v>
      </c>
      <c r="H58" s="30">
        <v>3000</v>
      </c>
      <c r="I58" s="2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</row>
    <row r="59" spans="1:698" x14ac:dyDescent="0.35">
      <c r="A59"/>
      <c r="B59" s="28" t="s">
        <v>35</v>
      </c>
      <c r="C59" s="28" t="s">
        <v>91</v>
      </c>
      <c r="D59" s="28" t="s">
        <v>91</v>
      </c>
      <c r="E59" s="29">
        <v>1500100</v>
      </c>
      <c r="F59" s="30" t="s">
        <v>95</v>
      </c>
      <c r="G59" s="30">
        <v>0</v>
      </c>
      <c r="H59" s="30">
        <v>0</v>
      </c>
      <c r="I59" s="2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</row>
    <row r="60" spans="1:698" x14ac:dyDescent="0.35">
      <c r="A60"/>
      <c r="B60" s="28" t="s">
        <v>35</v>
      </c>
      <c r="C60" s="28" t="s">
        <v>96</v>
      </c>
      <c r="D60" s="28" t="s">
        <v>96</v>
      </c>
      <c r="E60" s="29">
        <v>1301540</v>
      </c>
      <c r="F60" s="30" t="s">
        <v>22</v>
      </c>
      <c r="G60" s="30">
        <v>1954588</v>
      </c>
      <c r="H60" s="30">
        <v>6398437</v>
      </c>
      <c r="I60" s="2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</row>
    <row r="61" spans="1:698" x14ac:dyDescent="0.35">
      <c r="A61"/>
      <c r="B61" s="28" t="s">
        <v>35</v>
      </c>
      <c r="C61" s="28" t="s">
        <v>96</v>
      </c>
      <c r="D61" s="28" t="s">
        <v>96</v>
      </c>
      <c r="E61" s="29">
        <v>1301530</v>
      </c>
      <c r="F61" s="30" t="s">
        <v>21</v>
      </c>
      <c r="G61" s="30">
        <v>4000000</v>
      </c>
      <c r="H61" s="30">
        <v>10000000</v>
      </c>
      <c r="I61" s="2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</row>
    <row r="62" spans="1:698" x14ac:dyDescent="0.35">
      <c r="A62"/>
      <c r="B62" s="28" t="s">
        <v>35</v>
      </c>
      <c r="C62" s="28" t="s">
        <v>88</v>
      </c>
      <c r="D62" s="28" t="s">
        <v>88</v>
      </c>
      <c r="E62" s="29">
        <v>1510000</v>
      </c>
      <c r="F62" s="30" t="s">
        <v>97</v>
      </c>
      <c r="G62" s="30">
        <v>0</v>
      </c>
      <c r="H62" s="30">
        <v>0</v>
      </c>
      <c r="I62" s="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</row>
    <row r="63" spans="1:698" hidden="1" x14ac:dyDescent="0.35">
      <c r="A63"/>
      <c r="B63" s="28" t="s">
        <v>35</v>
      </c>
      <c r="C63" s="28" t="s">
        <v>36</v>
      </c>
      <c r="D63" s="28" t="s">
        <v>36</v>
      </c>
      <c r="E63" s="29">
        <v>1510020</v>
      </c>
      <c r="F63" s="30" t="s">
        <v>98</v>
      </c>
      <c r="G63" s="30">
        <v>7081466.9199999999</v>
      </c>
      <c r="H63" s="30">
        <v>7244219.5599999996</v>
      </c>
      <c r="I63" s="2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</row>
    <row r="64" spans="1:698" hidden="1" x14ac:dyDescent="0.35">
      <c r="A64"/>
      <c r="B64" s="28" t="s">
        <v>35</v>
      </c>
      <c r="C64" s="28" t="s">
        <v>36</v>
      </c>
      <c r="D64" s="28" t="s">
        <v>36</v>
      </c>
      <c r="E64" s="29">
        <v>1510030</v>
      </c>
      <c r="F64" s="30" t="s">
        <v>99</v>
      </c>
      <c r="G64" s="30">
        <v>1215998.3799999999</v>
      </c>
      <c r="H64" s="30">
        <v>1961381.22</v>
      </c>
      <c r="I64" s="2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</row>
    <row r="65" spans="1:698" x14ac:dyDescent="0.35">
      <c r="A65"/>
      <c r="B65" s="28" t="s">
        <v>35</v>
      </c>
      <c r="C65" s="28" t="s">
        <v>96</v>
      </c>
      <c r="D65" s="28" t="s">
        <v>96</v>
      </c>
      <c r="E65" s="29">
        <v>1520300</v>
      </c>
      <c r="F65" s="30" t="s">
        <v>100</v>
      </c>
      <c r="G65" s="30">
        <v>0</v>
      </c>
      <c r="H65" s="30">
        <v>0</v>
      </c>
      <c r="I65" s="2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</row>
    <row r="66" spans="1:698" x14ac:dyDescent="0.35">
      <c r="A66"/>
      <c r="B66" s="28" t="s">
        <v>35</v>
      </c>
      <c r="C66" s="28" t="s">
        <v>91</v>
      </c>
      <c r="D66" s="28" t="s">
        <v>91</v>
      </c>
      <c r="E66" s="29">
        <v>1522000</v>
      </c>
      <c r="F66" s="30" t="s">
        <v>101</v>
      </c>
      <c r="G66" s="30">
        <v>0</v>
      </c>
      <c r="H66" s="30">
        <v>0</v>
      </c>
      <c r="I66" s="2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</row>
    <row r="67" spans="1:698" hidden="1" x14ac:dyDescent="0.35">
      <c r="A67"/>
      <c r="B67" s="28" t="s">
        <v>35</v>
      </c>
      <c r="C67" s="28" t="s">
        <v>102</v>
      </c>
      <c r="D67" s="28" t="s">
        <v>102</v>
      </c>
      <c r="E67" s="29">
        <v>1910000</v>
      </c>
      <c r="F67" s="30" t="s">
        <v>102</v>
      </c>
      <c r="G67" s="30">
        <v>105587.8</v>
      </c>
      <c r="H67" s="30">
        <v>195275.86</v>
      </c>
      <c r="I67" s="2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</row>
    <row r="68" spans="1:698" hidden="1" x14ac:dyDescent="0.35">
      <c r="A68"/>
      <c r="B68" s="28" t="s">
        <v>35</v>
      </c>
      <c r="C68" s="28" t="s">
        <v>103</v>
      </c>
      <c r="D68" s="28" t="s">
        <v>103</v>
      </c>
      <c r="E68" s="29">
        <v>2000020</v>
      </c>
      <c r="F68" s="30" t="s">
        <v>104</v>
      </c>
      <c r="G68" s="30">
        <v>7928105.0800000001</v>
      </c>
      <c r="H68" s="30">
        <v>5733195.2000000002</v>
      </c>
      <c r="I68" s="2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</row>
    <row r="69" spans="1:698" hidden="1" x14ac:dyDescent="0.35">
      <c r="A69"/>
      <c r="B69" s="28" t="s">
        <v>35</v>
      </c>
      <c r="C69" s="28" t="s">
        <v>103</v>
      </c>
      <c r="D69" s="28" t="s">
        <v>103</v>
      </c>
      <c r="E69" s="29">
        <v>2000021</v>
      </c>
      <c r="F69" s="30" t="s">
        <v>105</v>
      </c>
      <c r="G69" s="30">
        <v>1243324.94</v>
      </c>
      <c r="H69" s="30">
        <v>1243324.94</v>
      </c>
      <c r="I69" s="2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</row>
    <row r="70" spans="1:698" hidden="1" x14ac:dyDescent="0.35">
      <c r="A70"/>
      <c r="B70" s="28" t="s">
        <v>35</v>
      </c>
      <c r="C70" s="28" t="s">
        <v>103</v>
      </c>
      <c r="D70" s="28" t="s">
        <v>103</v>
      </c>
      <c r="E70" s="29">
        <v>2002002</v>
      </c>
      <c r="F70" s="30" t="s">
        <v>106</v>
      </c>
      <c r="G70" s="30">
        <v>-26934682.600000001</v>
      </c>
      <c r="H70" s="30">
        <v>-26090299.539999999</v>
      </c>
      <c r="I70" s="2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</row>
    <row r="71" spans="1:698" hidden="1" x14ac:dyDescent="0.35">
      <c r="A71"/>
      <c r="B71" s="28" t="s">
        <v>35</v>
      </c>
      <c r="C71" s="28" t="s">
        <v>103</v>
      </c>
      <c r="D71" s="28" t="s">
        <v>103</v>
      </c>
      <c r="E71" s="29">
        <v>2002020</v>
      </c>
      <c r="F71" s="30" t="s">
        <v>107</v>
      </c>
      <c r="G71" s="30">
        <v>47165167.259999998</v>
      </c>
      <c r="H71" s="30">
        <v>41744507</v>
      </c>
      <c r="I71" s="2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</row>
    <row r="72" spans="1:698" hidden="1" x14ac:dyDescent="0.35">
      <c r="A72"/>
      <c r="B72" s="28" t="s">
        <v>35</v>
      </c>
      <c r="C72" s="28" t="s">
        <v>108</v>
      </c>
      <c r="D72" s="28" t="s">
        <v>108</v>
      </c>
      <c r="E72" s="29">
        <v>2003000</v>
      </c>
      <c r="F72" s="30" t="s">
        <v>109</v>
      </c>
      <c r="G72" s="30">
        <v>193663.54</v>
      </c>
      <c r="H72" s="30">
        <v>193663.54</v>
      </c>
      <c r="I72" s="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</row>
    <row r="73" spans="1:698" hidden="1" x14ac:dyDescent="0.35">
      <c r="A73"/>
      <c r="B73" s="28" t="s">
        <v>35</v>
      </c>
      <c r="C73" s="28" t="s">
        <v>108</v>
      </c>
      <c r="D73" s="28" t="s">
        <v>108</v>
      </c>
      <c r="E73" s="29">
        <v>2003002</v>
      </c>
      <c r="F73" s="30" t="s">
        <v>110</v>
      </c>
      <c r="G73" s="30">
        <v>-163565.6</v>
      </c>
      <c r="H73" s="30">
        <v>-159911.01999999999</v>
      </c>
      <c r="I73" s="2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</row>
    <row r="74" spans="1:698" hidden="1" x14ac:dyDescent="0.35">
      <c r="A74"/>
      <c r="B74" s="28" t="s">
        <v>35</v>
      </c>
      <c r="C74" s="28" t="s">
        <v>111</v>
      </c>
      <c r="D74" s="28" t="s">
        <v>111</v>
      </c>
      <c r="E74" s="29">
        <v>2004000</v>
      </c>
      <c r="F74" s="30" t="s">
        <v>112</v>
      </c>
      <c r="G74" s="30">
        <v>17684275.52</v>
      </c>
      <c r="H74" s="30">
        <v>17077346</v>
      </c>
      <c r="I74" s="2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</row>
    <row r="75" spans="1:698" hidden="1" x14ac:dyDescent="0.35">
      <c r="A75"/>
      <c r="B75" s="28" t="s">
        <v>35</v>
      </c>
      <c r="C75" s="28" t="s">
        <v>111</v>
      </c>
      <c r="D75" s="28" t="s">
        <v>111</v>
      </c>
      <c r="E75" s="29">
        <v>2004002</v>
      </c>
      <c r="F75" s="30" t="s">
        <v>113</v>
      </c>
      <c r="G75" s="30">
        <v>-12626411.82</v>
      </c>
      <c r="H75" s="30">
        <v>-11992357</v>
      </c>
      <c r="I75" s="2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</row>
    <row r="76" spans="1:698" hidden="1" x14ac:dyDescent="0.35">
      <c r="A76"/>
      <c r="B76" s="28" t="s">
        <v>35</v>
      </c>
      <c r="C76" s="28" t="s">
        <v>111</v>
      </c>
      <c r="D76" s="28" t="s">
        <v>111</v>
      </c>
      <c r="E76" s="29">
        <v>2005000</v>
      </c>
      <c r="F76" s="30" t="s">
        <v>114</v>
      </c>
      <c r="G76" s="30">
        <v>57396634.399999999</v>
      </c>
      <c r="H76" s="30">
        <v>44629774</v>
      </c>
      <c r="I76" s="2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</row>
    <row r="77" spans="1:698" hidden="1" x14ac:dyDescent="0.35">
      <c r="A77"/>
      <c r="B77" s="28" t="s">
        <v>35</v>
      </c>
      <c r="C77" s="28" t="s">
        <v>111</v>
      </c>
      <c r="D77" s="28" t="s">
        <v>111</v>
      </c>
      <c r="E77" s="29">
        <v>2005002</v>
      </c>
      <c r="F77" s="30" t="s">
        <v>115</v>
      </c>
      <c r="G77" s="30">
        <v>-43359001.799999997</v>
      </c>
      <c r="H77" s="30">
        <v>-42050427.119999997</v>
      </c>
      <c r="I77" s="2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</row>
    <row r="78" spans="1:698" hidden="1" x14ac:dyDescent="0.35">
      <c r="A78"/>
      <c r="B78" s="28" t="s">
        <v>35</v>
      </c>
      <c r="C78" s="28" t="s">
        <v>111</v>
      </c>
      <c r="D78" s="28" t="s">
        <v>111</v>
      </c>
      <c r="E78" s="29">
        <v>2006080</v>
      </c>
      <c r="F78" s="30" t="s">
        <v>116</v>
      </c>
      <c r="G78" s="30">
        <v>57173.3</v>
      </c>
      <c r="H78" s="30">
        <v>57173.3</v>
      </c>
      <c r="I78" s="2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</row>
    <row r="79" spans="1:698" hidden="1" x14ac:dyDescent="0.35">
      <c r="A79"/>
      <c r="B79" s="28" t="s">
        <v>35</v>
      </c>
      <c r="C79" s="28" t="s">
        <v>111</v>
      </c>
      <c r="D79" s="28" t="s">
        <v>111</v>
      </c>
      <c r="E79" s="29">
        <v>2006082</v>
      </c>
      <c r="F79" s="30" t="s">
        <v>117</v>
      </c>
      <c r="G79" s="30">
        <v>-57173.3</v>
      </c>
      <c r="H79" s="30">
        <v>-57173.3</v>
      </c>
      <c r="I79" s="2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</row>
    <row r="80" spans="1:698" hidden="1" x14ac:dyDescent="0.35">
      <c r="A80"/>
      <c r="B80" s="28" t="s">
        <v>35</v>
      </c>
      <c r="C80" s="28" t="s">
        <v>111</v>
      </c>
      <c r="D80" s="28" t="s">
        <v>111</v>
      </c>
      <c r="E80" s="29">
        <v>2006090</v>
      </c>
      <c r="F80" s="30" t="s">
        <v>118</v>
      </c>
      <c r="G80" s="30">
        <v>2464320.4</v>
      </c>
      <c r="H80" s="30">
        <v>2464320.4</v>
      </c>
      <c r="I80" s="2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</row>
    <row r="81" spans="1:698" hidden="1" x14ac:dyDescent="0.35">
      <c r="A81"/>
      <c r="B81" s="28" t="s">
        <v>35</v>
      </c>
      <c r="C81" s="28" t="s">
        <v>111</v>
      </c>
      <c r="D81" s="28" t="s">
        <v>111</v>
      </c>
      <c r="E81" s="29">
        <v>2006092</v>
      </c>
      <c r="F81" s="30" t="s">
        <v>119</v>
      </c>
      <c r="G81" s="30">
        <v>-2464320.4</v>
      </c>
      <c r="H81" s="30">
        <v>-2464320.4</v>
      </c>
      <c r="I81" s="2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</row>
    <row r="82" spans="1:698" hidden="1" x14ac:dyDescent="0.35">
      <c r="A82"/>
      <c r="B82" s="28" t="s">
        <v>35</v>
      </c>
      <c r="C82" s="28" t="s">
        <v>120</v>
      </c>
      <c r="D82" s="28" t="s">
        <v>120</v>
      </c>
      <c r="E82" s="29">
        <v>2008000</v>
      </c>
      <c r="F82" s="30" t="s">
        <v>121</v>
      </c>
      <c r="G82" s="30">
        <v>15611150.039999999</v>
      </c>
      <c r="H82" s="30">
        <v>15245492.300000001</v>
      </c>
      <c r="I82" s="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</row>
    <row r="83" spans="1:698" hidden="1" x14ac:dyDescent="0.35">
      <c r="A83"/>
      <c r="B83" s="28" t="s">
        <v>35</v>
      </c>
      <c r="C83" s="28" t="s">
        <v>120</v>
      </c>
      <c r="D83" s="28" t="s">
        <v>120</v>
      </c>
      <c r="E83" s="29">
        <v>2008002</v>
      </c>
      <c r="F83" s="30" t="s">
        <v>122</v>
      </c>
      <c r="G83" s="30">
        <v>-14450994.220000001</v>
      </c>
      <c r="H83" s="30">
        <v>-14298342.619999999</v>
      </c>
      <c r="I83" s="2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</row>
    <row r="84" spans="1:698" hidden="1" x14ac:dyDescent="0.35">
      <c r="A84"/>
      <c r="B84" s="28" t="s">
        <v>35</v>
      </c>
      <c r="C84" s="28" t="s">
        <v>108</v>
      </c>
      <c r="D84" s="28" t="s">
        <v>108</v>
      </c>
      <c r="E84" s="29">
        <v>2011000</v>
      </c>
      <c r="F84" s="30" t="s">
        <v>123</v>
      </c>
      <c r="G84" s="30">
        <v>24003.64</v>
      </c>
      <c r="H84" s="30">
        <v>24003.64</v>
      </c>
      <c r="I84" s="2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</row>
    <row r="85" spans="1:698" hidden="1" x14ac:dyDescent="0.35">
      <c r="A85"/>
      <c r="B85" s="28" t="s">
        <v>35</v>
      </c>
      <c r="C85" s="28" t="s">
        <v>108</v>
      </c>
      <c r="D85" s="28" t="s">
        <v>108</v>
      </c>
      <c r="E85" s="29">
        <v>2011002</v>
      </c>
      <c r="F85" s="30" t="s">
        <v>124</v>
      </c>
      <c r="G85" s="30">
        <v>-22860.78</v>
      </c>
      <c r="H85" s="30">
        <v>-22175.88</v>
      </c>
      <c r="I85" s="2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</row>
    <row r="86" spans="1:698" hidden="1" x14ac:dyDescent="0.35">
      <c r="A86"/>
      <c r="B86" s="28" t="s">
        <v>35</v>
      </c>
      <c r="C86" s="28" t="s">
        <v>120</v>
      </c>
      <c r="D86" s="28" t="s">
        <v>120</v>
      </c>
      <c r="E86" s="29">
        <v>2012000</v>
      </c>
      <c r="F86" s="30" t="s">
        <v>125</v>
      </c>
      <c r="G86" s="30">
        <v>319081.88</v>
      </c>
      <c r="H86" s="30">
        <v>279176.76</v>
      </c>
      <c r="I86" s="2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</row>
    <row r="87" spans="1:698" hidden="1" x14ac:dyDescent="0.35">
      <c r="A87"/>
      <c r="B87" s="28" t="s">
        <v>35</v>
      </c>
      <c r="C87" s="28" t="s">
        <v>120</v>
      </c>
      <c r="D87" s="28" t="s">
        <v>120</v>
      </c>
      <c r="E87" s="29">
        <v>2012002</v>
      </c>
      <c r="F87" s="30" t="s">
        <v>126</v>
      </c>
      <c r="G87" s="30">
        <v>-280160.84000000003</v>
      </c>
      <c r="H87" s="30">
        <v>-276451.20000000001</v>
      </c>
      <c r="I87" s="2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</row>
    <row r="88" spans="1:698" hidden="1" x14ac:dyDescent="0.35">
      <c r="A88"/>
      <c r="B88" s="28" t="s">
        <v>35</v>
      </c>
      <c r="C88" s="28" t="s">
        <v>120</v>
      </c>
      <c r="D88" s="28" t="s">
        <v>120</v>
      </c>
      <c r="E88" s="29">
        <v>2014000</v>
      </c>
      <c r="F88" s="30" t="s">
        <v>127</v>
      </c>
      <c r="G88" s="30">
        <v>2176506.58</v>
      </c>
      <c r="H88" s="30">
        <v>2168996.58</v>
      </c>
      <c r="I88" s="2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</row>
    <row r="89" spans="1:698" hidden="1" x14ac:dyDescent="0.35">
      <c r="A89"/>
      <c r="B89" s="28" t="s">
        <v>35</v>
      </c>
      <c r="C89" s="28" t="s">
        <v>120</v>
      </c>
      <c r="D89" s="28" t="s">
        <v>120</v>
      </c>
      <c r="E89" s="29">
        <v>2014002</v>
      </c>
      <c r="F89" s="30" t="s">
        <v>128</v>
      </c>
      <c r="G89" s="30">
        <v>-2020157.76</v>
      </c>
      <c r="H89" s="30">
        <v>-1989833.7</v>
      </c>
      <c r="I89" s="2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</row>
    <row r="90" spans="1:698" hidden="1" x14ac:dyDescent="0.35">
      <c r="A90"/>
      <c r="B90" s="28" t="s">
        <v>35</v>
      </c>
      <c r="C90" s="28" t="s">
        <v>120</v>
      </c>
      <c r="D90" s="28" t="s">
        <v>120</v>
      </c>
      <c r="E90" s="29">
        <v>2015000</v>
      </c>
      <c r="F90" s="30" t="s">
        <v>129</v>
      </c>
      <c r="G90" s="30">
        <v>138208.14000000001</v>
      </c>
      <c r="H90" s="30">
        <v>141310.28</v>
      </c>
      <c r="I90" s="2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</row>
    <row r="91" spans="1:698" hidden="1" x14ac:dyDescent="0.35">
      <c r="A91"/>
      <c r="B91" s="28" t="s">
        <v>35</v>
      </c>
      <c r="C91" s="28" t="s">
        <v>120</v>
      </c>
      <c r="D91" s="28" t="s">
        <v>120</v>
      </c>
      <c r="E91" s="29">
        <v>2015002</v>
      </c>
      <c r="F91" s="30" t="s">
        <v>130</v>
      </c>
      <c r="G91" s="30">
        <v>-131415.20000000001</v>
      </c>
      <c r="H91" s="30">
        <v>-134706.85999999999</v>
      </c>
      <c r="I91" s="2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</row>
    <row r="92" spans="1:698" hidden="1" x14ac:dyDescent="0.35">
      <c r="A92"/>
      <c r="B92" s="28" t="s">
        <v>35</v>
      </c>
      <c r="C92" s="28" t="s">
        <v>108</v>
      </c>
      <c r="D92" s="28" t="s">
        <v>108</v>
      </c>
      <c r="E92" s="29">
        <v>2016070</v>
      </c>
      <c r="F92" s="30" t="s">
        <v>131</v>
      </c>
      <c r="G92" s="30">
        <v>4185946.36</v>
      </c>
      <c r="H92" s="30">
        <v>4186571.96</v>
      </c>
      <c r="I92" s="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</row>
    <row r="93" spans="1:698" hidden="1" x14ac:dyDescent="0.35">
      <c r="A93"/>
      <c r="B93" s="28" t="s">
        <v>35</v>
      </c>
      <c r="C93" s="28" t="s">
        <v>108</v>
      </c>
      <c r="D93" s="28" t="s">
        <v>108</v>
      </c>
      <c r="E93" s="29">
        <v>2016072</v>
      </c>
      <c r="F93" s="30" t="s">
        <v>132</v>
      </c>
      <c r="G93" s="30">
        <v>-4185946.36</v>
      </c>
      <c r="H93" s="30">
        <v>-4186571.96</v>
      </c>
      <c r="I93" s="2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</row>
    <row r="94" spans="1:698" hidden="1" x14ac:dyDescent="0.35">
      <c r="A94"/>
      <c r="B94" s="28" t="s">
        <v>35</v>
      </c>
      <c r="C94" s="28" t="s">
        <v>133</v>
      </c>
      <c r="D94" s="28" t="s">
        <v>133</v>
      </c>
      <c r="E94" s="29">
        <v>2017000</v>
      </c>
      <c r="F94" s="30" t="s">
        <v>134</v>
      </c>
      <c r="G94" s="30">
        <v>3024828.92</v>
      </c>
      <c r="H94" s="30">
        <v>3024828.92</v>
      </c>
      <c r="I94" s="2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</row>
    <row r="95" spans="1:698" hidden="1" x14ac:dyDescent="0.35">
      <c r="A95"/>
      <c r="B95" s="28" t="s">
        <v>35</v>
      </c>
      <c r="C95" s="28" t="s">
        <v>111</v>
      </c>
      <c r="D95" s="28" t="s">
        <v>111</v>
      </c>
      <c r="E95" s="29">
        <v>2021000</v>
      </c>
      <c r="F95" s="30" t="s">
        <v>135</v>
      </c>
      <c r="G95" s="30">
        <v>62436.54</v>
      </c>
      <c r="H95" s="30">
        <v>62436.54</v>
      </c>
      <c r="I95" s="2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</row>
    <row r="96" spans="1:698" hidden="1" x14ac:dyDescent="0.35">
      <c r="A96"/>
      <c r="B96" s="28" t="s">
        <v>35</v>
      </c>
      <c r="C96" s="28" t="s">
        <v>111</v>
      </c>
      <c r="D96" s="28" t="s">
        <v>111</v>
      </c>
      <c r="E96" s="29">
        <v>2021002</v>
      </c>
      <c r="F96" s="30" t="s">
        <v>136</v>
      </c>
      <c r="G96" s="30">
        <v>-62436.54</v>
      </c>
      <c r="H96" s="30">
        <v>-62436.54</v>
      </c>
      <c r="I96" s="2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</row>
    <row r="97" spans="1:698" hidden="1" x14ac:dyDescent="0.35">
      <c r="A97"/>
      <c r="B97" s="28" t="s">
        <v>35</v>
      </c>
      <c r="C97" s="28" t="s">
        <v>137</v>
      </c>
      <c r="D97" s="28" t="s">
        <v>137</v>
      </c>
      <c r="E97" s="29">
        <v>2100114</v>
      </c>
      <c r="F97" s="30" t="s">
        <v>138</v>
      </c>
      <c r="G97" s="30">
        <v>72929730.819999993</v>
      </c>
      <c r="H97" s="30">
        <v>59083431.619999997</v>
      </c>
      <c r="I97" s="2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</row>
    <row r="98" spans="1:698" hidden="1" x14ac:dyDescent="0.35">
      <c r="A98"/>
      <c r="B98" s="28" t="s">
        <v>35</v>
      </c>
      <c r="C98" s="28" t="s">
        <v>139</v>
      </c>
      <c r="D98" s="28" t="s">
        <v>139</v>
      </c>
      <c r="E98" s="29">
        <v>2100115</v>
      </c>
      <c r="F98" s="30" t="s">
        <v>140</v>
      </c>
      <c r="G98" s="30">
        <v>10274251.220000001</v>
      </c>
      <c r="H98" s="30">
        <v>583957.96</v>
      </c>
      <c r="I98" s="2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</row>
    <row r="99" spans="1:698" hidden="1" x14ac:dyDescent="0.35">
      <c r="A99"/>
      <c r="B99" s="28" t="s">
        <v>35</v>
      </c>
      <c r="C99" s="28" t="s">
        <v>137</v>
      </c>
      <c r="D99" s="28" t="s">
        <v>137</v>
      </c>
      <c r="E99" s="29">
        <v>2100116</v>
      </c>
      <c r="F99" s="30" t="s">
        <v>141</v>
      </c>
      <c r="G99" s="30">
        <v>12676076.619999999</v>
      </c>
      <c r="H99" s="30">
        <v>12676076.619999999</v>
      </c>
      <c r="I99" s="2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</row>
    <row r="100" spans="1:698" hidden="1" x14ac:dyDescent="0.35">
      <c r="A100"/>
      <c r="B100" s="28" t="s">
        <v>35</v>
      </c>
      <c r="C100" s="28" t="s">
        <v>137</v>
      </c>
      <c r="D100" s="28" t="s">
        <v>137</v>
      </c>
      <c r="E100" s="29">
        <v>2100117</v>
      </c>
      <c r="F100" s="30" t="s">
        <v>142</v>
      </c>
      <c r="G100" s="30">
        <v>3305324.16</v>
      </c>
      <c r="H100" s="30">
        <v>3305324.16</v>
      </c>
      <c r="I100" s="2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</row>
    <row r="101" spans="1:698" hidden="1" x14ac:dyDescent="0.35">
      <c r="A101"/>
      <c r="B101" s="28" t="s">
        <v>35</v>
      </c>
      <c r="C101" s="28" t="s">
        <v>137</v>
      </c>
      <c r="D101" s="28" t="s">
        <v>137</v>
      </c>
      <c r="E101" s="29">
        <v>2100214</v>
      </c>
      <c r="F101" s="30" t="s">
        <v>143</v>
      </c>
      <c r="G101" s="30">
        <v>-28372996.960000001</v>
      </c>
      <c r="H101" s="30">
        <v>-23224927.32</v>
      </c>
      <c r="I101" s="2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</row>
    <row r="102" spans="1:698" hidden="1" x14ac:dyDescent="0.35">
      <c r="A102"/>
      <c r="B102" s="28" t="s">
        <v>35</v>
      </c>
      <c r="C102" s="28" t="s">
        <v>139</v>
      </c>
      <c r="D102" s="28" t="s">
        <v>139</v>
      </c>
      <c r="E102" s="29">
        <v>2100215</v>
      </c>
      <c r="F102" s="30" t="s">
        <v>144</v>
      </c>
      <c r="G102" s="30">
        <v>-525815.28</v>
      </c>
      <c r="H102" s="30">
        <v>-479151.08</v>
      </c>
      <c r="I102" s="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</row>
    <row r="103" spans="1:698" hidden="1" x14ac:dyDescent="0.35">
      <c r="A103"/>
      <c r="B103" s="28" t="s">
        <v>35</v>
      </c>
      <c r="C103" s="28" t="s">
        <v>145</v>
      </c>
      <c r="D103" s="28" t="s">
        <v>145</v>
      </c>
      <c r="E103" s="29">
        <v>2102101</v>
      </c>
      <c r="F103" s="30" t="s">
        <v>146</v>
      </c>
      <c r="G103" s="30">
        <v>3511906.92</v>
      </c>
      <c r="H103" s="30">
        <v>3511906.92</v>
      </c>
      <c r="I103" s="2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</row>
    <row r="104" spans="1:698" hidden="1" x14ac:dyDescent="0.35">
      <c r="A104"/>
      <c r="B104" s="28" t="s">
        <v>35</v>
      </c>
      <c r="C104" s="28" t="s">
        <v>145</v>
      </c>
      <c r="D104" s="28" t="s">
        <v>145</v>
      </c>
      <c r="E104" s="29">
        <v>2102105</v>
      </c>
      <c r="F104" s="30" t="s">
        <v>147</v>
      </c>
      <c r="G104" s="30">
        <v>361519.82</v>
      </c>
      <c r="H104" s="30">
        <v>361519.82</v>
      </c>
      <c r="I104" s="2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</row>
    <row r="105" spans="1:698" hidden="1" x14ac:dyDescent="0.35">
      <c r="A105"/>
      <c r="B105" s="28" t="s">
        <v>35</v>
      </c>
      <c r="C105" s="28" t="s">
        <v>145</v>
      </c>
      <c r="D105" s="28" t="s">
        <v>145</v>
      </c>
      <c r="E105" s="29">
        <v>2102106</v>
      </c>
      <c r="F105" s="30" t="s">
        <v>148</v>
      </c>
      <c r="G105" s="30">
        <v>7746853.4800000004</v>
      </c>
      <c r="H105" s="30">
        <v>7746853.4800000004</v>
      </c>
      <c r="I105" s="2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</row>
    <row r="106" spans="1:698" hidden="1" x14ac:dyDescent="0.35">
      <c r="A106"/>
      <c r="B106" s="28" t="s">
        <v>35</v>
      </c>
      <c r="C106" s="28" t="s">
        <v>149</v>
      </c>
      <c r="D106" s="28" t="s">
        <v>149</v>
      </c>
      <c r="E106" s="29">
        <v>2102107</v>
      </c>
      <c r="F106" s="30" t="s">
        <v>150</v>
      </c>
      <c r="G106" s="30">
        <v>175580.88</v>
      </c>
      <c r="H106" s="30">
        <v>175580.88</v>
      </c>
      <c r="I106" s="2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</row>
    <row r="107" spans="1:698" hidden="1" x14ac:dyDescent="0.35">
      <c r="A107"/>
      <c r="B107" s="28" t="s">
        <v>35</v>
      </c>
      <c r="C107" s="28" t="s">
        <v>149</v>
      </c>
      <c r="D107" s="28" t="s">
        <v>149</v>
      </c>
      <c r="E107" s="29">
        <v>2102112</v>
      </c>
      <c r="F107" s="30" t="s">
        <v>151</v>
      </c>
      <c r="G107" s="30">
        <v>137065.85999999999</v>
      </c>
      <c r="H107" s="30">
        <v>137065.85999999999</v>
      </c>
      <c r="I107" s="2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</row>
    <row r="108" spans="1:698" hidden="1" x14ac:dyDescent="0.35">
      <c r="A108"/>
      <c r="B108" s="28" t="s">
        <v>35</v>
      </c>
      <c r="C108" s="28" t="s">
        <v>145</v>
      </c>
      <c r="D108" s="28" t="s">
        <v>145</v>
      </c>
      <c r="E108" s="29">
        <v>2102201</v>
      </c>
      <c r="F108" s="30" t="s">
        <v>152</v>
      </c>
      <c r="G108" s="30">
        <v>-3511906.92</v>
      </c>
      <c r="H108" s="30">
        <v>-3511906.92</v>
      </c>
      <c r="I108" s="2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</row>
    <row r="109" spans="1:698" hidden="1" x14ac:dyDescent="0.35">
      <c r="A109"/>
      <c r="B109" s="28" t="s">
        <v>35</v>
      </c>
      <c r="C109" s="28" t="s">
        <v>145</v>
      </c>
      <c r="D109" s="28" t="s">
        <v>145</v>
      </c>
      <c r="E109" s="29">
        <v>2102205</v>
      </c>
      <c r="F109" s="30" t="s">
        <v>153</v>
      </c>
      <c r="G109" s="30">
        <v>-361519.82</v>
      </c>
      <c r="H109" s="30">
        <v>-361519.82</v>
      </c>
      <c r="I109" s="2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</row>
    <row r="110" spans="1:698" hidden="1" x14ac:dyDescent="0.35">
      <c r="A110"/>
      <c r="B110" s="28" t="s">
        <v>35</v>
      </c>
      <c r="C110" s="28" t="s">
        <v>145</v>
      </c>
      <c r="D110" s="28" t="s">
        <v>145</v>
      </c>
      <c r="E110" s="29">
        <v>2102206</v>
      </c>
      <c r="F110" s="30" t="s">
        <v>154</v>
      </c>
      <c r="G110" s="30">
        <v>-7746853.4800000004</v>
      </c>
      <c r="H110" s="30">
        <v>-7746853.4800000004</v>
      </c>
      <c r="I110" s="2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</row>
    <row r="111" spans="1:698" hidden="1" x14ac:dyDescent="0.35">
      <c r="A111"/>
      <c r="B111" s="28" t="s">
        <v>35</v>
      </c>
      <c r="C111" s="28" t="s">
        <v>149</v>
      </c>
      <c r="D111" s="28" t="s">
        <v>149</v>
      </c>
      <c r="E111" s="29">
        <v>2102207</v>
      </c>
      <c r="F111" s="30" t="s">
        <v>155</v>
      </c>
      <c r="G111" s="30">
        <v>-175580.88</v>
      </c>
      <c r="H111" s="30">
        <v>-175580.88</v>
      </c>
      <c r="I111" s="2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</row>
    <row r="112" spans="1:698" hidden="1" x14ac:dyDescent="0.35">
      <c r="A112"/>
      <c r="B112" s="28" t="s">
        <v>35</v>
      </c>
      <c r="C112" s="28" t="s">
        <v>149</v>
      </c>
      <c r="D112" s="28" t="s">
        <v>149</v>
      </c>
      <c r="E112" s="29">
        <v>2102212</v>
      </c>
      <c r="F112" s="30" t="s">
        <v>156</v>
      </c>
      <c r="G112" s="30">
        <v>-137065.85999999999</v>
      </c>
      <c r="H112" s="30">
        <v>-137065.85999999999</v>
      </c>
      <c r="I112" s="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</row>
    <row r="113" spans="1:698" hidden="1" x14ac:dyDescent="0.35">
      <c r="A113"/>
      <c r="B113" s="28" t="s">
        <v>35</v>
      </c>
      <c r="C113" s="28" t="s">
        <v>137</v>
      </c>
      <c r="D113" s="28" t="s">
        <v>137</v>
      </c>
      <c r="E113" s="29">
        <v>2102216</v>
      </c>
      <c r="F113" s="30" t="s">
        <v>157</v>
      </c>
      <c r="G113" s="30">
        <v>-12676076.619999999</v>
      </c>
      <c r="H113" s="30">
        <v>-12676076.619999999</v>
      </c>
      <c r="I113" s="2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</row>
    <row r="114" spans="1:698" hidden="1" x14ac:dyDescent="0.35">
      <c r="A114"/>
      <c r="B114" s="28" t="s">
        <v>35</v>
      </c>
      <c r="C114" s="28" t="s">
        <v>137</v>
      </c>
      <c r="D114" s="28" t="s">
        <v>137</v>
      </c>
      <c r="E114" s="29">
        <v>2102217</v>
      </c>
      <c r="F114" s="30" t="s">
        <v>158</v>
      </c>
      <c r="G114" s="30">
        <v>-3305324.16</v>
      </c>
      <c r="H114" s="30">
        <v>-3305324.16</v>
      </c>
      <c r="I114" s="2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</row>
    <row r="115" spans="1:698" hidden="1" x14ac:dyDescent="0.35">
      <c r="A115"/>
      <c r="B115" s="28" t="s">
        <v>35</v>
      </c>
      <c r="C115" s="28" t="s">
        <v>139</v>
      </c>
      <c r="D115" s="28" t="s">
        <v>139</v>
      </c>
      <c r="E115" s="29">
        <v>2105104</v>
      </c>
      <c r="F115" s="30" t="s">
        <v>159</v>
      </c>
      <c r="G115" s="30">
        <v>11943369.02</v>
      </c>
      <c r="H115" s="30">
        <v>10636410.9</v>
      </c>
      <c r="I115" s="2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</row>
    <row r="116" spans="1:698" hidden="1" x14ac:dyDescent="0.35">
      <c r="A116"/>
      <c r="B116" s="28" t="s">
        <v>35</v>
      </c>
      <c r="C116" s="28" t="s">
        <v>139</v>
      </c>
      <c r="D116" s="28" t="s">
        <v>139</v>
      </c>
      <c r="E116" s="29">
        <v>2105204</v>
      </c>
      <c r="F116" s="30" t="s">
        <v>160</v>
      </c>
      <c r="G116" s="30">
        <v>-10322488.26</v>
      </c>
      <c r="H116" s="30">
        <v>-9602590.2799999993</v>
      </c>
      <c r="I116" s="2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</row>
    <row r="117" spans="1:698" hidden="1" x14ac:dyDescent="0.35">
      <c r="A117"/>
      <c r="B117" s="28" t="s">
        <v>35</v>
      </c>
      <c r="C117" s="28" t="s">
        <v>149</v>
      </c>
      <c r="D117" s="28" t="s">
        <v>149</v>
      </c>
      <c r="E117" s="29">
        <v>2106000</v>
      </c>
      <c r="F117" s="30" t="s">
        <v>161</v>
      </c>
      <c r="G117" s="30">
        <v>90705.279999999999</v>
      </c>
      <c r="H117" s="30">
        <v>90705.279999999999</v>
      </c>
      <c r="I117" s="2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</row>
    <row r="118" spans="1:698" hidden="1" x14ac:dyDescent="0.35">
      <c r="A118"/>
      <c r="B118" s="28" t="s">
        <v>35</v>
      </c>
      <c r="C118" s="28" t="s">
        <v>149</v>
      </c>
      <c r="D118" s="28" t="s">
        <v>149</v>
      </c>
      <c r="E118" s="29">
        <v>2106200</v>
      </c>
      <c r="F118" s="30" t="s">
        <v>162</v>
      </c>
      <c r="G118" s="30">
        <v>-36282.120000000003</v>
      </c>
      <c r="H118" s="30">
        <v>-18141.060000000001</v>
      </c>
      <c r="I118" s="2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</row>
    <row r="119" spans="1:698" hidden="1" x14ac:dyDescent="0.35">
      <c r="A119"/>
      <c r="B119" s="28" t="s">
        <v>35</v>
      </c>
      <c r="C119" s="28" t="s">
        <v>163</v>
      </c>
      <c r="D119" s="28" t="s">
        <v>163</v>
      </c>
      <c r="E119" s="29">
        <v>2107000</v>
      </c>
      <c r="F119" s="30" t="s">
        <v>164</v>
      </c>
      <c r="G119" s="30">
        <v>324809.34000000003</v>
      </c>
      <c r="H119" s="30">
        <v>0</v>
      </c>
      <c r="I119" s="2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</row>
    <row r="120" spans="1:698" hidden="1" x14ac:dyDescent="0.35">
      <c r="A120"/>
      <c r="B120" s="28" t="s">
        <v>35</v>
      </c>
      <c r="C120" s="28" t="s">
        <v>163</v>
      </c>
      <c r="D120" s="28" t="s">
        <v>163</v>
      </c>
      <c r="E120" s="29">
        <v>2107001</v>
      </c>
      <c r="F120" s="30" t="s">
        <v>165</v>
      </c>
      <c r="G120" s="30">
        <v>363432.54</v>
      </c>
      <c r="H120" s="30">
        <v>527074.74</v>
      </c>
      <c r="I120" s="2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</row>
    <row r="121" spans="1:698" hidden="1" x14ac:dyDescent="0.35">
      <c r="A121"/>
      <c r="B121" s="28" t="s">
        <v>35</v>
      </c>
      <c r="C121" s="28" t="s">
        <v>149</v>
      </c>
      <c r="D121" s="28" t="s">
        <v>149</v>
      </c>
      <c r="E121" s="29">
        <v>2109127</v>
      </c>
      <c r="F121" s="30" t="s">
        <v>166</v>
      </c>
      <c r="G121" s="30">
        <v>250012.46</v>
      </c>
      <c r="H121" s="30">
        <v>250012.46</v>
      </c>
      <c r="I121" s="2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</row>
    <row r="122" spans="1:698" hidden="1" x14ac:dyDescent="0.35">
      <c r="A122"/>
      <c r="B122" s="28" t="s">
        <v>35</v>
      </c>
      <c r="C122" s="28" t="s">
        <v>149</v>
      </c>
      <c r="D122" s="28" t="s">
        <v>149</v>
      </c>
      <c r="E122" s="29">
        <v>2109227</v>
      </c>
      <c r="F122" s="30" t="s">
        <v>167</v>
      </c>
      <c r="G122" s="30">
        <v>-242712.92</v>
      </c>
      <c r="H122" s="30">
        <v>-241670.12</v>
      </c>
      <c r="I122" s="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</row>
    <row r="123" spans="1:698" hidden="1" x14ac:dyDescent="0.35">
      <c r="A123"/>
      <c r="B123" s="28" t="s">
        <v>35</v>
      </c>
      <c r="C123" s="28" t="s">
        <v>168</v>
      </c>
      <c r="D123" s="28" t="s">
        <v>168</v>
      </c>
      <c r="E123" s="29">
        <v>2201400</v>
      </c>
      <c r="F123" s="30" t="s">
        <v>169</v>
      </c>
      <c r="G123" s="30">
        <v>75795300</v>
      </c>
      <c r="H123" s="30">
        <v>75795300</v>
      </c>
      <c r="I123" s="2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</row>
    <row r="124" spans="1:698" hidden="1" x14ac:dyDescent="0.35">
      <c r="A124"/>
      <c r="B124" s="28" t="s">
        <v>59</v>
      </c>
      <c r="C124" s="28" t="s">
        <v>170</v>
      </c>
      <c r="D124" s="28" t="s">
        <v>170</v>
      </c>
      <c r="E124" s="29">
        <v>3000000</v>
      </c>
      <c r="F124" s="30" t="s">
        <v>171</v>
      </c>
      <c r="G124" s="30">
        <v>-69718288.219999999</v>
      </c>
      <c r="H124" s="30">
        <v>-71668489.640000001</v>
      </c>
      <c r="I124" s="2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</row>
    <row r="125" spans="1:698" hidden="1" x14ac:dyDescent="0.35">
      <c r="A125"/>
      <c r="B125" s="28" t="s">
        <v>59</v>
      </c>
      <c r="C125" s="28" t="s">
        <v>170</v>
      </c>
      <c r="D125" s="28" t="s">
        <v>170</v>
      </c>
      <c r="E125" s="29">
        <v>3000001</v>
      </c>
      <c r="F125" s="30" t="s">
        <v>172</v>
      </c>
      <c r="G125" s="30">
        <v>-953843.04</v>
      </c>
      <c r="H125" s="30">
        <v>-2557801.4</v>
      </c>
      <c r="I125" s="2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</row>
    <row r="126" spans="1:698" hidden="1" x14ac:dyDescent="0.35">
      <c r="A126"/>
      <c r="B126" s="28" t="s">
        <v>59</v>
      </c>
      <c r="C126" s="28" t="s">
        <v>170</v>
      </c>
      <c r="D126" s="28" t="s">
        <v>170</v>
      </c>
      <c r="E126" s="29">
        <v>3000002</v>
      </c>
      <c r="F126" s="30" t="s">
        <v>173</v>
      </c>
      <c r="G126" s="30">
        <v>94341.14</v>
      </c>
      <c r="H126" s="30">
        <v>114880.04</v>
      </c>
      <c r="I126" s="2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</row>
    <row r="127" spans="1:698" hidden="1" x14ac:dyDescent="0.35">
      <c r="A127"/>
      <c r="B127" s="28" t="s">
        <v>59</v>
      </c>
      <c r="C127" s="28" t="s">
        <v>170</v>
      </c>
      <c r="D127" s="28" t="s">
        <v>170</v>
      </c>
      <c r="E127" s="29">
        <v>3000003</v>
      </c>
      <c r="F127" s="30" t="s">
        <v>174</v>
      </c>
      <c r="G127" s="30">
        <v>-4523842.16</v>
      </c>
      <c r="H127" s="30">
        <v>-7065626.5</v>
      </c>
      <c r="I127" s="2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</row>
    <row r="128" spans="1:698" hidden="1" x14ac:dyDescent="0.35">
      <c r="A128"/>
      <c r="B128" s="28" t="s">
        <v>59</v>
      </c>
      <c r="C128" s="28" t="s">
        <v>170</v>
      </c>
      <c r="D128" s="28" t="s">
        <v>170</v>
      </c>
      <c r="E128" s="29">
        <v>3000012</v>
      </c>
      <c r="F128" s="30" t="s">
        <v>175</v>
      </c>
      <c r="G128" s="30">
        <v>-27482916.140000001</v>
      </c>
      <c r="H128" s="30">
        <v>-26576426.879999999</v>
      </c>
      <c r="I128" s="2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</row>
    <row r="129" spans="1:698" hidden="1" x14ac:dyDescent="0.35">
      <c r="A129"/>
      <c r="B129" s="28" t="s">
        <v>59</v>
      </c>
      <c r="C129" s="28" t="s">
        <v>170</v>
      </c>
      <c r="D129" s="28" t="s">
        <v>170</v>
      </c>
      <c r="E129" s="29">
        <v>3000013</v>
      </c>
      <c r="F129" s="30" t="s">
        <v>176</v>
      </c>
      <c r="G129" s="30">
        <v>-1441059.08</v>
      </c>
      <c r="H129" s="30">
        <v>-2809248.22</v>
      </c>
      <c r="I129" s="2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</row>
    <row r="130" spans="1:698" hidden="1" x14ac:dyDescent="0.35">
      <c r="A130"/>
      <c r="B130" s="28" t="s">
        <v>59</v>
      </c>
      <c r="C130" s="28" t="s">
        <v>170</v>
      </c>
      <c r="D130" s="28" t="s">
        <v>170</v>
      </c>
      <c r="E130" s="29">
        <v>3000200</v>
      </c>
      <c r="F130" s="30" t="s">
        <v>177</v>
      </c>
      <c r="G130" s="30">
        <v>-444834.08</v>
      </c>
      <c r="H130" s="30">
        <v>-117699.96</v>
      </c>
      <c r="I130" s="2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</row>
    <row r="131" spans="1:698" hidden="1" x14ac:dyDescent="0.35">
      <c r="A131"/>
      <c r="B131" s="28" t="s">
        <v>59</v>
      </c>
      <c r="C131" s="28" t="s">
        <v>70</v>
      </c>
      <c r="D131" s="28" t="s">
        <v>70</v>
      </c>
      <c r="E131" s="29">
        <v>3000205</v>
      </c>
      <c r="F131" s="30" t="s">
        <v>178</v>
      </c>
      <c r="G131" s="30">
        <v>-195642.76</v>
      </c>
      <c r="H131" s="30">
        <v>-44746.36</v>
      </c>
      <c r="I131" s="2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</row>
    <row r="132" spans="1:698" hidden="1" x14ac:dyDescent="0.35">
      <c r="A132"/>
      <c r="B132" s="28" t="s">
        <v>59</v>
      </c>
      <c r="C132" s="28" t="s">
        <v>170</v>
      </c>
      <c r="D132" s="28" t="s">
        <v>170</v>
      </c>
      <c r="E132" s="29">
        <v>3000209</v>
      </c>
      <c r="F132" s="30" t="s">
        <v>179</v>
      </c>
      <c r="G132" s="30">
        <v>-13651.56</v>
      </c>
      <c r="H132" s="30">
        <v>-5918</v>
      </c>
      <c r="I132" s="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</row>
    <row r="133" spans="1:698" hidden="1" x14ac:dyDescent="0.35">
      <c r="A133"/>
      <c r="B133" s="28" t="s">
        <v>59</v>
      </c>
      <c r="C133" s="28" t="s">
        <v>170</v>
      </c>
      <c r="D133" s="28" t="s">
        <v>170</v>
      </c>
      <c r="E133" s="29">
        <v>3000210</v>
      </c>
      <c r="F133" s="30" t="s">
        <v>180</v>
      </c>
      <c r="G133" s="30">
        <v>-19430.28</v>
      </c>
      <c r="H133" s="30">
        <v>0</v>
      </c>
      <c r="I133" s="2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</row>
    <row r="134" spans="1:698" hidden="1" x14ac:dyDescent="0.35">
      <c r="A134"/>
      <c r="B134" s="28" t="s">
        <v>59</v>
      </c>
      <c r="C134" s="28" t="s">
        <v>70</v>
      </c>
      <c r="D134" s="28" t="s">
        <v>70</v>
      </c>
      <c r="E134" s="29">
        <v>3000213</v>
      </c>
      <c r="F134" s="30" t="s">
        <v>181</v>
      </c>
      <c r="G134" s="30">
        <v>-513561.06</v>
      </c>
      <c r="H134" s="30">
        <v>-1654088.92</v>
      </c>
      <c r="I134" s="2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</row>
    <row r="135" spans="1:698" hidden="1" x14ac:dyDescent="0.35">
      <c r="A135"/>
      <c r="B135" s="28" t="s">
        <v>59</v>
      </c>
      <c r="C135" s="28" t="s">
        <v>170</v>
      </c>
      <c r="D135" s="28" t="s">
        <v>170</v>
      </c>
      <c r="E135" s="29">
        <v>3001700</v>
      </c>
      <c r="F135" s="30" t="s">
        <v>182</v>
      </c>
      <c r="G135" s="30">
        <v>-1442697.72</v>
      </c>
      <c r="H135" s="30">
        <v>-1601855.18</v>
      </c>
      <c r="I135" s="2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</row>
    <row r="136" spans="1:698" hidden="1" x14ac:dyDescent="0.35">
      <c r="A136"/>
      <c r="B136" s="28" t="s">
        <v>59</v>
      </c>
      <c r="C136" s="28" t="s">
        <v>170</v>
      </c>
      <c r="D136" s="28" t="s">
        <v>170</v>
      </c>
      <c r="E136" s="29">
        <v>3001701</v>
      </c>
      <c r="F136" s="30" t="s">
        <v>183</v>
      </c>
      <c r="G136" s="30">
        <v>-801644.34</v>
      </c>
      <c r="H136" s="30">
        <v>-637594.48</v>
      </c>
      <c r="I136" s="2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</row>
    <row r="137" spans="1:698" hidden="1" x14ac:dyDescent="0.35">
      <c r="A137"/>
      <c r="B137" s="28" t="s">
        <v>59</v>
      </c>
      <c r="C137" s="28" t="s">
        <v>170</v>
      </c>
      <c r="D137" s="28" t="s">
        <v>170</v>
      </c>
      <c r="E137" s="29">
        <v>3010000</v>
      </c>
      <c r="F137" s="30" t="s">
        <v>184</v>
      </c>
      <c r="G137" s="30">
        <v>-9556494.4199999999</v>
      </c>
      <c r="H137" s="30">
        <v>-9269554.8800000008</v>
      </c>
      <c r="I137" s="2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</row>
    <row r="138" spans="1:698" hidden="1" x14ac:dyDescent="0.35">
      <c r="A138"/>
      <c r="B138" s="28" t="s">
        <v>59</v>
      </c>
      <c r="C138" s="28" t="s">
        <v>185</v>
      </c>
      <c r="D138" s="28" t="s">
        <v>185</v>
      </c>
      <c r="E138" s="29">
        <v>3011400</v>
      </c>
      <c r="F138" s="30" t="s">
        <v>186</v>
      </c>
      <c r="G138" s="30">
        <v>-142677.16</v>
      </c>
      <c r="H138" s="30">
        <v>-212040.6</v>
      </c>
      <c r="I138" s="2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</row>
    <row r="139" spans="1:698" hidden="1" x14ac:dyDescent="0.35">
      <c r="A139"/>
      <c r="B139" s="28" t="s">
        <v>59</v>
      </c>
      <c r="C139" s="28" t="s">
        <v>170</v>
      </c>
      <c r="D139" s="28" t="s">
        <v>170</v>
      </c>
      <c r="E139" s="29">
        <v>3011700</v>
      </c>
      <c r="F139" s="30" t="s">
        <v>187</v>
      </c>
      <c r="G139" s="30">
        <v>-262163.74</v>
      </c>
      <c r="H139" s="30">
        <v>-108882.5</v>
      </c>
      <c r="I139" s="2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</row>
    <row r="140" spans="1:698" hidden="1" x14ac:dyDescent="0.35">
      <c r="A140"/>
      <c r="B140" s="28" t="s">
        <v>59</v>
      </c>
      <c r="C140" s="28" t="s">
        <v>170</v>
      </c>
      <c r="D140" s="28" t="s">
        <v>170</v>
      </c>
      <c r="E140" s="29">
        <v>3020000</v>
      </c>
      <c r="F140" s="30" t="s">
        <v>188</v>
      </c>
      <c r="G140" s="30">
        <v>-399563.32</v>
      </c>
      <c r="H140" s="30">
        <v>-362789.72</v>
      </c>
      <c r="I140" s="2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</row>
    <row r="141" spans="1:698" hidden="1" x14ac:dyDescent="0.35">
      <c r="A141"/>
      <c r="B141" s="28" t="s">
        <v>35</v>
      </c>
      <c r="C141" s="28" t="s">
        <v>64</v>
      </c>
      <c r="D141" s="28" t="s">
        <v>64</v>
      </c>
      <c r="E141" s="29">
        <v>3301105</v>
      </c>
      <c r="F141" s="30" t="s">
        <v>189</v>
      </c>
      <c r="G141" s="30">
        <v>3699174.6</v>
      </c>
      <c r="H141" s="30">
        <v>4927997.18</v>
      </c>
      <c r="I141" s="2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</row>
    <row r="142" spans="1:698" hidden="1" x14ac:dyDescent="0.35">
      <c r="A142"/>
      <c r="B142" s="28" t="s">
        <v>59</v>
      </c>
      <c r="C142" s="28" t="s">
        <v>60</v>
      </c>
      <c r="D142" s="28" t="s">
        <v>60</v>
      </c>
      <c r="E142" s="29">
        <v>3302200</v>
      </c>
      <c r="F142" s="30" t="s">
        <v>190</v>
      </c>
      <c r="G142" s="30">
        <v>-1055955.46</v>
      </c>
      <c r="H142" s="30">
        <v>-1133044.3999999999</v>
      </c>
      <c r="I142" s="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</row>
    <row r="143" spans="1:698" hidden="1" x14ac:dyDescent="0.35">
      <c r="A143"/>
      <c r="B143" s="28" t="s">
        <v>59</v>
      </c>
      <c r="C143" s="28" t="s">
        <v>60</v>
      </c>
      <c r="D143" s="28" t="s">
        <v>60</v>
      </c>
      <c r="E143" s="29">
        <v>3302201</v>
      </c>
      <c r="F143" s="30" t="s">
        <v>191</v>
      </c>
      <c r="G143" s="30">
        <v>-19093.099999999999</v>
      </c>
      <c r="H143" s="30">
        <v>-18872.28</v>
      </c>
      <c r="I143" s="2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</row>
    <row r="144" spans="1:698" hidden="1" x14ac:dyDescent="0.35">
      <c r="A144"/>
      <c r="B144" s="28" t="s">
        <v>59</v>
      </c>
      <c r="C144" s="28" t="s">
        <v>192</v>
      </c>
      <c r="D144" s="28" t="s">
        <v>192</v>
      </c>
      <c r="E144" s="29">
        <v>3302212</v>
      </c>
      <c r="F144" s="30" t="s">
        <v>193</v>
      </c>
      <c r="G144" s="30">
        <v>229904.16</v>
      </c>
      <c r="H144" s="30">
        <v>214397.02</v>
      </c>
      <c r="I144" s="2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</row>
    <row r="145" spans="1:698" hidden="1" x14ac:dyDescent="0.35">
      <c r="A145"/>
      <c r="B145" s="28" t="s">
        <v>59</v>
      </c>
      <c r="C145" s="28" t="s">
        <v>192</v>
      </c>
      <c r="D145" s="28" t="s">
        <v>192</v>
      </c>
      <c r="E145" s="29">
        <v>3302214</v>
      </c>
      <c r="F145" s="30" t="s">
        <v>194</v>
      </c>
      <c r="G145" s="30">
        <v>-1086909.1599999999</v>
      </c>
      <c r="H145" s="30">
        <v>-1211410.8999999999</v>
      </c>
      <c r="I145" s="2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</row>
    <row r="146" spans="1:698" hidden="1" x14ac:dyDescent="0.35">
      <c r="A146"/>
      <c r="B146" s="28" t="s">
        <v>59</v>
      </c>
      <c r="C146" s="28" t="s">
        <v>192</v>
      </c>
      <c r="D146" s="28" t="s">
        <v>192</v>
      </c>
      <c r="E146" s="29">
        <v>3302218</v>
      </c>
      <c r="F146" s="30" t="s">
        <v>195</v>
      </c>
      <c r="G146" s="30">
        <v>-238193.24</v>
      </c>
      <c r="H146" s="30">
        <v>-229630.84</v>
      </c>
      <c r="I146" s="2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</row>
    <row r="147" spans="1:698" hidden="1" x14ac:dyDescent="0.35">
      <c r="A147"/>
      <c r="B147" s="28" t="s">
        <v>59</v>
      </c>
      <c r="C147" s="28" t="s">
        <v>192</v>
      </c>
      <c r="D147" s="28" t="s">
        <v>192</v>
      </c>
      <c r="E147" s="29">
        <v>3302221</v>
      </c>
      <c r="F147" s="30" t="s">
        <v>196</v>
      </c>
      <c r="G147" s="30">
        <v>-176945.66</v>
      </c>
      <c r="H147" s="30">
        <v>-147293.88</v>
      </c>
      <c r="I147" s="2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</row>
    <row r="148" spans="1:698" hidden="1" x14ac:dyDescent="0.35">
      <c r="A148"/>
      <c r="B148" s="28" t="s">
        <v>59</v>
      </c>
      <c r="C148" s="28" t="s">
        <v>192</v>
      </c>
      <c r="D148" s="28" t="s">
        <v>192</v>
      </c>
      <c r="E148" s="29">
        <v>3302222</v>
      </c>
      <c r="F148" s="30" t="s">
        <v>197</v>
      </c>
      <c r="G148" s="30">
        <v>-163128.54</v>
      </c>
      <c r="H148" s="30">
        <v>-156675.85999999999</v>
      </c>
      <c r="I148" s="2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</row>
    <row r="149" spans="1:698" hidden="1" x14ac:dyDescent="0.35">
      <c r="A149"/>
      <c r="B149" s="28" t="s">
        <v>59</v>
      </c>
      <c r="C149" s="28" t="s">
        <v>192</v>
      </c>
      <c r="D149" s="28" t="s">
        <v>192</v>
      </c>
      <c r="E149" s="29">
        <v>3302224</v>
      </c>
      <c r="F149" s="30" t="s">
        <v>198</v>
      </c>
      <c r="G149" s="30">
        <v>-22989</v>
      </c>
      <c r="H149" s="30">
        <v>-22047.5</v>
      </c>
      <c r="I149" s="2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</row>
    <row r="150" spans="1:698" hidden="1" x14ac:dyDescent="0.35">
      <c r="A150"/>
      <c r="B150" s="28" t="s">
        <v>59</v>
      </c>
      <c r="C150" s="28" t="s">
        <v>192</v>
      </c>
      <c r="D150" s="28" t="s">
        <v>192</v>
      </c>
      <c r="E150" s="29">
        <v>3302225</v>
      </c>
      <c r="F150" s="30" t="s">
        <v>199</v>
      </c>
      <c r="G150" s="30">
        <v>-2587.3200000000002</v>
      </c>
      <c r="H150" s="30">
        <v>-3865.4</v>
      </c>
      <c r="I150" s="2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</row>
    <row r="151" spans="1:698" hidden="1" x14ac:dyDescent="0.35">
      <c r="A151"/>
      <c r="B151" s="28" t="s">
        <v>59</v>
      </c>
      <c r="C151" s="28" t="s">
        <v>60</v>
      </c>
      <c r="D151" s="28" t="s">
        <v>60</v>
      </c>
      <c r="E151" s="29">
        <v>3313000</v>
      </c>
      <c r="F151" s="30" t="s">
        <v>200</v>
      </c>
      <c r="G151" s="30">
        <v>-17970468</v>
      </c>
      <c r="H151" s="30">
        <v>-15799990</v>
      </c>
      <c r="I151" s="2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</row>
    <row r="152" spans="1:698" hidden="1" x14ac:dyDescent="0.35">
      <c r="A152"/>
      <c r="B152" s="28" t="s">
        <v>59</v>
      </c>
      <c r="C152" s="28" t="s">
        <v>60</v>
      </c>
      <c r="D152" s="28" t="s">
        <v>60</v>
      </c>
      <c r="E152" s="29">
        <v>3314000</v>
      </c>
      <c r="F152" s="30" t="s">
        <v>201</v>
      </c>
      <c r="G152" s="30">
        <v>-3516434</v>
      </c>
      <c r="H152" s="30">
        <v>-3262568</v>
      </c>
      <c r="I152" s="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</row>
    <row r="153" spans="1:698" hidden="1" x14ac:dyDescent="0.35">
      <c r="A153"/>
      <c r="B153" s="28" t="s">
        <v>35</v>
      </c>
      <c r="C153" s="28" t="s">
        <v>42</v>
      </c>
      <c r="D153" s="28" t="s">
        <v>42</v>
      </c>
      <c r="E153" s="29">
        <v>3410100</v>
      </c>
      <c r="F153" s="30" t="s">
        <v>202</v>
      </c>
      <c r="G153" s="30">
        <v>19288.64</v>
      </c>
      <c r="H153" s="30">
        <v>20561.88</v>
      </c>
      <c r="I153" s="2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</row>
    <row r="154" spans="1:698" hidden="1" x14ac:dyDescent="0.35">
      <c r="A154"/>
      <c r="B154" s="28" t="s">
        <v>59</v>
      </c>
      <c r="C154" s="28" t="s">
        <v>70</v>
      </c>
      <c r="D154" s="28" t="s">
        <v>70</v>
      </c>
      <c r="E154" s="29">
        <v>3410101</v>
      </c>
      <c r="F154" s="30" t="s">
        <v>203</v>
      </c>
      <c r="G154" s="30">
        <v>0</v>
      </c>
      <c r="H154" s="30">
        <v>-620000</v>
      </c>
      <c r="I154" s="2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</row>
    <row r="155" spans="1:698" hidden="1" x14ac:dyDescent="0.35">
      <c r="A155"/>
      <c r="B155" s="28" t="s">
        <v>59</v>
      </c>
      <c r="C155" s="28" t="s">
        <v>70</v>
      </c>
      <c r="D155" s="28" t="s">
        <v>70</v>
      </c>
      <c r="E155" s="29">
        <v>3410108</v>
      </c>
      <c r="F155" s="30" t="s">
        <v>204</v>
      </c>
      <c r="G155" s="30">
        <v>-255354.14</v>
      </c>
      <c r="H155" s="30">
        <v>-260076.28</v>
      </c>
      <c r="I155" s="2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</row>
    <row r="156" spans="1:698" hidden="1" x14ac:dyDescent="0.35">
      <c r="A156"/>
      <c r="B156" s="28" t="s">
        <v>59</v>
      </c>
      <c r="C156" s="28" t="s">
        <v>70</v>
      </c>
      <c r="D156" s="28" t="s">
        <v>70</v>
      </c>
      <c r="E156" s="29">
        <v>3410110</v>
      </c>
      <c r="F156" s="30" t="s">
        <v>205</v>
      </c>
      <c r="G156" s="30">
        <v>-1789656.7</v>
      </c>
      <c r="H156" s="30">
        <v>-1798084.1</v>
      </c>
      <c r="I156" s="2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</row>
    <row r="157" spans="1:698" hidden="1" x14ac:dyDescent="0.35">
      <c r="A157"/>
      <c r="B157" s="28" t="s">
        <v>59</v>
      </c>
      <c r="C157" s="28" t="s">
        <v>70</v>
      </c>
      <c r="D157" s="28" t="s">
        <v>70</v>
      </c>
      <c r="E157" s="29">
        <v>3410111</v>
      </c>
      <c r="F157" s="30" t="s">
        <v>206</v>
      </c>
      <c r="G157" s="30">
        <v>-16707.36</v>
      </c>
      <c r="H157" s="30">
        <v>-13379.06</v>
      </c>
      <c r="I157" s="2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</row>
    <row r="158" spans="1:698" hidden="1" x14ac:dyDescent="0.35">
      <c r="A158"/>
      <c r="B158" s="28" t="s">
        <v>59</v>
      </c>
      <c r="C158" s="28" t="s">
        <v>70</v>
      </c>
      <c r="D158" s="28" t="s">
        <v>70</v>
      </c>
      <c r="E158" s="29">
        <v>3410112</v>
      </c>
      <c r="F158" s="30" t="s">
        <v>207</v>
      </c>
      <c r="G158" s="30">
        <v>-726020.14</v>
      </c>
      <c r="H158" s="30">
        <v>-576653.1</v>
      </c>
      <c r="I158" s="2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</row>
    <row r="159" spans="1:698" hidden="1" x14ac:dyDescent="0.35">
      <c r="A159"/>
      <c r="B159" s="28" t="s">
        <v>59</v>
      </c>
      <c r="C159" s="28" t="s">
        <v>70</v>
      </c>
      <c r="D159" s="28" t="s">
        <v>70</v>
      </c>
      <c r="E159" s="29">
        <v>3411102</v>
      </c>
      <c r="F159" s="30" t="s">
        <v>208</v>
      </c>
      <c r="G159" s="30">
        <v>-2430.88</v>
      </c>
      <c r="H159" s="30">
        <v>-2593.12</v>
      </c>
      <c r="I159" s="2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</row>
    <row r="160" spans="1:698" hidden="1" x14ac:dyDescent="0.35">
      <c r="A160"/>
      <c r="B160" s="28" t="s">
        <v>59</v>
      </c>
      <c r="C160" s="28" t="s">
        <v>192</v>
      </c>
      <c r="D160" s="28" t="s">
        <v>192</v>
      </c>
      <c r="E160" s="29">
        <v>3411108</v>
      </c>
      <c r="F160" s="30" t="s">
        <v>209</v>
      </c>
      <c r="G160" s="30">
        <v>-79272.899999999994</v>
      </c>
      <c r="H160" s="30">
        <v>-80940</v>
      </c>
      <c r="I160" s="2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</row>
    <row r="161" spans="1:698" hidden="1" x14ac:dyDescent="0.35">
      <c r="A161"/>
      <c r="B161" s="28" t="s">
        <v>59</v>
      </c>
      <c r="C161" s="28" t="s">
        <v>192</v>
      </c>
      <c r="D161" s="28" t="s">
        <v>192</v>
      </c>
      <c r="E161" s="29">
        <v>3411110</v>
      </c>
      <c r="F161" s="30" t="s">
        <v>210</v>
      </c>
      <c r="G161" s="30">
        <v>-507116.64</v>
      </c>
      <c r="H161" s="30">
        <v>-509528.02</v>
      </c>
      <c r="I161" s="2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</row>
    <row r="162" spans="1:698" hidden="1" x14ac:dyDescent="0.35">
      <c r="A162"/>
      <c r="B162" s="28" t="s">
        <v>59</v>
      </c>
      <c r="C162" s="28" t="s">
        <v>192</v>
      </c>
      <c r="D162" s="28" t="s">
        <v>192</v>
      </c>
      <c r="E162" s="29">
        <v>3411111</v>
      </c>
      <c r="F162" s="30" t="s">
        <v>211</v>
      </c>
      <c r="G162" s="30">
        <v>-5422.7</v>
      </c>
      <c r="H162" s="30">
        <v>-4434.5</v>
      </c>
      <c r="I162" s="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</row>
    <row r="163" spans="1:698" hidden="1" x14ac:dyDescent="0.35">
      <c r="A163"/>
      <c r="B163" s="28" t="s">
        <v>59</v>
      </c>
      <c r="C163" s="28" t="s">
        <v>192</v>
      </c>
      <c r="D163" s="28" t="s">
        <v>192</v>
      </c>
      <c r="E163" s="29">
        <v>3411112</v>
      </c>
      <c r="F163" s="30" t="s">
        <v>212</v>
      </c>
      <c r="G163" s="30">
        <v>-220092.5</v>
      </c>
      <c r="H163" s="30">
        <v>-175093.56</v>
      </c>
      <c r="I163" s="2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</row>
    <row r="164" spans="1:698" hidden="1" x14ac:dyDescent="0.35">
      <c r="A164"/>
      <c r="B164" s="28" t="s">
        <v>59</v>
      </c>
      <c r="C164" s="28" t="s">
        <v>70</v>
      </c>
      <c r="D164" s="28" t="s">
        <v>70</v>
      </c>
      <c r="E164" s="29">
        <v>3430099</v>
      </c>
      <c r="F164" s="30" t="s">
        <v>213</v>
      </c>
      <c r="G164" s="30">
        <v>1078.18</v>
      </c>
      <c r="H164" s="30">
        <v>4676.6400000000003</v>
      </c>
      <c r="I164" s="2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</row>
    <row r="165" spans="1:698" hidden="1" x14ac:dyDescent="0.35">
      <c r="A165"/>
      <c r="B165" s="28" t="s">
        <v>59</v>
      </c>
      <c r="C165" s="28" t="s">
        <v>70</v>
      </c>
      <c r="D165" s="28" t="s">
        <v>70</v>
      </c>
      <c r="E165" s="29">
        <v>3430100</v>
      </c>
      <c r="F165" s="30" t="s">
        <v>214</v>
      </c>
      <c r="G165" s="30">
        <v>-16255.28</v>
      </c>
      <c r="H165" s="30">
        <v>0</v>
      </c>
      <c r="I165" s="2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</row>
    <row r="166" spans="1:698" hidden="1" x14ac:dyDescent="0.35">
      <c r="A166"/>
      <c r="B166" s="28" t="s">
        <v>59</v>
      </c>
      <c r="C166" s="28" t="s">
        <v>215</v>
      </c>
      <c r="D166" s="28" t="s">
        <v>215</v>
      </c>
      <c r="E166" s="29">
        <v>3910000</v>
      </c>
      <c r="F166" s="30" t="s">
        <v>215</v>
      </c>
      <c r="G166" s="30">
        <v>-48229.36</v>
      </c>
      <c r="H166" s="30">
        <v>-22871.74</v>
      </c>
      <c r="I166" s="2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</row>
    <row r="167" spans="1:698" hidden="1" x14ac:dyDescent="0.35">
      <c r="A167"/>
      <c r="B167" s="28" t="s">
        <v>59</v>
      </c>
      <c r="C167" s="28" t="s">
        <v>216</v>
      </c>
      <c r="D167" s="28" t="s">
        <v>216</v>
      </c>
      <c r="E167" s="29">
        <v>4010000</v>
      </c>
      <c r="F167" s="30" t="s">
        <v>217</v>
      </c>
      <c r="G167" s="30">
        <v>-6300000</v>
      </c>
      <c r="H167" s="30">
        <v>-6000000</v>
      </c>
      <c r="I167" s="2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</row>
    <row r="168" spans="1:698" hidden="1" x14ac:dyDescent="0.35">
      <c r="A168"/>
      <c r="B168" s="28" t="s">
        <v>59</v>
      </c>
      <c r="C168" s="28" t="s">
        <v>216</v>
      </c>
      <c r="D168" s="28" t="s">
        <v>216</v>
      </c>
      <c r="E168" s="29">
        <v>4010005</v>
      </c>
      <c r="F168" s="30" t="s">
        <v>218</v>
      </c>
      <c r="G168" s="30">
        <v>-1162035.78</v>
      </c>
      <c r="H168" s="30">
        <v>-529478.22</v>
      </c>
      <c r="I168" s="2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</row>
    <row r="169" spans="1:698" hidden="1" x14ac:dyDescent="0.35">
      <c r="A169"/>
      <c r="B169" s="28" t="s">
        <v>59</v>
      </c>
      <c r="C169" s="28" t="s">
        <v>216</v>
      </c>
      <c r="D169" s="28" t="s">
        <v>216</v>
      </c>
      <c r="E169" s="29">
        <v>4010010</v>
      </c>
      <c r="F169" s="30" t="s">
        <v>219</v>
      </c>
      <c r="G169" s="30">
        <v>-297556.38</v>
      </c>
      <c r="H169" s="30">
        <v>-241136</v>
      </c>
      <c r="I169" s="2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</row>
    <row r="170" spans="1:698" hidden="1" x14ac:dyDescent="0.35">
      <c r="A170"/>
      <c r="B170" s="28" t="s">
        <v>59</v>
      </c>
      <c r="C170" s="28" t="s">
        <v>216</v>
      </c>
      <c r="D170" s="28" t="s">
        <v>216</v>
      </c>
      <c r="E170" s="29">
        <v>4010011</v>
      </c>
      <c r="F170" s="30" t="s">
        <v>220</v>
      </c>
      <c r="G170" s="30">
        <v>-540000</v>
      </c>
      <c r="H170" s="30">
        <v>-220000</v>
      </c>
      <c r="I170" s="2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</row>
    <row r="171" spans="1:698" hidden="1" x14ac:dyDescent="0.35">
      <c r="A171"/>
      <c r="B171" s="28" t="s">
        <v>59</v>
      </c>
      <c r="C171" s="28" t="s">
        <v>221</v>
      </c>
      <c r="D171" s="28" t="s">
        <v>221</v>
      </c>
      <c r="E171" s="29">
        <v>4020000</v>
      </c>
      <c r="F171" s="30" t="s">
        <v>222</v>
      </c>
      <c r="G171" s="30">
        <v>-172936.22</v>
      </c>
      <c r="H171" s="30">
        <v>-173743.82</v>
      </c>
      <c r="I171" s="2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</row>
    <row r="172" spans="1:698" hidden="1" x14ac:dyDescent="0.35">
      <c r="A172"/>
      <c r="B172" s="28" t="s">
        <v>59</v>
      </c>
      <c r="C172" s="28" t="s">
        <v>68</v>
      </c>
      <c r="D172" s="28" t="s">
        <v>68</v>
      </c>
      <c r="E172" s="29">
        <v>4100000</v>
      </c>
      <c r="F172" s="30" t="s">
        <v>223</v>
      </c>
      <c r="G172" s="30">
        <v>-2755835.82</v>
      </c>
      <c r="H172" s="30">
        <v>-2878582.78</v>
      </c>
      <c r="I172" s="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</row>
    <row r="173" spans="1:698" hidden="1" x14ac:dyDescent="0.35">
      <c r="A173"/>
      <c r="B173" s="28" t="s">
        <v>59</v>
      </c>
      <c r="C173" s="28" t="s">
        <v>68</v>
      </c>
      <c r="D173" s="28" t="s">
        <v>68</v>
      </c>
      <c r="E173" s="29">
        <v>4100004</v>
      </c>
      <c r="F173" s="30" t="s">
        <v>224</v>
      </c>
      <c r="G173" s="30">
        <v>-2057908.5</v>
      </c>
      <c r="H173" s="30">
        <v>-1811604.28</v>
      </c>
      <c r="I173" s="2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</row>
    <row r="174" spans="1:698" hidden="1" x14ac:dyDescent="0.35">
      <c r="A174"/>
      <c r="B174" s="28" t="s">
        <v>59</v>
      </c>
      <c r="C174" s="28" t="s">
        <v>216</v>
      </c>
      <c r="D174" s="28" t="s">
        <v>216</v>
      </c>
      <c r="E174" s="29">
        <v>4900105</v>
      </c>
      <c r="F174" s="30" t="s">
        <v>225</v>
      </c>
      <c r="G174" s="30">
        <v>0</v>
      </c>
      <c r="H174" s="30">
        <v>6959562.6600000001</v>
      </c>
      <c r="I174" s="2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</row>
    <row r="175" spans="1:698" hidden="1" x14ac:dyDescent="0.35">
      <c r="A175"/>
      <c r="B175" s="28" t="s">
        <v>59</v>
      </c>
      <c r="C175" s="28" t="s">
        <v>216</v>
      </c>
      <c r="D175" s="28" t="s">
        <v>216</v>
      </c>
      <c r="E175" s="29">
        <v>4910105</v>
      </c>
      <c r="F175" s="30" t="s">
        <v>226</v>
      </c>
      <c r="G175" s="30">
        <v>0</v>
      </c>
      <c r="H175" s="30">
        <v>-6959562.6600000001</v>
      </c>
      <c r="I175" s="2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</row>
    <row r="176" spans="1:698" hidden="1" x14ac:dyDescent="0.35">
      <c r="A176"/>
      <c r="B176" s="28" t="s">
        <v>227</v>
      </c>
      <c r="C176" s="28" t="s">
        <v>228</v>
      </c>
      <c r="D176" s="28" t="s">
        <v>228</v>
      </c>
      <c r="E176" s="29">
        <v>5000000</v>
      </c>
      <c r="F176" s="30" t="s">
        <v>228</v>
      </c>
      <c r="G176" s="30">
        <v>-20800000</v>
      </c>
      <c r="H176" s="30">
        <v>-20800000</v>
      </c>
      <c r="I176" s="2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</row>
    <row r="177" spans="1:698" hidden="1" x14ac:dyDescent="0.35">
      <c r="A177"/>
      <c r="B177" s="28" t="s">
        <v>227</v>
      </c>
      <c r="C177" s="28" t="s">
        <v>229</v>
      </c>
      <c r="D177" s="28" t="s">
        <v>229</v>
      </c>
      <c r="E177" s="29">
        <v>5110101</v>
      </c>
      <c r="F177" s="30" t="s">
        <v>229</v>
      </c>
      <c r="G177" s="30">
        <v>-156891.16</v>
      </c>
      <c r="H177" s="30">
        <v>-156891.16</v>
      </c>
      <c r="I177" s="2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</row>
    <row r="178" spans="1:698" hidden="1" x14ac:dyDescent="0.35">
      <c r="A178"/>
      <c r="B178" s="28" t="s">
        <v>227</v>
      </c>
      <c r="C178" s="28" t="s">
        <v>230</v>
      </c>
      <c r="D178" s="28" t="s">
        <v>230</v>
      </c>
      <c r="E178" s="29">
        <v>5120107</v>
      </c>
      <c r="F178" s="30" t="s">
        <v>230</v>
      </c>
      <c r="G178" s="30">
        <v>-4160000</v>
      </c>
      <c r="H178" s="30">
        <v>-4160000</v>
      </c>
      <c r="I178" s="2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</row>
    <row r="179" spans="1:698" hidden="1" x14ac:dyDescent="0.35">
      <c r="A179"/>
      <c r="B179" s="28" t="s">
        <v>227</v>
      </c>
      <c r="C179" s="28" t="s">
        <v>231</v>
      </c>
      <c r="D179" s="28" t="s">
        <v>231</v>
      </c>
      <c r="E179" s="29">
        <v>5130000</v>
      </c>
      <c r="F179" s="30" t="s">
        <v>232</v>
      </c>
      <c r="G179" s="30">
        <v>-130058461.81999999</v>
      </c>
      <c r="H179" s="30">
        <v>-164168241.88</v>
      </c>
      <c r="I179" s="2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</row>
    <row r="180" spans="1:698" hidden="1" x14ac:dyDescent="0.35">
      <c r="A180"/>
      <c r="B180" s="28" t="s">
        <v>227</v>
      </c>
      <c r="C180" s="28" t="s">
        <v>231</v>
      </c>
      <c r="D180" s="28" t="s">
        <v>231</v>
      </c>
      <c r="E180" s="29">
        <v>5300000</v>
      </c>
      <c r="F180" s="30" t="s">
        <v>233</v>
      </c>
      <c r="G180" s="30">
        <v>41890219.939999998</v>
      </c>
      <c r="H180" s="30">
        <v>0</v>
      </c>
      <c r="I180" s="2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</row>
    <row r="181" spans="1:698" hidden="1" x14ac:dyDescent="0.35">
      <c r="A181"/>
      <c r="B181" s="28" t="s">
        <v>227</v>
      </c>
      <c r="C181" s="28" t="s">
        <v>231</v>
      </c>
      <c r="D181" s="28" t="s">
        <v>231</v>
      </c>
      <c r="E181" s="29">
        <v>5310000</v>
      </c>
      <c r="F181" s="30" t="s">
        <v>234</v>
      </c>
      <c r="G181" s="30">
        <v>-41890219.939999998</v>
      </c>
      <c r="H181" s="30">
        <v>0</v>
      </c>
      <c r="I181" s="2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</row>
    <row r="182" spans="1:698" hidden="1" x14ac:dyDescent="0.35">
      <c r="A182"/>
      <c r="B182" s="28" t="s">
        <v>235</v>
      </c>
      <c r="C182" s="28" t="s">
        <v>236</v>
      </c>
      <c r="D182" s="28" t="s">
        <v>236</v>
      </c>
      <c r="E182" s="29">
        <v>6000000</v>
      </c>
      <c r="F182" s="30" t="s">
        <v>237</v>
      </c>
      <c r="G182" s="30">
        <v>-668826572.36000001</v>
      </c>
      <c r="H182" s="30">
        <v>0</v>
      </c>
      <c r="I182" s="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</row>
    <row r="183" spans="1:698" hidden="1" x14ac:dyDescent="0.35">
      <c r="A183"/>
      <c r="B183" s="28" t="s">
        <v>235</v>
      </c>
      <c r="C183" s="28" t="s">
        <v>236</v>
      </c>
      <c r="D183" s="28" t="s">
        <v>236</v>
      </c>
      <c r="E183" s="29">
        <v>6000000</v>
      </c>
      <c r="F183" s="30" t="s">
        <v>237</v>
      </c>
      <c r="G183" s="30">
        <v>0</v>
      </c>
      <c r="H183" s="30">
        <v>-621009519.74000001</v>
      </c>
      <c r="I183" s="2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</row>
    <row r="184" spans="1:698" hidden="1" x14ac:dyDescent="0.35">
      <c r="A184"/>
      <c r="B184" s="28" t="s">
        <v>235</v>
      </c>
      <c r="C184" s="28" t="s">
        <v>236</v>
      </c>
      <c r="D184" s="28" t="s">
        <v>236</v>
      </c>
      <c r="E184" s="29">
        <v>6000006</v>
      </c>
      <c r="F184" s="30" t="s">
        <v>238</v>
      </c>
      <c r="G184" s="30">
        <v>-842228.54</v>
      </c>
      <c r="H184" s="30">
        <v>0</v>
      </c>
      <c r="I184" s="2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</row>
    <row r="185" spans="1:698" hidden="1" x14ac:dyDescent="0.35">
      <c r="A185"/>
      <c r="B185" s="28" t="s">
        <v>235</v>
      </c>
      <c r="C185" s="28" t="s">
        <v>236</v>
      </c>
      <c r="D185" s="28" t="s">
        <v>236</v>
      </c>
      <c r="E185" s="29">
        <v>6000006</v>
      </c>
      <c r="F185" s="30" t="s">
        <v>238</v>
      </c>
      <c r="G185" s="30">
        <v>0</v>
      </c>
      <c r="H185" s="30">
        <v>-42531.76</v>
      </c>
      <c r="I185" s="2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</row>
    <row r="186" spans="1:698" hidden="1" x14ac:dyDescent="0.35">
      <c r="A186"/>
      <c r="B186" s="28" t="s">
        <v>235</v>
      </c>
      <c r="C186" s="28" t="s">
        <v>236</v>
      </c>
      <c r="D186" s="28" t="s">
        <v>236</v>
      </c>
      <c r="E186" s="29">
        <v>6000010</v>
      </c>
      <c r="F186" s="30" t="s">
        <v>239</v>
      </c>
      <c r="G186" s="30">
        <v>-845425.2</v>
      </c>
      <c r="H186" s="30">
        <v>0</v>
      </c>
      <c r="I186" s="2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</row>
    <row r="187" spans="1:698" hidden="1" x14ac:dyDescent="0.35">
      <c r="A187"/>
      <c r="B187" s="28" t="s">
        <v>235</v>
      </c>
      <c r="C187" s="28" t="s">
        <v>236</v>
      </c>
      <c r="D187" s="28" t="s">
        <v>236</v>
      </c>
      <c r="E187" s="29">
        <v>6000010</v>
      </c>
      <c r="F187" s="30" t="s">
        <v>239</v>
      </c>
      <c r="G187" s="30">
        <v>0</v>
      </c>
      <c r="H187" s="30">
        <v>-982580.34</v>
      </c>
      <c r="I187" s="2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</row>
    <row r="188" spans="1:698" hidden="1" x14ac:dyDescent="0.35">
      <c r="A188"/>
      <c r="B188" s="28" t="s">
        <v>235</v>
      </c>
      <c r="C188" s="28" t="s">
        <v>236</v>
      </c>
      <c r="D188" s="28" t="s">
        <v>236</v>
      </c>
      <c r="E188" s="29">
        <v>6000011</v>
      </c>
      <c r="F188" s="30" t="s">
        <v>240</v>
      </c>
      <c r="G188" s="30">
        <v>-33.119999999999997</v>
      </c>
      <c r="H188" s="30">
        <v>0</v>
      </c>
      <c r="I188" s="2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</row>
    <row r="189" spans="1:698" hidden="1" x14ac:dyDescent="0.35">
      <c r="A189"/>
      <c r="B189" s="28" t="s">
        <v>235</v>
      </c>
      <c r="C189" s="28" t="s">
        <v>236</v>
      </c>
      <c r="D189" s="28" t="s">
        <v>236</v>
      </c>
      <c r="E189" s="29">
        <v>6000014</v>
      </c>
      <c r="F189" s="30" t="s">
        <v>241</v>
      </c>
      <c r="G189" s="30">
        <v>-54527.199999999997</v>
      </c>
      <c r="H189" s="30">
        <v>0</v>
      </c>
      <c r="I189" s="2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</row>
    <row r="190" spans="1:698" hidden="1" x14ac:dyDescent="0.35">
      <c r="A190"/>
      <c r="B190" s="28" t="s">
        <v>235</v>
      </c>
      <c r="C190" s="28" t="s">
        <v>236</v>
      </c>
      <c r="D190" s="28" t="s">
        <v>236</v>
      </c>
      <c r="E190" s="29">
        <v>6000014</v>
      </c>
      <c r="F190" s="30" t="s">
        <v>241</v>
      </c>
      <c r="G190" s="30">
        <v>0</v>
      </c>
      <c r="H190" s="30">
        <v>-4032.4</v>
      </c>
      <c r="I190" s="2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</row>
    <row r="191" spans="1:698" hidden="1" x14ac:dyDescent="0.35">
      <c r="A191"/>
      <c r="B191" s="28" t="s">
        <v>235</v>
      </c>
      <c r="C191" s="28" t="s">
        <v>236</v>
      </c>
      <c r="D191" s="28" t="s">
        <v>236</v>
      </c>
      <c r="E191" s="29">
        <v>6000015</v>
      </c>
      <c r="F191" s="30" t="s">
        <v>242</v>
      </c>
      <c r="G191" s="30">
        <v>-165922</v>
      </c>
      <c r="H191" s="30">
        <v>0</v>
      </c>
      <c r="I191" s="2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</row>
    <row r="192" spans="1:698" hidden="1" x14ac:dyDescent="0.35">
      <c r="A192"/>
      <c r="B192" s="28" t="s">
        <v>235</v>
      </c>
      <c r="C192" s="28" t="s">
        <v>236</v>
      </c>
      <c r="D192" s="28" t="s">
        <v>236</v>
      </c>
      <c r="E192" s="29">
        <v>6000015</v>
      </c>
      <c r="F192" s="30" t="s">
        <v>242</v>
      </c>
      <c r="G192" s="30">
        <v>0</v>
      </c>
      <c r="H192" s="30">
        <v>-138241.82</v>
      </c>
      <c r="I192" s="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</row>
    <row r="193" spans="1:698" hidden="1" x14ac:dyDescent="0.35">
      <c r="A193"/>
      <c r="B193" s="28" t="s">
        <v>235</v>
      </c>
      <c r="C193" s="28" t="s">
        <v>236</v>
      </c>
      <c r="D193" s="28" t="s">
        <v>236</v>
      </c>
      <c r="E193" s="29">
        <v>6003000</v>
      </c>
      <c r="F193" s="30" t="s">
        <v>243</v>
      </c>
      <c r="G193" s="30">
        <v>-2750715.76</v>
      </c>
      <c r="H193" s="30">
        <v>0</v>
      </c>
      <c r="I193" s="2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</row>
    <row r="194" spans="1:698" hidden="1" x14ac:dyDescent="0.35">
      <c r="A194"/>
      <c r="B194" s="28" t="s">
        <v>235</v>
      </c>
      <c r="C194" s="28" t="s">
        <v>236</v>
      </c>
      <c r="D194" s="28" t="s">
        <v>236</v>
      </c>
      <c r="E194" s="29">
        <v>6003000</v>
      </c>
      <c r="F194" s="30" t="s">
        <v>243</v>
      </c>
      <c r="G194" s="30">
        <v>0</v>
      </c>
      <c r="H194" s="30">
        <v>-2389551.56</v>
      </c>
      <c r="I194" s="2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</row>
    <row r="195" spans="1:698" hidden="1" x14ac:dyDescent="0.35">
      <c r="A195"/>
      <c r="B195" s="28" t="s">
        <v>235</v>
      </c>
      <c r="C195" s="28" t="s">
        <v>236</v>
      </c>
      <c r="D195" s="28" t="s">
        <v>236</v>
      </c>
      <c r="E195" s="29">
        <v>6010000</v>
      </c>
      <c r="F195" s="30" t="s">
        <v>244</v>
      </c>
      <c r="G195" s="30">
        <v>-10772800.060000001</v>
      </c>
      <c r="H195" s="30">
        <v>0</v>
      </c>
      <c r="I195" s="2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</row>
    <row r="196" spans="1:698" hidden="1" x14ac:dyDescent="0.35">
      <c r="A196"/>
      <c r="B196" s="28" t="s">
        <v>235</v>
      </c>
      <c r="C196" s="28" t="s">
        <v>236</v>
      </c>
      <c r="D196" s="28" t="s">
        <v>236</v>
      </c>
      <c r="E196" s="29">
        <v>6010000</v>
      </c>
      <c r="F196" s="30" t="s">
        <v>244</v>
      </c>
      <c r="G196" s="30">
        <v>0</v>
      </c>
      <c r="H196" s="30">
        <v>-11348321.1</v>
      </c>
      <c r="I196" s="2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</row>
    <row r="197" spans="1:698" hidden="1" x14ac:dyDescent="0.35">
      <c r="A197"/>
      <c r="B197" s="28" t="s">
        <v>235</v>
      </c>
      <c r="C197" s="28" t="s">
        <v>236</v>
      </c>
      <c r="D197" s="28" t="s">
        <v>236</v>
      </c>
      <c r="E197" s="29">
        <v>6011000</v>
      </c>
      <c r="F197" s="30" t="s">
        <v>245</v>
      </c>
      <c r="G197" s="30">
        <v>-30371643.739999998</v>
      </c>
      <c r="H197" s="30">
        <v>0</v>
      </c>
      <c r="I197" s="2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</row>
    <row r="198" spans="1:698" hidden="1" x14ac:dyDescent="0.35">
      <c r="A198"/>
      <c r="B198" s="28" t="s">
        <v>235</v>
      </c>
      <c r="C198" s="28" t="s">
        <v>236</v>
      </c>
      <c r="D198" s="28" t="s">
        <v>236</v>
      </c>
      <c r="E198" s="29">
        <v>6011000</v>
      </c>
      <c r="F198" s="30" t="s">
        <v>245</v>
      </c>
      <c r="G198" s="30">
        <v>0</v>
      </c>
      <c r="H198" s="30">
        <v>-25930188.379999999</v>
      </c>
      <c r="I198" s="2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</row>
    <row r="199" spans="1:698" hidden="1" x14ac:dyDescent="0.35">
      <c r="A199"/>
      <c r="B199" s="28" t="s">
        <v>235</v>
      </c>
      <c r="C199" s="28" t="s">
        <v>236</v>
      </c>
      <c r="D199" s="28" t="s">
        <v>236</v>
      </c>
      <c r="E199" s="29">
        <v>6011011</v>
      </c>
      <c r="F199" s="30" t="s">
        <v>246</v>
      </c>
      <c r="G199" s="30">
        <v>0</v>
      </c>
      <c r="H199" s="30">
        <v>-363.46</v>
      </c>
      <c r="I199" s="2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</row>
    <row r="200" spans="1:698" hidden="1" x14ac:dyDescent="0.35">
      <c r="A200"/>
      <c r="B200" s="28" t="s">
        <v>235</v>
      </c>
      <c r="C200" s="28" t="s">
        <v>236</v>
      </c>
      <c r="D200" s="28" t="s">
        <v>236</v>
      </c>
      <c r="E200" s="29">
        <v>6013000</v>
      </c>
      <c r="F200" s="30" t="s">
        <v>247</v>
      </c>
      <c r="G200" s="30">
        <v>-56070172.359999999</v>
      </c>
      <c r="H200" s="30">
        <v>0</v>
      </c>
      <c r="I200" s="2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</row>
    <row r="201" spans="1:698" hidden="1" x14ac:dyDescent="0.35">
      <c r="A201"/>
      <c r="B201" s="28" t="s">
        <v>235</v>
      </c>
      <c r="C201" s="28" t="s">
        <v>236</v>
      </c>
      <c r="D201" s="28" t="s">
        <v>236</v>
      </c>
      <c r="E201" s="29">
        <v>6013000</v>
      </c>
      <c r="F201" s="30" t="s">
        <v>247</v>
      </c>
      <c r="G201" s="30">
        <v>0</v>
      </c>
      <c r="H201" s="30">
        <v>-53294646.119999997</v>
      </c>
      <c r="I201" s="2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</row>
    <row r="202" spans="1:698" hidden="1" x14ac:dyDescent="0.35">
      <c r="A202"/>
      <c r="B202" s="28" t="s">
        <v>235</v>
      </c>
      <c r="C202" s="28" t="s">
        <v>236</v>
      </c>
      <c r="D202" s="28" t="s">
        <v>236</v>
      </c>
      <c r="E202" s="29">
        <v>6013009</v>
      </c>
      <c r="F202" s="30" t="s">
        <v>248</v>
      </c>
      <c r="G202" s="30">
        <v>-2968</v>
      </c>
      <c r="H202" s="30">
        <v>0</v>
      </c>
      <c r="I202" s="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</row>
    <row r="203" spans="1:698" hidden="1" x14ac:dyDescent="0.35">
      <c r="A203"/>
      <c r="B203" s="28" t="s">
        <v>235</v>
      </c>
      <c r="C203" s="28" t="s">
        <v>236</v>
      </c>
      <c r="D203" s="28" t="s">
        <v>236</v>
      </c>
      <c r="E203" s="29">
        <v>6013011</v>
      </c>
      <c r="F203" s="30" t="s">
        <v>246</v>
      </c>
      <c r="G203" s="30">
        <v>-4806.6400000000003</v>
      </c>
      <c r="H203" s="30">
        <v>0</v>
      </c>
      <c r="I203" s="2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</row>
    <row r="204" spans="1:698" hidden="1" x14ac:dyDescent="0.35">
      <c r="A204"/>
      <c r="B204" s="28" t="s">
        <v>235</v>
      </c>
      <c r="C204" s="28" t="s">
        <v>236</v>
      </c>
      <c r="D204" s="28" t="s">
        <v>236</v>
      </c>
      <c r="E204" s="29">
        <v>6013011</v>
      </c>
      <c r="F204" s="30" t="s">
        <v>246</v>
      </c>
      <c r="G204" s="30">
        <v>0</v>
      </c>
      <c r="H204" s="30">
        <v>-16501.439999999999</v>
      </c>
      <c r="I204" s="2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</row>
    <row r="205" spans="1:698" hidden="1" x14ac:dyDescent="0.35">
      <c r="A205"/>
      <c r="B205" s="28" t="s">
        <v>235</v>
      </c>
      <c r="C205" s="28" t="s">
        <v>249</v>
      </c>
      <c r="D205" s="28" t="s">
        <v>249</v>
      </c>
      <c r="E205" s="29">
        <v>6100106</v>
      </c>
      <c r="F205" s="30" t="s">
        <v>250</v>
      </c>
      <c r="G205" s="30">
        <v>-16773.560000000001</v>
      </c>
      <c r="H205" s="30">
        <v>0</v>
      </c>
      <c r="I205" s="2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</row>
    <row r="206" spans="1:698" hidden="1" x14ac:dyDescent="0.35">
      <c r="A206"/>
      <c r="B206" s="28" t="s">
        <v>235</v>
      </c>
      <c r="C206" s="28" t="s">
        <v>249</v>
      </c>
      <c r="D206" s="28" t="s">
        <v>249</v>
      </c>
      <c r="E206" s="29">
        <v>6100106</v>
      </c>
      <c r="F206" s="30" t="s">
        <v>250</v>
      </c>
      <c r="G206" s="30">
        <v>0</v>
      </c>
      <c r="H206" s="30">
        <v>-16415.66</v>
      </c>
      <c r="I206" s="2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</row>
    <row r="207" spans="1:698" hidden="1" x14ac:dyDescent="0.35">
      <c r="A207"/>
      <c r="B207" s="28" t="s">
        <v>235</v>
      </c>
      <c r="C207" s="28" t="s">
        <v>249</v>
      </c>
      <c r="D207" s="28" t="s">
        <v>249</v>
      </c>
      <c r="E207" s="29">
        <v>6100108</v>
      </c>
      <c r="F207" s="30" t="s">
        <v>251</v>
      </c>
      <c r="G207" s="30">
        <v>0</v>
      </c>
      <c r="H207" s="30">
        <v>-7237.92</v>
      </c>
      <c r="I207" s="2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</row>
    <row r="208" spans="1:698" hidden="1" x14ac:dyDescent="0.35">
      <c r="A208"/>
      <c r="B208" s="28" t="s">
        <v>235</v>
      </c>
      <c r="C208" s="28" t="s">
        <v>249</v>
      </c>
      <c r="D208" s="28" t="s">
        <v>249</v>
      </c>
      <c r="E208" s="29">
        <v>6100110</v>
      </c>
      <c r="F208" s="30" t="s">
        <v>252</v>
      </c>
      <c r="G208" s="30">
        <v>-154830.06</v>
      </c>
      <c r="H208" s="30">
        <v>0</v>
      </c>
      <c r="I208" s="2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</row>
    <row r="209" spans="1:698" hidden="1" x14ac:dyDescent="0.35">
      <c r="A209"/>
      <c r="B209" s="28" t="s">
        <v>235</v>
      </c>
      <c r="C209" s="28" t="s">
        <v>249</v>
      </c>
      <c r="D209" s="28" t="s">
        <v>249</v>
      </c>
      <c r="E209" s="29">
        <v>6100110</v>
      </c>
      <c r="F209" s="30" t="s">
        <v>252</v>
      </c>
      <c r="G209" s="30">
        <v>0</v>
      </c>
      <c r="H209" s="30">
        <v>-10709.22</v>
      </c>
      <c r="I209" s="2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</row>
    <row r="210" spans="1:698" hidden="1" x14ac:dyDescent="0.35">
      <c r="A210"/>
      <c r="B210" s="28" t="s">
        <v>235</v>
      </c>
      <c r="C210" s="28" t="s">
        <v>249</v>
      </c>
      <c r="D210" s="28" t="s">
        <v>249</v>
      </c>
      <c r="E210" s="29">
        <v>6100118</v>
      </c>
      <c r="F210" s="30" t="s">
        <v>253</v>
      </c>
      <c r="G210" s="30">
        <v>-1418056.04</v>
      </c>
      <c r="H210" s="30">
        <v>0</v>
      </c>
      <c r="I210" s="2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</row>
    <row r="211" spans="1:698" hidden="1" x14ac:dyDescent="0.35">
      <c r="A211"/>
      <c r="B211" s="28" t="s">
        <v>235</v>
      </c>
      <c r="C211" s="28" t="s">
        <v>249</v>
      </c>
      <c r="D211" s="28" t="s">
        <v>249</v>
      </c>
      <c r="E211" s="29">
        <v>6100118</v>
      </c>
      <c r="F211" s="30" t="s">
        <v>253</v>
      </c>
      <c r="G211" s="30">
        <v>0</v>
      </c>
      <c r="H211" s="30">
        <v>-1281867.3600000001</v>
      </c>
      <c r="I211" s="2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</row>
    <row r="212" spans="1:698" hidden="1" x14ac:dyDescent="0.35">
      <c r="A212"/>
      <c r="B212" s="28" t="s">
        <v>254</v>
      </c>
      <c r="C212" s="28" t="s">
        <v>255</v>
      </c>
      <c r="D212" s="28" t="s">
        <v>255</v>
      </c>
      <c r="E212" s="29">
        <v>6100121</v>
      </c>
      <c r="F212" s="30" t="s">
        <v>256</v>
      </c>
      <c r="G212" s="30">
        <v>-671267.5</v>
      </c>
      <c r="H212" s="30">
        <v>0</v>
      </c>
      <c r="I212" s="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</row>
    <row r="213" spans="1:698" hidden="1" x14ac:dyDescent="0.35">
      <c r="A213"/>
      <c r="B213" s="28" t="s">
        <v>254</v>
      </c>
      <c r="C213" s="28" t="s">
        <v>255</v>
      </c>
      <c r="D213" s="28" t="s">
        <v>255</v>
      </c>
      <c r="E213" s="29">
        <v>6100121</v>
      </c>
      <c r="F213" s="30" t="s">
        <v>256</v>
      </c>
      <c r="G213" s="30">
        <v>0</v>
      </c>
      <c r="H213" s="30">
        <v>-690906.76</v>
      </c>
      <c r="I213" s="2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</row>
    <row r="214" spans="1:698" hidden="1" x14ac:dyDescent="0.35">
      <c r="A214"/>
      <c r="B214" s="28" t="s">
        <v>235</v>
      </c>
      <c r="C214" s="28" t="s">
        <v>249</v>
      </c>
      <c r="D214" s="28" t="s">
        <v>249</v>
      </c>
      <c r="E214" s="29">
        <v>6100122</v>
      </c>
      <c r="F214" s="30" t="s">
        <v>257</v>
      </c>
      <c r="G214" s="30">
        <v>-10365</v>
      </c>
      <c r="H214" s="30">
        <v>0</v>
      </c>
      <c r="I214" s="2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</row>
    <row r="215" spans="1:698" hidden="1" x14ac:dyDescent="0.35">
      <c r="A215"/>
      <c r="B215" s="28" t="s">
        <v>235</v>
      </c>
      <c r="C215" s="28" t="s">
        <v>249</v>
      </c>
      <c r="D215" s="28" t="s">
        <v>249</v>
      </c>
      <c r="E215" s="29">
        <v>6100122</v>
      </c>
      <c r="F215" s="30" t="s">
        <v>257</v>
      </c>
      <c r="G215" s="30">
        <v>0</v>
      </c>
      <c r="H215" s="30">
        <v>-9967.7800000000007</v>
      </c>
      <c r="I215" s="2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</row>
    <row r="216" spans="1:698" hidden="1" x14ac:dyDescent="0.35">
      <c r="A216"/>
      <c r="B216" s="28" t="s">
        <v>235</v>
      </c>
      <c r="C216" s="28" t="s">
        <v>249</v>
      </c>
      <c r="D216" s="28" t="s">
        <v>249</v>
      </c>
      <c r="E216" s="29">
        <v>6100125</v>
      </c>
      <c r="F216" s="30" t="s">
        <v>258</v>
      </c>
      <c r="G216" s="30">
        <v>-4270</v>
      </c>
      <c r="H216" s="30">
        <v>0</v>
      </c>
      <c r="I216" s="2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</row>
    <row r="217" spans="1:698" hidden="1" x14ac:dyDescent="0.35">
      <c r="A217"/>
      <c r="B217" s="28" t="s">
        <v>235</v>
      </c>
      <c r="C217" s="28" t="s">
        <v>249</v>
      </c>
      <c r="D217" s="28" t="s">
        <v>249</v>
      </c>
      <c r="E217" s="29">
        <v>6100125</v>
      </c>
      <c r="F217" s="30" t="s">
        <v>258</v>
      </c>
      <c r="G217" s="30">
        <v>0</v>
      </c>
      <c r="H217" s="30">
        <v>-4250</v>
      </c>
      <c r="I217" s="2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</row>
    <row r="218" spans="1:698" hidden="1" x14ac:dyDescent="0.35">
      <c r="A218"/>
      <c r="B218" s="28" t="s">
        <v>235</v>
      </c>
      <c r="C218" s="28" t="s">
        <v>249</v>
      </c>
      <c r="D218" s="28" t="s">
        <v>249</v>
      </c>
      <c r="E218" s="29">
        <v>6100128</v>
      </c>
      <c r="F218" s="30" t="s">
        <v>259</v>
      </c>
      <c r="G218" s="30">
        <v>-1109.04</v>
      </c>
      <c r="H218" s="30">
        <v>0</v>
      </c>
      <c r="I218" s="2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</row>
    <row r="219" spans="1:698" hidden="1" x14ac:dyDescent="0.35">
      <c r="A219"/>
      <c r="B219" s="28" t="s">
        <v>235</v>
      </c>
      <c r="C219" s="28" t="s">
        <v>249</v>
      </c>
      <c r="D219" s="28" t="s">
        <v>249</v>
      </c>
      <c r="E219" s="29">
        <v>6100128</v>
      </c>
      <c r="F219" s="30" t="s">
        <v>259</v>
      </c>
      <c r="G219" s="30">
        <v>0</v>
      </c>
      <c r="H219" s="30">
        <v>-1351.32</v>
      </c>
      <c r="I219" s="2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</row>
    <row r="220" spans="1:698" hidden="1" x14ac:dyDescent="0.35">
      <c r="A220"/>
      <c r="B220" s="28" t="s">
        <v>254</v>
      </c>
      <c r="C220" s="28" t="s">
        <v>255</v>
      </c>
      <c r="D220" s="28" t="s">
        <v>255</v>
      </c>
      <c r="E220" s="29">
        <v>6100133</v>
      </c>
      <c r="F220" s="30" t="s">
        <v>260</v>
      </c>
      <c r="G220" s="30">
        <v>-3041485.98</v>
      </c>
      <c r="H220" s="30">
        <v>0</v>
      </c>
      <c r="I220" s="2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</row>
    <row r="221" spans="1:698" hidden="1" x14ac:dyDescent="0.35">
      <c r="A221"/>
      <c r="B221" s="28" t="s">
        <v>254</v>
      </c>
      <c r="C221" s="28" t="s">
        <v>255</v>
      </c>
      <c r="D221" s="28" t="s">
        <v>255</v>
      </c>
      <c r="E221" s="29">
        <v>6100133</v>
      </c>
      <c r="F221" s="30" t="s">
        <v>260</v>
      </c>
      <c r="G221" s="30">
        <v>0</v>
      </c>
      <c r="H221" s="30">
        <v>-4305634.78</v>
      </c>
      <c r="I221" s="2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</row>
    <row r="222" spans="1:698" hidden="1" x14ac:dyDescent="0.35">
      <c r="A222"/>
      <c r="B222" s="28" t="s">
        <v>235</v>
      </c>
      <c r="C222" s="28" t="s">
        <v>249</v>
      </c>
      <c r="D222" s="28" t="s">
        <v>249</v>
      </c>
      <c r="E222" s="29">
        <v>6100134</v>
      </c>
      <c r="F222" s="30" t="s">
        <v>261</v>
      </c>
      <c r="G222" s="30">
        <v>-1168.24</v>
      </c>
      <c r="H222" s="30">
        <v>0</v>
      </c>
      <c r="I222" s="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</row>
    <row r="223" spans="1:698" hidden="1" x14ac:dyDescent="0.35">
      <c r="A223"/>
      <c r="B223" s="28" t="s">
        <v>235</v>
      </c>
      <c r="C223" s="28" t="s">
        <v>249</v>
      </c>
      <c r="D223" s="28" t="s">
        <v>249</v>
      </c>
      <c r="E223" s="29">
        <v>6100134</v>
      </c>
      <c r="F223" s="30" t="s">
        <v>261</v>
      </c>
      <c r="G223" s="30">
        <v>0</v>
      </c>
      <c r="H223" s="30">
        <v>-93825.58</v>
      </c>
      <c r="I223" s="2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</row>
    <row r="224" spans="1:698" hidden="1" x14ac:dyDescent="0.35">
      <c r="A224"/>
      <c r="B224" s="28" t="s">
        <v>235</v>
      </c>
      <c r="C224" s="28" t="s">
        <v>236</v>
      </c>
      <c r="D224" s="28" t="s">
        <v>236</v>
      </c>
      <c r="E224" s="29">
        <v>6100136</v>
      </c>
      <c r="F224" s="30" t="s">
        <v>262</v>
      </c>
      <c r="G224" s="30">
        <v>-160386.51999999999</v>
      </c>
      <c r="H224" s="30">
        <v>0</v>
      </c>
      <c r="I224" s="2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</row>
    <row r="225" spans="1:698" hidden="1" x14ac:dyDescent="0.35">
      <c r="A225"/>
      <c r="B225" s="28" t="s">
        <v>235</v>
      </c>
      <c r="C225" s="28" t="s">
        <v>236</v>
      </c>
      <c r="D225" s="28" t="s">
        <v>236</v>
      </c>
      <c r="E225" s="29">
        <v>6100136</v>
      </c>
      <c r="F225" s="30" t="s">
        <v>262</v>
      </c>
      <c r="G225" s="30">
        <v>0</v>
      </c>
      <c r="H225" s="30">
        <v>-199934.6</v>
      </c>
      <c r="I225" s="2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</row>
    <row r="226" spans="1:698" hidden="1" x14ac:dyDescent="0.35">
      <c r="A226"/>
      <c r="B226" s="28" t="s">
        <v>235</v>
      </c>
      <c r="C226" s="28" t="s">
        <v>249</v>
      </c>
      <c r="D226" s="28" t="s">
        <v>249</v>
      </c>
      <c r="E226" s="29">
        <v>6100137</v>
      </c>
      <c r="F226" s="30" t="s">
        <v>263</v>
      </c>
      <c r="G226" s="30">
        <v>-254487.26</v>
      </c>
      <c r="H226" s="30">
        <v>0</v>
      </c>
      <c r="I226" s="2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</row>
    <row r="227" spans="1:698" hidden="1" x14ac:dyDescent="0.35">
      <c r="A227"/>
      <c r="B227" s="28" t="s">
        <v>235</v>
      </c>
      <c r="C227" s="28" t="s">
        <v>249</v>
      </c>
      <c r="D227" s="28" t="s">
        <v>249</v>
      </c>
      <c r="E227" s="29">
        <v>6100137</v>
      </c>
      <c r="F227" s="30" t="s">
        <v>263</v>
      </c>
      <c r="G227" s="30">
        <v>0</v>
      </c>
      <c r="H227" s="30">
        <v>-264196.2</v>
      </c>
      <c r="I227" s="2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</row>
    <row r="228" spans="1:698" hidden="1" x14ac:dyDescent="0.35">
      <c r="A228"/>
      <c r="B228" s="28" t="s">
        <v>235</v>
      </c>
      <c r="C228" s="28" t="s">
        <v>249</v>
      </c>
      <c r="D228" s="28" t="s">
        <v>249</v>
      </c>
      <c r="E228" s="29">
        <v>6100139</v>
      </c>
      <c r="F228" s="30" t="s">
        <v>264</v>
      </c>
      <c r="G228" s="30">
        <v>-284873.96000000002</v>
      </c>
      <c r="H228" s="30">
        <v>0</v>
      </c>
      <c r="I228" s="2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</row>
    <row r="229" spans="1:698" hidden="1" x14ac:dyDescent="0.35">
      <c r="A229"/>
      <c r="B229" s="28" t="s">
        <v>235</v>
      </c>
      <c r="C229" s="28" t="s">
        <v>249</v>
      </c>
      <c r="D229" s="28" t="s">
        <v>249</v>
      </c>
      <c r="E229" s="29">
        <v>6100139</v>
      </c>
      <c r="F229" s="30" t="s">
        <v>264</v>
      </c>
      <c r="G229" s="30">
        <v>0</v>
      </c>
      <c r="H229" s="30">
        <v>-416182.3</v>
      </c>
      <c r="I229" s="2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</row>
    <row r="230" spans="1:698" hidden="1" x14ac:dyDescent="0.35">
      <c r="A230"/>
      <c r="B230" s="28" t="s">
        <v>235</v>
      </c>
      <c r="C230" s="28" t="s">
        <v>249</v>
      </c>
      <c r="D230" s="28" t="s">
        <v>249</v>
      </c>
      <c r="E230" s="29">
        <v>6100140</v>
      </c>
      <c r="F230" s="30" t="s">
        <v>265</v>
      </c>
      <c r="G230" s="30">
        <v>-945098</v>
      </c>
      <c r="H230" s="30">
        <v>0</v>
      </c>
      <c r="I230" s="2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</row>
    <row r="231" spans="1:698" hidden="1" x14ac:dyDescent="0.35">
      <c r="A231"/>
      <c r="B231" s="28" t="s">
        <v>235</v>
      </c>
      <c r="C231" s="28" t="s">
        <v>249</v>
      </c>
      <c r="D231" s="28" t="s">
        <v>249</v>
      </c>
      <c r="E231" s="29">
        <v>6100140</v>
      </c>
      <c r="F231" s="30" t="s">
        <v>265</v>
      </c>
      <c r="G231" s="30">
        <v>0</v>
      </c>
      <c r="H231" s="30">
        <v>-933520</v>
      </c>
      <c r="I231" s="2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</row>
    <row r="232" spans="1:698" hidden="1" x14ac:dyDescent="0.35">
      <c r="A232"/>
      <c r="B232" s="28" t="s">
        <v>235</v>
      </c>
      <c r="C232" s="28" t="s">
        <v>236</v>
      </c>
      <c r="D232" s="28" t="s">
        <v>236</v>
      </c>
      <c r="E232" s="29">
        <v>6300019</v>
      </c>
      <c r="F232" s="30" t="s">
        <v>266</v>
      </c>
      <c r="G232" s="30">
        <v>278159864.77999997</v>
      </c>
      <c r="H232" s="30">
        <v>0</v>
      </c>
      <c r="I232" s="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</row>
    <row r="233" spans="1:698" hidden="1" x14ac:dyDescent="0.35">
      <c r="A233"/>
      <c r="B233" s="28" t="s">
        <v>235</v>
      </c>
      <c r="C233" s="28" t="s">
        <v>236</v>
      </c>
      <c r="D233" s="28" t="s">
        <v>236</v>
      </c>
      <c r="E233" s="29">
        <v>6300019</v>
      </c>
      <c r="F233" s="30" t="s">
        <v>266</v>
      </c>
      <c r="G233" s="30">
        <v>0</v>
      </c>
      <c r="H233" s="30">
        <v>232486638.19999999</v>
      </c>
      <c r="I233" s="2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</row>
    <row r="234" spans="1:698" hidden="1" x14ac:dyDescent="0.35">
      <c r="A234"/>
      <c r="B234" s="28" t="s">
        <v>235</v>
      </c>
      <c r="C234" s="28" t="s">
        <v>236</v>
      </c>
      <c r="D234" s="28" t="s">
        <v>236</v>
      </c>
      <c r="E234" s="29">
        <v>6300021</v>
      </c>
      <c r="F234" s="30" t="s">
        <v>267</v>
      </c>
      <c r="G234" s="30">
        <v>1760952.4</v>
      </c>
      <c r="H234" s="30">
        <v>0</v>
      </c>
      <c r="I234" s="2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</row>
    <row r="235" spans="1:698" hidden="1" x14ac:dyDescent="0.35">
      <c r="A235"/>
      <c r="B235" s="28" t="s">
        <v>235</v>
      </c>
      <c r="C235" s="28" t="s">
        <v>236</v>
      </c>
      <c r="D235" s="28" t="s">
        <v>236</v>
      </c>
      <c r="E235" s="29">
        <v>6300021</v>
      </c>
      <c r="F235" s="30" t="s">
        <v>267</v>
      </c>
      <c r="G235" s="30">
        <v>0</v>
      </c>
      <c r="H235" s="30">
        <v>1667182.74</v>
      </c>
      <c r="I235" s="2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</row>
    <row r="236" spans="1:698" hidden="1" x14ac:dyDescent="0.35">
      <c r="A236"/>
      <c r="B236" s="28" t="s">
        <v>235</v>
      </c>
      <c r="C236" s="28" t="s">
        <v>236</v>
      </c>
      <c r="D236" s="28" t="s">
        <v>236</v>
      </c>
      <c r="E236" s="29">
        <v>6300025</v>
      </c>
      <c r="F236" s="30" t="s">
        <v>268</v>
      </c>
      <c r="G236" s="30">
        <v>1735426.5</v>
      </c>
      <c r="H236" s="30">
        <v>0</v>
      </c>
      <c r="I236" s="2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</row>
    <row r="237" spans="1:698" hidden="1" x14ac:dyDescent="0.35">
      <c r="A237"/>
      <c r="B237" s="28" t="s">
        <v>235</v>
      </c>
      <c r="C237" s="28" t="s">
        <v>236</v>
      </c>
      <c r="D237" s="28" t="s">
        <v>236</v>
      </c>
      <c r="E237" s="29">
        <v>6300025</v>
      </c>
      <c r="F237" s="30" t="s">
        <v>268</v>
      </c>
      <c r="G237" s="30">
        <v>0</v>
      </c>
      <c r="H237" s="30">
        <v>1245725.78</v>
      </c>
      <c r="I237" s="2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</row>
    <row r="238" spans="1:698" hidden="1" x14ac:dyDescent="0.35">
      <c r="A238"/>
      <c r="B238" s="28" t="s">
        <v>235</v>
      </c>
      <c r="C238" s="28" t="s">
        <v>236</v>
      </c>
      <c r="D238" s="28" t="s">
        <v>236</v>
      </c>
      <c r="E238" s="29">
        <v>6300027</v>
      </c>
      <c r="F238" s="30" t="s">
        <v>269</v>
      </c>
      <c r="G238" s="30">
        <v>20712218.440000001</v>
      </c>
      <c r="H238" s="30">
        <v>0</v>
      </c>
      <c r="I238" s="2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</row>
    <row r="239" spans="1:698" hidden="1" x14ac:dyDescent="0.35">
      <c r="A239"/>
      <c r="B239" s="28" t="s">
        <v>235</v>
      </c>
      <c r="C239" s="28" t="s">
        <v>236</v>
      </c>
      <c r="D239" s="28" t="s">
        <v>236</v>
      </c>
      <c r="E239" s="29">
        <v>6300027</v>
      </c>
      <c r="F239" s="30" t="s">
        <v>269</v>
      </c>
      <c r="G239" s="30">
        <v>0</v>
      </c>
      <c r="H239" s="30">
        <v>16009518.039999999</v>
      </c>
      <c r="I239" s="2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</row>
    <row r="240" spans="1:698" hidden="1" x14ac:dyDescent="0.35">
      <c r="A240"/>
      <c r="B240" s="28" t="s">
        <v>235</v>
      </c>
      <c r="C240" s="28" t="s">
        <v>236</v>
      </c>
      <c r="D240" s="28" t="s">
        <v>236</v>
      </c>
      <c r="E240" s="29">
        <v>6300029</v>
      </c>
      <c r="F240" s="30" t="s">
        <v>270</v>
      </c>
      <c r="G240" s="30">
        <v>3460966.3999999999</v>
      </c>
      <c r="H240" s="30">
        <v>0</v>
      </c>
      <c r="I240" s="2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</row>
    <row r="241" spans="1:698" hidden="1" x14ac:dyDescent="0.35">
      <c r="A241"/>
      <c r="B241" s="28" t="s">
        <v>235</v>
      </c>
      <c r="C241" s="28" t="s">
        <v>236</v>
      </c>
      <c r="D241" s="28" t="s">
        <v>236</v>
      </c>
      <c r="E241" s="29">
        <v>6300029</v>
      </c>
      <c r="F241" s="30" t="s">
        <v>270</v>
      </c>
      <c r="G241" s="30">
        <v>0</v>
      </c>
      <c r="H241" s="30">
        <v>2129034.2799999998</v>
      </c>
      <c r="I241" s="2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</row>
    <row r="242" spans="1:698" hidden="1" x14ac:dyDescent="0.35">
      <c r="A242"/>
      <c r="B242" s="28" t="s">
        <v>235</v>
      </c>
      <c r="C242" s="28" t="s">
        <v>236</v>
      </c>
      <c r="D242" s="28" t="s">
        <v>236</v>
      </c>
      <c r="E242" s="29">
        <v>6300031</v>
      </c>
      <c r="F242" s="30" t="s">
        <v>271</v>
      </c>
      <c r="G242" s="30">
        <v>560648.38</v>
      </c>
      <c r="H242" s="30">
        <v>0</v>
      </c>
      <c r="I242" s="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</row>
    <row r="243" spans="1:698" hidden="1" x14ac:dyDescent="0.35">
      <c r="A243"/>
      <c r="B243" s="28" t="s">
        <v>235</v>
      </c>
      <c r="C243" s="28" t="s">
        <v>236</v>
      </c>
      <c r="D243" s="28" t="s">
        <v>236</v>
      </c>
      <c r="E243" s="29">
        <v>6300031</v>
      </c>
      <c r="F243" s="30" t="s">
        <v>271</v>
      </c>
      <c r="G243" s="30">
        <v>0</v>
      </c>
      <c r="H243" s="30">
        <v>506355.5</v>
      </c>
      <c r="I243" s="2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</row>
    <row r="244" spans="1:698" hidden="1" x14ac:dyDescent="0.35">
      <c r="A244"/>
      <c r="B244" s="28" t="s">
        <v>235</v>
      </c>
      <c r="C244" s="28" t="s">
        <v>236</v>
      </c>
      <c r="D244" s="28" t="s">
        <v>236</v>
      </c>
      <c r="E244" s="29">
        <v>6300034</v>
      </c>
      <c r="F244" s="30" t="s">
        <v>272</v>
      </c>
      <c r="G244" s="30">
        <v>-220000</v>
      </c>
      <c r="H244" s="30">
        <v>0</v>
      </c>
      <c r="I244" s="2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</row>
    <row r="245" spans="1:698" hidden="1" x14ac:dyDescent="0.35">
      <c r="A245"/>
      <c r="B245" s="28" t="s">
        <v>235</v>
      </c>
      <c r="C245" s="28" t="s">
        <v>236</v>
      </c>
      <c r="D245" s="28" t="s">
        <v>236</v>
      </c>
      <c r="E245" s="29">
        <v>6300034</v>
      </c>
      <c r="F245" s="30" t="s">
        <v>272</v>
      </c>
      <c r="G245" s="30">
        <v>0</v>
      </c>
      <c r="H245" s="30">
        <v>-320000</v>
      </c>
      <c r="I245" s="2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</row>
    <row r="246" spans="1:698" hidden="1" x14ac:dyDescent="0.35">
      <c r="A246"/>
      <c r="B246" s="28" t="s">
        <v>235</v>
      </c>
      <c r="C246" s="28" t="s">
        <v>236</v>
      </c>
      <c r="D246" s="28" t="s">
        <v>236</v>
      </c>
      <c r="E246" s="29">
        <v>6300038</v>
      </c>
      <c r="F246" s="30" t="s">
        <v>273</v>
      </c>
      <c r="G246" s="30">
        <v>100497.26</v>
      </c>
      <c r="H246" s="30">
        <v>0</v>
      </c>
      <c r="I246" s="2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</row>
    <row r="247" spans="1:698" hidden="1" x14ac:dyDescent="0.35">
      <c r="A247"/>
      <c r="B247" s="28" t="s">
        <v>235</v>
      </c>
      <c r="C247" s="28" t="s">
        <v>236</v>
      </c>
      <c r="D247" s="28" t="s">
        <v>236</v>
      </c>
      <c r="E247" s="29">
        <v>6300038</v>
      </c>
      <c r="F247" s="30" t="s">
        <v>273</v>
      </c>
      <c r="G247" s="30">
        <v>0</v>
      </c>
      <c r="H247" s="30">
        <v>88669.92</v>
      </c>
      <c r="I247" s="2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</row>
    <row r="248" spans="1:698" hidden="1" x14ac:dyDescent="0.35">
      <c r="A248"/>
      <c r="B248" s="28" t="s">
        <v>235</v>
      </c>
      <c r="C248" s="28" t="s">
        <v>249</v>
      </c>
      <c r="D248" s="28" t="s">
        <v>249</v>
      </c>
      <c r="E248" s="29">
        <v>6300040</v>
      </c>
      <c r="F248" s="30" t="s">
        <v>274</v>
      </c>
      <c r="G248" s="30">
        <v>719992</v>
      </c>
      <c r="H248" s="30">
        <v>0</v>
      </c>
      <c r="I248" s="2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</row>
    <row r="249" spans="1:698" hidden="1" x14ac:dyDescent="0.35">
      <c r="A249"/>
      <c r="B249" s="28" t="s">
        <v>235</v>
      </c>
      <c r="C249" s="28" t="s">
        <v>249</v>
      </c>
      <c r="D249" s="28" t="s">
        <v>249</v>
      </c>
      <c r="E249" s="29">
        <v>6300040</v>
      </c>
      <c r="F249" s="30" t="s">
        <v>274</v>
      </c>
      <c r="G249" s="30">
        <v>0</v>
      </c>
      <c r="H249" s="30">
        <v>510342</v>
      </c>
      <c r="I249" s="2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</row>
    <row r="250" spans="1:698" hidden="1" x14ac:dyDescent="0.35">
      <c r="A250"/>
      <c r="B250" s="28" t="s">
        <v>235</v>
      </c>
      <c r="C250" s="28" t="s">
        <v>236</v>
      </c>
      <c r="D250" s="28" t="s">
        <v>236</v>
      </c>
      <c r="E250" s="29">
        <v>6300043</v>
      </c>
      <c r="F250" s="30" t="s">
        <v>275</v>
      </c>
      <c r="G250" s="30">
        <v>263827.62</v>
      </c>
      <c r="H250" s="30">
        <v>0</v>
      </c>
      <c r="I250" s="2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</row>
    <row r="251" spans="1:698" hidden="1" x14ac:dyDescent="0.35">
      <c r="A251"/>
      <c r="B251" s="28" t="s">
        <v>235</v>
      </c>
      <c r="C251" s="28" t="s">
        <v>236</v>
      </c>
      <c r="D251" s="28" t="s">
        <v>236</v>
      </c>
      <c r="E251" s="29">
        <v>6300043</v>
      </c>
      <c r="F251" s="30" t="s">
        <v>275</v>
      </c>
      <c r="G251" s="30">
        <v>0</v>
      </c>
      <c r="H251" s="30">
        <v>96021.4</v>
      </c>
      <c r="I251" s="2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</row>
    <row r="252" spans="1:698" hidden="1" x14ac:dyDescent="0.35">
      <c r="A252"/>
      <c r="B252" s="28" t="s">
        <v>235</v>
      </c>
      <c r="C252" s="28" t="s">
        <v>236</v>
      </c>
      <c r="D252" s="28" t="s">
        <v>236</v>
      </c>
      <c r="E252" s="29">
        <v>6310023</v>
      </c>
      <c r="F252" s="30" t="s">
        <v>276</v>
      </c>
      <c r="G252" s="30">
        <v>2349838.08</v>
      </c>
      <c r="H252" s="30">
        <v>0</v>
      </c>
      <c r="I252" s="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</row>
    <row r="253" spans="1:698" hidden="1" x14ac:dyDescent="0.35">
      <c r="A253"/>
      <c r="B253" s="28" t="s">
        <v>235</v>
      </c>
      <c r="C253" s="28" t="s">
        <v>236</v>
      </c>
      <c r="D253" s="28" t="s">
        <v>236</v>
      </c>
      <c r="E253" s="29">
        <v>6310023</v>
      </c>
      <c r="F253" s="30" t="s">
        <v>276</v>
      </c>
      <c r="G253" s="30">
        <v>0</v>
      </c>
      <c r="H253" s="30">
        <v>2293610.66</v>
      </c>
      <c r="I253" s="2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</row>
    <row r="254" spans="1:698" hidden="1" x14ac:dyDescent="0.35">
      <c r="A254"/>
      <c r="B254" s="28" t="s">
        <v>235</v>
      </c>
      <c r="C254" s="28" t="s">
        <v>277</v>
      </c>
      <c r="D254" s="28" t="s">
        <v>277</v>
      </c>
      <c r="E254" s="29">
        <v>6800808</v>
      </c>
      <c r="F254" s="30" t="s">
        <v>278</v>
      </c>
      <c r="G254" s="30">
        <v>0</v>
      </c>
      <c r="H254" s="30">
        <v>-119.26</v>
      </c>
      <c r="I254" s="2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</row>
    <row r="255" spans="1:698" hidden="1" x14ac:dyDescent="0.35">
      <c r="A255"/>
      <c r="B255" s="28" t="s">
        <v>235</v>
      </c>
      <c r="C255" s="28" t="s">
        <v>277</v>
      </c>
      <c r="D255" s="28" t="s">
        <v>277</v>
      </c>
      <c r="E255" s="29">
        <v>6800808</v>
      </c>
      <c r="F255" s="30" t="s">
        <v>278</v>
      </c>
      <c r="G255" s="30">
        <v>-639.46</v>
      </c>
      <c r="H255" s="30">
        <v>0</v>
      </c>
      <c r="I255" s="2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</row>
    <row r="256" spans="1:698" hidden="1" x14ac:dyDescent="0.35">
      <c r="A256"/>
      <c r="B256" s="28" t="s">
        <v>235</v>
      </c>
      <c r="C256" s="28" t="s">
        <v>277</v>
      </c>
      <c r="D256" s="28" t="s">
        <v>277</v>
      </c>
      <c r="E256" s="29">
        <v>6800809</v>
      </c>
      <c r="F256" s="30" t="s">
        <v>279</v>
      </c>
      <c r="G256" s="30">
        <v>0</v>
      </c>
      <c r="H256" s="30">
        <v>-80176.22</v>
      </c>
      <c r="I256" s="2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</row>
    <row r="257" spans="1:698" hidden="1" x14ac:dyDescent="0.35">
      <c r="A257"/>
      <c r="B257" s="28" t="s">
        <v>235</v>
      </c>
      <c r="C257" s="28" t="s">
        <v>277</v>
      </c>
      <c r="D257" s="28" t="s">
        <v>277</v>
      </c>
      <c r="E257" s="29">
        <v>6800809</v>
      </c>
      <c r="F257" s="30" t="s">
        <v>279</v>
      </c>
      <c r="G257" s="30">
        <v>-46579.94</v>
      </c>
      <c r="H257" s="30">
        <v>0</v>
      </c>
      <c r="I257" s="2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</row>
    <row r="258" spans="1:698" hidden="1" x14ac:dyDescent="0.35">
      <c r="A258"/>
      <c r="B258" s="28" t="s">
        <v>235</v>
      </c>
      <c r="C258" s="28" t="s">
        <v>277</v>
      </c>
      <c r="D258" s="28" t="s">
        <v>277</v>
      </c>
      <c r="E258" s="29">
        <v>6800816</v>
      </c>
      <c r="F258" s="30" t="s">
        <v>280</v>
      </c>
      <c r="G258" s="30">
        <v>-57816.9</v>
      </c>
      <c r="H258" s="30">
        <v>0</v>
      </c>
      <c r="I258" s="2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</row>
    <row r="259" spans="1:698" hidden="1" x14ac:dyDescent="0.35">
      <c r="A259"/>
      <c r="B259" s="28" t="s">
        <v>235</v>
      </c>
      <c r="C259" s="28" t="s">
        <v>281</v>
      </c>
      <c r="D259" s="28" t="s">
        <v>281</v>
      </c>
      <c r="E259" s="29">
        <v>6800818</v>
      </c>
      <c r="F259" s="30" t="s">
        <v>281</v>
      </c>
      <c r="G259" s="30">
        <v>0</v>
      </c>
      <c r="H259" s="30">
        <v>-48.36</v>
      </c>
      <c r="I259" s="2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</row>
    <row r="260" spans="1:698" hidden="1" x14ac:dyDescent="0.35">
      <c r="A260"/>
      <c r="B260" s="28" t="s">
        <v>235</v>
      </c>
      <c r="C260" s="28" t="s">
        <v>281</v>
      </c>
      <c r="D260" s="28" t="s">
        <v>281</v>
      </c>
      <c r="E260" s="29">
        <v>6800818</v>
      </c>
      <c r="F260" s="30" t="s">
        <v>281</v>
      </c>
      <c r="G260" s="30">
        <v>-15.02</v>
      </c>
      <c r="H260" s="30">
        <v>0</v>
      </c>
      <c r="I260" s="2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</row>
    <row r="261" spans="1:698" hidden="1" x14ac:dyDescent="0.35">
      <c r="A261"/>
      <c r="B261" s="28" t="s">
        <v>235</v>
      </c>
      <c r="C261" s="28" t="s">
        <v>277</v>
      </c>
      <c r="D261" s="28" t="s">
        <v>277</v>
      </c>
      <c r="E261" s="29">
        <v>6802806</v>
      </c>
      <c r="F261" s="30" t="s">
        <v>282</v>
      </c>
      <c r="G261" s="30">
        <v>0</v>
      </c>
      <c r="H261" s="30">
        <v>-3202124.94</v>
      </c>
      <c r="I261" s="2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</row>
    <row r="262" spans="1:698" hidden="1" x14ac:dyDescent="0.35">
      <c r="A262"/>
      <c r="B262" s="28" t="s">
        <v>235</v>
      </c>
      <c r="C262" s="28" t="s">
        <v>277</v>
      </c>
      <c r="D262" s="28" t="s">
        <v>277</v>
      </c>
      <c r="E262" s="29">
        <v>6802806</v>
      </c>
      <c r="F262" s="30" t="s">
        <v>282</v>
      </c>
      <c r="G262" s="30">
        <v>-2124341.2200000002</v>
      </c>
      <c r="H262" s="30">
        <v>0</v>
      </c>
      <c r="I262" s="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</row>
    <row r="263" spans="1:698" hidden="1" x14ac:dyDescent="0.35">
      <c r="A263"/>
      <c r="B263" s="28" t="s">
        <v>235</v>
      </c>
      <c r="C263" s="28" t="s">
        <v>249</v>
      </c>
      <c r="D263" s="28" t="s">
        <v>249</v>
      </c>
      <c r="E263" s="29">
        <v>6900901</v>
      </c>
      <c r="F263" s="30" t="s">
        <v>283</v>
      </c>
      <c r="G263" s="30">
        <v>-388027.4</v>
      </c>
      <c r="H263" s="30">
        <v>0</v>
      </c>
      <c r="I263" s="2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</row>
    <row r="264" spans="1:698" hidden="1" x14ac:dyDescent="0.35">
      <c r="A264"/>
      <c r="B264" s="28" t="s">
        <v>235</v>
      </c>
      <c r="C264" s="28" t="s">
        <v>249</v>
      </c>
      <c r="D264" s="28" t="s">
        <v>249</v>
      </c>
      <c r="E264" s="29">
        <v>6900901</v>
      </c>
      <c r="F264" s="30" t="s">
        <v>283</v>
      </c>
      <c r="G264" s="30">
        <v>0</v>
      </c>
      <c r="H264" s="30">
        <v>-111023.58</v>
      </c>
      <c r="I264" s="2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</row>
    <row r="265" spans="1:698" hidden="1" x14ac:dyDescent="0.35">
      <c r="A265"/>
      <c r="B265" s="28" t="s">
        <v>235</v>
      </c>
      <c r="C265" s="28" t="s">
        <v>284</v>
      </c>
      <c r="D265" s="28" t="s">
        <v>284</v>
      </c>
      <c r="E265" s="29">
        <v>6900902</v>
      </c>
      <c r="F265" s="30" t="s">
        <v>285</v>
      </c>
      <c r="G265" s="30">
        <v>0</v>
      </c>
      <c r="H265" s="30">
        <v>-469763.3</v>
      </c>
      <c r="I265" s="2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</row>
    <row r="266" spans="1:698" hidden="1" x14ac:dyDescent="0.35">
      <c r="A266"/>
      <c r="B266" s="28" t="s">
        <v>235</v>
      </c>
      <c r="C266" s="28" t="s">
        <v>249</v>
      </c>
      <c r="D266" s="28" t="s">
        <v>249</v>
      </c>
      <c r="E266" s="29">
        <v>6900903</v>
      </c>
      <c r="F266" s="30" t="s">
        <v>286</v>
      </c>
      <c r="G266" s="30">
        <v>-3500000</v>
      </c>
      <c r="H266" s="30">
        <v>0</v>
      </c>
      <c r="I266" s="2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</row>
    <row r="267" spans="1:698" hidden="1" x14ac:dyDescent="0.35">
      <c r="A267"/>
      <c r="B267" s="28" t="s">
        <v>235</v>
      </c>
      <c r="C267" s="28" t="s">
        <v>249</v>
      </c>
      <c r="D267" s="28" t="s">
        <v>249</v>
      </c>
      <c r="E267" s="29">
        <v>6900903</v>
      </c>
      <c r="F267" s="30" t="s">
        <v>286</v>
      </c>
      <c r="G267" s="30">
        <v>0</v>
      </c>
      <c r="H267" s="30">
        <v>-6713356.8200000003</v>
      </c>
      <c r="I267" s="2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</row>
    <row r="268" spans="1:698" hidden="1" x14ac:dyDescent="0.35">
      <c r="A268"/>
      <c r="B268" s="28" t="s">
        <v>235</v>
      </c>
      <c r="C268" s="28" t="s">
        <v>249</v>
      </c>
      <c r="D268" s="28" t="s">
        <v>249</v>
      </c>
      <c r="E268" s="29">
        <v>6900904</v>
      </c>
      <c r="F268" s="30" t="s">
        <v>287</v>
      </c>
      <c r="G268" s="30">
        <v>-240177.86</v>
      </c>
      <c r="H268" s="30">
        <v>0</v>
      </c>
      <c r="I268" s="2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</row>
    <row r="269" spans="1:698" hidden="1" x14ac:dyDescent="0.35">
      <c r="A269"/>
      <c r="B269" s="28" t="s">
        <v>235</v>
      </c>
      <c r="C269" s="28" t="s">
        <v>249</v>
      </c>
      <c r="D269" s="28" t="s">
        <v>249</v>
      </c>
      <c r="E269" s="29">
        <v>6900904</v>
      </c>
      <c r="F269" s="30" t="s">
        <v>287</v>
      </c>
      <c r="G269" s="30">
        <v>0</v>
      </c>
      <c r="H269" s="30">
        <v>-48801.78</v>
      </c>
      <c r="I269" s="2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</row>
    <row r="270" spans="1:698" hidden="1" x14ac:dyDescent="0.35">
      <c r="A270"/>
      <c r="B270" s="28" t="s">
        <v>235</v>
      </c>
      <c r="C270" s="28" t="s">
        <v>249</v>
      </c>
      <c r="D270" s="28" t="s">
        <v>249</v>
      </c>
      <c r="E270" s="29">
        <v>6900905</v>
      </c>
      <c r="F270" s="30" t="s">
        <v>288</v>
      </c>
      <c r="G270" s="30">
        <v>-597190</v>
      </c>
      <c r="H270" s="30">
        <v>0</v>
      </c>
      <c r="I270" s="2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</row>
    <row r="271" spans="1:698" hidden="1" x14ac:dyDescent="0.35">
      <c r="A271"/>
      <c r="B271" s="28" t="s">
        <v>235</v>
      </c>
      <c r="C271" s="28" t="s">
        <v>249</v>
      </c>
      <c r="D271" s="28" t="s">
        <v>249</v>
      </c>
      <c r="E271" s="29">
        <v>6900905</v>
      </c>
      <c r="F271" s="30" t="s">
        <v>288</v>
      </c>
      <c r="G271" s="30">
        <v>0</v>
      </c>
      <c r="H271" s="30">
        <v>-312402.84000000003</v>
      </c>
      <c r="I271" s="2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</row>
    <row r="272" spans="1:698" hidden="1" x14ac:dyDescent="0.35">
      <c r="A272"/>
      <c r="B272" s="28" t="s">
        <v>235</v>
      </c>
      <c r="C272" s="28" t="s">
        <v>249</v>
      </c>
      <c r="D272" s="28" t="s">
        <v>249</v>
      </c>
      <c r="E272" s="29">
        <v>6900906</v>
      </c>
      <c r="F272" s="30" t="s">
        <v>289</v>
      </c>
      <c r="G272" s="30">
        <v>-1314817.68</v>
      </c>
      <c r="H272" s="30">
        <v>0</v>
      </c>
      <c r="I272" s="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</row>
    <row r="273" spans="1:698" hidden="1" x14ac:dyDescent="0.35">
      <c r="A273"/>
      <c r="B273" s="28" t="s">
        <v>235</v>
      </c>
      <c r="C273" s="28" t="s">
        <v>249</v>
      </c>
      <c r="D273" s="28" t="s">
        <v>249</v>
      </c>
      <c r="E273" s="29">
        <v>6900906</v>
      </c>
      <c r="F273" s="30" t="s">
        <v>289</v>
      </c>
      <c r="G273" s="30">
        <v>0</v>
      </c>
      <c r="H273" s="30">
        <v>-739320.6</v>
      </c>
      <c r="I273" s="2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</row>
    <row r="274" spans="1:698" hidden="1" x14ac:dyDescent="0.35">
      <c r="A274"/>
      <c r="B274" s="28" t="s">
        <v>254</v>
      </c>
      <c r="C274" s="28" t="s">
        <v>255</v>
      </c>
      <c r="D274" s="28" t="s">
        <v>255</v>
      </c>
      <c r="E274" s="29">
        <v>7000001</v>
      </c>
      <c r="F274" s="30" t="s">
        <v>290</v>
      </c>
      <c r="G274" s="30">
        <v>600314.12</v>
      </c>
      <c r="H274" s="30">
        <v>0</v>
      </c>
      <c r="I274" s="2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</row>
    <row r="275" spans="1:698" hidden="1" x14ac:dyDescent="0.35">
      <c r="A275"/>
      <c r="B275" s="28" t="s">
        <v>254</v>
      </c>
      <c r="C275" s="28" t="s">
        <v>255</v>
      </c>
      <c r="D275" s="28" t="s">
        <v>255</v>
      </c>
      <c r="E275" s="29">
        <v>7000001</v>
      </c>
      <c r="F275" s="30" t="s">
        <v>290</v>
      </c>
      <c r="G275" s="30">
        <v>0</v>
      </c>
      <c r="H275" s="30">
        <v>648883.02</v>
      </c>
      <c r="I275" s="2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</row>
    <row r="276" spans="1:698" hidden="1" x14ac:dyDescent="0.35">
      <c r="A276"/>
      <c r="B276" s="28" t="s">
        <v>254</v>
      </c>
      <c r="C276" s="28" t="s">
        <v>255</v>
      </c>
      <c r="D276" s="28" t="s">
        <v>255</v>
      </c>
      <c r="E276" s="29">
        <v>7040012</v>
      </c>
      <c r="F276" s="30" t="s">
        <v>291</v>
      </c>
      <c r="G276" s="30">
        <v>594754.92000000004</v>
      </c>
      <c r="H276" s="30">
        <v>0</v>
      </c>
      <c r="I276" s="2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</row>
    <row r="277" spans="1:698" hidden="1" x14ac:dyDescent="0.35">
      <c r="A277"/>
      <c r="B277" s="28" t="s">
        <v>254</v>
      </c>
      <c r="C277" s="28" t="s">
        <v>255</v>
      </c>
      <c r="D277" s="28" t="s">
        <v>255</v>
      </c>
      <c r="E277" s="29">
        <v>7040012</v>
      </c>
      <c r="F277" s="30" t="s">
        <v>291</v>
      </c>
      <c r="G277" s="30">
        <v>0</v>
      </c>
      <c r="H277" s="30">
        <v>629065.31999999995</v>
      </c>
      <c r="I277" s="2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</row>
    <row r="278" spans="1:698" hidden="1" x14ac:dyDescent="0.35">
      <c r="A278"/>
      <c r="B278" s="28" t="s">
        <v>254</v>
      </c>
      <c r="C278" s="28" t="s">
        <v>255</v>
      </c>
      <c r="D278" s="28" t="s">
        <v>255</v>
      </c>
      <c r="E278" s="29">
        <v>7040013</v>
      </c>
      <c r="F278" s="30" t="s">
        <v>292</v>
      </c>
      <c r="G278" s="30">
        <v>399283.78</v>
      </c>
      <c r="H278" s="30">
        <v>0</v>
      </c>
      <c r="I278" s="2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</row>
    <row r="279" spans="1:698" hidden="1" x14ac:dyDescent="0.35">
      <c r="A279"/>
      <c r="B279" s="28" t="s">
        <v>254</v>
      </c>
      <c r="C279" s="28" t="s">
        <v>255</v>
      </c>
      <c r="D279" s="28" t="s">
        <v>255</v>
      </c>
      <c r="E279" s="29">
        <v>7040013</v>
      </c>
      <c r="F279" s="30" t="s">
        <v>292</v>
      </c>
      <c r="G279" s="30">
        <v>0</v>
      </c>
      <c r="H279" s="30">
        <v>373254.54</v>
      </c>
      <c r="I279" s="2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</row>
    <row r="280" spans="1:698" hidden="1" x14ac:dyDescent="0.35">
      <c r="A280"/>
      <c r="B280" s="28" t="s">
        <v>254</v>
      </c>
      <c r="C280" s="28" t="s">
        <v>255</v>
      </c>
      <c r="D280" s="28" t="s">
        <v>255</v>
      </c>
      <c r="E280" s="29">
        <v>7040017</v>
      </c>
      <c r="F280" s="30" t="s">
        <v>293</v>
      </c>
      <c r="G280" s="30">
        <v>5385600</v>
      </c>
      <c r="H280" s="30">
        <v>0</v>
      </c>
      <c r="I280" s="2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</row>
    <row r="281" spans="1:698" hidden="1" x14ac:dyDescent="0.35">
      <c r="A281"/>
      <c r="B281" s="28" t="s">
        <v>254</v>
      </c>
      <c r="C281" s="28" t="s">
        <v>255</v>
      </c>
      <c r="D281" s="28" t="s">
        <v>255</v>
      </c>
      <c r="E281" s="29">
        <v>7040017</v>
      </c>
      <c r="F281" s="30" t="s">
        <v>293</v>
      </c>
      <c r="G281" s="30">
        <v>0</v>
      </c>
      <c r="H281" s="30">
        <v>6201800</v>
      </c>
      <c r="I281" s="2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</row>
    <row r="282" spans="1:698" hidden="1" x14ac:dyDescent="0.35">
      <c r="A282"/>
      <c r="B282" s="28" t="s">
        <v>254</v>
      </c>
      <c r="C282" s="28" t="s">
        <v>255</v>
      </c>
      <c r="D282" s="28" t="s">
        <v>255</v>
      </c>
      <c r="E282" s="29">
        <v>7040019</v>
      </c>
      <c r="F282" s="30" t="s">
        <v>294</v>
      </c>
      <c r="G282" s="30">
        <v>16013294.380000001</v>
      </c>
      <c r="H282" s="30">
        <v>0</v>
      </c>
      <c r="I282" s="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</row>
    <row r="283" spans="1:698" hidden="1" x14ac:dyDescent="0.35">
      <c r="A283"/>
      <c r="B283" s="28" t="s">
        <v>254</v>
      </c>
      <c r="C283" s="28" t="s">
        <v>255</v>
      </c>
      <c r="D283" s="28" t="s">
        <v>255</v>
      </c>
      <c r="E283" s="29">
        <v>7040019</v>
      </c>
      <c r="F283" s="30" t="s">
        <v>294</v>
      </c>
      <c r="G283" s="30">
        <v>0</v>
      </c>
      <c r="H283" s="30">
        <v>15682726.26</v>
      </c>
      <c r="I283" s="2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</row>
    <row r="284" spans="1:698" hidden="1" x14ac:dyDescent="0.35">
      <c r="A284"/>
      <c r="B284" s="28" t="s">
        <v>254</v>
      </c>
      <c r="C284" s="28" t="s">
        <v>255</v>
      </c>
      <c r="D284" s="28" t="s">
        <v>255</v>
      </c>
      <c r="E284" s="29">
        <v>7040020</v>
      </c>
      <c r="F284" s="30" t="s">
        <v>295</v>
      </c>
      <c r="G284" s="30">
        <v>94102219.719999999</v>
      </c>
      <c r="H284" s="30">
        <v>0</v>
      </c>
      <c r="I284" s="2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</row>
    <row r="285" spans="1:698" hidden="1" x14ac:dyDescent="0.35">
      <c r="A285"/>
      <c r="B285" s="28" t="s">
        <v>254</v>
      </c>
      <c r="C285" s="28" t="s">
        <v>255</v>
      </c>
      <c r="D285" s="28" t="s">
        <v>255</v>
      </c>
      <c r="E285" s="29">
        <v>7040020</v>
      </c>
      <c r="F285" s="30" t="s">
        <v>295</v>
      </c>
      <c r="G285" s="30">
        <v>0</v>
      </c>
      <c r="H285" s="30">
        <v>102052007.09999999</v>
      </c>
      <c r="I285" s="2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</row>
    <row r="286" spans="1:698" hidden="1" x14ac:dyDescent="0.35">
      <c r="A286"/>
      <c r="B286" s="28" t="s">
        <v>254</v>
      </c>
      <c r="C286" s="28" t="s">
        <v>255</v>
      </c>
      <c r="D286" s="28" t="s">
        <v>255</v>
      </c>
      <c r="E286" s="29">
        <v>7040025</v>
      </c>
      <c r="F286" s="30" t="s">
        <v>296</v>
      </c>
      <c r="G286" s="30">
        <v>3041485.98</v>
      </c>
      <c r="H286" s="30">
        <v>0</v>
      </c>
      <c r="I286" s="2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</row>
    <row r="287" spans="1:698" hidden="1" x14ac:dyDescent="0.35">
      <c r="A287"/>
      <c r="B287" s="28" t="s">
        <v>254</v>
      </c>
      <c r="C287" s="28" t="s">
        <v>255</v>
      </c>
      <c r="D287" s="28" t="s">
        <v>255</v>
      </c>
      <c r="E287" s="29">
        <v>7040025</v>
      </c>
      <c r="F287" s="30" t="s">
        <v>296</v>
      </c>
      <c r="G287" s="30">
        <v>0</v>
      </c>
      <c r="H287" s="30">
        <v>4305634.78</v>
      </c>
      <c r="I287" s="2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</row>
    <row r="288" spans="1:698" hidden="1" x14ac:dyDescent="0.35">
      <c r="A288"/>
      <c r="B288" s="28" t="s">
        <v>254</v>
      </c>
      <c r="C288" s="28" t="s">
        <v>255</v>
      </c>
      <c r="D288" s="28" t="s">
        <v>255</v>
      </c>
      <c r="E288" s="29">
        <v>7040030</v>
      </c>
      <c r="F288" s="30" t="s">
        <v>297</v>
      </c>
      <c r="G288" s="30">
        <v>8593.6</v>
      </c>
      <c r="H288" s="30">
        <v>0</v>
      </c>
      <c r="I288" s="2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</row>
    <row r="289" spans="1:698" hidden="1" x14ac:dyDescent="0.35">
      <c r="A289"/>
      <c r="B289" s="28" t="s">
        <v>254</v>
      </c>
      <c r="C289" s="28" t="s">
        <v>255</v>
      </c>
      <c r="D289" s="28" t="s">
        <v>255</v>
      </c>
      <c r="E289" s="29">
        <v>7040031</v>
      </c>
      <c r="F289" s="30" t="s">
        <v>298</v>
      </c>
      <c r="G289" s="30">
        <v>1242432.08</v>
      </c>
      <c r="H289" s="30">
        <v>0</v>
      </c>
      <c r="I289" s="2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</row>
    <row r="290" spans="1:698" hidden="1" x14ac:dyDescent="0.35">
      <c r="A290"/>
      <c r="B290" s="28" t="s">
        <v>254</v>
      </c>
      <c r="C290" s="28" t="s">
        <v>255</v>
      </c>
      <c r="D290" s="28" t="s">
        <v>255</v>
      </c>
      <c r="E290" s="29">
        <v>7040031</v>
      </c>
      <c r="F290" s="30" t="s">
        <v>298</v>
      </c>
      <c r="G290" s="30">
        <v>0</v>
      </c>
      <c r="H290" s="30">
        <v>913313.08</v>
      </c>
      <c r="I290" s="2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</row>
    <row r="291" spans="1:698" hidden="1" x14ac:dyDescent="0.35">
      <c r="A291"/>
      <c r="B291" s="28" t="s">
        <v>254</v>
      </c>
      <c r="C291" s="28" t="s">
        <v>255</v>
      </c>
      <c r="D291" s="28" t="s">
        <v>255</v>
      </c>
      <c r="E291" s="29">
        <v>7040032</v>
      </c>
      <c r="F291" s="30" t="s">
        <v>299</v>
      </c>
      <c r="G291" s="30">
        <v>27269.8</v>
      </c>
      <c r="H291" s="30">
        <v>0</v>
      </c>
      <c r="I291" s="2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</row>
    <row r="292" spans="1:698" hidden="1" x14ac:dyDescent="0.35">
      <c r="A292"/>
      <c r="B292" s="28" t="s">
        <v>254</v>
      </c>
      <c r="C292" s="28" t="s">
        <v>255</v>
      </c>
      <c r="D292" s="28" t="s">
        <v>255</v>
      </c>
      <c r="E292" s="29">
        <v>7040032</v>
      </c>
      <c r="F292" s="30" t="s">
        <v>299</v>
      </c>
      <c r="G292" s="30">
        <v>0</v>
      </c>
      <c r="H292" s="30">
        <v>54508.12</v>
      </c>
      <c r="I292" s="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</row>
    <row r="293" spans="1:698" hidden="1" x14ac:dyDescent="0.35">
      <c r="A293"/>
      <c r="B293" s="28" t="s">
        <v>254</v>
      </c>
      <c r="C293" s="28" t="s">
        <v>255</v>
      </c>
      <c r="D293" s="28" t="s">
        <v>255</v>
      </c>
      <c r="E293" s="29">
        <v>7040033</v>
      </c>
      <c r="F293" s="30" t="s">
        <v>300</v>
      </c>
      <c r="G293" s="30">
        <v>48200</v>
      </c>
      <c r="H293" s="30">
        <v>0</v>
      </c>
      <c r="I293" s="2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</row>
    <row r="294" spans="1:698" hidden="1" x14ac:dyDescent="0.35">
      <c r="A294"/>
      <c r="B294" s="28" t="s">
        <v>254</v>
      </c>
      <c r="C294" s="28" t="s">
        <v>255</v>
      </c>
      <c r="D294" s="28" t="s">
        <v>255</v>
      </c>
      <c r="E294" s="29">
        <v>7040033</v>
      </c>
      <c r="F294" s="30" t="s">
        <v>300</v>
      </c>
      <c r="G294" s="30">
        <v>0</v>
      </c>
      <c r="H294" s="30">
        <v>144166</v>
      </c>
      <c r="I294" s="2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</row>
    <row r="295" spans="1:698" hidden="1" x14ac:dyDescent="0.35">
      <c r="A295"/>
      <c r="B295" s="28" t="s">
        <v>254</v>
      </c>
      <c r="C295" s="28" t="s">
        <v>255</v>
      </c>
      <c r="D295" s="28" t="s">
        <v>255</v>
      </c>
      <c r="E295" s="29">
        <v>7100011</v>
      </c>
      <c r="F295" s="30" t="s">
        <v>301</v>
      </c>
      <c r="G295" s="30">
        <v>75901.539999999994</v>
      </c>
      <c r="H295" s="30">
        <v>0</v>
      </c>
      <c r="I295" s="2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</row>
    <row r="296" spans="1:698" hidden="1" x14ac:dyDescent="0.35">
      <c r="A296"/>
      <c r="B296" s="28" t="s">
        <v>254</v>
      </c>
      <c r="C296" s="28" t="s">
        <v>255</v>
      </c>
      <c r="D296" s="28" t="s">
        <v>255</v>
      </c>
      <c r="E296" s="29">
        <v>7100011</v>
      </c>
      <c r="F296" s="30" t="s">
        <v>301</v>
      </c>
      <c r="G296" s="30">
        <v>0</v>
      </c>
      <c r="H296" s="30">
        <v>67954.48</v>
      </c>
      <c r="I296" s="2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</row>
    <row r="297" spans="1:698" hidden="1" x14ac:dyDescent="0.35">
      <c r="A297"/>
      <c r="B297" s="28" t="s">
        <v>254</v>
      </c>
      <c r="C297" s="28" t="s">
        <v>255</v>
      </c>
      <c r="D297" s="28" t="s">
        <v>255</v>
      </c>
      <c r="E297" s="29">
        <v>7100012</v>
      </c>
      <c r="F297" s="30" t="s">
        <v>302</v>
      </c>
      <c r="G297" s="30">
        <v>5324.04</v>
      </c>
      <c r="H297" s="30">
        <v>0</v>
      </c>
      <c r="I297" s="2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</row>
    <row r="298" spans="1:698" hidden="1" x14ac:dyDescent="0.35">
      <c r="A298"/>
      <c r="B298" s="28" t="s">
        <v>254</v>
      </c>
      <c r="C298" s="28" t="s">
        <v>255</v>
      </c>
      <c r="D298" s="28" t="s">
        <v>255</v>
      </c>
      <c r="E298" s="29">
        <v>7100012</v>
      </c>
      <c r="F298" s="30" t="s">
        <v>302</v>
      </c>
      <c r="G298" s="30">
        <v>0</v>
      </c>
      <c r="H298" s="30">
        <v>4674.82</v>
      </c>
      <c r="I298" s="2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</row>
    <row r="299" spans="1:698" hidden="1" x14ac:dyDescent="0.35">
      <c r="A299"/>
      <c r="B299" s="28" t="s">
        <v>254</v>
      </c>
      <c r="C299" s="28" t="s">
        <v>255</v>
      </c>
      <c r="D299" s="28" t="s">
        <v>255</v>
      </c>
      <c r="E299" s="29">
        <v>7100013</v>
      </c>
      <c r="F299" s="30" t="s">
        <v>303</v>
      </c>
      <c r="G299" s="30">
        <v>311396.58</v>
      </c>
      <c r="H299" s="30">
        <v>0</v>
      </c>
      <c r="I299" s="2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</row>
    <row r="300" spans="1:698" hidden="1" x14ac:dyDescent="0.35">
      <c r="A300"/>
      <c r="B300" s="28" t="s">
        <v>254</v>
      </c>
      <c r="C300" s="28" t="s">
        <v>255</v>
      </c>
      <c r="D300" s="28" t="s">
        <v>255</v>
      </c>
      <c r="E300" s="29">
        <v>7100013</v>
      </c>
      <c r="F300" s="30" t="s">
        <v>303</v>
      </c>
      <c r="G300" s="30">
        <v>0</v>
      </c>
      <c r="H300" s="30">
        <v>381806.8</v>
      </c>
      <c r="I300" s="2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</row>
    <row r="301" spans="1:698" hidden="1" x14ac:dyDescent="0.35">
      <c r="A301"/>
      <c r="B301" s="28" t="s">
        <v>254</v>
      </c>
      <c r="C301" s="28" t="s">
        <v>255</v>
      </c>
      <c r="D301" s="28" t="s">
        <v>255</v>
      </c>
      <c r="E301" s="29">
        <v>7100014</v>
      </c>
      <c r="F301" s="30" t="s">
        <v>304</v>
      </c>
      <c r="G301" s="30">
        <v>9407933.9399999995</v>
      </c>
      <c r="H301" s="30">
        <v>0</v>
      </c>
      <c r="I301" s="2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</row>
    <row r="302" spans="1:698" hidden="1" x14ac:dyDescent="0.35">
      <c r="A302"/>
      <c r="B302" s="28" t="s">
        <v>254</v>
      </c>
      <c r="C302" s="28" t="s">
        <v>255</v>
      </c>
      <c r="D302" s="28" t="s">
        <v>255</v>
      </c>
      <c r="E302" s="29">
        <v>7100014</v>
      </c>
      <c r="F302" s="30" t="s">
        <v>304</v>
      </c>
      <c r="G302" s="30">
        <v>0</v>
      </c>
      <c r="H302" s="30">
        <v>9362758.9000000004</v>
      </c>
      <c r="I302" s="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</row>
    <row r="303" spans="1:698" hidden="1" x14ac:dyDescent="0.35">
      <c r="A303"/>
      <c r="B303" s="28" t="s">
        <v>254</v>
      </c>
      <c r="C303" s="28" t="s">
        <v>255</v>
      </c>
      <c r="D303" s="28" t="s">
        <v>255</v>
      </c>
      <c r="E303" s="29">
        <v>7100015</v>
      </c>
      <c r="F303" s="30" t="s">
        <v>305</v>
      </c>
      <c r="G303" s="30">
        <v>23570.74</v>
      </c>
      <c r="H303" s="30">
        <v>0</v>
      </c>
      <c r="I303" s="2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</row>
    <row r="304" spans="1:698" hidden="1" x14ac:dyDescent="0.35">
      <c r="A304"/>
      <c r="B304" s="28" t="s">
        <v>254</v>
      </c>
      <c r="C304" s="28" t="s">
        <v>255</v>
      </c>
      <c r="D304" s="28" t="s">
        <v>255</v>
      </c>
      <c r="E304" s="29">
        <v>7100015</v>
      </c>
      <c r="F304" s="30" t="s">
        <v>305</v>
      </c>
      <c r="G304" s="30">
        <v>0</v>
      </c>
      <c r="H304" s="30">
        <v>99397.02</v>
      </c>
      <c r="I304" s="2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</row>
    <row r="305" spans="1:698" hidden="1" x14ac:dyDescent="0.35">
      <c r="A305"/>
      <c r="B305" s="28" t="s">
        <v>254</v>
      </c>
      <c r="C305" s="28" t="s">
        <v>255</v>
      </c>
      <c r="D305" s="28" t="s">
        <v>255</v>
      </c>
      <c r="E305" s="29">
        <v>7100016</v>
      </c>
      <c r="F305" s="30" t="s">
        <v>306</v>
      </c>
      <c r="G305" s="30">
        <v>350</v>
      </c>
      <c r="H305" s="30">
        <v>0</v>
      </c>
      <c r="I305" s="2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</row>
    <row r="306" spans="1:698" hidden="1" x14ac:dyDescent="0.35">
      <c r="A306"/>
      <c r="B306" s="28" t="s">
        <v>254</v>
      </c>
      <c r="C306" s="28" t="s">
        <v>255</v>
      </c>
      <c r="D306" s="28" t="s">
        <v>255</v>
      </c>
      <c r="E306" s="29">
        <v>7100018</v>
      </c>
      <c r="F306" s="30" t="s">
        <v>307</v>
      </c>
      <c r="G306" s="30">
        <v>3877.64</v>
      </c>
      <c r="H306" s="30">
        <v>0</v>
      </c>
      <c r="I306" s="2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</row>
    <row r="307" spans="1:698" hidden="1" x14ac:dyDescent="0.35">
      <c r="A307"/>
      <c r="B307" s="28" t="s">
        <v>254</v>
      </c>
      <c r="C307" s="28" t="s">
        <v>255</v>
      </c>
      <c r="D307" s="28" t="s">
        <v>255</v>
      </c>
      <c r="E307" s="29">
        <v>7100018</v>
      </c>
      <c r="F307" s="30" t="s">
        <v>307</v>
      </c>
      <c r="G307" s="30">
        <v>0</v>
      </c>
      <c r="H307" s="30">
        <v>6237.64</v>
      </c>
      <c r="I307" s="2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</row>
    <row r="308" spans="1:698" hidden="1" x14ac:dyDescent="0.35">
      <c r="A308"/>
      <c r="B308" s="28" t="s">
        <v>254</v>
      </c>
      <c r="C308" s="28" t="s">
        <v>255</v>
      </c>
      <c r="D308" s="28" t="s">
        <v>255</v>
      </c>
      <c r="E308" s="29">
        <v>7100019</v>
      </c>
      <c r="F308" s="30" t="s">
        <v>308</v>
      </c>
      <c r="G308" s="30">
        <v>2536774.3199999998</v>
      </c>
      <c r="H308" s="30">
        <v>0</v>
      </c>
      <c r="I308" s="2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</row>
    <row r="309" spans="1:698" hidden="1" x14ac:dyDescent="0.35">
      <c r="A309"/>
      <c r="B309" s="28" t="s">
        <v>254</v>
      </c>
      <c r="C309" s="28" t="s">
        <v>255</v>
      </c>
      <c r="D309" s="28" t="s">
        <v>255</v>
      </c>
      <c r="E309" s="29">
        <v>7100019</v>
      </c>
      <c r="F309" s="30" t="s">
        <v>308</v>
      </c>
      <c r="G309" s="30">
        <v>0</v>
      </c>
      <c r="H309" s="30">
        <v>2398402.86</v>
      </c>
      <c r="I309" s="2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</row>
    <row r="310" spans="1:698" hidden="1" x14ac:dyDescent="0.35">
      <c r="A310"/>
      <c r="B310" s="28" t="s">
        <v>254</v>
      </c>
      <c r="C310" s="28" t="s">
        <v>255</v>
      </c>
      <c r="D310" s="28" t="s">
        <v>255</v>
      </c>
      <c r="E310" s="29">
        <v>7100020</v>
      </c>
      <c r="F310" s="30" t="s">
        <v>309</v>
      </c>
      <c r="G310" s="30">
        <v>1222377.1200000001</v>
      </c>
      <c r="H310" s="30">
        <v>0</v>
      </c>
      <c r="I310" s="2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</row>
    <row r="311" spans="1:698" hidden="1" x14ac:dyDescent="0.35">
      <c r="A311"/>
      <c r="B311" s="28" t="s">
        <v>254</v>
      </c>
      <c r="C311" s="28" t="s">
        <v>255</v>
      </c>
      <c r="D311" s="28" t="s">
        <v>255</v>
      </c>
      <c r="E311" s="29">
        <v>7100020</v>
      </c>
      <c r="F311" s="30" t="s">
        <v>309</v>
      </c>
      <c r="G311" s="30">
        <v>0</v>
      </c>
      <c r="H311" s="30">
        <v>1232353.2</v>
      </c>
      <c r="I311" s="2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</row>
    <row r="312" spans="1:698" hidden="1" x14ac:dyDescent="0.35">
      <c r="A312"/>
      <c r="B312" s="28" t="s">
        <v>254</v>
      </c>
      <c r="C312" s="28" t="s">
        <v>255</v>
      </c>
      <c r="D312" s="28" t="s">
        <v>255</v>
      </c>
      <c r="E312" s="29">
        <v>7100024</v>
      </c>
      <c r="F312" s="30" t="s">
        <v>310</v>
      </c>
      <c r="G312" s="30">
        <v>3695434.18</v>
      </c>
      <c r="H312" s="30">
        <v>0</v>
      </c>
      <c r="I312" s="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</row>
    <row r="313" spans="1:698" hidden="1" x14ac:dyDescent="0.35">
      <c r="A313"/>
      <c r="B313" s="28" t="s">
        <v>254</v>
      </c>
      <c r="C313" s="28" t="s">
        <v>255</v>
      </c>
      <c r="D313" s="28" t="s">
        <v>255</v>
      </c>
      <c r="E313" s="29">
        <v>7100024</v>
      </c>
      <c r="F313" s="30" t="s">
        <v>310</v>
      </c>
      <c r="G313" s="30">
        <v>0</v>
      </c>
      <c r="H313" s="30">
        <v>3555707.52</v>
      </c>
      <c r="I313" s="2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</row>
    <row r="314" spans="1:698" hidden="1" x14ac:dyDescent="0.35">
      <c r="A314"/>
      <c r="B314" s="28" t="s">
        <v>254</v>
      </c>
      <c r="C314" s="28" t="s">
        <v>255</v>
      </c>
      <c r="D314" s="28" t="s">
        <v>255</v>
      </c>
      <c r="E314" s="29">
        <v>7100029</v>
      </c>
      <c r="F314" s="30" t="s">
        <v>311</v>
      </c>
      <c r="G314" s="30">
        <v>191384.64</v>
      </c>
      <c r="H314" s="30">
        <v>0</v>
      </c>
      <c r="I314" s="2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</row>
    <row r="315" spans="1:698" hidden="1" x14ac:dyDescent="0.35">
      <c r="A315"/>
      <c r="B315" s="28" t="s">
        <v>254</v>
      </c>
      <c r="C315" s="28" t="s">
        <v>255</v>
      </c>
      <c r="D315" s="28" t="s">
        <v>255</v>
      </c>
      <c r="E315" s="29">
        <v>7100029</v>
      </c>
      <c r="F315" s="30" t="s">
        <v>311</v>
      </c>
      <c r="G315" s="30">
        <v>0</v>
      </c>
      <c r="H315" s="30">
        <v>185046.98</v>
      </c>
      <c r="I315" s="2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</row>
    <row r="316" spans="1:698" hidden="1" x14ac:dyDescent="0.35">
      <c r="A316"/>
      <c r="B316" s="28" t="s">
        <v>254</v>
      </c>
      <c r="C316" s="28" t="s">
        <v>312</v>
      </c>
      <c r="D316" s="28" t="s">
        <v>312</v>
      </c>
      <c r="E316" s="29">
        <v>7200001</v>
      </c>
      <c r="F316" s="30" t="s">
        <v>313</v>
      </c>
      <c r="G316" s="30">
        <v>0</v>
      </c>
      <c r="H316" s="30">
        <v>7643232.7199999997</v>
      </c>
      <c r="I316" s="2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</row>
    <row r="317" spans="1:698" hidden="1" x14ac:dyDescent="0.35">
      <c r="A317"/>
      <c r="B317" s="28" t="s">
        <v>254</v>
      </c>
      <c r="C317" s="28" t="s">
        <v>312</v>
      </c>
      <c r="D317" s="28" t="s">
        <v>312</v>
      </c>
      <c r="E317" s="29">
        <v>7200001</v>
      </c>
      <c r="F317" s="30" t="s">
        <v>313</v>
      </c>
      <c r="G317" s="30">
        <v>7755333.5599999996</v>
      </c>
      <c r="H317" s="30">
        <v>0</v>
      </c>
      <c r="I317" s="2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</row>
    <row r="318" spans="1:698" hidden="1" x14ac:dyDescent="0.35">
      <c r="A318"/>
      <c r="B318" s="28" t="s">
        <v>235</v>
      </c>
      <c r="C318" s="28" t="s">
        <v>314</v>
      </c>
      <c r="D318" s="28" t="s">
        <v>314</v>
      </c>
      <c r="E318" s="29">
        <v>7200002</v>
      </c>
      <c r="F318" s="30" t="s">
        <v>315</v>
      </c>
      <c r="G318" s="30">
        <v>368456.2</v>
      </c>
      <c r="H318" s="30">
        <v>0</v>
      </c>
      <c r="I318" s="2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</row>
    <row r="319" spans="1:698" hidden="1" x14ac:dyDescent="0.35">
      <c r="A319"/>
      <c r="B319" s="28" t="s">
        <v>235</v>
      </c>
      <c r="C319" s="28" t="s">
        <v>314</v>
      </c>
      <c r="D319" s="28" t="s">
        <v>314</v>
      </c>
      <c r="E319" s="29">
        <v>7200002</v>
      </c>
      <c r="F319" s="30" t="s">
        <v>315</v>
      </c>
      <c r="G319" s="30">
        <v>0</v>
      </c>
      <c r="H319" s="30">
        <v>525134.57999999996</v>
      </c>
      <c r="I319" s="2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</row>
    <row r="320" spans="1:698" hidden="1" x14ac:dyDescent="0.35">
      <c r="A320"/>
      <c r="B320" s="28" t="s">
        <v>254</v>
      </c>
      <c r="C320" s="28" t="s">
        <v>312</v>
      </c>
      <c r="D320" s="28" t="s">
        <v>312</v>
      </c>
      <c r="E320" s="29">
        <v>7200003</v>
      </c>
      <c r="F320" s="30" t="s">
        <v>316</v>
      </c>
      <c r="G320" s="30">
        <v>0</v>
      </c>
      <c r="H320" s="30">
        <v>792497.52</v>
      </c>
      <c r="I320" s="2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</row>
    <row r="321" spans="1:698" hidden="1" x14ac:dyDescent="0.35">
      <c r="A321"/>
      <c r="B321" s="28" t="s">
        <v>254</v>
      </c>
      <c r="C321" s="28" t="s">
        <v>312</v>
      </c>
      <c r="D321" s="28" t="s">
        <v>312</v>
      </c>
      <c r="E321" s="29">
        <v>7200003</v>
      </c>
      <c r="F321" s="30" t="s">
        <v>316</v>
      </c>
      <c r="G321" s="30">
        <v>658100.98</v>
      </c>
      <c r="H321" s="30">
        <v>0</v>
      </c>
      <c r="I321" s="2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</row>
    <row r="322" spans="1:698" hidden="1" x14ac:dyDescent="0.35">
      <c r="A322"/>
      <c r="B322" s="28" t="s">
        <v>254</v>
      </c>
      <c r="C322" s="28" t="s">
        <v>312</v>
      </c>
      <c r="D322" s="28" t="s">
        <v>312</v>
      </c>
      <c r="E322" s="29">
        <v>7200004</v>
      </c>
      <c r="F322" s="30" t="s">
        <v>317</v>
      </c>
      <c r="G322" s="30">
        <v>0</v>
      </c>
      <c r="H322" s="30">
        <v>5518077.6200000001</v>
      </c>
      <c r="I322" s="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</row>
    <row r="323" spans="1:698" hidden="1" x14ac:dyDescent="0.35">
      <c r="A323"/>
      <c r="B323" s="28" t="s">
        <v>254</v>
      </c>
      <c r="C323" s="28" t="s">
        <v>312</v>
      </c>
      <c r="D323" s="28" t="s">
        <v>312</v>
      </c>
      <c r="E323" s="29">
        <v>7200004</v>
      </c>
      <c r="F323" s="30" t="s">
        <v>317</v>
      </c>
      <c r="G323" s="30">
        <v>6429638.8399999999</v>
      </c>
      <c r="H323" s="30">
        <v>0</v>
      </c>
      <c r="I323" s="2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</row>
    <row r="324" spans="1:698" hidden="1" x14ac:dyDescent="0.35">
      <c r="A324"/>
      <c r="B324" s="28" t="s">
        <v>235</v>
      </c>
      <c r="C324" s="28" t="s">
        <v>314</v>
      </c>
      <c r="D324" s="28" t="s">
        <v>314</v>
      </c>
      <c r="E324" s="29">
        <v>7200006</v>
      </c>
      <c r="F324" s="30" t="s">
        <v>318</v>
      </c>
      <c r="G324" s="30">
        <v>20978210.32</v>
      </c>
      <c r="H324" s="30">
        <v>0</v>
      </c>
      <c r="I324" s="2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</row>
    <row r="325" spans="1:698" hidden="1" x14ac:dyDescent="0.35">
      <c r="A325"/>
      <c r="B325" s="28" t="s">
        <v>235</v>
      </c>
      <c r="C325" s="28" t="s">
        <v>314</v>
      </c>
      <c r="D325" s="28" t="s">
        <v>314</v>
      </c>
      <c r="E325" s="29">
        <v>7200006</v>
      </c>
      <c r="F325" s="30" t="s">
        <v>318</v>
      </c>
      <c r="G325" s="30">
        <v>0</v>
      </c>
      <c r="H325" s="30">
        <v>16674973.119999999</v>
      </c>
      <c r="I325" s="2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</row>
    <row r="326" spans="1:698" hidden="1" x14ac:dyDescent="0.35">
      <c r="A326"/>
      <c r="B326" s="28" t="s">
        <v>254</v>
      </c>
      <c r="C326" s="28" t="s">
        <v>312</v>
      </c>
      <c r="D326" s="28" t="s">
        <v>312</v>
      </c>
      <c r="E326" s="29">
        <v>7200007</v>
      </c>
      <c r="F326" s="30" t="s">
        <v>319</v>
      </c>
      <c r="G326" s="30">
        <v>0</v>
      </c>
      <c r="H326" s="30">
        <v>2155.2399999999998</v>
      </c>
      <c r="I326" s="2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</row>
    <row r="327" spans="1:698" hidden="1" x14ac:dyDescent="0.35">
      <c r="A327"/>
      <c r="B327" s="28" t="s">
        <v>254</v>
      </c>
      <c r="C327" s="28" t="s">
        <v>312</v>
      </c>
      <c r="D327" s="28" t="s">
        <v>312</v>
      </c>
      <c r="E327" s="29">
        <v>7200007</v>
      </c>
      <c r="F327" s="30" t="s">
        <v>319</v>
      </c>
      <c r="G327" s="30">
        <v>800.04</v>
      </c>
      <c r="H327" s="30">
        <v>0</v>
      </c>
      <c r="I327" s="2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</row>
    <row r="328" spans="1:698" hidden="1" x14ac:dyDescent="0.35">
      <c r="A328"/>
      <c r="B328" s="28" t="s">
        <v>254</v>
      </c>
      <c r="C328" s="28" t="s">
        <v>312</v>
      </c>
      <c r="D328" s="28" t="s">
        <v>312</v>
      </c>
      <c r="E328" s="29">
        <v>7201001</v>
      </c>
      <c r="F328" s="30" t="s">
        <v>320</v>
      </c>
      <c r="G328" s="30">
        <v>0</v>
      </c>
      <c r="H328" s="30">
        <v>-7755333.5599999996</v>
      </c>
      <c r="I328" s="2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</row>
    <row r="329" spans="1:698" hidden="1" x14ac:dyDescent="0.35">
      <c r="A329"/>
      <c r="B329" s="28" t="s">
        <v>254</v>
      </c>
      <c r="C329" s="28" t="s">
        <v>312</v>
      </c>
      <c r="D329" s="28" t="s">
        <v>312</v>
      </c>
      <c r="E329" s="29">
        <v>7201001</v>
      </c>
      <c r="F329" s="30" t="s">
        <v>320</v>
      </c>
      <c r="G329" s="30">
        <v>-6824335.2800000003</v>
      </c>
      <c r="H329" s="30">
        <v>0</v>
      </c>
      <c r="I329" s="2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</row>
    <row r="330" spans="1:698" hidden="1" x14ac:dyDescent="0.35">
      <c r="A330"/>
      <c r="B330" s="28" t="s">
        <v>235</v>
      </c>
      <c r="C330" s="28" t="s">
        <v>314</v>
      </c>
      <c r="D330" s="28" t="s">
        <v>314</v>
      </c>
      <c r="E330" s="29">
        <v>7201002</v>
      </c>
      <c r="F330" s="30" t="s">
        <v>321</v>
      </c>
      <c r="G330" s="30">
        <v>-433582.54</v>
      </c>
      <c r="H330" s="30">
        <v>0</v>
      </c>
      <c r="I330" s="2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</row>
    <row r="331" spans="1:698" hidden="1" x14ac:dyDescent="0.35">
      <c r="A331"/>
      <c r="B331" s="28" t="s">
        <v>235</v>
      </c>
      <c r="C331" s="28" t="s">
        <v>314</v>
      </c>
      <c r="D331" s="28" t="s">
        <v>314</v>
      </c>
      <c r="E331" s="29">
        <v>7201002</v>
      </c>
      <c r="F331" s="30" t="s">
        <v>321</v>
      </c>
      <c r="G331" s="30">
        <v>0</v>
      </c>
      <c r="H331" s="30">
        <v>-368456.2</v>
      </c>
      <c r="I331" s="2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</row>
    <row r="332" spans="1:698" hidden="1" x14ac:dyDescent="0.35">
      <c r="A332"/>
      <c r="B332" s="28" t="s">
        <v>254</v>
      </c>
      <c r="C332" s="28" t="s">
        <v>312</v>
      </c>
      <c r="D332" s="28" t="s">
        <v>312</v>
      </c>
      <c r="E332" s="29">
        <v>7201003</v>
      </c>
      <c r="F332" s="30" t="s">
        <v>322</v>
      </c>
      <c r="G332" s="30">
        <v>0</v>
      </c>
      <c r="H332" s="30">
        <v>-658100.98</v>
      </c>
      <c r="I332" s="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</row>
    <row r="333" spans="1:698" hidden="1" x14ac:dyDescent="0.35">
      <c r="A333"/>
      <c r="B333" s="28" t="s">
        <v>254</v>
      </c>
      <c r="C333" s="28" t="s">
        <v>312</v>
      </c>
      <c r="D333" s="28" t="s">
        <v>312</v>
      </c>
      <c r="E333" s="29">
        <v>7201003</v>
      </c>
      <c r="F333" s="30" t="s">
        <v>322</v>
      </c>
      <c r="G333" s="30">
        <v>-817022.96</v>
      </c>
      <c r="H333" s="30">
        <v>0</v>
      </c>
      <c r="I333" s="2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</row>
    <row r="334" spans="1:698" hidden="1" x14ac:dyDescent="0.35">
      <c r="A334"/>
      <c r="B334" s="28" t="s">
        <v>254</v>
      </c>
      <c r="C334" s="28" t="s">
        <v>312</v>
      </c>
      <c r="D334" s="28" t="s">
        <v>312</v>
      </c>
      <c r="E334" s="29">
        <v>7201004</v>
      </c>
      <c r="F334" s="30" t="s">
        <v>323</v>
      </c>
      <c r="G334" s="30">
        <v>0</v>
      </c>
      <c r="H334" s="30">
        <v>-6429638.8399999999</v>
      </c>
      <c r="I334" s="2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</row>
    <row r="335" spans="1:698" hidden="1" x14ac:dyDescent="0.35">
      <c r="A335"/>
      <c r="B335" s="28" t="s">
        <v>254</v>
      </c>
      <c r="C335" s="28" t="s">
        <v>312</v>
      </c>
      <c r="D335" s="28" t="s">
        <v>312</v>
      </c>
      <c r="E335" s="29">
        <v>7201004</v>
      </c>
      <c r="F335" s="30" t="s">
        <v>323</v>
      </c>
      <c r="G335" s="30">
        <v>-6651418.2000000002</v>
      </c>
      <c r="H335" s="30">
        <v>0</v>
      </c>
      <c r="I335" s="2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</row>
    <row r="336" spans="1:698" hidden="1" x14ac:dyDescent="0.35">
      <c r="A336"/>
      <c r="B336" s="28" t="s">
        <v>235</v>
      </c>
      <c r="C336" s="28" t="s">
        <v>314</v>
      </c>
      <c r="D336" s="28" t="s">
        <v>314</v>
      </c>
      <c r="E336" s="29">
        <v>7201006</v>
      </c>
      <c r="F336" s="30" t="s">
        <v>324</v>
      </c>
      <c r="G336" s="30">
        <v>-20676188.52</v>
      </c>
      <c r="H336" s="30">
        <v>0</v>
      </c>
      <c r="I336" s="2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</row>
    <row r="337" spans="1:698" hidden="1" x14ac:dyDescent="0.35">
      <c r="A337"/>
      <c r="B337" s="28" t="s">
        <v>235</v>
      </c>
      <c r="C337" s="28" t="s">
        <v>314</v>
      </c>
      <c r="D337" s="28" t="s">
        <v>314</v>
      </c>
      <c r="E337" s="29">
        <v>7201006</v>
      </c>
      <c r="F337" s="30" t="s">
        <v>324</v>
      </c>
      <c r="G337" s="30">
        <v>0</v>
      </c>
      <c r="H337" s="30">
        <v>-20978210.32</v>
      </c>
      <c r="I337" s="2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</row>
    <row r="338" spans="1:698" hidden="1" x14ac:dyDescent="0.35">
      <c r="A338"/>
      <c r="B338" s="28" t="s">
        <v>254</v>
      </c>
      <c r="C338" s="28" t="s">
        <v>312</v>
      </c>
      <c r="D338" s="28" t="s">
        <v>312</v>
      </c>
      <c r="E338" s="29">
        <v>7201007</v>
      </c>
      <c r="F338" s="30" t="s">
        <v>325</v>
      </c>
      <c r="G338" s="30">
        <v>0</v>
      </c>
      <c r="H338" s="30">
        <v>-800.04</v>
      </c>
      <c r="I338" s="2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</row>
    <row r="339" spans="1:698" hidden="1" x14ac:dyDescent="0.35">
      <c r="A339"/>
      <c r="B339" s="28" t="s">
        <v>254</v>
      </c>
      <c r="C339" s="28" t="s">
        <v>312</v>
      </c>
      <c r="D339" s="28" t="s">
        <v>312</v>
      </c>
      <c r="E339" s="29">
        <v>7201007</v>
      </c>
      <c r="F339" s="30" t="s">
        <v>325</v>
      </c>
      <c r="G339" s="30">
        <v>-2141.16</v>
      </c>
      <c r="H339" s="30">
        <v>0</v>
      </c>
      <c r="I339" s="2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</row>
    <row r="340" spans="1:698" hidden="1" x14ac:dyDescent="0.35">
      <c r="A340"/>
      <c r="B340" s="28" t="s">
        <v>254</v>
      </c>
      <c r="C340" s="28" t="s">
        <v>312</v>
      </c>
      <c r="D340" s="28" t="s">
        <v>312</v>
      </c>
      <c r="E340" s="29">
        <v>7202014</v>
      </c>
      <c r="F340" s="30" t="s">
        <v>326</v>
      </c>
      <c r="G340" s="30">
        <v>0</v>
      </c>
      <c r="H340" s="30">
        <v>3700000</v>
      </c>
      <c r="I340" s="2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</row>
    <row r="341" spans="1:698" hidden="1" x14ac:dyDescent="0.35">
      <c r="A341"/>
      <c r="B341" s="28" t="s">
        <v>254</v>
      </c>
      <c r="C341" s="28" t="s">
        <v>312</v>
      </c>
      <c r="D341" s="28" t="s">
        <v>312</v>
      </c>
      <c r="E341" s="29">
        <v>7202014</v>
      </c>
      <c r="F341" s="30" t="s">
        <v>326</v>
      </c>
      <c r="G341" s="30">
        <v>3500000</v>
      </c>
      <c r="H341" s="30">
        <v>0</v>
      </c>
      <c r="I341" s="2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</row>
    <row r="342" spans="1:698" hidden="1" x14ac:dyDescent="0.35">
      <c r="A342"/>
      <c r="B342" s="28" t="s">
        <v>254</v>
      </c>
      <c r="C342" s="28" t="s">
        <v>312</v>
      </c>
      <c r="D342" s="28" t="s">
        <v>312</v>
      </c>
      <c r="E342" s="29">
        <v>7202016</v>
      </c>
      <c r="F342" s="30" t="s">
        <v>327</v>
      </c>
      <c r="G342" s="30">
        <v>0</v>
      </c>
      <c r="H342" s="30">
        <v>-3700000</v>
      </c>
      <c r="I342" s="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</row>
    <row r="343" spans="1:698" hidden="1" x14ac:dyDescent="0.35">
      <c r="A343"/>
      <c r="B343" s="28" t="s">
        <v>254</v>
      </c>
      <c r="C343" s="28" t="s">
        <v>312</v>
      </c>
      <c r="D343" s="28" t="s">
        <v>312</v>
      </c>
      <c r="E343" s="29">
        <v>7202016</v>
      </c>
      <c r="F343" s="30" t="s">
        <v>327</v>
      </c>
      <c r="G343" s="30">
        <v>-3700000</v>
      </c>
      <c r="H343" s="30">
        <v>0</v>
      </c>
      <c r="I343" s="2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</row>
    <row r="344" spans="1:698" hidden="1" x14ac:dyDescent="0.35">
      <c r="A344"/>
      <c r="B344" s="28" t="s">
        <v>254</v>
      </c>
      <c r="C344" s="28" t="s">
        <v>328</v>
      </c>
      <c r="D344" s="28" t="s">
        <v>328</v>
      </c>
      <c r="E344" s="29">
        <v>7203001</v>
      </c>
      <c r="F344" s="30" t="s">
        <v>329</v>
      </c>
      <c r="G344" s="30">
        <v>57365053.100000001</v>
      </c>
      <c r="H344" s="30">
        <v>0</v>
      </c>
      <c r="I344" s="2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</row>
    <row r="345" spans="1:698" hidden="1" x14ac:dyDescent="0.35">
      <c r="A345"/>
      <c r="B345" s="28" t="s">
        <v>254</v>
      </c>
      <c r="C345" s="28" t="s">
        <v>328</v>
      </c>
      <c r="D345" s="28" t="s">
        <v>328</v>
      </c>
      <c r="E345" s="29">
        <v>7203001</v>
      </c>
      <c r="F345" s="30" t="s">
        <v>329</v>
      </c>
      <c r="G345" s="30">
        <v>0</v>
      </c>
      <c r="H345" s="30">
        <v>60444209.119999997</v>
      </c>
      <c r="I345" s="2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</row>
    <row r="346" spans="1:698" hidden="1" x14ac:dyDescent="0.35">
      <c r="A346"/>
      <c r="B346" s="28" t="s">
        <v>254</v>
      </c>
      <c r="C346" s="28" t="s">
        <v>328</v>
      </c>
      <c r="D346" s="28" t="s">
        <v>328</v>
      </c>
      <c r="E346" s="29">
        <v>7203002</v>
      </c>
      <c r="F346" s="30" t="s">
        <v>330</v>
      </c>
      <c r="G346" s="30">
        <v>16220.82</v>
      </c>
      <c r="H346" s="30">
        <v>0</v>
      </c>
      <c r="I346" s="2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</row>
    <row r="347" spans="1:698" hidden="1" x14ac:dyDescent="0.35">
      <c r="A347"/>
      <c r="B347" s="28" t="s">
        <v>254</v>
      </c>
      <c r="C347" s="28" t="s">
        <v>328</v>
      </c>
      <c r="D347" s="28" t="s">
        <v>328</v>
      </c>
      <c r="E347" s="29">
        <v>7203002</v>
      </c>
      <c r="F347" s="30" t="s">
        <v>330</v>
      </c>
      <c r="G347" s="30">
        <v>0</v>
      </c>
      <c r="H347" s="30">
        <v>78552.600000000006</v>
      </c>
      <c r="I347" s="2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</row>
    <row r="348" spans="1:698" hidden="1" x14ac:dyDescent="0.35">
      <c r="A348"/>
      <c r="B348" s="28" t="s">
        <v>254</v>
      </c>
      <c r="C348" s="28" t="s">
        <v>328</v>
      </c>
      <c r="D348" s="28" t="s">
        <v>328</v>
      </c>
      <c r="E348" s="29">
        <v>7203003</v>
      </c>
      <c r="F348" s="30" t="s">
        <v>331</v>
      </c>
      <c r="G348" s="30">
        <v>90845.74</v>
      </c>
      <c r="H348" s="30">
        <v>0</v>
      </c>
      <c r="I348" s="2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</row>
    <row r="349" spans="1:698" hidden="1" x14ac:dyDescent="0.35">
      <c r="A349"/>
      <c r="B349" s="28" t="s">
        <v>254</v>
      </c>
      <c r="C349" s="28" t="s">
        <v>328</v>
      </c>
      <c r="D349" s="28" t="s">
        <v>328</v>
      </c>
      <c r="E349" s="29">
        <v>7203004</v>
      </c>
      <c r="F349" s="30" t="s">
        <v>332</v>
      </c>
      <c r="G349" s="30">
        <v>73210725.379999995</v>
      </c>
      <c r="H349" s="30">
        <v>0</v>
      </c>
      <c r="I349" s="2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</row>
    <row r="350" spans="1:698" hidden="1" x14ac:dyDescent="0.35">
      <c r="A350"/>
      <c r="B350" s="28" t="s">
        <v>254</v>
      </c>
      <c r="C350" s="28" t="s">
        <v>328</v>
      </c>
      <c r="D350" s="28" t="s">
        <v>328</v>
      </c>
      <c r="E350" s="29">
        <v>7203004</v>
      </c>
      <c r="F350" s="30" t="s">
        <v>332</v>
      </c>
      <c r="G350" s="30">
        <v>0</v>
      </c>
      <c r="H350" s="30">
        <v>73094908.099999994</v>
      </c>
      <c r="I350" s="2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</row>
    <row r="351" spans="1:698" hidden="1" x14ac:dyDescent="0.35">
      <c r="A351"/>
      <c r="B351" s="28" t="s">
        <v>254</v>
      </c>
      <c r="C351" s="28" t="s">
        <v>328</v>
      </c>
      <c r="D351" s="28" t="s">
        <v>328</v>
      </c>
      <c r="E351" s="29">
        <v>7203006</v>
      </c>
      <c r="F351" s="30" t="s">
        <v>333</v>
      </c>
      <c r="G351" s="30">
        <v>578183.92000000004</v>
      </c>
      <c r="H351" s="30">
        <v>0</v>
      </c>
      <c r="I351" s="2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</row>
    <row r="352" spans="1:698" hidden="1" x14ac:dyDescent="0.35">
      <c r="A352"/>
      <c r="B352" s="28" t="s">
        <v>254</v>
      </c>
      <c r="C352" s="28" t="s">
        <v>328</v>
      </c>
      <c r="D352" s="28" t="s">
        <v>328</v>
      </c>
      <c r="E352" s="29">
        <v>7203006</v>
      </c>
      <c r="F352" s="30" t="s">
        <v>333</v>
      </c>
      <c r="G352" s="30">
        <v>0</v>
      </c>
      <c r="H352" s="30">
        <v>642781.36</v>
      </c>
      <c r="I352" s="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</row>
    <row r="353" spans="1:698" hidden="1" x14ac:dyDescent="0.35">
      <c r="A353"/>
      <c r="B353" s="28" t="s">
        <v>254</v>
      </c>
      <c r="C353" s="28" t="s">
        <v>328</v>
      </c>
      <c r="D353" s="28" t="s">
        <v>328</v>
      </c>
      <c r="E353" s="29">
        <v>7203007</v>
      </c>
      <c r="F353" s="30" t="s">
        <v>334</v>
      </c>
      <c r="G353" s="30">
        <v>860.5</v>
      </c>
      <c r="H353" s="30">
        <v>0</v>
      </c>
      <c r="I353" s="2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</row>
    <row r="354" spans="1:698" hidden="1" x14ac:dyDescent="0.35">
      <c r="A354"/>
      <c r="B354" s="28" t="s">
        <v>254</v>
      </c>
      <c r="C354" s="28" t="s">
        <v>328</v>
      </c>
      <c r="D354" s="28" t="s">
        <v>328</v>
      </c>
      <c r="E354" s="29">
        <v>7203008</v>
      </c>
      <c r="F354" s="30" t="s">
        <v>335</v>
      </c>
      <c r="G354" s="30">
        <v>251499.62</v>
      </c>
      <c r="H354" s="30">
        <v>0</v>
      </c>
      <c r="I354" s="2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</row>
    <row r="355" spans="1:698" hidden="1" x14ac:dyDescent="0.35">
      <c r="A355"/>
      <c r="B355" s="28" t="s">
        <v>254</v>
      </c>
      <c r="C355" s="28" t="s">
        <v>328</v>
      </c>
      <c r="D355" s="28" t="s">
        <v>328</v>
      </c>
      <c r="E355" s="29">
        <v>7203008</v>
      </c>
      <c r="F355" s="30" t="s">
        <v>335</v>
      </c>
      <c r="G355" s="30">
        <v>0</v>
      </c>
      <c r="H355" s="30">
        <v>251093.22</v>
      </c>
      <c r="I355" s="2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</row>
    <row r="356" spans="1:698" hidden="1" x14ac:dyDescent="0.35">
      <c r="A356"/>
      <c r="B356" s="28" t="s">
        <v>254</v>
      </c>
      <c r="C356" s="28" t="s">
        <v>328</v>
      </c>
      <c r="D356" s="28" t="s">
        <v>328</v>
      </c>
      <c r="E356" s="29">
        <v>7203061</v>
      </c>
      <c r="F356" s="30" t="s">
        <v>336</v>
      </c>
      <c r="G356" s="30">
        <v>365182.7</v>
      </c>
      <c r="H356" s="30">
        <v>0</v>
      </c>
      <c r="I356" s="2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</row>
    <row r="357" spans="1:698" hidden="1" x14ac:dyDescent="0.35">
      <c r="A357"/>
      <c r="B357" s="28" t="s">
        <v>254</v>
      </c>
      <c r="C357" s="28" t="s">
        <v>328</v>
      </c>
      <c r="D357" s="28" t="s">
        <v>328</v>
      </c>
      <c r="E357" s="29">
        <v>7203061</v>
      </c>
      <c r="F357" s="30" t="s">
        <v>336</v>
      </c>
      <c r="G357" s="30">
        <v>0</v>
      </c>
      <c r="H357" s="30">
        <v>35082.1</v>
      </c>
      <c r="I357" s="2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</row>
    <row r="358" spans="1:698" hidden="1" x14ac:dyDescent="0.35">
      <c r="A358"/>
      <c r="B358" s="28" t="s">
        <v>254</v>
      </c>
      <c r="C358" s="28" t="s">
        <v>328</v>
      </c>
      <c r="D358" s="28" t="s">
        <v>328</v>
      </c>
      <c r="E358" s="29">
        <v>7204009</v>
      </c>
      <c r="F358" s="30" t="s">
        <v>337</v>
      </c>
      <c r="G358" s="30">
        <v>903666.06</v>
      </c>
      <c r="H358" s="30">
        <v>0</v>
      </c>
      <c r="I358" s="2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</row>
    <row r="359" spans="1:698" hidden="1" x14ac:dyDescent="0.35">
      <c r="A359"/>
      <c r="B359" s="28" t="s">
        <v>254</v>
      </c>
      <c r="C359" s="28" t="s">
        <v>328</v>
      </c>
      <c r="D359" s="28" t="s">
        <v>328</v>
      </c>
      <c r="E359" s="29">
        <v>7204009</v>
      </c>
      <c r="F359" s="30" t="s">
        <v>337</v>
      </c>
      <c r="G359" s="30">
        <v>0</v>
      </c>
      <c r="H359" s="30">
        <v>797599.34</v>
      </c>
      <c r="I359" s="2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</row>
    <row r="360" spans="1:698" hidden="1" x14ac:dyDescent="0.35">
      <c r="A360"/>
      <c r="B360" s="28" t="s">
        <v>254</v>
      </c>
      <c r="C360" s="28" t="s">
        <v>328</v>
      </c>
      <c r="D360" s="28" t="s">
        <v>328</v>
      </c>
      <c r="E360" s="29">
        <v>7204025</v>
      </c>
      <c r="F360" s="30" t="s">
        <v>338</v>
      </c>
      <c r="G360" s="30">
        <v>47449.94</v>
      </c>
      <c r="H360" s="30">
        <v>0</v>
      </c>
      <c r="I360" s="2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</row>
    <row r="361" spans="1:698" hidden="1" x14ac:dyDescent="0.35">
      <c r="A361"/>
      <c r="B361" s="28" t="s">
        <v>254</v>
      </c>
      <c r="C361" s="28" t="s">
        <v>328</v>
      </c>
      <c r="D361" s="28" t="s">
        <v>328</v>
      </c>
      <c r="E361" s="29">
        <v>7204025</v>
      </c>
      <c r="F361" s="30" t="s">
        <v>338</v>
      </c>
      <c r="G361" s="30">
        <v>0</v>
      </c>
      <c r="H361" s="30">
        <v>71771.960000000006</v>
      </c>
      <c r="I361" s="2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</row>
    <row r="362" spans="1:698" hidden="1" x14ac:dyDescent="0.35">
      <c r="A362"/>
      <c r="B362" s="28" t="s">
        <v>254</v>
      </c>
      <c r="C362" s="28" t="s">
        <v>328</v>
      </c>
      <c r="D362" s="28" t="s">
        <v>328</v>
      </c>
      <c r="E362" s="29">
        <v>7204026</v>
      </c>
      <c r="F362" s="30" t="s">
        <v>339</v>
      </c>
      <c r="G362" s="30">
        <v>10818.12</v>
      </c>
      <c r="H362" s="30">
        <v>0</v>
      </c>
      <c r="I362" s="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</row>
    <row r="363" spans="1:698" hidden="1" x14ac:dyDescent="0.35">
      <c r="A363"/>
      <c r="B363" s="28" t="s">
        <v>254</v>
      </c>
      <c r="C363" s="28" t="s">
        <v>328</v>
      </c>
      <c r="D363" s="28" t="s">
        <v>328</v>
      </c>
      <c r="E363" s="29">
        <v>7204026</v>
      </c>
      <c r="F363" s="30" t="s">
        <v>339</v>
      </c>
      <c r="G363" s="30">
        <v>0</v>
      </c>
      <c r="H363" s="30">
        <v>8996.84</v>
      </c>
      <c r="I363" s="2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</row>
    <row r="364" spans="1:698" hidden="1" x14ac:dyDescent="0.35">
      <c r="A364"/>
      <c r="B364" s="28" t="s">
        <v>254</v>
      </c>
      <c r="C364" s="28" t="s">
        <v>328</v>
      </c>
      <c r="D364" s="28" t="s">
        <v>328</v>
      </c>
      <c r="E364" s="29">
        <v>7204050</v>
      </c>
      <c r="F364" s="30" t="s">
        <v>340</v>
      </c>
      <c r="G364" s="30">
        <v>1263568.78</v>
      </c>
      <c r="H364" s="30">
        <v>0</v>
      </c>
      <c r="I364" s="2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</row>
    <row r="365" spans="1:698" hidden="1" x14ac:dyDescent="0.35">
      <c r="A365"/>
      <c r="B365" s="28" t="s">
        <v>254</v>
      </c>
      <c r="C365" s="28" t="s">
        <v>328</v>
      </c>
      <c r="D365" s="28" t="s">
        <v>328</v>
      </c>
      <c r="E365" s="29">
        <v>7204050</v>
      </c>
      <c r="F365" s="30" t="s">
        <v>340</v>
      </c>
      <c r="G365" s="30">
        <v>0</v>
      </c>
      <c r="H365" s="30">
        <v>1559763.84</v>
      </c>
      <c r="I365" s="2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</row>
    <row r="366" spans="1:698" hidden="1" x14ac:dyDescent="0.35">
      <c r="A366"/>
      <c r="B366" s="28" t="s">
        <v>254</v>
      </c>
      <c r="C366" s="28" t="s">
        <v>328</v>
      </c>
      <c r="D366" s="28" t="s">
        <v>328</v>
      </c>
      <c r="E366" s="29">
        <v>7204051</v>
      </c>
      <c r="F366" s="30" t="s">
        <v>341</v>
      </c>
      <c r="G366" s="30">
        <v>379975.56</v>
      </c>
      <c r="H366" s="30">
        <v>0</v>
      </c>
      <c r="I366" s="2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</row>
    <row r="367" spans="1:698" hidden="1" x14ac:dyDescent="0.35">
      <c r="A367"/>
      <c r="B367" s="28" t="s">
        <v>254</v>
      </c>
      <c r="C367" s="28" t="s">
        <v>328</v>
      </c>
      <c r="D367" s="28" t="s">
        <v>328</v>
      </c>
      <c r="E367" s="29">
        <v>7204051</v>
      </c>
      <c r="F367" s="30" t="s">
        <v>341</v>
      </c>
      <c r="G367" s="30">
        <v>0</v>
      </c>
      <c r="H367" s="30">
        <v>378170.6</v>
      </c>
      <c r="I367" s="2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</row>
    <row r="368" spans="1:698" hidden="1" x14ac:dyDescent="0.35">
      <c r="A368"/>
      <c r="B368" s="28" t="s">
        <v>254</v>
      </c>
      <c r="C368" s="28" t="s">
        <v>328</v>
      </c>
      <c r="D368" s="28" t="s">
        <v>328</v>
      </c>
      <c r="E368" s="29">
        <v>7204053</v>
      </c>
      <c r="F368" s="30" t="s">
        <v>342</v>
      </c>
      <c r="G368" s="30">
        <v>71711.600000000006</v>
      </c>
      <c r="H368" s="30">
        <v>0</v>
      </c>
      <c r="I368" s="2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</row>
    <row r="369" spans="1:698" hidden="1" x14ac:dyDescent="0.35">
      <c r="A369"/>
      <c r="B369" s="28" t="s">
        <v>254</v>
      </c>
      <c r="C369" s="28" t="s">
        <v>328</v>
      </c>
      <c r="D369" s="28" t="s">
        <v>328</v>
      </c>
      <c r="E369" s="29">
        <v>7204053</v>
      </c>
      <c r="F369" s="30" t="s">
        <v>342</v>
      </c>
      <c r="G369" s="30">
        <v>0</v>
      </c>
      <c r="H369" s="30">
        <v>120146.38</v>
      </c>
      <c r="I369" s="2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</row>
    <row r="370" spans="1:698" hidden="1" x14ac:dyDescent="0.35">
      <c r="A370"/>
      <c r="B370" s="28" t="s">
        <v>254</v>
      </c>
      <c r="C370" s="28" t="s">
        <v>328</v>
      </c>
      <c r="D370" s="28" t="s">
        <v>328</v>
      </c>
      <c r="E370" s="29">
        <v>7204054</v>
      </c>
      <c r="F370" s="30" t="s">
        <v>343</v>
      </c>
      <c r="G370" s="30">
        <v>5692.96</v>
      </c>
      <c r="H370" s="30">
        <v>0</v>
      </c>
      <c r="I370" s="2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</row>
    <row r="371" spans="1:698" hidden="1" x14ac:dyDescent="0.35">
      <c r="A371"/>
      <c r="B371" s="28" t="s">
        <v>254</v>
      </c>
      <c r="C371" s="28" t="s">
        <v>328</v>
      </c>
      <c r="D371" s="28" t="s">
        <v>328</v>
      </c>
      <c r="E371" s="29">
        <v>7204054</v>
      </c>
      <c r="F371" s="30" t="s">
        <v>343</v>
      </c>
      <c r="G371" s="30">
        <v>0</v>
      </c>
      <c r="H371" s="30">
        <v>6909.28</v>
      </c>
      <c r="I371" s="2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</row>
    <row r="372" spans="1:698" hidden="1" x14ac:dyDescent="0.35">
      <c r="A372"/>
      <c r="B372" s="28" t="s">
        <v>254</v>
      </c>
      <c r="C372" s="28" t="s">
        <v>328</v>
      </c>
      <c r="D372" s="28" t="s">
        <v>328</v>
      </c>
      <c r="E372" s="29">
        <v>7204055</v>
      </c>
      <c r="F372" s="30" t="s">
        <v>344</v>
      </c>
      <c r="G372" s="30">
        <v>2477.12</v>
      </c>
      <c r="H372" s="30">
        <v>0</v>
      </c>
      <c r="I372" s="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</row>
    <row r="373" spans="1:698" hidden="1" x14ac:dyDescent="0.35">
      <c r="A373"/>
      <c r="B373" s="28" t="s">
        <v>254</v>
      </c>
      <c r="C373" s="28" t="s">
        <v>328</v>
      </c>
      <c r="D373" s="28" t="s">
        <v>328</v>
      </c>
      <c r="E373" s="29">
        <v>7204055</v>
      </c>
      <c r="F373" s="30" t="s">
        <v>344</v>
      </c>
      <c r="G373" s="30">
        <v>0</v>
      </c>
      <c r="H373" s="30">
        <v>2361.2199999999998</v>
      </c>
      <c r="I373" s="2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</row>
    <row r="374" spans="1:698" hidden="1" x14ac:dyDescent="0.35">
      <c r="A374"/>
      <c r="B374" s="28" t="s">
        <v>254</v>
      </c>
      <c r="C374" s="28" t="s">
        <v>328</v>
      </c>
      <c r="D374" s="28" t="s">
        <v>328</v>
      </c>
      <c r="E374" s="29">
        <v>7204057</v>
      </c>
      <c r="F374" s="30" t="s">
        <v>345</v>
      </c>
      <c r="G374" s="30">
        <v>569242.16</v>
      </c>
      <c r="H374" s="30">
        <v>0</v>
      </c>
      <c r="I374" s="2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</row>
    <row r="375" spans="1:698" hidden="1" x14ac:dyDescent="0.35">
      <c r="A375"/>
      <c r="B375" s="28" t="s">
        <v>254</v>
      </c>
      <c r="C375" s="28" t="s">
        <v>328</v>
      </c>
      <c r="D375" s="28" t="s">
        <v>328</v>
      </c>
      <c r="E375" s="29">
        <v>7204057</v>
      </c>
      <c r="F375" s="30" t="s">
        <v>345</v>
      </c>
      <c r="G375" s="30">
        <v>0</v>
      </c>
      <c r="H375" s="30">
        <v>577607.42000000004</v>
      </c>
      <c r="I375" s="2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</row>
    <row r="376" spans="1:698" hidden="1" x14ac:dyDescent="0.35">
      <c r="A376"/>
      <c r="B376" s="28" t="s">
        <v>254</v>
      </c>
      <c r="C376" s="28" t="s">
        <v>328</v>
      </c>
      <c r="D376" s="28" t="s">
        <v>328</v>
      </c>
      <c r="E376" s="29">
        <v>7204059</v>
      </c>
      <c r="F376" s="30" t="s">
        <v>346</v>
      </c>
      <c r="G376" s="30">
        <v>13131.62</v>
      </c>
      <c r="H376" s="30">
        <v>0</v>
      </c>
      <c r="I376" s="2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</row>
    <row r="377" spans="1:698" hidden="1" x14ac:dyDescent="0.35">
      <c r="A377"/>
      <c r="B377" s="28" t="s">
        <v>254</v>
      </c>
      <c r="C377" s="28" t="s">
        <v>328</v>
      </c>
      <c r="D377" s="28" t="s">
        <v>328</v>
      </c>
      <c r="E377" s="29">
        <v>7204059</v>
      </c>
      <c r="F377" s="30" t="s">
        <v>346</v>
      </c>
      <c r="G377" s="30">
        <v>0</v>
      </c>
      <c r="H377" s="30">
        <v>6454.5</v>
      </c>
      <c r="I377" s="2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</row>
    <row r="378" spans="1:698" hidden="1" x14ac:dyDescent="0.35">
      <c r="A378"/>
      <c r="B378" s="28" t="s">
        <v>254</v>
      </c>
      <c r="C378" s="28" t="s">
        <v>328</v>
      </c>
      <c r="D378" s="28" t="s">
        <v>328</v>
      </c>
      <c r="E378" s="29">
        <v>7204061</v>
      </c>
      <c r="F378" s="30" t="s">
        <v>347</v>
      </c>
      <c r="G378" s="30">
        <v>71603.759999999995</v>
      </c>
      <c r="H378" s="30">
        <v>0</v>
      </c>
      <c r="I378" s="2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</row>
    <row r="379" spans="1:698" hidden="1" x14ac:dyDescent="0.35">
      <c r="A379"/>
      <c r="B379" s="28" t="s">
        <v>254</v>
      </c>
      <c r="C379" s="28" t="s">
        <v>328</v>
      </c>
      <c r="D379" s="28" t="s">
        <v>328</v>
      </c>
      <c r="E379" s="29">
        <v>7204061</v>
      </c>
      <c r="F379" s="30" t="s">
        <v>347</v>
      </c>
      <c r="G379" s="30">
        <v>0</v>
      </c>
      <c r="H379" s="30">
        <v>31139.360000000001</v>
      </c>
      <c r="I379" s="2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</row>
    <row r="380" spans="1:698" hidden="1" x14ac:dyDescent="0.35">
      <c r="A380"/>
      <c r="B380" s="28" t="s">
        <v>254</v>
      </c>
      <c r="C380" s="28" t="s">
        <v>328</v>
      </c>
      <c r="D380" s="28" t="s">
        <v>328</v>
      </c>
      <c r="E380" s="29">
        <v>7204062</v>
      </c>
      <c r="F380" s="30" t="s">
        <v>348</v>
      </c>
      <c r="G380" s="30">
        <v>14560</v>
      </c>
      <c r="H380" s="30">
        <v>0</v>
      </c>
      <c r="I380" s="2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</row>
    <row r="381" spans="1:698" hidden="1" x14ac:dyDescent="0.35">
      <c r="A381"/>
      <c r="B381" s="28" t="s">
        <v>254</v>
      </c>
      <c r="C381" s="28" t="s">
        <v>328</v>
      </c>
      <c r="D381" s="28" t="s">
        <v>328</v>
      </c>
      <c r="E381" s="29">
        <v>7204066</v>
      </c>
      <c r="F381" s="30" t="s">
        <v>349</v>
      </c>
      <c r="G381" s="30">
        <v>30757.62</v>
      </c>
      <c r="H381" s="30">
        <v>0</v>
      </c>
      <c r="I381" s="2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</row>
    <row r="382" spans="1:698" hidden="1" x14ac:dyDescent="0.35">
      <c r="A382"/>
      <c r="B382" s="28" t="s">
        <v>254</v>
      </c>
      <c r="C382" s="28" t="s">
        <v>328</v>
      </c>
      <c r="D382" s="28" t="s">
        <v>328</v>
      </c>
      <c r="E382" s="29">
        <v>7204066</v>
      </c>
      <c r="F382" s="30" t="s">
        <v>349</v>
      </c>
      <c r="G382" s="30">
        <v>0</v>
      </c>
      <c r="H382" s="30">
        <v>14551.48</v>
      </c>
      <c r="I382" s="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</row>
    <row r="383" spans="1:698" hidden="1" x14ac:dyDescent="0.35">
      <c r="A383"/>
      <c r="B383" s="28" t="s">
        <v>254</v>
      </c>
      <c r="C383" s="28" t="s">
        <v>255</v>
      </c>
      <c r="D383" s="28" t="s">
        <v>255</v>
      </c>
      <c r="E383" s="29">
        <v>7211068</v>
      </c>
      <c r="F383" s="30" t="s">
        <v>350</v>
      </c>
      <c r="G383" s="30">
        <v>15516.78</v>
      </c>
      <c r="H383" s="30">
        <v>0</v>
      </c>
      <c r="I383" s="2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</row>
    <row r="384" spans="1:698" hidden="1" x14ac:dyDescent="0.35">
      <c r="A384"/>
      <c r="B384" s="28" t="s">
        <v>254</v>
      </c>
      <c r="C384" s="28" t="s">
        <v>255</v>
      </c>
      <c r="D384" s="28" t="s">
        <v>255</v>
      </c>
      <c r="E384" s="29">
        <v>7211068</v>
      </c>
      <c r="F384" s="30" t="s">
        <v>350</v>
      </c>
      <c r="G384" s="30">
        <v>0</v>
      </c>
      <c r="H384" s="30">
        <v>13798.22</v>
      </c>
      <c r="I384" s="2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</row>
    <row r="385" spans="1:698" hidden="1" x14ac:dyDescent="0.35">
      <c r="A385"/>
      <c r="B385" s="28" t="s">
        <v>254</v>
      </c>
      <c r="C385" s="28" t="s">
        <v>255</v>
      </c>
      <c r="D385" s="28" t="s">
        <v>255</v>
      </c>
      <c r="E385" s="29">
        <v>7211069</v>
      </c>
      <c r="F385" s="30" t="s">
        <v>351</v>
      </c>
      <c r="G385" s="30">
        <v>647.76</v>
      </c>
      <c r="H385" s="30">
        <v>0</v>
      </c>
      <c r="I385" s="2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</row>
    <row r="386" spans="1:698" hidden="1" x14ac:dyDescent="0.35">
      <c r="A386"/>
      <c r="B386" s="28" t="s">
        <v>254</v>
      </c>
      <c r="C386" s="28" t="s">
        <v>255</v>
      </c>
      <c r="D386" s="28" t="s">
        <v>255</v>
      </c>
      <c r="E386" s="29">
        <v>7211069</v>
      </c>
      <c r="F386" s="30" t="s">
        <v>351</v>
      </c>
      <c r="G386" s="30">
        <v>0</v>
      </c>
      <c r="H386" s="30">
        <v>491.04</v>
      </c>
      <c r="I386" s="2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</row>
    <row r="387" spans="1:698" hidden="1" x14ac:dyDescent="0.35">
      <c r="A387"/>
      <c r="B387" s="28" t="s">
        <v>254</v>
      </c>
      <c r="C387" s="28" t="s">
        <v>255</v>
      </c>
      <c r="D387" s="28" t="s">
        <v>255</v>
      </c>
      <c r="E387" s="29">
        <v>7211070</v>
      </c>
      <c r="F387" s="30" t="s">
        <v>352</v>
      </c>
      <c r="G387" s="30">
        <v>23756.639999999999</v>
      </c>
      <c r="H387" s="30">
        <v>0</v>
      </c>
      <c r="I387" s="2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</row>
    <row r="388" spans="1:698" hidden="1" x14ac:dyDescent="0.35">
      <c r="A388"/>
      <c r="B388" s="28" t="s">
        <v>254</v>
      </c>
      <c r="C388" s="28" t="s">
        <v>255</v>
      </c>
      <c r="D388" s="28" t="s">
        <v>255</v>
      </c>
      <c r="E388" s="29">
        <v>7211070</v>
      </c>
      <c r="F388" s="30" t="s">
        <v>352</v>
      </c>
      <c r="G388" s="30">
        <v>0</v>
      </c>
      <c r="H388" s="30">
        <v>42478.68</v>
      </c>
      <c r="I388" s="2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</row>
    <row r="389" spans="1:698" hidden="1" x14ac:dyDescent="0.35">
      <c r="A389"/>
      <c r="B389" s="28" t="s">
        <v>254</v>
      </c>
      <c r="C389" s="28" t="s">
        <v>255</v>
      </c>
      <c r="D389" s="28" t="s">
        <v>255</v>
      </c>
      <c r="E389" s="29">
        <v>7211071</v>
      </c>
      <c r="F389" s="30" t="s">
        <v>353</v>
      </c>
      <c r="G389" s="30">
        <v>1640448.82</v>
      </c>
      <c r="H389" s="30">
        <v>0</v>
      </c>
      <c r="I389" s="2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</row>
    <row r="390" spans="1:698" hidden="1" x14ac:dyDescent="0.35">
      <c r="A390"/>
      <c r="B390" s="28" t="s">
        <v>254</v>
      </c>
      <c r="C390" s="28" t="s">
        <v>255</v>
      </c>
      <c r="D390" s="28" t="s">
        <v>255</v>
      </c>
      <c r="E390" s="29">
        <v>7211071</v>
      </c>
      <c r="F390" s="30" t="s">
        <v>353</v>
      </c>
      <c r="G390" s="30">
        <v>0</v>
      </c>
      <c r="H390" s="30">
        <v>1316917.68</v>
      </c>
      <c r="I390" s="2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</row>
    <row r="391" spans="1:698" hidden="1" x14ac:dyDescent="0.35">
      <c r="A391"/>
      <c r="B391" s="28" t="s">
        <v>254</v>
      </c>
      <c r="C391" s="28" t="s">
        <v>255</v>
      </c>
      <c r="D391" s="28" t="s">
        <v>255</v>
      </c>
      <c r="E391" s="29">
        <v>7211072</v>
      </c>
      <c r="F391" s="30" t="s">
        <v>354</v>
      </c>
      <c r="G391" s="30">
        <v>2438.64</v>
      </c>
      <c r="H391" s="30">
        <v>0</v>
      </c>
      <c r="I391" s="2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</row>
    <row r="392" spans="1:698" hidden="1" x14ac:dyDescent="0.35">
      <c r="A392"/>
      <c r="B392" s="28" t="s">
        <v>254</v>
      </c>
      <c r="C392" s="28" t="s">
        <v>255</v>
      </c>
      <c r="D392" s="28" t="s">
        <v>255</v>
      </c>
      <c r="E392" s="29">
        <v>7211072</v>
      </c>
      <c r="F392" s="30" t="s">
        <v>354</v>
      </c>
      <c r="G392" s="30">
        <v>0</v>
      </c>
      <c r="H392" s="30">
        <v>2705.2</v>
      </c>
      <c r="I392" s="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</row>
    <row r="393" spans="1:698" hidden="1" x14ac:dyDescent="0.35">
      <c r="A393"/>
      <c r="B393" s="28" t="s">
        <v>254</v>
      </c>
      <c r="C393" s="28" t="s">
        <v>355</v>
      </c>
      <c r="D393" s="28" t="s">
        <v>355</v>
      </c>
      <c r="E393" s="29">
        <v>7300007</v>
      </c>
      <c r="F393" s="30" t="s">
        <v>356</v>
      </c>
      <c r="G393" s="30">
        <v>17395046.960000001</v>
      </c>
      <c r="H393" s="30">
        <v>16747907.880000001</v>
      </c>
      <c r="I393" s="2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</row>
    <row r="394" spans="1:698" hidden="1" x14ac:dyDescent="0.35">
      <c r="A394"/>
      <c r="B394" s="28" t="s">
        <v>254</v>
      </c>
      <c r="C394" s="28" t="s">
        <v>355</v>
      </c>
      <c r="D394" s="28" t="s">
        <v>355</v>
      </c>
      <c r="E394" s="29">
        <v>7300008</v>
      </c>
      <c r="F394" s="30" t="s">
        <v>357</v>
      </c>
      <c r="G394" s="30">
        <v>1486502.74</v>
      </c>
      <c r="H394" s="30">
        <v>1408185.6</v>
      </c>
      <c r="I394" s="2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</row>
    <row r="395" spans="1:698" hidden="1" x14ac:dyDescent="0.35">
      <c r="A395"/>
      <c r="B395" s="28" t="s">
        <v>254</v>
      </c>
      <c r="C395" s="28" t="s">
        <v>355</v>
      </c>
      <c r="D395" s="28" t="s">
        <v>355</v>
      </c>
      <c r="E395" s="29">
        <v>7300010</v>
      </c>
      <c r="F395" s="30" t="s">
        <v>358</v>
      </c>
      <c r="G395" s="30">
        <v>1134877.8600000001</v>
      </c>
      <c r="H395" s="30">
        <v>1105030.22</v>
      </c>
      <c r="I395" s="2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</row>
    <row r="396" spans="1:698" hidden="1" x14ac:dyDescent="0.35">
      <c r="A396"/>
      <c r="B396" s="28" t="s">
        <v>254</v>
      </c>
      <c r="C396" s="28" t="s">
        <v>355</v>
      </c>
      <c r="D396" s="28" t="s">
        <v>355</v>
      </c>
      <c r="E396" s="29">
        <v>7300012</v>
      </c>
      <c r="F396" s="30" t="s">
        <v>359</v>
      </c>
      <c r="G396" s="30">
        <v>233929.54</v>
      </c>
      <c r="H396" s="30">
        <v>91377.78</v>
      </c>
      <c r="I396" s="2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</row>
    <row r="397" spans="1:698" hidden="1" x14ac:dyDescent="0.35">
      <c r="A397"/>
      <c r="B397" s="28" t="s">
        <v>254</v>
      </c>
      <c r="C397" s="28" t="s">
        <v>355</v>
      </c>
      <c r="D397" s="28" t="s">
        <v>355</v>
      </c>
      <c r="E397" s="29">
        <v>7300014</v>
      </c>
      <c r="F397" s="30" t="s">
        <v>360</v>
      </c>
      <c r="G397" s="30">
        <v>9646.24</v>
      </c>
      <c r="H397" s="30">
        <v>6373.76</v>
      </c>
      <c r="I397" s="2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</row>
    <row r="398" spans="1:698" hidden="1" x14ac:dyDescent="0.35">
      <c r="A398"/>
      <c r="B398" s="28" t="s">
        <v>254</v>
      </c>
      <c r="C398" s="28" t="s">
        <v>355</v>
      </c>
      <c r="D398" s="28" t="s">
        <v>355</v>
      </c>
      <c r="E398" s="29">
        <v>7300016</v>
      </c>
      <c r="F398" s="30" t="s">
        <v>361</v>
      </c>
      <c r="G398" s="30">
        <v>2312498.06</v>
      </c>
      <c r="H398" s="30">
        <v>2858073.86</v>
      </c>
      <c r="I398" s="2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</row>
    <row r="399" spans="1:698" hidden="1" x14ac:dyDescent="0.35">
      <c r="A399"/>
      <c r="B399" s="28" t="s">
        <v>254</v>
      </c>
      <c r="C399" s="28" t="s">
        <v>355</v>
      </c>
      <c r="D399" s="28" t="s">
        <v>355</v>
      </c>
      <c r="E399" s="29">
        <v>7300017</v>
      </c>
      <c r="F399" s="30" t="s">
        <v>362</v>
      </c>
      <c r="G399" s="30">
        <v>715104.14</v>
      </c>
      <c r="H399" s="30">
        <v>712340.74</v>
      </c>
      <c r="I399" s="2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</row>
    <row r="400" spans="1:698" hidden="1" x14ac:dyDescent="0.35">
      <c r="A400"/>
      <c r="B400" s="28" t="s">
        <v>254</v>
      </c>
      <c r="C400" s="28" t="s">
        <v>355</v>
      </c>
      <c r="D400" s="28" t="s">
        <v>355</v>
      </c>
      <c r="E400" s="29">
        <v>7300020</v>
      </c>
      <c r="F400" s="30" t="s">
        <v>363</v>
      </c>
      <c r="G400" s="30">
        <v>93359.24</v>
      </c>
      <c r="H400" s="30">
        <v>110594.48</v>
      </c>
      <c r="I400" s="2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</row>
    <row r="401" spans="1:698" hidden="1" x14ac:dyDescent="0.35">
      <c r="A401"/>
      <c r="B401" s="28" t="s">
        <v>254</v>
      </c>
      <c r="C401" s="28" t="s">
        <v>355</v>
      </c>
      <c r="D401" s="28" t="s">
        <v>355</v>
      </c>
      <c r="E401" s="29">
        <v>7310007</v>
      </c>
      <c r="F401" s="30" t="s">
        <v>364</v>
      </c>
      <c r="G401" s="30">
        <v>5180518.92</v>
      </c>
      <c r="H401" s="30">
        <v>5135316.3</v>
      </c>
      <c r="I401" s="2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</row>
    <row r="402" spans="1:698" hidden="1" x14ac:dyDescent="0.35">
      <c r="A402"/>
      <c r="B402" s="28" t="s">
        <v>254</v>
      </c>
      <c r="C402" s="28" t="s">
        <v>355</v>
      </c>
      <c r="D402" s="28" t="s">
        <v>355</v>
      </c>
      <c r="E402" s="29">
        <v>7310008</v>
      </c>
      <c r="F402" s="30" t="s">
        <v>365</v>
      </c>
      <c r="G402" s="30">
        <v>445711.54</v>
      </c>
      <c r="H402" s="30">
        <v>424112.16</v>
      </c>
      <c r="I402" s="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</row>
    <row r="403" spans="1:698" hidden="1" x14ac:dyDescent="0.35">
      <c r="A403"/>
      <c r="B403" s="28" t="s">
        <v>254</v>
      </c>
      <c r="C403" s="28" t="s">
        <v>355</v>
      </c>
      <c r="D403" s="28" t="s">
        <v>355</v>
      </c>
      <c r="E403" s="29">
        <v>7310010</v>
      </c>
      <c r="F403" s="30" t="s">
        <v>366</v>
      </c>
      <c r="G403" s="30">
        <v>349176.66</v>
      </c>
      <c r="H403" s="30">
        <v>340907.1</v>
      </c>
      <c r="I403" s="2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</row>
    <row r="404" spans="1:698" hidden="1" x14ac:dyDescent="0.35">
      <c r="A404"/>
      <c r="B404" s="28" t="s">
        <v>254</v>
      </c>
      <c r="C404" s="28" t="s">
        <v>355</v>
      </c>
      <c r="D404" s="28" t="s">
        <v>355</v>
      </c>
      <c r="E404" s="29">
        <v>7310012</v>
      </c>
      <c r="F404" s="30" t="s">
        <v>367</v>
      </c>
      <c r="G404" s="30">
        <v>70320.479999999996</v>
      </c>
      <c r="H404" s="30">
        <v>28367.64</v>
      </c>
      <c r="I404" s="2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</row>
    <row r="405" spans="1:698" hidden="1" x14ac:dyDescent="0.35">
      <c r="A405"/>
      <c r="B405" s="28" t="s">
        <v>254</v>
      </c>
      <c r="C405" s="28" t="s">
        <v>355</v>
      </c>
      <c r="D405" s="28" t="s">
        <v>355</v>
      </c>
      <c r="E405" s="29">
        <v>7310014</v>
      </c>
      <c r="F405" s="30" t="s">
        <v>368</v>
      </c>
      <c r="G405" s="30">
        <v>3084.26</v>
      </c>
      <c r="H405" s="30">
        <v>2087.52</v>
      </c>
      <c r="I405" s="2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</row>
    <row r="406" spans="1:698" hidden="1" x14ac:dyDescent="0.35">
      <c r="A406"/>
      <c r="B406" s="28" t="s">
        <v>254</v>
      </c>
      <c r="C406" s="28" t="s">
        <v>355</v>
      </c>
      <c r="D406" s="28" t="s">
        <v>355</v>
      </c>
      <c r="E406" s="29">
        <v>7310016</v>
      </c>
      <c r="F406" s="30" t="s">
        <v>369</v>
      </c>
      <c r="G406" s="30">
        <v>664337.19999999995</v>
      </c>
      <c r="H406" s="30">
        <v>651521.36</v>
      </c>
      <c r="I406" s="2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</row>
    <row r="407" spans="1:698" hidden="1" x14ac:dyDescent="0.35">
      <c r="A407"/>
      <c r="B407" s="28" t="s">
        <v>254</v>
      </c>
      <c r="C407" s="28" t="s">
        <v>355</v>
      </c>
      <c r="D407" s="28" t="s">
        <v>355</v>
      </c>
      <c r="E407" s="29">
        <v>7310017</v>
      </c>
      <c r="F407" s="30" t="s">
        <v>370</v>
      </c>
      <c r="G407" s="30">
        <v>222287.64</v>
      </c>
      <c r="H407" s="30">
        <v>221802.46</v>
      </c>
      <c r="I407" s="2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</row>
    <row r="408" spans="1:698" hidden="1" x14ac:dyDescent="0.35">
      <c r="A408"/>
      <c r="B408" s="28" t="s">
        <v>254</v>
      </c>
      <c r="C408" s="28" t="s">
        <v>355</v>
      </c>
      <c r="D408" s="28" t="s">
        <v>355</v>
      </c>
      <c r="E408" s="29">
        <v>7310021</v>
      </c>
      <c r="F408" s="30" t="s">
        <v>371</v>
      </c>
      <c r="G408" s="30">
        <v>302382.03999999998</v>
      </c>
      <c r="H408" s="30">
        <v>273234.36</v>
      </c>
      <c r="I408" s="2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</row>
    <row r="409" spans="1:698" hidden="1" x14ac:dyDescent="0.35">
      <c r="A409"/>
      <c r="B409" s="28" t="s">
        <v>254</v>
      </c>
      <c r="C409" s="28" t="s">
        <v>355</v>
      </c>
      <c r="D409" s="28" t="s">
        <v>355</v>
      </c>
      <c r="E409" s="29">
        <v>7310022</v>
      </c>
      <c r="F409" s="30" t="s">
        <v>372</v>
      </c>
      <c r="G409" s="30">
        <v>62076</v>
      </c>
      <c r="H409" s="30">
        <v>59766</v>
      </c>
      <c r="I409" s="2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</row>
    <row r="410" spans="1:698" hidden="1" x14ac:dyDescent="0.35">
      <c r="A410"/>
      <c r="B410" s="28" t="s">
        <v>254</v>
      </c>
      <c r="C410" s="28" t="s">
        <v>355</v>
      </c>
      <c r="D410" s="28" t="s">
        <v>355</v>
      </c>
      <c r="E410" s="29">
        <v>7310024</v>
      </c>
      <c r="F410" s="30" t="s">
        <v>373</v>
      </c>
      <c r="G410" s="30">
        <v>76906.399999999994</v>
      </c>
      <c r="H410" s="30">
        <v>76048.479999999996</v>
      </c>
      <c r="I410" s="2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</row>
    <row r="411" spans="1:698" hidden="1" x14ac:dyDescent="0.35">
      <c r="A411"/>
      <c r="B411" s="28" t="s">
        <v>254</v>
      </c>
      <c r="C411" s="28" t="s">
        <v>355</v>
      </c>
      <c r="D411" s="28" t="s">
        <v>355</v>
      </c>
      <c r="E411" s="29">
        <v>7310025</v>
      </c>
      <c r="F411" s="30" t="s">
        <v>374</v>
      </c>
      <c r="G411" s="30">
        <v>237944.88</v>
      </c>
      <c r="H411" s="30">
        <v>229217.38</v>
      </c>
      <c r="I411" s="2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</row>
    <row r="412" spans="1:698" hidden="1" x14ac:dyDescent="0.35">
      <c r="A412"/>
      <c r="B412" s="28" t="s">
        <v>254</v>
      </c>
      <c r="C412" s="28" t="s">
        <v>355</v>
      </c>
      <c r="D412" s="28" t="s">
        <v>355</v>
      </c>
      <c r="E412" s="29">
        <v>7330029</v>
      </c>
      <c r="F412" s="30" t="s">
        <v>375</v>
      </c>
      <c r="G412" s="30">
        <v>1512613.12</v>
      </c>
      <c r="H412" s="30">
        <v>1444269.02</v>
      </c>
      <c r="I412" s="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</row>
    <row r="413" spans="1:698" hidden="1" x14ac:dyDescent="0.35">
      <c r="A413"/>
      <c r="B413" s="28" t="s">
        <v>254</v>
      </c>
      <c r="C413" s="28" t="s">
        <v>355</v>
      </c>
      <c r="D413" s="28" t="s">
        <v>355</v>
      </c>
      <c r="E413" s="29">
        <v>7330031</v>
      </c>
      <c r="F413" s="30" t="s">
        <v>376</v>
      </c>
      <c r="G413" s="30">
        <v>33062.080000000002</v>
      </c>
      <c r="H413" s="30">
        <v>1161372.58</v>
      </c>
      <c r="I413" s="2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</row>
    <row r="414" spans="1:698" hidden="1" x14ac:dyDescent="0.35">
      <c r="A414"/>
      <c r="B414" s="28" t="s">
        <v>254</v>
      </c>
      <c r="C414" s="28" t="s">
        <v>355</v>
      </c>
      <c r="D414" s="28" t="s">
        <v>355</v>
      </c>
      <c r="E414" s="29">
        <v>7330033</v>
      </c>
      <c r="F414" s="30" t="s">
        <v>377</v>
      </c>
      <c r="G414" s="30">
        <v>40128.1</v>
      </c>
      <c r="H414" s="30">
        <v>58199.3</v>
      </c>
      <c r="I414" s="2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</row>
    <row r="415" spans="1:698" hidden="1" x14ac:dyDescent="0.35">
      <c r="A415"/>
      <c r="B415" s="28" t="s">
        <v>254</v>
      </c>
      <c r="C415" s="28" t="s">
        <v>255</v>
      </c>
      <c r="D415" s="28" t="s">
        <v>255</v>
      </c>
      <c r="E415" s="29">
        <v>7370033</v>
      </c>
      <c r="F415" s="30" t="s">
        <v>378</v>
      </c>
      <c r="G415" s="30">
        <v>124528.54</v>
      </c>
      <c r="H415" s="30">
        <v>0</v>
      </c>
      <c r="I415" s="3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</row>
    <row r="416" spans="1:698" hidden="1" x14ac:dyDescent="0.35">
      <c r="A416"/>
      <c r="B416" s="28" t="s">
        <v>254</v>
      </c>
      <c r="C416" s="28" t="s">
        <v>255</v>
      </c>
      <c r="D416" s="28" t="s">
        <v>255</v>
      </c>
      <c r="E416" s="29">
        <v>7370033</v>
      </c>
      <c r="F416" s="30" t="s">
        <v>378</v>
      </c>
      <c r="G416" s="30">
        <v>0</v>
      </c>
      <c r="H416" s="30">
        <v>81982.720000000001</v>
      </c>
      <c r="I416" s="2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</row>
    <row r="417" spans="1:698" hidden="1" x14ac:dyDescent="0.35">
      <c r="A417"/>
      <c r="B417" s="28" t="s">
        <v>254</v>
      </c>
      <c r="C417" s="28" t="s">
        <v>255</v>
      </c>
      <c r="D417" s="28" t="s">
        <v>255</v>
      </c>
      <c r="E417" s="29">
        <v>7370034</v>
      </c>
      <c r="F417" s="30" t="s">
        <v>379</v>
      </c>
      <c r="G417" s="30">
        <v>306915.5</v>
      </c>
      <c r="H417" s="30">
        <v>0</v>
      </c>
      <c r="I417" s="2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</row>
    <row r="418" spans="1:698" hidden="1" x14ac:dyDescent="0.35">
      <c r="A418"/>
      <c r="B418" s="28" t="s">
        <v>254</v>
      </c>
      <c r="C418" s="28" t="s">
        <v>255</v>
      </c>
      <c r="D418" s="28" t="s">
        <v>255</v>
      </c>
      <c r="E418" s="29">
        <v>7370034</v>
      </c>
      <c r="F418" s="30" t="s">
        <v>379</v>
      </c>
      <c r="G418" s="30">
        <v>0</v>
      </c>
      <c r="H418" s="30">
        <v>308406</v>
      </c>
      <c r="I418" s="2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</row>
    <row r="419" spans="1:698" hidden="1" x14ac:dyDescent="0.35">
      <c r="A419"/>
      <c r="B419" s="28" t="s">
        <v>254</v>
      </c>
      <c r="C419" s="28" t="s">
        <v>255</v>
      </c>
      <c r="D419" s="28" t="s">
        <v>255</v>
      </c>
      <c r="E419" s="29">
        <v>7370036</v>
      </c>
      <c r="F419" s="30" t="s">
        <v>380</v>
      </c>
      <c r="G419" s="30">
        <v>185762.58</v>
      </c>
      <c r="H419" s="30">
        <v>0</v>
      </c>
      <c r="I419" s="2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</row>
    <row r="420" spans="1:698" hidden="1" x14ac:dyDescent="0.35">
      <c r="A420"/>
      <c r="B420" s="28" t="s">
        <v>254</v>
      </c>
      <c r="C420" s="28" t="s">
        <v>255</v>
      </c>
      <c r="D420" s="28" t="s">
        <v>255</v>
      </c>
      <c r="E420" s="29">
        <v>7370036</v>
      </c>
      <c r="F420" s="30" t="s">
        <v>380</v>
      </c>
      <c r="G420" s="30">
        <v>0</v>
      </c>
      <c r="H420" s="30">
        <v>194255.24</v>
      </c>
      <c r="I420" s="2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</row>
    <row r="421" spans="1:698" hidden="1" x14ac:dyDescent="0.35">
      <c r="A421"/>
      <c r="B421" s="28" t="s">
        <v>254</v>
      </c>
      <c r="C421" s="28" t="s">
        <v>255</v>
      </c>
      <c r="D421" s="28" t="s">
        <v>255</v>
      </c>
      <c r="E421" s="29">
        <v>7370037</v>
      </c>
      <c r="F421" s="30" t="s">
        <v>381</v>
      </c>
      <c r="G421" s="30">
        <v>68083.600000000006</v>
      </c>
      <c r="H421" s="30">
        <v>0</v>
      </c>
      <c r="I421" s="2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</row>
    <row r="422" spans="1:698" hidden="1" x14ac:dyDescent="0.35">
      <c r="A422"/>
      <c r="B422" s="28" t="s">
        <v>254</v>
      </c>
      <c r="C422" s="28" t="s">
        <v>255</v>
      </c>
      <c r="D422" s="28" t="s">
        <v>255</v>
      </c>
      <c r="E422" s="29">
        <v>7370037</v>
      </c>
      <c r="F422" s="30" t="s">
        <v>381</v>
      </c>
      <c r="G422" s="30">
        <v>0</v>
      </c>
      <c r="H422" s="30">
        <v>55914.52</v>
      </c>
      <c r="I422" s="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</row>
    <row r="423" spans="1:698" hidden="1" x14ac:dyDescent="0.35">
      <c r="A423"/>
      <c r="B423" s="28" t="s">
        <v>254</v>
      </c>
      <c r="C423" s="28" t="s">
        <v>255</v>
      </c>
      <c r="D423" s="28" t="s">
        <v>255</v>
      </c>
      <c r="E423" s="29">
        <v>7370038</v>
      </c>
      <c r="F423" s="30" t="s">
        <v>382</v>
      </c>
      <c r="G423" s="30">
        <v>152757.82</v>
      </c>
      <c r="H423" s="30">
        <v>0</v>
      </c>
      <c r="I423" s="2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</row>
    <row r="424" spans="1:698" hidden="1" x14ac:dyDescent="0.35">
      <c r="A424"/>
      <c r="B424" s="28" t="s">
        <v>254</v>
      </c>
      <c r="C424" s="28" t="s">
        <v>255</v>
      </c>
      <c r="D424" s="28" t="s">
        <v>255</v>
      </c>
      <c r="E424" s="29">
        <v>7370038</v>
      </c>
      <c r="F424" s="30" t="s">
        <v>382</v>
      </c>
      <c r="G424" s="30">
        <v>0</v>
      </c>
      <c r="H424" s="30">
        <v>232787.1</v>
      </c>
      <c r="I424" s="2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</row>
    <row r="425" spans="1:698" hidden="1" x14ac:dyDescent="0.35">
      <c r="A425"/>
      <c r="B425" s="28" t="s">
        <v>254</v>
      </c>
      <c r="C425" s="28" t="s">
        <v>255</v>
      </c>
      <c r="D425" s="28" t="s">
        <v>255</v>
      </c>
      <c r="E425" s="29">
        <v>7370039</v>
      </c>
      <c r="F425" s="30" t="s">
        <v>383</v>
      </c>
      <c r="G425" s="30">
        <v>85738.52</v>
      </c>
      <c r="H425" s="30">
        <v>0</v>
      </c>
      <c r="I425" s="2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</row>
    <row r="426" spans="1:698" hidden="1" x14ac:dyDescent="0.35">
      <c r="A426"/>
      <c r="B426" s="28" t="s">
        <v>254</v>
      </c>
      <c r="C426" s="28" t="s">
        <v>255</v>
      </c>
      <c r="D426" s="28" t="s">
        <v>255</v>
      </c>
      <c r="E426" s="29">
        <v>7370039</v>
      </c>
      <c r="F426" s="30" t="s">
        <v>383</v>
      </c>
      <c r="G426" s="30">
        <v>0</v>
      </c>
      <c r="H426" s="30">
        <v>100066.3</v>
      </c>
      <c r="I426" s="2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</row>
    <row r="427" spans="1:698" hidden="1" x14ac:dyDescent="0.35">
      <c r="A427"/>
      <c r="B427" s="28" t="s">
        <v>254</v>
      </c>
      <c r="C427" s="28" t="s">
        <v>255</v>
      </c>
      <c r="D427" s="28" t="s">
        <v>255</v>
      </c>
      <c r="E427" s="29">
        <v>7370701</v>
      </c>
      <c r="F427" s="30" t="s">
        <v>384</v>
      </c>
      <c r="G427" s="30">
        <v>52408.44</v>
      </c>
      <c r="H427" s="30">
        <v>0</v>
      </c>
      <c r="I427" s="2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</row>
    <row r="428" spans="1:698" hidden="1" x14ac:dyDescent="0.35">
      <c r="A428"/>
      <c r="B428" s="28" t="s">
        <v>254</v>
      </c>
      <c r="C428" s="28" t="s">
        <v>255</v>
      </c>
      <c r="D428" s="28" t="s">
        <v>255</v>
      </c>
      <c r="E428" s="29">
        <v>7370701</v>
      </c>
      <c r="F428" s="30" t="s">
        <v>384</v>
      </c>
      <c r="G428" s="30">
        <v>0</v>
      </c>
      <c r="H428" s="30">
        <v>59790.36</v>
      </c>
      <c r="I428" s="2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</row>
    <row r="429" spans="1:698" hidden="1" x14ac:dyDescent="0.35">
      <c r="A429"/>
      <c r="B429" s="28" t="s">
        <v>254</v>
      </c>
      <c r="C429" s="28" t="s">
        <v>355</v>
      </c>
      <c r="D429" s="28" t="s">
        <v>355</v>
      </c>
      <c r="E429" s="29">
        <v>7370703</v>
      </c>
      <c r="F429" s="30" t="s">
        <v>385</v>
      </c>
      <c r="G429" s="30">
        <v>480</v>
      </c>
      <c r="H429" s="30">
        <v>480</v>
      </c>
      <c r="I429" s="2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</row>
    <row r="430" spans="1:698" hidden="1" x14ac:dyDescent="0.35">
      <c r="A430"/>
      <c r="B430" s="28" t="s">
        <v>254</v>
      </c>
      <c r="C430" s="28" t="s">
        <v>255</v>
      </c>
      <c r="D430" s="28" t="s">
        <v>255</v>
      </c>
      <c r="E430" s="29">
        <v>7410101</v>
      </c>
      <c r="F430" s="30" t="s">
        <v>386</v>
      </c>
      <c r="G430" s="30">
        <v>45143.5</v>
      </c>
      <c r="H430" s="30">
        <v>0</v>
      </c>
      <c r="I430" s="2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</row>
    <row r="431" spans="1:698" hidden="1" x14ac:dyDescent="0.35">
      <c r="A431"/>
      <c r="B431" s="28" t="s">
        <v>254</v>
      </c>
      <c r="C431" s="28" t="s">
        <v>255</v>
      </c>
      <c r="D431" s="28" t="s">
        <v>255</v>
      </c>
      <c r="E431" s="29">
        <v>7410101</v>
      </c>
      <c r="F431" s="30" t="s">
        <v>386</v>
      </c>
      <c r="G431" s="30">
        <v>0</v>
      </c>
      <c r="H431" s="30">
        <v>87346.62</v>
      </c>
      <c r="I431" s="2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</row>
    <row r="432" spans="1:698" hidden="1" x14ac:dyDescent="0.35">
      <c r="A432"/>
      <c r="B432" s="28" t="s">
        <v>254</v>
      </c>
      <c r="C432" s="28" t="s">
        <v>255</v>
      </c>
      <c r="D432" s="28" t="s">
        <v>255</v>
      </c>
      <c r="E432" s="29">
        <v>7410102</v>
      </c>
      <c r="F432" s="30" t="s">
        <v>387</v>
      </c>
      <c r="G432" s="30">
        <v>195129.82</v>
      </c>
      <c r="H432" s="30">
        <v>0</v>
      </c>
      <c r="I432" s="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</row>
    <row r="433" spans="1:698" hidden="1" x14ac:dyDescent="0.35">
      <c r="A433"/>
      <c r="B433" s="28" t="s">
        <v>254</v>
      </c>
      <c r="C433" s="28" t="s">
        <v>255</v>
      </c>
      <c r="D433" s="28" t="s">
        <v>255</v>
      </c>
      <c r="E433" s="29">
        <v>7410102</v>
      </c>
      <c r="F433" s="30" t="s">
        <v>387</v>
      </c>
      <c r="G433" s="30">
        <v>0</v>
      </c>
      <c r="H433" s="30">
        <v>369506.94</v>
      </c>
      <c r="I433" s="2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</row>
    <row r="434" spans="1:698" hidden="1" x14ac:dyDescent="0.35">
      <c r="A434"/>
      <c r="B434" s="28" t="s">
        <v>254</v>
      </c>
      <c r="C434" s="28" t="s">
        <v>255</v>
      </c>
      <c r="D434" s="28" t="s">
        <v>255</v>
      </c>
      <c r="E434" s="29">
        <v>7430300</v>
      </c>
      <c r="F434" s="30" t="s">
        <v>388</v>
      </c>
      <c r="G434" s="30">
        <v>1771853.62</v>
      </c>
      <c r="H434" s="30">
        <v>0</v>
      </c>
      <c r="I434" s="2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</row>
    <row r="435" spans="1:698" hidden="1" x14ac:dyDescent="0.35">
      <c r="A435"/>
      <c r="B435" s="28" t="s">
        <v>254</v>
      </c>
      <c r="C435" s="28" t="s">
        <v>255</v>
      </c>
      <c r="D435" s="28" t="s">
        <v>255</v>
      </c>
      <c r="E435" s="29">
        <v>7430300</v>
      </c>
      <c r="F435" s="30" t="s">
        <v>388</v>
      </c>
      <c r="G435" s="30">
        <v>0</v>
      </c>
      <c r="H435" s="30">
        <v>1788556.14</v>
      </c>
      <c r="I435" s="2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</row>
    <row r="436" spans="1:698" hidden="1" x14ac:dyDescent="0.35">
      <c r="A436"/>
      <c r="B436" s="28" t="s">
        <v>254</v>
      </c>
      <c r="C436" s="28" t="s">
        <v>255</v>
      </c>
      <c r="D436" s="28" t="s">
        <v>255</v>
      </c>
      <c r="E436" s="29">
        <v>7430301</v>
      </c>
      <c r="F436" s="30" t="s">
        <v>389</v>
      </c>
      <c r="G436" s="30">
        <v>41225.800000000003</v>
      </c>
      <c r="H436" s="30">
        <v>0</v>
      </c>
      <c r="I436" s="2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</row>
    <row r="437" spans="1:698" hidden="1" x14ac:dyDescent="0.35">
      <c r="A437"/>
      <c r="B437" s="28" t="s">
        <v>254</v>
      </c>
      <c r="C437" s="28" t="s">
        <v>255</v>
      </c>
      <c r="D437" s="28" t="s">
        <v>255</v>
      </c>
      <c r="E437" s="29">
        <v>7430301</v>
      </c>
      <c r="F437" s="30" t="s">
        <v>389</v>
      </c>
      <c r="G437" s="30">
        <v>0</v>
      </c>
      <c r="H437" s="30">
        <v>41906.92</v>
      </c>
      <c r="I437" s="2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</row>
    <row r="438" spans="1:698" hidden="1" x14ac:dyDescent="0.35">
      <c r="A438"/>
      <c r="B438" s="28" t="s">
        <v>254</v>
      </c>
      <c r="C438" s="28" t="s">
        <v>255</v>
      </c>
      <c r="D438" s="28" t="s">
        <v>255</v>
      </c>
      <c r="E438" s="29">
        <v>7440400</v>
      </c>
      <c r="F438" s="30" t="s">
        <v>390</v>
      </c>
      <c r="G438" s="30">
        <v>407366.86</v>
      </c>
      <c r="H438" s="30">
        <v>0</v>
      </c>
      <c r="I438" s="2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</row>
    <row r="439" spans="1:698" hidden="1" x14ac:dyDescent="0.35">
      <c r="A439"/>
      <c r="B439" s="28" t="s">
        <v>254</v>
      </c>
      <c r="C439" s="28" t="s">
        <v>255</v>
      </c>
      <c r="D439" s="28" t="s">
        <v>255</v>
      </c>
      <c r="E439" s="29">
        <v>7440400</v>
      </c>
      <c r="F439" s="30" t="s">
        <v>390</v>
      </c>
      <c r="G439" s="30">
        <v>0</v>
      </c>
      <c r="H439" s="30">
        <v>435659.64</v>
      </c>
      <c r="I439" s="2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</row>
    <row r="440" spans="1:698" hidden="1" x14ac:dyDescent="0.35">
      <c r="A440"/>
      <c r="B440" s="28" t="s">
        <v>254</v>
      </c>
      <c r="C440" s="28" t="s">
        <v>255</v>
      </c>
      <c r="D440" s="28" t="s">
        <v>255</v>
      </c>
      <c r="E440" s="29">
        <v>7460600</v>
      </c>
      <c r="F440" s="30" t="s">
        <v>391</v>
      </c>
      <c r="G440" s="30">
        <v>99132.96</v>
      </c>
      <c r="H440" s="30">
        <v>0</v>
      </c>
      <c r="I440" s="2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</row>
    <row r="441" spans="1:698" hidden="1" x14ac:dyDescent="0.35">
      <c r="A441"/>
      <c r="B441" s="28" t="s">
        <v>254</v>
      </c>
      <c r="C441" s="28" t="s">
        <v>255</v>
      </c>
      <c r="D441" s="28" t="s">
        <v>255</v>
      </c>
      <c r="E441" s="29">
        <v>7460600</v>
      </c>
      <c r="F441" s="30" t="s">
        <v>391</v>
      </c>
      <c r="G441" s="30">
        <v>0</v>
      </c>
      <c r="H441" s="30">
        <v>120299.12</v>
      </c>
      <c r="I441" s="2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</row>
    <row r="442" spans="1:698" hidden="1" x14ac:dyDescent="0.35">
      <c r="A442"/>
      <c r="B442" s="28" t="s">
        <v>254</v>
      </c>
      <c r="C442" s="28" t="s">
        <v>255</v>
      </c>
      <c r="D442" s="28" t="s">
        <v>255</v>
      </c>
      <c r="E442" s="29">
        <v>7460601</v>
      </c>
      <c r="F442" s="30" t="s">
        <v>392</v>
      </c>
      <c r="G442" s="30">
        <v>121107.12</v>
      </c>
      <c r="H442" s="30">
        <v>0</v>
      </c>
      <c r="I442" s="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</row>
    <row r="443" spans="1:698" hidden="1" x14ac:dyDescent="0.35">
      <c r="A443"/>
      <c r="B443" s="28" t="s">
        <v>254</v>
      </c>
      <c r="C443" s="28" t="s">
        <v>255</v>
      </c>
      <c r="D443" s="28" t="s">
        <v>255</v>
      </c>
      <c r="E443" s="29">
        <v>7460601</v>
      </c>
      <c r="F443" s="30" t="s">
        <v>392</v>
      </c>
      <c r="G443" s="30">
        <v>0</v>
      </c>
      <c r="H443" s="30">
        <v>130980.02</v>
      </c>
      <c r="I443" s="2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</row>
    <row r="444" spans="1:698" hidden="1" x14ac:dyDescent="0.35">
      <c r="A444"/>
      <c r="B444" s="28" t="s">
        <v>254</v>
      </c>
      <c r="C444" s="28" t="s">
        <v>255</v>
      </c>
      <c r="D444" s="28" t="s">
        <v>255</v>
      </c>
      <c r="E444" s="29">
        <v>7460602</v>
      </c>
      <c r="F444" s="30" t="s">
        <v>393</v>
      </c>
      <c r="G444" s="30">
        <v>30759.16</v>
      </c>
      <c r="H444" s="30">
        <v>0</v>
      </c>
      <c r="I444" s="2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</row>
    <row r="445" spans="1:698" hidden="1" x14ac:dyDescent="0.35">
      <c r="A445"/>
      <c r="B445" s="28" t="s">
        <v>254</v>
      </c>
      <c r="C445" s="28" t="s">
        <v>255</v>
      </c>
      <c r="D445" s="28" t="s">
        <v>255</v>
      </c>
      <c r="E445" s="29">
        <v>7460602</v>
      </c>
      <c r="F445" s="30" t="s">
        <v>393</v>
      </c>
      <c r="G445" s="30">
        <v>0</v>
      </c>
      <c r="H445" s="30">
        <v>73412.78</v>
      </c>
      <c r="I445" s="2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</row>
    <row r="446" spans="1:698" hidden="1" x14ac:dyDescent="0.35">
      <c r="A446"/>
      <c r="B446" s="28" t="s">
        <v>254</v>
      </c>
      <c r="C446" s="28" t="s">
        <v>255</v>
      </c>
      <c r="D446" s="28" t="s">
        <v>255</v>
      </c>
      <c r="E446" s="29">
        <v>7460603</v>
      </c>
      <c r="F446" s="30" t="s">
        <v>394</v>
      </c>
      <c r="G446" s="30">
        <v>23523.96</v>
      </c>
      <c r="H446" s="30">
        <v>0</v>
      </c>
      <c r="I446" s="2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</row>
    <row r="447" spans="1:698" hidden="1" x14ac:dyDescent="0.35">
      <c r="A447"/>
      <c r="B447" s="28" t="s">
        <v>254</v>
      </c>
      <c r="C447" s="28" t="s">
        <v>255</v>
      </c>
      <c r="D447" s="28" t="s">
        <v>255</v>
      </c>
      <c r="E447" s="29">
        <v>7460603</v>
      </c>
      <c r="F447" s="30" t="s">
        <v>394</v>
      </c>
      <c r="G447" s="30">
        <v>0</v>
      </c>
      <c r="H447" s="30">
        <v>13075.54</v>
      </c>
      <c r="I447" s="2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</row>
    <row r="448" spans="1:698" hidden="1" x14ac:dyDescent="0.35">
      <c r="A448"/>
      <c r="B448" s="28" t="s">
        <v>254</v>
      </c>
      <c r="C448" s="28" t="s">
        <v>255</v>
      </c>
      <c r="D448" s="28" t="s">
        <v>255</v>
      </c>
      <c r="E448" s="29">
        <v>7460604</v>
      </c>
      <c r="F448" s="30" t="s">
        <v>395</v>
      </c>
      <c r="G448" s="30">
        <v>4337.88</v>
      </c>
      <c r="H448" s="30">
        <v>0</v>
      </c>
      <c r="I448" s="2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</row>
    <row r="449" spans="1:698" hidden="1" x14ac:dyDescent="0.35">
      <c r="A449"/>
      <c r="B449" s="28" t="s">
        <v>254</v>
      </c>
      <c r="C449" s="28" t="s">
        <v>255</v>
      </c>
      <c r="D449" s="28" t="s">
        <v>255</v>
      </c>
      <c r="E449" s="29">
        <v>7460604</v>
      </c>
      <c r="F449" s="30" t="s">
        <v>395</v>
      </c>
      <c r="G449" s="30">
        <v>0</v>
      </c>
      <c r="H449" s="30">
        <v>10405.799999999999</v>
      </c>
      <c r="I449" s="2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</row>
    <row r="450" spans="1:698" hidden="1" x14ac:dyDescent="0.35">
      <c r="A450"/>
      <c r="B450" s="28" t="s">
        <v>254</v>
      </c>
      <c r="C450" s="28" t="s">
        <v>255</v>
      </c>
      <c r="D450" s="28" t="s">
        <v>255</v>
      </c>
      <c r="E450" s="29">
        <v>7460605</v>
      </c>
      <c r="F450" s="30" t="s">
        <v>396</v>
      </c>
      <c r="G450" s="30">
        <v>19168.240000000002</v>
      </c>
      <c r="H450" s="30">
        <v>0</v>
      </c>
      <c r="I450" s="2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</row>
    <row r="451" spans="1:698" hidden="1" x14ac:dyDescent="0.35">
      <c r="A451"/>
      <c r="B451" s="28" t="s">
        <v>254</v>
      </c>
      <c r="C451" s="28" t="s">
        <v>255</v>
      </c>
      <c r="D451" s="28" t="s">
        <v>255</v>
      </c>
      <c r="E451" s="29">
        <v>7460605</v>
      </c>
      <c r="F451" s="30" t="s">
        <v>396</v>
      </c>
      <c r="G451" s="30">
        <v>0</v>
      </c>
      <c r="H451" s="30">
        <v>22804.44</v>
      </c>
      <c r="I451" s="2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</row>
    <row r="452" spans="1:698" hidden="1" x14ac:dyDescent="0.35">
      <c r="A452"/>
      <c r="B452" s="28" t="s">
        <v>254</v>
      </c>
      <c r="C452" s="28" t="s">
        <v>255</v>
      </c>
      <c r="D452" s="28" t="s">
        <v>255</v>
      </c>
      <c r="E452" s="29">
        <v>7460606</v>
      </c>
      <c r="F452" s="30" t="s">
        <v>397</v>
      </c>
      <c r="G452" s="30">
        <v>163479.57999999999</v>
      </c>
      <c r="H452" s="30">
        <v>0</v>
      </c>
      <c r="I452" s="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</row>
    <row r="453" spans="1:698" hidden="1" x14ac:dyDescent="0.35">
      <c r="A453"/>
      <c r="B453" s="28" t="s">
        <v>254</v>
      </c>
      <c r="C453" s="28" t="s">
        <v>255</v>
      </c>
      <c r="D453" s="28" t="s">
        <v>255</v>
      </c>
      <c r="E453" s="29">
        <v>7460606</v>
      </c>
      <c r="F453" s="30" t="s">
        <v>397</v>
      </c>
      <c r="G453" s="30">
        <v>0</v>
      </c>
      <c r="H453" s="30">
        <v>161865.4</v>
      </c>
      <c r="I453" s="2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</row>
    <row r="454" spans="1:698" hidden="1" x14ac:dyDescent="0.35">
      <c r="A454"/>
      <c r="B454" s="28" t="s">
        <v>254</v>
      </c>
      <c r="C454" s="28" t="s">
        <v>255</v>
      </c>
      <c r="D454" s="28" t="s">
        <v>255</v>
      </c>
      <c r="E454" s="29">
        <v>7480800</v>
      </c>
      <c r="F454" s="30" t="s">
        <v>398</v>
      </c>
      <c r="G454" s="30">
        <v>14757.22</v>
      </c>
      <c r="H454" s="30">
        <v>0</v>
      </c>
      <c r="I454" s="2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</row>
    <row r="455" spans="1:698" hidden="1" x14ac:dyDescent="0.35">
      <c r="A455"/>
      <c r="B455" s="28" t="s">
        <v>254</v>
      </c>
      <c r="C455" s="28" t="s">
        <v>255</v>
      </c>
      <c r="D455" s="28" t="s">
        <v>255</v>
      </c>
      <c r="E455" s="29">
        <v>7480800</v>
      </c>
      <c r="F455" s="30" t="s">
        <v>398</v>
      </c>
      <c r="G455" s="30">
        <v>0</v>
      </c>
      <c r="H455" s="30">
        <v>10366.9</v>
      </c>
      <c r="I455" s="2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</row>
    <row r="456" spans="1:698" hidden="1" x14ac:dyDescent="0.35">
      <c r="A456"/>
      <c r="B456" s="28" t="s">
        <v>254</v>
      </c>
      <c r="C456" s="28" t="s">
        <v>255</v>
      </c>
      <c r="D456" s="28" t="s">
        <v>255</v>
      </c>
      <c r="E456" s="29">
        <v>7480807</v>
      </c>
      <c r="F456" s="30" t="s">
        <v>399</v>
      </c>
      <c r="G456" s="30">
        <v>34142.5</v>
      </c>
      <c r="H456" s="30">
        <v>0</v>
      </c>
      <c r="I456" s="2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</row>
    <row r="457" spans="1:698" hidden="1" x14ac:dyDescent="0.35">
      <c r="A457"/>
      <c r="B457" s="28" t="s">
        <v>254</v>
      </c>
      <c r="C457" s="28" t="s">
        <v>255</v>
      </c>
      <c r="D457" s="28" t="s">
        <v>255</v>
      </c>
      <c r="E457" s="29">
        <v>7480807</v>
      </c>
      <c r="F457" s="30" t="s">
        <v>399</v>
      </c>
      <c r="G457" s="30">
        <v>0</v>
      </c>
      <c r="H457" s="30">
        <v>30035.14</v>
      </c>
      <c r="I457" s="2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</row>
    <row r="458" spans="1:698" hidden="1" x14ac:dyDescent="0.35">
      <c r="A458"/>
      <c r="B458" s="28" t="s">
        <v>254</v>
      </c>
      <c r="C458" s="28" t="s">
        <v>255</v>
      </c>
      <c r="D458" s="28" t="s">
        <v>255</v>
      </c>
      <c r="E458" s="29">
        <v>7480808</v>
      </c>
      <c r="F458" s="30" t="s">
        <v>400</v>
      </c>
      <c r="G458" s="30">
        <v>5684.4</v>
      </c>
      <c r="H458" s="30">
        <v>0</v>
      </c>
      <c r="I458" s="2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</row>
    <row r="459" spans="1:698" hidden="1" x14ac:dyDescent="0.35">
      <c r="A459"/>
      <c r="B459" s="28" t="s">
        <v>254</v>
      </c>
      <c r="C459" s="28" t="s">
        <v>255</v>
      </c>
      <c r="D459" s="28" t="s">
        <v>255</v>
      </c>
      <c r="E459" s="29">
        <v>7480808</v>
      </c>
      <c r="F459" s="30" t="s">
        <v>400</v>
      </c>
      <c r="G459" s="30">
        <v>0</v>
      </c>
      <c r="H459" s="30">
        <v>7615.46</v>
      </c>
      <c r="I459" s="2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</row>
    <row r="460" spans="1:698" hidden="1" x14ac:dyDescent="0.35">
      <c r="A460"/>
      <c r="B460" s="28" t="s">
        <v>254</v>
      </c>
      <c r="C460" s="28" t="s">
        <v>255</v>
      </c>
      <c r="D460" s="28" t="s">
        <v>255</v>
      </c>
      <c r="E460" s="29">
        <v>7480810</v>
      </c>
      <c r="F460" s="30" t="s">
        <v>401</v>
      </c>
      <c r="G460" s="30">
        <v>62558.86</v>
      </c>
      <c r="H460" s="30">
        <v>0</v>
      </c>
      <c r="I460" s="2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</row>
    <row r="461" spans="1:698" hidden="1" x14ac:dyDescent="0.35">
      <c r="A461"/>
      <c r="B461" s="28" t="s">
        <v>254</v>
      </c>
      <c r="C461" s="28" t="s">
        <v>255</v>
      </c>
      <c r="D461" s="28" t="s">
        <v>255</v>
      </c>
      <c r="E461" s="29">
        <v>7480810</v>
      </c>
      <c r="F461" s="30" t="s">
        <v>401</v>
      </c>
      <c r="G461" s="30">
        <v>0</v>
      </c>
      <c r="H461" s="30">
        <v>63893.599999999999</v>
      </c>
      <c r="I461" s="2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</row>
    <row r="462" spans="1:698" hidden="1" x14ac:dyDescent="0.35">
      <c r="A462"/>
      <c r="B462" s="28" t="s">
        <v>254</v>
      </c>
      <c r="C462" s="28" t="s">
        <v>255</v>
      </c>
      <c r="D462" s="28" t="s">
        <v>255</v>
      </c>
      <c r="E462" s="29">
        <v>7510101</v>
      </c>
      <c r="F462" s="30" t="s">
        <v>402</v>
      </c>
      <c r="G462" s="30">
        <v>155578.26</v>
      </c>
      <c r="H462" s="30">
        <v>0</v>
      </c>
      <c r="I462" s="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</row>
    <row r="463" spans="1:698" hidden="1" x14ac:dyDescent="0.35">
      <c r="A463"/>
      <c r="B463" s="28" t="s">
        <v>254</v>
      </c>
      <c r="C463" s="28" t="s">
        <v>255</v>
      </c>
      <c r="D463" s="28" t="s">
        <v>255</v>
      </c>
      <c r="E463" s="29">
        <v>7510101</v>
      </c>
      <c r="F463" s="30" t="s">
        <v>402</v>
      </c>
      <c r="G463" s="30">
        <v>0</v>
      </c>
      <c r="H463" s="30">
        <v>389666.6</v>
      </c>
      <c r="I463" s="2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</row>
    <row r="464" spans="1:698" hidden="1" x14ac:dyDescent="0.35">
      <c r="A464"/>
      <c r="B464" s="28" t="s">
        <v>254</v>
      </c>
      <c r="C464" s="28" t="s">
        <v>255</v>
      </c>
      <c r="D464" s="28" t="s">
        <v>255</v>
      </c>
      <c r="E464" s="29">
        <v>7510102</v>
      </c>
      <c r="F464" s="30" t="s">
        <v>403</v>
      </c>
      <c r="G464" s="30">
        <v>147472</v>
      </c>
      <c r="H464" s="30">
        <v>0</v>
      </c>
      <c r="I464" s="2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</row>
    <row r="465" spans="1:698" hidden="1" x14ac:dyDescent="0.35">
      <c r="A465"/>
      <c r="B465" s="28" t="s">
        <v>254</v>
      </c>
      <c r="C465" s="28" t="s">
        <v>255</v>
      </c>
      <c r="D465" s="28" t="s">
        <v>255</v>
      </c>
      <c r="E465" s="29">
        <v>7510102</v>
      </c>
      <c r="F465" s="30" t="s">
        <v>403</v>
      </c>
      <c r="G465" s="30">
        <v>0</v>
      </c>
      <c r="H465" s="30">
        <v>71552</v>
      </c>
      <c r="I465" s="2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</row>
    <row r="466" spans="1:698" hidden="1" x14ac:dyDescent="0.35">
      <c r="A466"/>
      <c r="B466" s="28" t="s">
        <v>254</v>
      </c>
      <c r="C466" s="28" t="s">
        <v>255</v>
      </c>
      <c r="D466" s="28" t="s">
        <v>255</v>
      </c>
      <c r="E466" s="29">
        <v>7510103</v>
      </c>
      <c r="F466" s="30" t="s">
        <v>404</v>
      </c>
      <c r="G466" s="30">
        <v>19034.64</v>
      </c>
      <c r="H466" s="30">
        <v>0</v>
      </c>
      <c r="I466" s="2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</row>
    <row r="467" spans="1:698" hidden="1" x14ac:dyDescent="0.35">
      <c r="A467"/>
      <c r="B467" s="28" t="s">
        <v>254</v>
      </c>
      <c r="C467" s="28" t="s">
        <v>255</v>
      </c>
      <c r="D467" s="28" t="s">
        <v>255</v>
      </c>
      <c r="E467" s="29">
        <v>7510103</v>
      </c>
      <c r="F467" s="30" t="s">
        <v>404</v>
      </c>
      <c r="G467" s="30">
        <v>0</v>
      </c>
      <c r="H467" s="30">
        <v>29744.14</v>
      </c>
      <c r="I467" s="2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</row>
    <row r="468" spans="1:698" hidden="1" x14ac:dyDescent="0.35">
      <c r="A468"/>
      <c r="B468" s="28" t="s">
        <v>254</v>
      </c>
      <c r="C468" s="28" t="s">
        <v>255</v>
      </c>
      <c r="D468" s="28" t="s">
        <v>255</v>
      </c>
      <c r="E468" s="29">
        <v>7510104</v>
      </c>
      <c r="F468" s="30" t="s">
        <v>405</v>
      </c>
      <c r="G468" s="30">
        <v>18839.18</v>
      </c>
      <c r="H468" s="30">
        <v>0</v>
      </c>
      <c r="I468" s="2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</row>
    <row r="469" spans="1:698" hidden="1" x14ac:dyDescent="0.35">
      <c r="A469"/>
      <c r="B469" s="28" t="s">
        <v>254</v>
      </c>
      <c r="C469" s="28" t="s">
        <v>255</v>
      </c>
      <c r="D469" s="28" t="s">
        <v>255</v>
      </c>
      <c r="E469" s="29">
        <v>7510104</v>
      </c>
      <c r="F469" s="30" t="s">
        <v>405</v>
      </c>
      <c r="G469" s="30">
        <v>0</v>
      </c>
      <c r="H469" s="30">
        <v>205483.2</v>
      </c>
      <c r="I469" s="2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</row>
    <row r="470" spans="1:698" hidden="1" x14ac:dyDescent="0.35">
      <c r="A470"/>
      <c r="B470" s="28" t="s">
        <v>254</v>
      </c>
      <c r="C470" s="28" t="s">
        <v>255</v>
      </c>
      <c r="D470" s="28" t="s">
        <v>255</v>
      </c>
      <c r="E470" s="29">
        <v>7510105</v>
      </c>
      <c r="F470" s="30" t="s">
        <v>406</v>
      </c>
      <c r="G470" s="30">
        <v>1164130.94</v>
      </c>
      <c r="H470" s="30">
        <v>0</v>
      </c>
      <c r="I470" s="2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</row>
    <row r="471" spans="1:698" hidden="1" x14ac:dyDescent="0.35">
      <c r="A471"/>
      <c r="B471" s="28" t="s">
        <v>254</v>
      </c>
      <c r="C471" s="28" t="s">
        <v>255</v>
      </c>
      <c r="D471" s="28" t="s">
        <v>255</v>
      </c>
      <c r="E471" s="29">
        <v>7510105</v>
      </c>
      <c r="F471" s="30" t="s">
        <v>406</v>
      </c>
      <c r="G471" s="30">
        <v>0</v>
      </c>
      <c r="H471" s="30">
        <v>1163703.1200000001</v>
      </c>
      <c r="I471" s="2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</row>
    <row r="472" spans="1:698" hidden="1" x14ac:dyDescent="0.35">
      <c r="A472"/>
      <c r="B472" s="28" t="s">
        <v>254</v>
      </c>
      <c r="C472" s="28" t="s">
        <v>255</v>
      </c>
      <c r="D472" s="28" t="s">
        <v>255</v>
      </c>
      <c r="E472" s="29">
        <v>7520223</v>
      </c>
      <c r="F472" s="30" t="s">
        <v>407</v>
      </c>
      <c r="G472" s="30">
        <v>936741.68</v>
      </c>
      <c r="H472" s="30">
        <v>0</v>
      </c>
      <c r="I472" s="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</row>
    <row r="473" spans="1:698" hidden="1" x14ac:dyDescent="0.35">
      <c r="A473"/>
      <c r="B473" s="28" t="s">
        <v>254</v>
      </c>
      <c r="C473" s="28" t="s">
        <v>255</v>
      </c>
      <c r="D473" s="28" t="s">
        <v>255</v>
      </c>
      <c r="E473" s="29">
        <v>7520223</v>
      </c>
      <c r="F473" s="30" t="s">
        <v>407</v>
      </c>
      <c r="G473" s="30">
        <v>0</v>
      </c>
      <c r="H473" s="30">
        <v>627998.5</v>
      </c>
      <c r="I473" s="2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</row>
    <row r="474" spans="1:698" hidden="1" x14ac:dyDescent="0.35">
      <c r="A474"/>
      <c r="B474" s="28" t="s">
        <v>254</v>
      </c>
      <c r="C474" s="28" t="s">
        <v>255</v>
      </c>
      <c r="D474" s="28" t="s">
        <v>255</v>
      </c>
      <c r="E474" s="29">
        <v>7520224</v>
      </c>
      <c r="F474" s="30" t="s">
        <v>408</v>
      </c>
      <c r="G474" s="30">
        <v>24886732.32</v>
      </c>
      <c r="H474" s="30">
        <v>0</v>
      </c>
      <c r="I474" s="2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</row>
    <row r="475" spans="1:698" hidden="1" x14ac:dyDescent="0.35">
      <c r="A475"/>
      <c r="B475" s="28" t="s">
        <v>254</v>
      </c>
      <c r="C475" s="28" t="s">
        <v>255</v>
      </c>
      <c r="D475" s="28" t="s">
        <v>255</v>
      </c>
      <c r="E475" s="29">
        <v>7520224</v>
      </c>
      <c r="F475" s="30" t="s">
        <v>408</v>
      </c>
      <c r="G475" s="30">
        <v>0</v>
      </c>
      <c r="H475" s="30">
        <v>24385347.359999999</v>
      </c>
      <c r="I475" s="2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</row>
    <row r="476" spans="1:698" hidden="1" x14ac:dyDescent="0.35">
      <c r="A476"/>
      <c r="B476" s="28" t="s">
        <v>254</v>
      </c>
      <c r="C476" s="28" t="s">
        <v>255</v>
      </c>
      <c r="D476" s="28" t="s">
        <v>255</v>
      </c>
      <c r="E476" s="29">
        <v>7520227</v>
      </c>
      <c r="F476" s="30" t="s">
        <v>409</v>
      </c>
      <c r="G476" s="30">
        <v>58098.3</v>
      </c>
      <c r="H476" s="30">
        <v>0</v>
      </c>
      <c r="I476" s="2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</row>
    <row r="477" spans="1:698" hidden="1" x14ac:dyDescent="0.35">
      <c r="A477"/>
      <c r="B477" s="28" t="s">
        <v>254</v>
      </c>
      <c r="C477" s="28" t="s">
        <v>255</v>
      </c>
      <c r="D477" s="28" t="s">
        <v>255</v>
      </c>
      <c r="E477" s="29">
        <v>7520227</v>
      </c>
      <c r="F477" s="30" t="s">
        <v>409</v>
      </c>
      <c r="G477" s="30">
        <v>0</v>
      </c>
      <c r="H477" s="30">
        <v>52588.12</v>
      </c>
      <c r="I477" s="2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</row>
    <row r="478" spans="1:698" hidden="1" x14ac:dyDescent="0.35">
      <c r="A478"/>
      <c r="B478" s="28" t="s">
        <v>254</v>
      </c>
      <c r="C478" s="28" t="s">
        <v>255</v>
      </c>
      <c r="D478" s="28" t="s">
        <v>255</v>
      </c>
      <c r="E478" s="29">
        <v>7520229</v>
      </c>
      <c r="F478" s="30" t="s">
        <v>410</v>
      </c>
      <c r="G478" s="30">
        <v>494057.68</v>
      </c>
      <c r="H478" s="30">
        <v>0</v>
      </c>
      <c r="I478" s="2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</row>
    <row r="479" spans="1:698" hidden="1" x14ac:dyDescent="0.35">
      <c r="A479"/>
      <c r="B479" s="28" t="s">
        <v>254</v>
      </c>
      <c r="C479" s="28" t="s">
        <v>255</v>
      </c>
      <c r="D479" s="28" t="s">
        <v>255</v>
      </c>
      <c r="E479" s="29">
        <v>7520229</v>
      </c>
      <c r="F479" s="30" t="s">
        <v>410</v>
      </c>
      <c r="G479" s="30">
        <v>0</v>
      </c>
      <c r="H479" s="30">
        <v>480876.04</v>
      </c>
      <c r="I479" s="2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</row>
    <row r="480" spans="1:698" hidden="1" x14ac:dyDescent="0.35">
      <c r="A480"/>
      <c r="B480" s="28" t="s">
        <v>254</v>
      </c>
      <c r="C480" s="28" t="s">
        <v>255</v>
      </c>
      <c r="D480" s="28" t="s">
        <v>255</v>
      </c>
      <c r="E480" s="29">
        <v>7520232</v>
      </c>
      <c r="F480" s="30" t="s">
        <v>411</v>
      </c>
      <c r="G480" s="30">
        <v>80666.460000000006</v>
      </c>
      <c r="H480" s="30">
        <v>0</v>
      </c>
      <c r="I480" s="2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</row>
    <row r="481" spans="1:698" hidden="1" x14ac:dyDescent="0.35">
      <c r="A481"/>
      <c r="B481" s="28" t="s">
        <v>254</v>
      </c>
      <c r="C481" s="28" t="s">
        <v>255</v>
      </c>
      <c r="D481" s="28" t="s">
        <v>255</v>
      </c>
      <c r="E481" s="29">
        <v>7520232</v>
      </c>
      <c r="F481" s="30" t="s">
        <v>411</v>
      </c>
      <c r="G481" s="30">
        <v>0</v>
      </c>
      <c r="H481" s="30">
        <v>72666.320000000007</v>
      </c>
      <c r="I481" s="2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</row>
    <row r="482" spans="1:698" hidden="1" x14ac:dyDescent="0.35">
      <c r="A482"/>
      <c r="B482" s="28" t="s">
        <v>254</v>
      </c>
      <c r="C482" s="28" t="s">
        <v>255</v>
      </c>
      <c r="D482" s="28" t="s">
        <v>255</v>
      </c>
      <c r="E482" s="29">
        <v>7520233</v>
      </c>
      <c r="F482" s="30" t="s">
        <v>412</v>
      </c>
      <c r="G482" s="30">
        <v>669757.22</v>
      </c>
      <c r="H482" s="30">
        <v>0</v>
      </c>
      <c r="I482" s="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</row>
    <row r="483" spans="1:698" hidden="1" x14ac:dyDescent="0.35">
      <c r="A483"/>
      <c r="B483" s="28" t="s">
        <v>254</v>
      </c>
      <c r="C483" s="28" t="s">
        <v>255</v>
      </c>
      <c r="D483" s="28" t="s">
        <v>255</v>
      </c>
      <c r="E483" s="29">
        <v>7520233</v>
      </c>
      <c r="F483" s="30" t="s">
        <v>412</v>
      </c>
      <c r="G483" s="30">
        <v>0</v>
      </c>
      <c r="H483" s="30">
        <v>757884.78</v>
      </c>
      <c r="I483" s="2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</row>
    <row r="484" spans="1:698" hidden="1" x14ac:dyDescent="0.35">
      <c r="A484"/>
      <c r="B484" s="28" t="s">
        <v>254</v>
      </c>
      <c r="C484" s="28" t="s">
        <v>255</v>
      </c>
      <c r="D484" s="28" t="s">
        <v>255</v>
      </c>
      <c r="E484" s="29">
        <v>7520234</v>
      </c>
      <c r="F484" s="30" t="s">
        <v>413</v>
      </c>
      <c r="G484" s="30">
        <v>499873.04</v>
      </c>
      <c r="H484" s="30">
        <v>0</v>
      </c>
      <c r="I484" s="2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</row>
    <row r="485" spans="1:698" hidden="1" x14ac:dyDescent="0.35">
      <c r="A485"/>
      <c r="B485" s="28" t="s">
        <v>254</v>
      </c>
      <c r="C485" s="28" t="s">
        <v>255</v>
      </c>
      <c r="D485" s="28" t="s">
        <v>255</v>
      </c>
      <c r="E485" s="29">
        <v>7520234</v>
      </c>
      <c r="F485" s="30" t="s">
        <v>413</v>
      </c>
      <c r="G485" s="30">
        <v>0</v>
      </c>
      <c r="H485" s="30">
        <v>477588</v>
      </c>
      <c r="I485" s="2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</row>
    <row r="486" spans="1:698" hidden="1" x14ac:dyDescent="0.35">
      <c r="A486"/>
      <c r="B486" s="28" t="s">
        <v>254</v>
      </c>
      <c r="C486" s="28" t="s">
        <v>255</v>
      </c>
      <c r="D486" s="28" t="s">
        <v>255</v>
      </c>
      <c r="E486" s="29">
        <v>7520236</v>
      </c>
      <c r="F486" s="30" t="s">
        <v>414</v>
      </c>
      <c r="G486" s="30">
        <v>163480</v>
      </c>
      <c r="H486" s="30">
        <v>0</v>
      </c>
      <c r="I486" s="2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</row>
    <row r="487" spans="1:698" hidden="1" x14ac:dyDescent="0.35">
      <c r="A487"/>
      <c r="B487" s="28" t="s">
        <v>254</v>
      </c>
      <c r="C487" s="28" t="s">
        <v>255</v>
      </c>
      <c r="D487" s="28" t="s">
        <v>255</v>
      </c>
      <c r="E487" s="29">
        <v>7520236</v>
      </c>
      <c r="F487" s="30" t="s">
        <v>414</v>
      </c>
      <c r="G487" s="30">
        <v>0</v>
      </c>
      <c r="H487" s="30">
        <v>901705</v>
      </c>
      <c r="I487" s="2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</row>
    <row r="488" spans="1:698" hidden="1" x14ac:dyDescent="0.35">
      <c r="A488"/>
      <c r="B488" s="28" t="s">
        <v>254</v>
      </c>
      <c r="C488" s="28" t="s">
        <v>255</v>
      </c>
      <c r="D488" s="28" t="s">
        <v>255</v>
      </c>
      <c r="E488" s="29">
        <v>7520237</v>
      </c>
      <c r="F488" s="30" t="s">
        <v>415</v>
      </c>
      <c r="G488" s="30">
        <v>956534.4</v>
      </c>
      <c r="H488" s="30">
        <v>0</v>
      </c>
      <c r="I488" s="2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</row>
    <row r="489" spans="1:698" hidden="1" x14ac:dyDescent="0.35">
      <c r="A489"/>
      <c r="B489" s="28" t="s">
        <v>254</v>
      </c>
      <c r="C489" s="28" t="s">
        <v>255</v>
      </c>
      <c r="D489" s="28" t="s">
        <v>255</v>
      </c>
      <c r="E489" s="29">
        <v>7520237</v>
      </c>
      <c r="F489" s="30" t="s">
        <v>415</v>
      </c>
      <c r="G489" s="30">
        <v>0</v>
      </c>
      <c r="H489" s="30">
        <v>849467.2</v>
      </c>
      <c r="I489" s="2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</row>
    <row r="490" spans="1:698" hidden="1" x14ac:dyDescent="0.35">
      <c r="A490"/>
      <c r="B490" s="28" t="s">
        <v>254</v>
      </c>
      <c r="C490" s="28" t="s">
        <v>255</v>
      </c>
      <c r="D490" s="28" t="s">
        <v>255</v>
      </c>
      <c r="E490" s="29">
        <v>7520238</v>
      </c>
      <c r="F490" s="30" t="s">
        <v>416</v>
      </c>
      <c r="G490" s="30">
        <v>59325.86</v>
      </c>
      <c r="H490" s="30">
        <v>0</v>
      </c>
      <c r="I490" s="2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</row>
    <row r="491" spans="1:698" hidden="1" x14ac:dyDescent="0.35">
      <c r="A491"/>
      <c r="B491" s="28" t="s">
        <v>254</v>
      </c>
      <c r="C491" s="28" t="s">
        <v>255</v>
      </c>
      <c r="D491" s="28" t="s">
        <v>255</v>
      </c>
      <c r="E491" s="29">
        <v>7520238</v>
      </c>
      <c r="F491" s="30" t="s">
        <v>416</v>
      </c>
      <c r="G491" s="30">
        <v>0</v>
      </c>
      <c r="H491" s="30">
        <v>44024.54</v>
      </c>
      <c r="I491" s="2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</row>
    <row r="492" spans="1:698" hidden="1" x14ac:dyDescent="0.35">
      <c r="A492"/>
      <c r="B492" s="28" t="s">
        <v>254</v>
      </c>
      <c r="C492" s="28" t="s">
        <v>255</v>
      </c>
      <c r="D492" s="28" t="s">
        <v>255</v>
      </c>
      <c r="E492" s="29">
        <v>7520240</v>
      </c>
      <c r="F492" s="30" t="s">
        <v>417</v>
      </c>
      <c r="G492" s="30">
        <v>9894.52</v>
      </c>
      <c r="H492" s="30">
        <v>0</v>
      </c>
      <c r="I492" s="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</row>
    <row r="493" spans="1:698" hidden="1" x14ac:dyDescent="0.35">
      <c r="A493"/>
      <c r="B493" s="28" t="s">
        <v>254</v>
      </c>
      <c r="C493" s="28" t="s">
        <v>255</v>
      </c>
      <c r="D493" s="28" t="s">
        <v>255</v>
      </c>
      <c r="E493" s="29">
        <v>7520240</v>
      </c>
      <c r="F493" s="30" t="s">
        <v>417</v>
      </c>
      <c r="G493" s="30">
        <v>0</v>
      </c>
      <c r="H493" s="30">
        <v>10538.4</v>
      </c>
      <c r="I493" s="2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</row>
    <row r="494" spans="1:698" hidden="1" x14ac:dyDescent="0.35">
      <c r="A494"/>
      <c r="B494" s="28" t="s">
        <v>254</v>
      </c>
      <c r="C494" s="28" t="s">
        <v>418</v>
      </c>
      <c r="D494" s="28" t="s">
        <v>418</v>
      </c>
      <c r="E494" s="29">
        <v>7520244</v>
      </c>
      <c r="F494" s="30" t="s">
        <v>419</v>
      </c>
      <c r="G494" s="30">
        <v>406272.24</v>
      </c>
      <c r="H494" s="30">
        <v>379053.12</v>
      </c>
      <c r="I494" s="2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</row>
    <row r="495" spans="1:698" hidden="1" x14ac:dyDescent="0.35">
      <c r="A495"/>
      <c r="B495" s="28" t="s">
        <v>254</v>
      </c>
      <c r="C495" s="28" t="s">
        <v>255</v>
      </c>
      <c r="D495" s="28" t="s">
        <v>255</v>
      </c>
      <c r="E495" s="29">
        <v>7520246</v>
      </c>
      <c r="F495" s="30" t="s">
        <v>420</v>
      </c>
      <c r="G495" s="30">
        <v>1974511.1</v>
      </c>
      <c r="H495" s="30">
        <v>0</v>
      </c>
      <c r="I495" s="2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</row>
    <row r="496" spans="1:698" hidden="1" x14ac:dyDescent="0.35">
      <c r="A496"/>
      <c r="B496" s="28" t="s">
        <v>254</v>
      </c>
      <c r="C496" s="28" t="s">
        <v>255</v>
      </c>
      <c r="D496" s="28" t="s">
        <v>255</v>
      </c>
      <c r="E496" s="29">
        <v>7520246</v>
      </c>
      <c r="F496" s="30" t="s">
        <v>420</v>
      </c>
      <c r="G496" s="30">
        <v>0</v>
      </c>
      <c r="H496" s="30">
        <v>1857837.42</v>
      </c>
      <c r="I496" s="2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</row>
    <row r="497" spans="1:698" hidden="1" x14ac:dyDescent="0.35">
      <c r="A497"/>
      <c r="B497" s="28" t="s">
        <v>254</v>
      </c>
      <c r="C497" s="28" t="s">
        <v>255</v>
      </c>
      <c r="D497" s="28" t="s">
        <v>255</v>
      </c>
      <c r="E497" s="29">
        <v>7520248</v>
      </c>
      <c r="F497" s="30" t="s">
        <v>421</v>
      </c>
      <c r="G497" s="30">
        <v>148250.66</v>
      </c>
      <c r="H497" s="30">
        <v>0</v>
      </c>
      <c r="I497" s="2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</row>
    <row r="498" spans="1:698" hidden="1" x14ac:dyDescent="0.35">
      <c r="A498"/>
      <c r="B498" s="28" t="s">
        <v>254</v>
      </c>
      <c r="C498" s="28" t="s">
        <v>255</v>
      </c>
      <c r="D498" s="28" t="s">
        <v>255</v>
      </c>
      <c r="E498" s="29">
        <v>7520248</v>
      </c>
      <c r="F498" s="30" t="s">
        <v>421</v>
      </c>
      <c r="G498" s="30">
        <v>0</v>
      </c>
      <c r="H498" s="30">
        <v>136657.9</v>
      </c>
      <c r="I498" s="2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</row>
    <row r="499" spans="1:698" hidden="1" x14ac:dyDescent="0.35">
      <c r="A499"/>
      <c r="B499" s="28" t="s">
        <v>254</v>
      </c>
      <c r="C499" s="28" t="s">
        <v>255</v>
      </c>
      <c r="D499" s="28" t="s">
        <v>255</v>
      </c>
      <c r="E499" s="29">
        <v>7520249</v>
      </c>
      <c r="F499" s="30" t="s">
        <v>422</v>
      </c>
      <c r="G499" s="30">
        <v>5199962.9800000004</v>
      </c>
      <c r="H499" s="30">
        <v>0</v>
      </c>
      <c r="I499" s="2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</row>
    <row r="500" spans="1:698" hidden="1" x14ac:dyDescent="0.35">
      <c r="A500"/>
      <c r="B500" s="28" t="s">
        <v>254</v>
      </c>
      <c r="C500" s="28" t="s">
        <v>255</v>
      </c>
      <c r="D500" s="28" t="s">
        <v>255</v>
      </c>
      <c r="E500" s="29">
        <v>7520249</v>
      </c>
      <c r="F500" s="30" t="s">
        <v>422</v>
      </c>
      <c r="G500" s="30">
        <v>0</v>
      </c>
      <c r="H500" s="30">
        <v>5239659.62</v>
      </c>
      <c r="I500" s="2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</row>
    <row r="501" spans="1:698" hidden="1" x14ac:dyDescent="0.35">
      <c r="A501"/>
      <c r="B501" s="28" t="s">
        <v>254</v>
      </c>
      <c r="C501" s="28" t="s">
        <v>255</v>
      </c>
      <c r="D501" s="28" t="s">
        <v>255</v>
      </c>
      <c r="E501" s="29">
        <v>7520250</v>
      </c>
      <c r="F501" s="30" t="s">
        <v>423</v>
      </c>
      <c r="G501" s="30">
        <v>2230033.94</v>
      </c>
      <c r="H501" s="30">
        <v>0</v>
      </c>
      <c r="I501" s="2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</row>
    <row r="502" spans="1:698" hidden="1" x14ac:dyDescent="0.35">
      <c r="A502"/>
      <c r="B502" s="28" t="s">
        <v>254</v>
      </c>
      <c r="C502" s="28" t="s">
        <v>255</v>
      </c>
      <c r="D502" s="28" t="s">
        <v>255</v>
      </c>
      <c r="E502" s="29">
        <v>7520250</v>
      </c>
      <c r="F502" s="30" t="s">
        <v>423</v>
      </c>
      <c r="G502" s="30">
        <v>0</v>
      </c>
      <c r="H502" s="30">
        <v>2631671.7200000002</v>
      </c>
      <c r="I502" s="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</row>
    <row r="503" spans="1:698" hidden="1" x14ac:dyDescent="0.35">
      <c r="A503"/>
      <c r="B503" s="28" t="s">
        <v>254</v>
      </c>
      <c r="C503" s="28" t="s">
        <v>328</v>
      </c>
      <c r="D503" s="28" t="s">
        <v>328</v>
      </c>
      <c r="E503" s="29">
        <v>7520251</v>
      </c>
      <c r="F503" s="30" t="s">
        <v>424</v>
      </c>
      <c r="G503" s="30">
        <v>800987.62</v>
      </c>
      <c r="H503" s="30">
        <v>0</v>
      </c>
      <c r="I503" s="2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</row>
    <row r="504" spans="1:698" hidden="1" x14ac:dyDescent="0.35">
      <c r="A504"/>
      <c r="B504" s="28" t="s">
        <v>254</v>
      </c>
      <c r="C504" s="28" t="s">
        <v>328</v>
      </c>
      <c r="D504" s="28" t="s">
        <v>328</v>
      </c>
      <c r="E504" s="29">
        <v>7520251</v>
      </c>
      <c r="F504" s="30" t="s">
        <v>424</v>
      </c>
      <c r="G504" s="30">
        <v>0</v>
      </c>
      <c r="H504" s="30">
        <v>854956.84</v>
      </c>
      <c r="I504" s="2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</row>
    <row r="505" spans="1:698" hidden="1" x14ac:dyDescent="0.35">
      <c r="A505"/>
      <c r="B505" s="28" t="s">
        <v>254</v>
      </c>
      <c r="C505" s="28" t="s">
        <v>328</v>
      </c>
      <c r="D505" s="28" t="s">
        <v>328</v>
      </c>
      <c r="E505" s="29">
        <v>7520253</v>
      </c>
      <c r="F505" s="30" t="s">
        <v>425</v>
      </c>
      <c r="G505" s="30">
        <v>335958.1</v>
      </c>
      <c r="H505" s="30">
        <v>0</v>
      </c>
      <c r="I505" s="2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</row>
    <row r="506" spans="1:698" hidden="1" x14ac:dyDescent="0.35">
      <c r="A506"/>
      <c r="B506" s="28" t="s">
        <v>254</v>
      </c>
      <c r="C506" s="28" t="s">
        <v>328</v>
      </c>
      <c r="D506" s="28" t="s">
        <v>328</v>
      </c>
      <c r="E506" s="29">
        <v>7520253</v>
      </c>
      <c r="F506" s="30" t="s">
        <v>425</v>
      </c>
      <c r="G506" s="30">
        <v>0</v>
      </c>
      <c r="H506" s="30">
        <v>246308.1</v>
      </c>
      <c r="I506" s="2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</row>
    <row r="507" spans="1:698" hidden="1" x14ac:dyDescent="0.35">
      <c r="A507"/>
      <c r="B507" s="28" t="s">
        <v>254</v>
      </c>
      <c r="C507" s="28" t="s">
        <v>328</v>
      </c>
      <c r="D507" s="28" t="s">
        <v>328</v>
      </c>
      <c r="E507" s="29">
        <v>7520259</v>
      </c>
      <c r="F507" s="30" t="s">
        <v>426</v>
      </c>
      <c r="G507" s="30">
        <v>51300</v>
      </c>
      <c r="H507" s="30">
        <v>0</v>
      </c>
      <c r="I507" s="2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</row>
    <row r="508" spans="1:698" hidden="1" x14ac:dyDescent="0.35">
      <c r="A508"/>
      <c r="B508" s="28" t="s">
        <v>254</v>
      </c>
      <c r="C508" s="28" t="s">
        <v>328</v>
      </c>
      <c r="D508" s="28" t="s">
        <v>328</v>
      </c>
      <c r="E508" s="29">
        <v>7520259</v>
      </c>
      <c r="F508" s="30" t="s">
        <v>426</v>
      </c>
      <c r="G508" s="30">
        <v>0</v>
      </c>
      <c r="H508" s="30">
        <v>106676.8</v>
      </c>
      <c r="I508" s="2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</row>
    <row r="509" spans="1:698" hidden="1" x14ac:dyDescent="0.35">
      <c r="A509"/>
      <c r="B509" s="28" t="s">
        <v>254</v>
      </c>
      <c r="C509" s="28" t="s">
        <v>328</v>
      </c>
      <c r="D509" s="28" t="s">
        <v>328</v>
      </c>
      <c r="E509" s="29">
        <v>7520260</v>
      </c>
      <c r="F509" s="30" t="s">
        <v>427</v>
      </c>
      <c r="G509" s="30">
        <v>1051296</v>
      </c>
      <c r="H509" s="30">
        <v>0</v>
      </c>
      <c r="I509" s="2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</row>
    <row r="510" spans="1:698" hidden="1" x14ac:dyDescent="0.35">
      <c r="A510"/>
      <c r="B510" s="28" t="s">
        <v>254</v>
      </c>
      <c r="C510" s="28" t="s">
        <v>328</v>
      </c>
      <c r="D510" s="28" t="s">
        <v>328</v>
      </c>
      <c r="E510" s="29">
        <v>7520260</v>
      </c>
      <c r="F510" s="30" t="s">
        <v>427</v>
      </c>
      <c r="G510" s="30">
        <v>0</v>
      </c>
      <c r="H510" s="30">
        <v>781112.62</v>
      </c>
      <c r="I510" s="2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</row>
    <row r="511" spans="1:698" hidden="1" x14ac:dyDescent="0.35">
      <c r="A511"/>
      <c r="B511" s="28" t="s">
        <v>254</v>
      </c>
      <c r="C511" s="28" t="s">
        <v>255</v>
      </c>
      <c r="D511" s="28" t="s">
        <v>255</v>
      </c>
      <c r="E511" s="29">
        <v>7520283</v>
      </c>
      <c r="F511" s="30" t="s">
        <v>428</v>
      </c>
      <c r="G511" s="30">
        <v>320769.71999999997</v>
      </c>
      <c r="H511" s="30">
        <v>0</v>
      </c>
      <c r="I511" s="2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</row>
    <row r="512" spans="1:698" hidden="1" x14ac:dyDescent="0.35">
      <c r="A512"/>
      <c r="B512" s="28" t="s">
        <v>254</v>
      </c>
      <c r="C512" s="28" t="s">
        <v>255</v>
      </c>
      <c r="D512" s="28" t="s">
        <v>255</v>
      </c>
      <c r="E512" s="29">
        <v>7520283</v>
      </c>
      <c r="F512" s="30" t="s">
        <v>428</v>
      </c>
      <c r="G512" s="30">
        <v>0</v>
      </c>
      <c r="H512" s="30">
        <v>132653.64000000001</v>
      </c>
      <c r="I512" s="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</row>
    <row r="513" spans="1:698" hidden="1" x14ac:dyDescent="0.35">
      <c r="A513"/>
      <c r="B513" s="28" t="s">
        <v>254</v>
      </c>
      <c r="C513" s="28" t="s">
        <v>429</v>
      </c>
      <c r="D513" s="28" t="s">
        <v>429</v>
      </c>
      <c r="E513" s="29">
        <v>7530300</v>
      </c>
      <c r="F513" s="30" t="s">
        <v>430</v>
      </c>
      <c r="G513" s="30">
        <v>1275071.8999999999</v>
      </c>
      <c r="H513" s="30">
        <v>1269796.08</v>
      </c>
      <c r="I513" s="2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</row>
    <row r="514" spans="1:698" hidden="1" x14ac:dyDescent="0.35">
      <c r="A514"/>
      <c r="B514" s="28" t="s">
        <v>254</v>
      </c>
      <c r="C514" s="28" t="s">
        <v>429</v>
      </c>
      <c r="D514" s="28" t="s">
        <v>429</v>
      </c>
      <c r="E514" s="29">
        <v>7530305</v>
      </c>
      <c r="F514" s="30" t="s">
        <v>431</v>
      </c>
      <c r="G514" s="30">
        <v>0</v>
      </c>
      <c r="H514" s="30">
        <v>3434.8</v>
      </c>
      <c r="I514" s="2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</row>
    <row r="515" spans="1:698" hidden="1" x14ac:dyDescent="0.35">
      <c r="A515"/>
      <c r="B515" s="28" t="s">
        <v>254</v>
      </c>
      <c r="C515" s="28" t="s">
        <v>429</v>
      </c>
      <c r="D515" s="28" t="s">
        <v>429</v>
      </c>
      <c r="E515" s="29">
        <v>7530308</v>
      </c>
      <c r="F515" s="30" t="s">
        <v>432</v>
      </c>
      <c r="G515" s="30">
        <v>265069.02</v>
      </c>
      <c r="H515" s="30">
        <v>225024.9</v>
      </c>
      <c r="I515" s="2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</row>
    <row r="516" spans="1:698" hidden="1" x14ac:dyDescent="0.35">
      <c r="A516"/>
      <c r="B516" s="28" t="s">
        <v>254</v>
      </c>
      <c r="C516" s="28" t="s">
        <v>429</v>
      </c>
      <c r="D516" s="28" t="s">
        <v>429</v>
      </c>
      <c r="E516" s="29">
        <v>7530310</v>
      </c>
      <c r="F516" s="30" t="s">
        <v>433</v>
      </c>
      <c r="G516" s="30">
        <v>2366887.58</v>
      </c>
      <c r="H516" s="30">
        <v>1356576.18</v>
      </c>
      <c r="I516" s="2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</row>
    <row r="517" spans="1:698" hidden="1" x14ac:dyDescent="0.35">
      <c r="A517"/>
      <c r="B517" s="28" t="s">
        <v>254</v>
      </c>
      <c r="C517" s="28" t="s">
        <v>429</v>
      </c>
      <c r="D517" s="28" t="s">
        <v>429</v>
      </c>
      <c r="E517" s="29">
        <v>7530313</v>
      </c>
      <c r="F517" s="30" t="s">
        <v>434</v>
      </c>
      <c r="G517" s="30">
        <v>212240.42</v>
      </c>
      <c r="H517" s="30">
        <v>294553.8</v>
      </c>
      <c r="I517" s="2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</row>
    <row r="518" spans="1:698" hidden="1" x14ac:dyDescent="0.35">
      <c r="A518"/>
      <c r="B518" s="28" t="s">
        <v>254</v>
      </c>
      <c r="C518" s="28" t="s">
        <v>429</v>
      </c>
      <c r="D518" s="28" t="s">
        <v>429</v>
      </c>
      <c r="E518" s="29">
        <v>7530316</v>
      </c>
      <c r="F518" s="30" t="s">
        <v>435</v>
      </c>
      <c r="G518" s="30">
        <v>68769.259999999995</v>
      </c>
      <c r="H518" s="30">
        <v>70771.58</v>
      </c>
      <c r="I518" s="2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</row>
    <row r="519" spans="1:698" hidden="1" x14ac:dyDescent="0.35">
      <c r="A519"/>
      <c r="B519" s="28" t="s">
        <v>254</v>
      </c>
      <c r="C519" s="28" t="s">
        <v>429</v>
      </c>
      <c r="D519" s="28" t="s">
        <v>429</v>
      </c>
      <c r="E519" s="29">
        <v>7530318</v>
      </c>
      <c r="F519" s="30" t="s">
        <v>263</v>
      </c>
      <c r="G519" s="30">
        <v>61654.16</v>
      </c>
      <c r="H519" s="30">
        <v>58304.52</v>
      </c>
      <c r="I519" s="2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</row>
    <row r="520" spans="1:698" hidden="1" x14ac:dyDescent="0.35">
      <c r="A520"/>
      <c r="B520" s="28" t="s">
        <v>254</v>
      </c>
      <c r="C520" s="28" t="s">
        <v>255</v>
      </c>
      <c r="D520" s="28" t="s">
        <v>255</v>
      </c>
      <c r="E520" s="29">
        <v>7530319</v>
      </c>
      <c r="F520" s="30" t="s">
        <v>436</v>
      </c>
      <c r="G520" s="30">
        <v>26200</v>
      </c>
      <c r="H520" s="30">
        <v>0</v>
      </c>
      <c r="I520" s="2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</row>
    <row r="521" spans="1:698" hidden="1" x14ac:dyDescent="0.35">
      <c r="A521"/>
      <c r="B521" s="28" t="s">
        <v>254</v>
      </c>
      <c r="C521" s="28" t="s">
        <v>255</v>
      </c>
      <c r="D521" s="28" t="s">
        <v>255</v>
      </c>
      <c r="E521" s="29">
        <v>7530319</v>
      </c>
      <c r="F521" s="30" t="s">
        <v>436</v>
      </c>
      <c r="G521" s="30">
        <v>0</v>
      </c>
      <c r="H521" s="30">
        <v>34000</v>
      </c>
      <c r="I521" s="2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</row>
    <row r="522" spans="1:698" hidden="1" x14ac:dyDescent="0.35">
      <c r="A522"/>
      <c r="B522" s="28" t="s">
        <v>254</v>
      </c>
      <c r="C522" s="28" t="s">
        <v>429</v>
      </c>
      <c r="D522" s="28" t="s">
        <v>429</v>
      </c>
      <c r="E522" s="29">
        <v>7531301</v>
      </c>
      <c r="F522" s="30" t="s">
        <v>437</v>
      </c>
      <c r="G522" s="30">
        <v>910675.36</v>
      </c>
      <c r="H522" s="30">
        <v>905243.2</v>
      </c>
      <c r="I522" s="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</row>
    <row r="523" spans="1:698" hidden="1" x14ac:dyDescent="0.35">
      <c r="A523"/>
      <c r="B523" s="28" t="s">
        <v>254</v>
      </c>
      <c r="C523" s="28" t="s">
        <v>429</v>
      </c>
      <c r="D523" s="28" t="s">
        <v>429</v>
      </c>
      <c r="E523" s="29">
        <v>7531302</v>
      </c>
      <c r="F523" s="30" t="s">
        <v>438</v>
      </c>
      <c r="G523" s="30">
        <v>40176</v>
      </c>
      <c r="H523" s="30">
        <v>39936</v>
      </c>
      <c r="I523" s="2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</row>
    <row r="524" spans="1:698" hidden="1" x14ac:dyDescent="0.35">
      <c r="A524"/>
      <c r="B524" s="28" t="s">
        <v>254</v>
      </c>
      <c r="C524" s="28" t="s">
        <v>429</v>
      </c>
      <c r="D524" s="28" t="s">
        <v>429</v>
      </c>
      <c r="E524" s="29">
        <v>7531303</v>
      </c>
      <c r="F524" s="30" t="s">
        <v>439</v>
      </c>
      <c r="G524" s="30">
        <v>148505.56</v>
      </c>
      <c r="H524" s="30">
        <v>143772.32</v>
      </c>
      <c r="I524" s="2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</row>
    <row r="525" spans="1:698" hidden="1" x14ac:dyDescent="0.35">
      <c r="A525"/>
      <c r="B525" s="28" t="s">
        <v>254</v>
      </c>
      <c r="C525" s="28" t="s">
        <v>255</v>
      </c>
      <c r="D525" s="28" t="s">
        <v>255</v>
      </c>
      <c r="E525" s="29">
        <v>7540405</v>
      </c>
      <c r="F525" s="30" t="s">
        <v>440</v>
      </c>
      <c r="G525" s="30">
        <v>1644555.48</v>
      </c>
      <c r="H525" s="30">
        <v>0</v>
      </c>
      <c r="I525" s="2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</row>
    <row r="526" spans="1:698" hidden="1" x14ac:dyDescent="0.35">
      <c r="A526"/>
      <c r="B526" s="28" t="s">
        <v>254</v>
      </c>
      <c r="C526" s="28" t="s">
        <v>255</v>
      </c>
      <c r="D526" s="28" t="s">
        <v>255</v>
      </c>
      <c r="E526" s="29">
        <v>7540405</v>
      </c>
      <c r="F526" s="30" t="s">
        <v>440</v>
      </c>
      <c r="G526" s="30">
        <v>0</v>
      </c>
      <c r="H526" s="30">
        <v>1587827.38</v>
      </c>
      <c r="I526" s="2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</row>
    <row r="527" spans="1:698" hidden="1" x14ac:dyDescent="0.35">
      <c r="A527"/>
      <c r="B527" s="28" t="s">
        <v>254</v>
      </c>
      <c r="C527" s="28" t="s">
        <v>255</v>
      </c>
      <c r="D527" s="28" t="s">
        <v>255</v>
      </c>
      <c r="E527" s="29">
        <v>7540412</v>
      </c>
      <c r="F527" s="30" t="s">
        <v>441</v>
      </c>
      <c r="G527" s="30">
        <v>401.14</v>
      </c>
      <c r="H527" s="30">
        <v>0</v>
      </c>
      <c r="I527" s="2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</row>
    <row r="528" spans="1:698" hidden="1" x14ac:dyDescent="0.35">
      <c r="A528"/>
      <c r="B528" s="28" t="s">
        <v>254</v>
      </c>
      <c r="C528" s="28" t="s">
        <v>255</v>
      </c>
      <c r="D528" s="28" t="s">
        <v>255</v>
      </c>
      <c r="E528" s="29">
        <v>7540412</v>
      </c>
      <c r="F528" s="30" t="s">
        <v>441</v>
      </c>
      <c r="G528" s="30">
        <v>0</v>
      </c>
      <c r="H528" s="30">
        <v>4228.08</v>
      </c>
      <c r="I528" s="2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</row>
    <row r="529" spans="1:698" hidden="1" x14ac:dyDescent="0.35">
      <c r="A529"/>
      <c r="B529" s="28" t="s">
        <v>254</v>
      </c>
      <c r="C529" s="28" t="s">
        <v>255</v>
      </c>
      <c r="D529" s="28" t="s">
        <v>255</v>
      </c>
      <c r="E529" s="29">
        <v>7540413</v>
      </c>
      <c r="F529" s="30" t="s">
        <v>442</v>
      </c>
      <c r="G529" s="30">
        <v>926742.12</v>
      </c>
      <c r="H529" s="30">
        <v>0</v>
      </c>
      <c r="I529" s="2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</row>
    <row r="530" spans="1:698" hidden="1" x14ac:dyDescent="0.35">
      <c r="A530"/>
      <c r="B530" s="28" t="s">
        <v>254</v>
      </c>
      <c r="C530" s="28" t="s">
        <v>255</v>
      </c>
      <c r="D530" s="28" t="s">
        <v>255</v>
      </c>
      <c r="E530" s="29">
        <v>7540413</v>
      </c>
      <c r="F530" s="30" t="s">
        <v>442</v>
      </c>
      <c r="G530" s="30">
        <v>0</v>
      </c>
      <c r="H530" s="30">
        <v>712483.8</v>
      </c>
      <c r="I530" s="2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</row>
    <row r="531" spans="1:698" hidden="1" x14ac:dyDescent="0.35">
      <c r="A531"/>
      <c r="B531" s="28" t="s">
        <v>254</v>
      </c>
      <c r="C531" s="28" t="s">
        <v>255</v>
      </c>
      <c r="D531" s="28" t="s">
        <v>255</v>
      </c>
      <c r="E531" s="29">
        <v>7550500</v>
      </c>
      <c r="F531" s="30" t="s">
        <v>443</v>
      </c>
      <c r="G531" s="30">
        <v>53790</v>
      </c>
      <c r="H531" s="30">
        <v>0</v>
      </c>
      <c r="I531" s="2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</row>
    <row r="532" spans="1:698" hidden="1" x14ac:dyDescent="0.35">
      <c r="A532"/>
      <c r="B532" s="28" t="s">
        <v>254</v>
      </c>
      <c r="C532" s="28" t="s">
        <v>255</v>
      </c>
      <c r="D532" s="28" t="s">
        <v>255</v>
      </c>
      <c r="E532" s="29">
        <v>7550500</v>
      </c>
      <c r="F532" s="30" t="s">
        <v>443</v>
      </c>
      <c r="G532" s="30">
        <v>0</v>
      </c>
      <c r="H532" s="30">
        <v>53790</v>
      </c>
      <c r="I532" s="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</row>
    <row r="533" spans="1:698" hidden="1" x14ac:dyDescent="0.35">
      <c r="A533"/>
      <c r="B533" s="28" t="s">
        <v>254</v>
      </c>
      <c r="C533" s="28" t="s">
        <v>255</v>
      </c>
      <c r="D533" s="28" t="s">
        <v>255</v>
      </c>
      <c r="E533" s="29">
        <v>7550503</v>
      </c>
      <c r="F533" s="30" t="s">
        <v>444</v>
      </c>
      <c r="G533" s="30">
        <v>134833.07999999999</v>
      </c>
      <c r="H533" s="30">
        <v>0</v>
      </c>
      <c r="I533" s="2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</row>
    <row r="534" spans="1:698" hidden="1" x14ac:dyDescent="0.35">
      <c r="A534"/>
      <c r="B534" s="28" t="s">
        <v>254</v>
      </c>
      <c r="C534" s="28" t="s">
        <v>255</v>
      </c>
      <c r="D534" s="28" t="s">
        <v>255</v>
      </c>
      <c r="E534" s="29">
        <v>7550503</v>
      </c>
      <c r="F534" s="30" t="s">
        <v>444</v>
      </c>
      <c r="G534" s="30">
        <v>0</v>
      </c>
      <c r="H534" s="30">
        <v>131964</v>
      </c>
      <c r="I534" s="2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</row>
    <row r="535" spans="1:698" hidden="1" x14ac:dyDescent="0.35">
      <c r="A535"/>
      <c r="B535" s="28" t="s">
        <v>254</v>
      </c>
      <c r="C535" s="28" t="s">
        <v>255</v>
      </c>
      <c r="D535" s="28" t="s">
        <v>255</v>
      </c>
      <c r="E535" s="29">
        <v>7550505</v>
      </c>
      <c r="F535" s="30" t="s">
        <v>445</v>
      </c>
      <c r="G535" s="30">
        <v>3117.5</v>
      </c>
      <c r="H535" s="30">
        <v>0</v>
      </c>
      <c r="I535" s="2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</row>
    <row r="536" spans="1:698" hidden="1" x14ac:dyDescent="0.35">
      <c r="A536"/>
      <c r="B536" s="28" t="s">
        <v>254</v>
      </c>
      <c r="C536" s="28" t="s">
        <v>255</v>
      </c>
      <c r="D536" s="28" t="s">
        <v>255</v>
      </c>
      <c r="E536" s="29">
        <v>7550505</v>
      </c>
      <c r="F536" s="30" t="s">
        <v>445</v>
      </c>
      <c r="G536" s="30">
        <v>0</v>
      </c>
      <c r="H536" s="30">
        <v>3440</v>
      </c>
      <c r="I536" s="2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</row>
    <row r="537" spans="1:698" hidden="1" x14ac:dyDescent="0.35">
      <c r="A537"/>
      <c r="B537" s="28" t="s">
        <v>254</v>
      </c>
      <c r="C537" s="28" t="s">
        <v>255</v>
      </c>
      <c r="D537" s="28" t="s">
        <v>255</v>
      </c>
      <c r="E537" s="29">
        <v>7550513</v>
      </c>
      <c r="F537" s="30" t="s">
        <v>446</v>
      </c>
      <c r="G537" s="30">
        <v>56000</v>
      </c>
      <c r="H537" s="30">
        <v>0</v>
      </c>
      <c r="I537" s="2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</row>
    <row r="538" spans="1:698" hidden="1" x14ac:dyDescent="0.35">
      <c r="A538"/>
      <c r="B538" s="28" t="s">
        <v>254</v>
      </c>
      <c r="C538" s="28" t="s">
        <v>255</v>
      </c>
      <c r="D538" s="28" t="s">
        <v>255</v>
      </c>
      <c r="E538" s="29">
        <v>7550513</v>
      </c>
      <c r="F538" s="30" t="s">
        <v>446</v>
      </c>
      <c r="G538" s="30">
        <v>0</v>
      </c>
      <c r="H538" s="30">
        <v>56000</v>
      </c>
      <c r="I538" s="2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</row>
    <row r="539" spans="1:698" hidden="1" x14ac:dyDescent="0.35">
      <c r="A539"/>
      <c r="B539" s="28" t="s">
        <v>254</v>
      </c>
      <c r="C539" s="28" t="s">
        <v>255</v>
      </c>
      <c r="D539" s="28" t="s">
        <v>255</v>
      </c>
      <c r="E539" s="29">
        <v>7550515</v>
      </c>
      <c r="F539" s="30" t="s">
        <v>447</v>
      </c>
      <c r="G539" s="30">
        <v>115140.72</v>
      </c>
      <c r="H539" s="30">
        <v>0</v>
      </c>
      <c r="I539" s="2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</row>
    <row r="540" spans="1:698" hidden="1" x14ac:dyDescent="0.35">
      <c r="A540"/>
      <c r="B540" s="28" t="s">
        <v>254</v>
      </c>
      <c r="C540" s="28" t="s">
        <v>255</v>
      </c>
      <c r="D540" s="28" t="s">
        <v>255</v>
      </c>
      <c r="E540" s="29">
        <v>7550515</v>
      </c>
      <c r="F540" s="30" t="s">
        <v>447</v>
      </c>
      <c r="G540" s="30">
        <v>0</v>
      </c>
      <c r="H540" s="30">
        <v>111265.44</v>
      </c>
      <c r="I540" s="2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</row>
    <row r="541" spans="1:698" hidden="1" x14ac:dyDescent="0.35">
      <c r="A541"/>
      <c r="B541" s="28" t="s">
        <v>254</v>
      </c>
      <c r="C541" s="28" t="s">
        <v>255</v>
      </c>
      <c r="D541" s="28" t="s">
        <v>255</v>
      </c>
      <c r="E541" s="29">
        <v>7550516</v>
      </c>
      <c r="F541" s="30" t="s">
        <v>448</v>
      </c>
      <c r="G541" s="30">
        <v>183324.42</v>
      </c>
      <c r="H541" s="30">
        <v>0</v>
      </c>
      <c r="I541" s="2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</row>
    <row r="542" spans="1:698" hidden="1" x14ac:dyDescent="0.35">
      <c r="A542"/>
      <c r="B542" s="28" t="s">
        <v>254</v>
      </c>
      <c r="C542" s="28" t="s">
        <v>255</v>
      </c>
      <c r="D542" s="28" t="s">
        <v>255</v>
      </c>
      <c r="E542" s="29">
        <v>7550516</v>
      </c>
      <c r="F542" s="30" t="s">
        <v>448</v>
      </c>
      <c r="G542" s="30">
        <v>0</v>
      </c>
      <c r="H542" s="30">
        <v>161332.9</v>
      </c>
      <c r="I542" s="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</row>
    <row r="543" spans="1:698" hidden="1" x14ac:dyDescent="0.35">
      <c r="A543"/>
      <c r="B543" s="28" t="s">
        <v>254</v>
      </c>
      <c r="C543" s="28" t="s">
        <v>255</v>
      </c>
      <c r="D543" s="28" t="s">
        <v>255</v>
      </c>
      <c r="E543" s="29">
        <v>7550517</v>
      </c>
      <c r="F543" s="30" t="s">
        <v>449</v>
      </c>
      <c r="G543" s="30">
        <v>33254.080000000002</v>
      </c>
      <c r="H543" s="30">
        <v>0</v>
      </c>
      <c r="I543" s="2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</row>
    <row r="544" spans="1:698" hidden="1" x14ac:dyDescent="0.35">
      <c r="A544"/>
      <c r="B544" s="28" t="s">
        <v>254</v>
      </c>
      <c r="C544" s="28" t="s">
        <v>255</v>
      </c>
      <c r="D544" s="28" t="s">
        <v>255</v>
      </c>
      <c r="E544" s="29">
        <v>7550517</v>
      </c>
      <c r="F544" s="30" t="s">
        <v>449</v>
      </c>
      <c r="G544" s="30">
        <v>0</v>
      </c>
      <c r="H544" s="30">
        <v>29612.3</v>
      </c>
      <c r="I544" s="2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</row>
    <row r="545" spans="1:698" hidden="1" x14ac:dyDescent="0.35">
      <c r="A545"/>
      <c r="B545" s="28" t="s">
        <v>254</v>
      </c>
      <c r="C545" s="28" t="s">
        <v>255</v>
      </c>
      <c r="D545" s="28" t="s">
        <v>255</v>
      </c>
      <c r="E545" s="29">
        <v>7560600</v>
      </c>
      <c r="F545" s="30" t="s">
        <v>450</v>
      </c>
      <c r="G545" s="30">
        <v>454107.84</v>
      </c>
      <c r="H545" s="30">
        <v>0</v>
      </c>
      <c r="I545" s="2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</row>
    <row r="546" spans="1:698" hidden="1" x14ac:dyDescent="0.35">
      <c r="A546"/>
      <c r="B546" s="28" t="s">
        <v>254</v>
      </c>
      <c r="C546" s="28" t="s">
        <v>255</v>
      </c>
      <c r="D546" s="28" t="s">
        <v>255</v>
      </c>
      <c r="E546" s="29">
        <v>7560600</v>
      </c>
      <c r="F546" s="30" t="s">
        <v>450</v>
      </c>
      <c r="G546" s="30">
        <v>0</v>
      </c>
      <c r="H546" s="30">
        <v>446605.98</v>
      </c>
      <c r="I546" s="2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</row>
    <row r="547" spans="1:698" hidden="1" x14ac:dyDescent="0.35">
      <c r="A547"/>
      <c r="B547" s="28" t="s">
        <v>254</v>
      </c>
      <c r="C547" s="28" t="s">
        <v>255</v>
      </c>
      <c r="D547" s="28" t="s">
        <v>255</v>
      </c>
      <c r="E547" s="29">
        <v>7560602</v>
      </c>
      <c r="F547" s="30" t="s">
        <v>451</v>
      </c>
      <c r="G547" s="30">
        <v>30598.6</v>
      </c>
      <c r="H547" s="30">
        <v>0</v>
      </c>
      <c r="I547" s="2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</row>
    <row r="548" spans="1:698" hidden="1" x14ac:dyDescent="0.35">
      <c r="A548"/>
      <c r="B548" s="28" t="s">
        <v>254</v>
      </c>
      <c r="C548" s="28" t="s">
        <v>255</v>
      </c>
      <c r="D548" s="28" t="s">
        <v>255</v>
      </c>
      <c r="E548" s="29">
        <v>7560602</v>
      </c>
      <c r="F548" s="30" t="s">
        <v>451</v>
      </c>
      <c r="G548" s="30">
        <v>0</v>
      </c>
      <c r="H548" s="30">
        <v>32605.78</v>
      </c>
      <c r="I548" s="2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</row>
    <row r="549" spans="1:698" hidden="1" x14ac:dyDescent="0.35">
      <c r="A549"/>
      <c r="B549" s="28" t="s">
        <v>254</v>
      </c>
      <c r="C549" s="28" t="s">
        <v>255</v>
      </c>
      <c r="D549" s="28" t="s">
        <v>255</v>
      </c>
      <c r="E549" s="29">
        <v>7560604</v>
      </c>
      <c r="F549" s="30" t="s">
        <v>452</v>
      </c>
      <c r="G549" s="30">
        <v>509256.24</v>
      </c>
      <c r="H549" s="30">
        <v>0</v>
      </c>
      <c r="I549" s="2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  <c r="ZU549"/>
      <c r="ZV549"/>
    </row>
    <row r="550" spans="1:698" hidden="1" x14ac:dyDescent="0.35">
      <c r="A550"/>
      <c r="B550" s="28" t="s">
        <v>254</v>
      </c>
      <c r="C550" s="28" t="s">
        <v>255</v>
      </c>
      <c r="D550" s="28" t="s">
        <v>255</v>
      </c>
      <c r="E550" s="29">
        <v>7560604</v>
      </c>
      <c r="F550" s="30" t="s">
        <v>452</v>
      </c>
      <c r="G550" s="30">
        <v>0</v>
      </c>
      <c r="H550" s="30">
        <v>453356.94</v>
      </c>
      <c r="I550" s="2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</row>
    <row r="551" spans="1:698" hidden="1" x14ac:dyDescent="0.35">
      <c r="A551"/>
      <c r="B551" s="28" t="s">
        <v>254</v>
      </c>
      <c r="C551" s="28" t="s">
        <v>255</v>
      </c>
      <c r="D551" s="28" t="s">
        <v>255</v>
      </c>
      <c r="E551" s="29">
        <v>7560605</v>
      </c>
      <c r="F551" s="30" t="s">
        <v>453</v>
      </c>
      <c r="G551" s="30">
        <v>106677.12</v>
      </c>
      <c r="H551" s="30">
        <v>0</v>
      </c>
      <c r="I551" s="2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</row>
    <row r="552" spans="1:698" hidden="1" x14ac:dyDescent="0.35">
      <c r="A552"/>
      <c r="B552" s="28" t="s">
        <v>254</v>
      </c>
      <c r="C552" s="28" t="s">
        <v>255</v>
      </c>
      <c r="D552" s="28" t="s">
        <v>255</v>
      </c>
      <c r="E552" s="29">
        <v>7560605</v>
      </c>
      <c r="F552" s="30" t="s">
        <v>453</v>
      </c>
      <c r="G552" s="30">
        <v>0</v>
      </c>
      <c r="H552" s="30">
        <v>187823.6</v>
      </c>
      <c r="I552" s="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</row>
    <row r="553" spans="1:698" hidden="1" x14ac:dyDescent="0.35">
      <c r="A553"/>
      <c r="B553" s="28" t="s">
        <v>254</v>
      </c>
      <c r="C553" s="28" t="s">
        <v>255</v>
      </c>
      <c r="D553" s="28" t="s">
        <v>255</v>
      </c>
      <c r="E553" s="29">
        <v>7560607</v>
      </c>
      <c r="F553" s="30" t="s">
        <v>454</v>
      </c>
      <c r="G553" s="30">
        <v>173326.42</v>
      </c>
      <c r="H553" s="30">
        <v>0</v>
      </c>
      <c r="I553" s="2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</row>
    <row r="554" spans="1:698" hidden="1" x14ac:dyDescent="0.35">
      <c r="A554"/>
      <c r="B554" s="28" t="s">
        <v>254</v>
      </c>
      <c r="C554" s="28" t="s">
        <v>255</v>
      </c>
      <c r="D554" s="28" t="s">
        <v>255</v>
      </c>
      <c r="E554" s="29">
        <v>7560607</v>
      </c>
      <c r="F554" s="30" t="s">
        <v>454</v>
      </c>
      <c r="G554" s="30">
        <v>0</v>
      </c>
      <c r="H554" s="30">
        <v>160956.78</v>
      </c>
      <c r="I554" s="2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</row>
    <row r="555" spans="1:698" hidden="1" x14ac:dyDescent="0.35">
      <c r="A555"/>
      <c r="B555" s="28" t="s">
        <v>254</v>
      </c>
      <c r="C555" s="28" t="s">
        <v>255</v>
      </c>
      <c r="D555" s="28" t="s">
        <v>255</v>
      </c>
      <c r="E555" s="29">
        <v>7590900</v>
      </c>
      <c r="F555" s="30" t="s">
        <v>455</v>
      </c>
      <c r="G555" s="30">
        <v>1879999.98</v>
      </c>
      <c r="H555" s="30">
        <v>0</v>
      </c>
      <c r="I555" s="2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</row>
    <row r="556" spans="1:698" hidden="1" x14ac:dyDescent="0.35">
      <c r="A556"/>
      <c r="B556" s="28" t="s">
        <v>254</v>
      </c>
      <c r="C556" s="28" t="s">
        <v>255</v>
      </c>
      <c r="D556" s="28" t="s">
        <v>255</v>
      </c>
      <c r="E556" s="29">
        <v>7590900</v>
      </c>
      <c r="F556" s="30" t="s">
        <v>455</v>
      </c>
      <c r="G556" s="30">
        <v>0</v>
      </c>
      <c r="H556" s="30">
        <v>1707999.92</v>
      </c>
      <c r="I556" s="2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</row>
    <row r="557" spans="1:698" hidden="1" x14ac:dyDescent="0.35">
      <c r="A557"/>
      <c r="B557" s="28" t="s">
        <v>254</v>
      </c>
      <c r="C557" s="28" t="s">
        <v>255</v>
      </c>
      <c r="D557" s="28" t="s">
        <v>255</v>
      </c>
      <c r="E557" s="29">
        <v>7590902</v>
      </c>
      <c r="F557" s="30" t="s">
        <v>456</v>
      </c>
      <c r="G557" s="30">
        <v>68640</v>
      </c>
      <c r="H557" s="30">
        <v>0</v>
      </c>
      <c r="I557" s="2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</row>
    <row r="558" spans="1:698" hidden="1" x14ac:dyDescent="0.35">
      <c r="A558"/>
      <c r="B558" s="28" t="s">
        <v>254</v>
      </c>
      <c r="C558" s="28" t="s">
        <v>255</v>
      </c>
      <c r="D558" s="28" t="s">
        <v>255</v>
      </c>
      <c r="E558" s="29">
        <v>7590902</v>
      </c>
      <c r="F558" s="30" t="s">
        <v>456</v>
      </c>
      <c r="G558" s="30">
        <v>0</v>
      </c>
      <c r="H558" s="30">
        <v>68640</v>
      </c>
      <c r="I558" s="2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  <c r="ZU558"/>
      <c r="ZV558"/>
    </row>
    <row r="559" spans="1:698" hidden="1" x14ac:dyDescent="0.35">
      <c r="A559"/>
      <c r="B559" s="28" t="s">
        <v>254</v>
      </c>
      <c r="C559" s="28" t="s">
        <v>255</v>
      </c>
      <c r="D559" s="28" t="s">
        <v>255</v>
      </c>
      <c r="E559" s="29">
        <v>7590903</v>
      </c>
      <c r="F559" s="30" t="s">
        <v>457</v>
      </c>
      <c r="G559" s="30">
        <v>136764</v>
      </c>
      <c r="H559" s="30">
        <v>0</v>
      </c>
      <c r="I559" s="2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</row>
    <row r="560" spans="1:698" hidden="1" x14ac:dyDescent="0.35">
      <c r="A560"/>
      <c r="B560" s="28" t="s">
        <v>254</v>
      </c>
      <c r="C560" s="28" t="s">
        <v>255</v>
      </c>
      <c r="D560" s="28" t="s">
        <v>255</v>
      </c>
      <c r="E560" s="29">
        <v>7590903</v>
      </c>
      <c r="F560" s="30" t="s">
        <v>457</v>
      </c>
      <c r="G560" s="30">
        <v>0</v>
      </c>
      <c r="H560" s="30">
        <v>136400</v>
      </c>
      <c r="I560" s="2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</row>
    <row r="561" spans="1:698" hidden="1" x14ac:dyDescent="0.35">
      <c r="A561"/>
      <c r="B561" s="28" t="s">
        <v>254</v>
      </c>
      <c r="C561" s="28" t="s">
        <v>255</v>
      </c>
      <c r="D561" s="28" t="s">
        <v>255</v>
      </c>
      <c r="E561" s="29">
        <v>7590904</v>
      </c>
      <c r="F561" s="30" t="s">
        <v>458</v>
      </c>
      <c r="G561" s="30">
        <v>0</v>
      </c>
      <c r="H561" s="30">
        <v>79200</v>
      </c>
      <c r="I561" s="2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</row>
    <row r="562" spans="1:698" hidden="1" x14ac:dyDescent="0.35">
      <c r="A562"/>
      <c r="B562" s="28" t="s">
        <v>254</v>
      </c>
      <c r="C562" s="28" t="s">
        <v>255</v>
      </c>
      <c r="D562" s="28" t="s">
        <v>255</v>
      </c>
      <c r="E562" s="29">
        <v>7590908</v>
      </c>
      <c r="F562" s="30" t="s">
        <v>459</v>
      </c>
      <c r="G562" s="30">
        <v>30720</v>
      </c>
      <c r="H562" s="30">
        <v>0</v>
      </c>
      <c r="I562" s="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</row>
    <row r="563" spans="1:698" hidden="1" x14ac:dyDescent="0.35">
      <c r="A563"/>
      <c r="B563" s="28" t="s">
        <v>254</v>
      </c>
      <c r="C563" s="28" t="s">
        <v>255</v>
      </c>
      <c r="D563" s="28" t="s">
        <v>255</v>
      </c>
      <c r="E563" s="29">
        <v>7590908</v>
      </c>
      <c r="F563" s="30" t="s">
        <v>459</v>
      </c>
      <c r="G563" s="30">
        <v>0</v>
      </c>
      <c r="H563" s="30">
        <v>30720</v>
      </c>
      <c r="I563" s="2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</row>
    <row r="564" spans="1:698" hidden="1" x14ac:dyDescent="0.35">
      <c r="A564"/>
      <c r="B564" s="28" t="s">
        <v>254</v>
      </c>
      <c r="C564" s="28" t="s">
        <v>255</v>
      </c>
      <c r="D564" s="28" t="s">
        <v>255</v>
      </c>
      <c r="E564" s="29">
        <v>7600008</v>
      </c>
      <c r="F564" s="30" t="s">
        <v>460</v>
      </c>
      <c r="G564" s="30">
        <v>1587959.54</v>
      </c>
      <c r="H564" s="30">
        <v>0</v>
      </c>
      <c r="I564" s="2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</row>
    <row r="565" spans="1:698" hidden="1" x14ac:dyDescent="0.35">
      <c r="A565"/>
      <c r="B565" s="28" t="s">
        <v>254</v>
      </c>
      <c r="C565" s="28" t="s">
        <v>255</v>
      </c>
      <c r="D565" s="28" t="s">
        <v>255</v>
      </c>
      <c r="E565" s="29">
        <v>7600008</v>
      </c>
      <c r="F565" s="30" t="s">
        <v>460</v>
      </c>
      <c r="G565" s="30">
        <v>0</v>
      </c>
      <c r="H565" s="30">
        <v>1251137.3600000001</v>
      </c>
      <c r="I565" s="2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</row>
    <row r="566" spans="1:698" hidden="1" x14ac:dyDescent="0.35">
      <c r="A566"/>
      <c r="B566" s="28" t="s">
        <v>254</v>
      </c>
      <c r="C566" s="28" t="s">
        <v>255</v>
      </c>
      <c r="D566" s="28" t="s">
        <v>255</v>
      </c>
      <c r="E566" s="29">
        <v>7600009</v>
      </c>
      <c r="F566" s="30" t="s">
        <v>461</v>
      </c>
      <c r="G566" s="30">
        <v>514724</v>
      </c>
      <c r="H566" s="30">
        <v>0</v>
      </c>
      <c r="I566" s="2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</row>
    <row r="567" spans="1:698" hidden="1" x14ac:dyDescent="0.35">
      <c r="A567"/>
      <c r="B567" s="28" t="s">
        <v>254</v>
      </c>
      <c r="C567" s="28" t="s">
        <v>255</v>
      </c>
      <c r="D567" s="28" t="s">
        <v>255</v>
      </c>
      <c r="E567" s="29">
        <v>7600009</v>
      </c>
      <c r="F567" s="30" t="s">
        <v>461</v>
      </c>
      <c r="G567" s="30">
        <v>0</v>
      </c>
      <c r="H567" s="30">
        <v>652543.98</v>
      </c>
      <c r="I567" s="2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/>
      <c r="XX567"/>
      <c r="XY567"/>
      <c r="XZ567"/>
      <c r="YA567"/>
      <c r="YB567"/>
      <c r="YC567"/>
      <c r="YD567"/>
      <c r="YE567"/>
      <c r="YF567"/>
      <c r="YG567"/>
      <c r="YH567"/>
      <c r="YI567"/>
      <c r="YJ567"/>
      <c r="YK567"/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/>
      <c r="ZI567"/>
      <c r="ZJ567"/>
      <c r="ZK567"/>
      <c r="ZL567"/>
      <c r="ZM567"/>
      <c r="ZN567"/>
      <c r="ZO567"/>
      <c r="ZP567"/>
      <c r="ZQ567"/>
      <c r="ZR567"/>
      <c r="ZS567"/>
      <c r="ZT567"/>
      <c r="ZU567"/>
      <c r="ZV567"/>
    </row>
    <row r="568" spans="1:698" hidden="1" x14ac:dyDescent="0.35">
      <c r="A568"/>
      <c r="B568" s="28" t="s">
        <v>254</v>
      </c>
      <c r="C568" s="28" t="s">
        <v>255</v>
      </c>
      <c r="D568" s="28" t="s">
        <v>255</v>
      </c>
      <c r="E568" s="29">
        <v>7600010</v>
      </c>
      <c r="F568" s="30" t="s">
        <v>462</v>
      </c>
      <c r="G568" s="30">
        <v>140592</v>
      </c>
      <c r="H568" s="30">
        <v>0</v>
      </c>
      <c r="I568" s="2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</row>
    <row r="569" spans="1:698" hidden="1" x14ac:dyDescent="0.35">
      <c r="A569"/>
      <c r="B569" s="28" t="s">
        <v>254</v>
      </c>
      <c r="C569" s="28" t="s">
        <v>255</v>
      </c>
      <c r="D569" s="28" t="s">
        <v>255</v>
      </c>
      <c r="E569" s="29">
        <v>7600010</v>
      </c>
      <c r="F569" s="30" t="s">
        <v>462</v>
      </c>
      <c r="G569" s="30">
        <v>0</v>
      </c>
      <c r="H569" s="30">
        <v>212156</v>
      </c>
      <c r="I569" s="2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</row>
    <row r="570" spans="1:698" hidden="1" x14ac:dyDescent="0.35">
      <c r="A570"/>
      <c r="B570" s="28" t="s">
        <v>254</v>
      </c>
      <c r="C570" s="28" t="s">
        <v>255</v>
      </c>
      <c r="D570" s="28" t="s">
        <v>255</v>
      </c>
      <c r="E570" s="29">
        <v>7630316</v>
      </c>
      <c r="F570" s="30" t="s">
        <v>463</v>
      </c>
      <c r="G570" s="30">
        <v>60796</v>
      </c>
      <c r="H570" s="30">
        <v>0</v>
      </c>
      <c r="I570" s="2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</row>
    <row r="571" spans="1:698" hidden="1" x14ac:dyDescent="0.35">
      <c r="A571"/>
      <c r="B571" s="28" t="s">
        <v>254</v>
      </c>
      <c r="C571" s="28" t="s">
        <v>255</v>
      </c>
      <c r="D571" s="28" t="s">
        <v>255</v>
      </c>
      <c r="E571" s="29">
        <v>7630316</v>
      </c>
      <c r="F571" s="30" t="s">
        <v>463</v>
      </c>
      <c r="G571" s="30">
        <v>0</v>
      </c>
      <c r="H571" s="30">
        <v>30000</v>
      </c>
      <c r="I571" s="2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</row>
    <row r="572" spans="1:698" hidden="1" x14ac:dyDescent="0.35">
      <c r="A572"/>
      <c r="B572" s="28" t="s">
        <v>254</v>
      </c>
      <c r="C572" s="28" t="s">
        <v>255</v>
      </c>
      <c r="D572" s="28" t="s">
        <v>255</v>
      </c>
      <c r="E572" s="29">
        <v>7630317</v>
      </c>
      <c r="F572" s="30" t="s">
        <v>464</v>
      </c>
      <c r="G572" s="30">
        <v>3000</v>
      </c>
      <c r="H572" s="30">
        <v>0</v>
      </c>
      <c r="I572" s="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</row>
    <row r="573" spans="1:698" hidden="1" x14ac:dyDescent="0.35">
      <c r="A573"/>
      <c r="B573" s="28" t="s">
        <v>254</v>
      </c>
      <c r="C573" s="28" t="s">
        <v>255</v>
      </c>
      <c r="D573" s="28" t="s">
        <v>255</v>
      </c>
      <c r="E573" s="29">
        <v>7630317</v>
      </c>
      <c r="F573" s="30" t="s">
        <v>464</v>
      </c>
      <c r="G573" s="30">
        <v>0</v>
      </c>
      <c r="H573" s="30">
        <v>74110</v>
      </c>
      <c r="I573" s="2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</row>
    <row r="574" spans="1:698" hidden="1" x14ac:dyDescent="0.35">
      <c r="A574"/>
      <c r="B574" s="28" t="s">
        <v>254</v>
      </c>
      <c r="C574" s="28" t="s">
        <v>255</v>
      </c>
      <c r="D574" s="28" t="s">
        <v>255</v>
      </c>
      <c r="E574" s="29">
        <v>7630318</v>
      </c>
      <c r="F574" s="30" t="s">
        <v>465</v>
      </c>
      <c r="G574" s="30">
        <v>11700529.039999999</v>
      </c>
      <c r="H574" s="30">
        <v>0</v>
      </c>
      <c r="I574" s="2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</row>
    <row r="575" spans="1:698" hidden="1" x14ac:dyDescent="0.35">
      <c r="A575"/>
      <c r="B575" s="28" t="s">
        <v>254</v>
      </c>
      <c r="C575" s="28" t="s">
        <v>255</v>
      </c>
      <c r="D575" s="28" t="s">
        <v>255</v>
      </c>
      <c r="E575" s="29">
        <v>7630318</v>
      </c>
      <c r="F575" s="30" t="s">
        <v>465</v>
      </c>
      <c r="G575" s="30">
        <v>0</v>
      </c>
      <c r="H575" s="30">
        <v>11950961.68</v>
      </c>
      <c r="I575" s="2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</row>
    <row r="576" spans="1:698" hidden="1" x14ac:dyDescent="0.35">
      <c r="A576"/>
      <c r="B576" s="28" t="s">
        <v>254</v>
      </c>
      <c r="C576" s="28" t="s">
        <v>255</v>
      </c>
      <c r="D576" s="28" t="s">
        <v>255</v>
      </c>
      <c r="E576" s="29">
        <v>7630319</v>
      </c>
      <c r="F576" s="30" t="s">
        <v>466</v>
      </c>
      <c r="G576" s="30">
        <v>0</v>
      </c>
      <c r="H576" s="30">
        <v>910547.76</v>
      </c>
      <c r="I576" s="2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</row>
    <row r="577" spans="1:698" hidden="1" x14ac:dyDescent="0.35">
      <c r="A577"/>
      <c r="B577" s="28" t="s">
        <v>254</v>
      </c>
      <c r="C577" s="28" t="s">
        <v>255</v>
      </c>
      <c r="D577" s="28" t="s">
        <v>255</v>
      </c>
      <c r="E577" s="29">
        <v>7630322</v>
      </c>
      <c r="F577" s="30" t="s">
        <v>467</v>
      </c>
      <c r="G577" s="30">
        <v>70930.86</v>
      </c>
      <c r="H577" s="30">
        <v>0</v>
      </c>
      <c r="I577" s="2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</row>
    <row r="578" spans="1:698" hidden="1" x14ac:dyDescent="0.35">
      <c r="A578"/>
      <c r="B578" s="28" t="s">
        <v>254</v>
      </c>
      <c r="C578" s="28" t="s">
        <v>255</v>
      </c>
      <c r="D578" s="28" t="s">
        <v>255</v>
      </c>
      <c r="E578" s="29">
        <v>7630322</v>
      </c>
      <c r="F578" s="30" t="s">
        <v>467</v>
      </c>
      <c r="G578" s="30">
        <v>0</v>
      </c>
      <c r="H578" s="30">
        <v>477488.2</v>
      </c>
      <c r="I578" s="2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</row>
    <row r="579" spans="1:698" hidden="1" x14ac:dyDescent="0.35">
      <c r="A579"/>
      <c r="B579" s="28" t="s">
        <v>254</v>
      </c>
      <c r="C579" s="28" t="s">
        <v>255</v>
      </c>
      <c r="D579" s="28" t="s">
        <v>255</v>
      </c>
      <c r="E579" s="29">
        <v>7630323</v>
      </c>
      <c r="F579" s="30" t="s">
        <v>468</v>
      </c>
      <c r="G579" s="30">
        <v>1151350.94</v>
      </c>
      <c r="H579" s="30">
        <v>0</v>
      </c>
      <c r="I579" s="2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</row>
    <row r="580" spans="1:698" hidden="1" x14ac:dyDescent="0.35">
      <c r="A580"/>
      <c r="B580" s="28" t="s">
        <v>254</v>
      </c>
      <c r="C580" s="28" t="s">
        <v>255</v>
      </c>
      <c r="D580" s="28" t="s">
        <v>255</v>
      </c>
      <c r="E580" s="29">
        <v>7630323</v>
      </c>
      <c r="F580" s="30" t="s">
        <v>468</v>
      </c>
      <c r="G580" s="30">
        <v>0</v>
      </c>
      <c r="H580" s="30">
        <v>557223.19999999995</v>
      </c>
      <c r="I580" s="2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</row>
    <row r="581" spans="1:698" hidden="1" x14ac:dyDescent="0.35">
      <c r="A581"/>
      <c r="B581" s="28" t="s">
        <v>254</v>
      </c>
      <c r="C581" s="28" t="s">
        <v>255</v>
      </c>
      <c r="D581" s="28" t="s">
        <v>255</v>
      </c>
      <c r="E581" s="29">
        <v>7640418</v>
      </c>
      <c r="F581" s="30" t="s">
        <v>469</v>
      </c>
      <c r="G581" s="30">
        <v>54588.78</v>
      </c>
      <c r="H581" s="30">
        <v>0</v>
      </c>
      <c r="I581" s="2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</row>
    <row r="582" spans="1:698" hidden="1" x14ac:dyDescent="0.35">
      <c r="A582"/>
      <c r="B582" s="28" t="s">
        <v>254</v>
      </c>
      <c r="C582" s="28" t="s">
        <v>255</v>
      </c>
      <c r="D582" s="28" t="s">
        <v>255</v>
      </c>
      <c r="E582" s="29">
        <v>7640418</v>
      </c>
      <c r="F582" s="30" t="s">
        <v>469</v>
      </c>
      <c r="G582" s="30">
        <v>0</v>
      </c>
      <c r="H582" s="30">
        <v>175131.54</v>
      </c>
      <c r="I582" s="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</row>
    <row r="583" spans="1:698" hidden="1" x14ac:dyDescent="0.35">
      <c r="A583"/>
      <c r="B583" s="28" t="s">
        <v>254</v>
      </c>
      <c r="C583" s="28" t="s">
        <v>255</v>
      </c>
      <c r="D583" s="28" t="s">
        <v>255</v>
      </c>
      <c r="E583" s="29">
        <v>7640419</v>
      </c>
      <c r="F583" s="30" t="s">
        <v>470</v>
      </c>
      <c r="G583" s="30">
        <v>441625.3</v>
      </c>
      <c r="H583" s="30">
        <v>0</v>
      </c>
      <c r="I583" s="2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</row>
    <row r="584" spans="1:698" hidden="1" x14ac:dyDescent="0.35">
      <c r="A584"/>
      <c r="B584" s="28" t="s">
        <v>254</v>
      </c>
      <c r="C584" s="28" t="s">
        <v>255</v>
      </c>
      <c r="D584" s="28" t="s">
        <v>255</v>
      </c>
      <c r="E584" s="29">
        <v>7640419</v>
      </c>
      <c r="F584" s="30" t="s">
        <v>470</v>
      </c>
      <c r="G584" s="30">
        <v>0</v>
      </c>
      <c r="H584" s="30">
        <v>716421.56</v>
      </c>
      <c r="I584" s="2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</row>
    <row r="585" spans="1:698" hidden="1" x14ac:dyDescent="0.35">
      <c r="A585"/>
      <c r="B585" s="28" t="s">
        <v>254</v>
      </c>
      <c r="C585" s="28" t="s">
        <v>255</v>
      </c>
      <c r="D585" s="28" t="s">
        <v>255</v>
      </c>
      <c r="E585" s="29">
        <v>7640420</v>
      </c>
      <c r="F585" s="30" t="s">
        <v>471</v>
      </c>
      <c r="G585" s="30">
        <v>122720</v>
      </c>
      <c r="H585" s="30">
        <v>0</v>
      </c>
      <c r="I585" s="2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</row>
    <row r="586" spans="1:698" hidden="1" x14ac:dyDescent="0.35">
      <c r="A586"/>
      <c r="B586" s="28" t="s">
        <v>254</v>
      </c>
      <c r="C586" s="28" t="s">
        <v>255</v>
      </c>
      <c r="D586" s="28" t="s">
        <v>255</v>
      </c>
      <c r="E586" s="29">
        <v>7640420</v>
      </c>
      <c r="F586" s="30" t="s">
        <v>471</v>
      </c>
      <c r="G586" s="30">
        <v>0</v>
      </c>
      <c r="H586" s="30">
        <v>254582.5</v>
      </c>
      <c r="I586" s="2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</row>
    <row r="587" spans="1:698" hidden="1" x14ac:dyDescent="0.35">
      <c r="A587"/>
      <c r="B587" s="28" t="s">
        <v>254</v>
      </c>
      <c r="C587" s="28" t="s">
        <v>255</v>
      </c>
      <c r="D587" s="28" t="s">
        <v>255</v>
      </c>
      <c r="E587" s="29">
        <v>7640422</v>
      </c>
      <c r="F587" s="30" t="s">
        <v>472</v>
      </c>
      <c r="G587" s="30">
        <v>0</v>
      </c>
      <c r="H587" s="30">
        <v>9200</v>
      </c>
      <c r="I587" s="2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</row>
    <row r="588" spans="1:698" hidden="1" x14ac:dyDescent="0.35">
      <c r="A588"/>
      <c r="B588" s="28" t="s">
        <v>254</v>
      </c>
      <c r="C588" s="28" t="s">
        <v>255</v>
      </c>
      <c r="D588" s="28" t="s">
        <v>255</v>
      </c>
      <c r="E588" s="29">
        <v>7640423</v>
      </c>
      <c r="F588" s="30" t="s">
        <v>473</v>
      </c>
      <c r="G588" s="30">
        <v>47444</v>
      </c>
      <c r="H588" s="30">
        <v>0</v>
      </c>
      <c r="I588" s="2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</row>
    <row r="589" spans="1:698" hidden="1" x14ac:dyDescent="0.35">
      <c r="A589"/>
      <c r="B589" s="28" t="s">
        <v>254</v>
      </c>
      <c r="C589" s="28" t="s">
        <v>255</v>
      </c>
      <c r="D589" s="28" t="s">
        <v>255</v>
      </c>
      <c r="E589" s="29">
        <v>7640423</v>
      </c>
      <c r="F589" s="30" t="s">
        <v>473</v>
      </c>
      <c r="G589" s="30">
        <v>0</v>
      </c>
      <c r="H589" s="30">
        <v>43636</v>
      </c>
      <c r="I589" s="2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</row>
    <row r="590" spans="1:698" hidden="1" x14ac:dyDescent="0.35">
      <c r="A590"/>
      <c r="B590" s="28" t="s">
        <v>254</v>
      </c>
      <c r="C590" s="28" t="s">
        <v>255</v>
      </c>
      <c r="D590" s="28" t="s">
        <v>255</v>
      </c>
      <c r="E590" s="29">
        <v>7640424</v>
      </c>
      <c r="F590" s="30" t="s">
        <v>474</v>
      </c>
      <c r="G590" s="30">
        <v>25120</v>
      </c>
      <c r="H590" s="30">
        <v>0</v>
      </c>
      <c r="I590" s="2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</row>
    <row r="591" spans="1:698" hidden="1" x14ac:dyDescent="0.35">
      <c r="A591"/>
      <c r="B591" s="28" t="s">
        <v>254</v>
      </c>
      <c r="C591" s="28" t="s">
        <v>255</v>
      </c>
      <c r="D591" s="28" t="s">
        <v>255</v>
      </c>
      <c r="E591" s="29">
        <v>7640425</v>
      </c>
      <c r="F591" s="30" t="s">
        <v>475</v>
      </c>
      <c r="G591" s="30">
        <v>2617391.56</v>
      </c>
      <c r="H591" s="30">
        <v>0</v>
      </c>
      <c r="I591" s="2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</row>
    <row r="592" spans="1:698" hidden="1" x14ac:dyDescent="0.35">
      <c r="A592"/>
      <c r="B592" s="28" t="s">
        <v>254</v>
      </c>
      <c r="C592" s="28" t="s">
        <v>255</v>
      </c>
      <c r="D592" s="28" t="s">
        <v>255</v>
      </c>
      <c r="E592" s="29">
        <v>7640425</v>
      </c>
      <c r="F592" s="30" t="s">
        <v>475</v>
      </c>
      <c r="G592" s="30">
        <v>0</v>
      </c>
      <c r="H592" s="30">
        <v>3502762.28</v>
      </c>
      <c r="I592" s="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</row>
    <row r="593" spans="1:698" hidden="1" x14ac:dyDescent="0.35">
      <c r="A593"/>
      <c r="B593" s="28" t="s">
        <v>254</v>
      </c>
      <c r="C593" s="28" t="s">
        <v>255</v>
      </c>
      <c r="D593" s="28" t="s">
        <v>255</v>
      </c>
      <c r="E593" s="29">
        <v>7640426</v>
      </c>
      <c r="F593" s="30" t="s">
        <v>476</v>
      </c>
      <c r="G593" s="30">
        <v>470093.92</v>
      </c>
      <c r="H593" s="30">
        <v>0</v>
      </c>
      <c r="I593" s="2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</row>
    <row r="594" spans="1:698" hidden="1" x14ac:dyDescent="0.35">
      <c r="A594"/>
      <c r="B594" s="28" t="s">
        <v>254</v>
      </c>
      <c r="C594" s="28" t="s">
        <v>255</v>
      </c>
      <c r="D594" s="28" t="s">
        <v>255</v>
      </c>
      <c r="E594" s="29">
        <v>7640426</v>
      </c>
      <c r="F594" s="30" t="s">
        <v>476</v>
      </c>
      <c r="G594" s="30">
        <v>0</v>
      </c>
      <c r="H594" s="30">
        <v>601838.56000000006</v>
      </c>
      <c r="I594" s="2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</row>
    <row r="595" spans="1:698" hidden="1" x14ac:dyDescent="0.35">
      <c r="A595"/>
      <c r="B595" s="28" t="s">
        <v>254</v>
      </c>
      <c r="C595" s="28" t="s">
        <v>255</v>
      </c>
      <c r="D595" s="28" t="s">
        <v>255</v>
      </c>
      <c r="E595" s="29">
        <v>7640428</v>
      </c>
      <c r="F595" s="30" t="s">
        <v>477</v>
      </c>
      <c r="G595" s="30">
        <v>12040</v>
      </c>
      <c r="H595" s="30">
        <v>0</v>
      </c>
      <c r="I595" s="2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</row>
    <row r="596" spans="1:698" hidden="1" x14ac:dyDescent="0.35">
      <c r="A596"/>
      <c r="B596" s="28" t="s">
        <v>254</v>
      </c>
      <c r="C596" s="28" t="s">
        <v>255</v>
      </c>
      <c r="D596" s="28" t="s">
        <v>255</v>
      </c>
      <c r="E596" s="29">
        <v>7640429</v>
      </c>
      <c r="F596" s="30" t="s">
        <v>478</v>
      </c>
      <c r="G596" s="30">
        <v>9052</v>
      </c>
      <c r="H596" s="30">
        <v>0</v>
      </c>
      <c r="I596" s="2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</row>
    <row r="597" spans="1:698" hidden="1" x14ac:dyDescent="0.35">
      <c r="A597"/>
      <c r="B597" s="28" t="s">
        <v>254</v>
      </c>
      <c r="C597" s="28" t="s">
        <v>255</v>
      </c>
      <c r="D597" s="28" t="s">
        <v>255</v>
      </c>
      <c r="E597" s="29">
        <v>7640429</v>
      </c>
      <c r="F597" s="30" t="s">
        <v>478</v>
      </c>
      <c r="G597" s="30">
        <v>0</v>
      </c>
      <c r="H597" s="30">
        <v>26000</v>
      </c>
      <c r="I597" s="2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</row>
    <row r="598" spans="1:698" hidden="1" x14ac:dyDescent="0.35">
      <c r="A598"/>
      <c r="B598" s="28" t="s">
        <v>254</v>
      </c>
      <c r="C598" s="28" t="s">
        <v>255</v>
      </c>
      <c r="D598" s="28" t="s">
        <v>255</v>
      </c>
      <c r="E598" s="29">
        <v>7640430</v>
      </c>
      <c r="F598" s="30" t="s">
        <v>479</v>
      </c>
      <c r="G598" s="30">
        <v>326386.48</v>
      </c>
      <c r="H598" s="30">
        <v>0</v>
      </c>
      <c r="I598" s="2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</row>
    <row r="599" spans="1:698" hidden="1" x14ac:dyDescent="0.35">
      <c r="A599"/>
      <c r="B599" s="28" t="s">
        <v>254</v>
      </c>
      <c r="C599" s="28" t="s">
        <v>255</v>
      </c>
      <c r="D599" s="28" t="s">
        <v>255</v>
      </c>
      <c r="E599" s="29">
        <v>7640430</v>
      </c>
      <c r="F599" s="30" t="s">
        <v>479</v>
      </c>
      <c r="G599" s="30">
        <v>0</v>
      </c>
      <c r="H599" s="30">
        <v>25225.86</v>
      </c>
      <c r="I599" s="2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</row>
    <row r="600" spans="1:698" hidden="1" x14ac:dyDescent="0.35">
      <c r="A600"/>
      <c r="B600" s="28" t="s">
        <v>254</v>
      </c>
      <c r="C600" s="28" t="s">
        <v>255</v>
      </c>
      <c r="D600" s="28" t="s">
        <v>255</v>
      </c>
      <c r="E600" s="29">
        <v>7640431</v>
      </c>
      <c r="F600" s="30" t="s">
        <v>480</v>
      </c>
      <c r="G600" s="30">
        <v>1732061.46</v>
      </c>
      <c r="H600" s="30">
        <v>0</v>
      </c>
      <c r="I600" s="2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</row>
    <row r="601" spans="1:698" hidden="1" x14ac:dyDescent="0.35">
      <c r="A601"/>
      <c r="B601" s="28" t="s">
        <v>254</v>
      </c>
      <c r="C601" s="28" t="s">
        <v>255</v>
      </c>
      <c r="D601" s="28" t="s">
        <v>255</v>
      </c>
      <c r="E601" s="29">
        <v>7640431</v>
      </c>
      <c r="F601" s="30" t="s">
        <v>480</v>
      </c>
      <c r="G601" s="30">
        <v>0</v>
      </c>
      <c r="H601" s="30">
        <v>221834.2</v>
      </c>
      <c r="I601" s="2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</row>
    <row r="602" spans="1:698" hidden="1" x14ac:dyDescent="0.35">
      <c r="A602"/>
      <c r="B602" s="28" t="s">
        <v>254</v>
      </c>
      <c r="C602" s="28" t="s">
        <v>255</v>
      </c>
      <c r="D602" s="28" t="s">
        <v>255</v>
      </c>
      <c r="E602" s="29">
        <v>7640432</v>
      </c>
      <c r="F602" s="30" t="s">
        <v>481</v>
      </c>
      <c r="G602" s="30">
        <v>86888.52</v>
      </c>
      <c r="H602" s="30">
        <v>0</v>
      </c>
      <c r="I602" s="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</row>
    <row r="603" spans="1:698" hidden="1" x14ac:dyDescent="0.35">
      <c r="A603"/>
      <c r="B603" s="28" t="s">
        <v>254</v>
      </c>
      <c r="C603" s="28" t="s">
        <v>255</v>
      </c>
      <c r="D603" s="28" t="s">
        <v>255</v>
      </c>
      <c r="E603" s="29">
        <v>7640432</v>
      </c>
      <c r="F603" s="30" t="s">
        <v>481</v>
      </c>
      <c r="G603" s="30">
        <v>0</v>
      </c>
      <c r="H603" s="30">
        <v>16404.36</v>
      </c>
      <c r="I603" s="2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</row>
    <row r="604" spans="1:698" hidden="1" x14ac:dyDescent="0.35">
      <c r="A604"/>
      <c r="B604" s="28" t="s">
        <v>254</v>
      </c>
      <c r="C604" s="28" t="s">
        <v>255</v>
      </c>
      <c r="D604" s="28" t="s">
        <v>255</v>
      </c>
      <c r="E604" s="29">
        <v>7640433</v>
      </c>
      <c r="F604" s="30" t="s">
        <v>482</v>
      </c>
      <c r="G604" s="30">
        <v>-529478.22</v>
      </c>
      <c r="H604" s="30">
        <v>0</v>
      </c>
      <c r="I604" s="2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</row>
    <row r="605" spans="1:698" hidden="1" x14ac:dyDescent="0.35">
      <c r="A605"/>
      <c r="B605" s="28" t="s">
        <v>254</v>
      </c>
      <c r="C605" s="28" t="s">
        <v>255</v>
      </c>
      <c r="D605" s="28" t="s">
        <v>255</v>
      </c>
      <c r="E605" s="29">
        <v>7640433</v>
      </c>
      <c r="F605" s="30" t="s">
        <v>482</v>
      </c>
      <c r="G605" s="30">
        <v>0</v>
      </c>
      <c r="H605" s="30">
        <v>-412298.68</v>
      </c>
      <c r="I605" s="2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</row>
    <row r="606" spans="1:698" hidden="1" x14ac:dyDescent="0.35">
      <c r="A606"/>
      <c r="B606" s="28" t="s">
        <v>254</v>
      </c>
      <c r="C606" s="28" t="s">
        <v>255</v>
      </c>
      <c r="D606" s="28" t="s">
        <v>255</v>
      </c>
      <c r="E606" s="29">
        <v>7640438</v>
      </c>
      <c r="F606" s="30" t="s">
        <v>483</v>
      </c>
      <c r="G606" s="30">
        <v>326493.06</v>
      </c>
      <c r="H606" s="30">
        <v>0</v>
      </c>
      <c r="I606" s="2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</row>
    <row r="607" spans="1:698" hidden="1" x14ac:dyDescent="0.35">
      <c r="A607"/>
      <c r="B607" s="28" t="s">
        <v>254</v>
      </c>
      <c r="C607" s="28" t="s">
        <v>255</v>
      </c>
      <c r="D607" s="28" t="s">
        <v>255</v>
      </c>
      <c r="E607" s="29">
        <v>7640438</v>
      </c>
      <c r="F607" s="30" t="s">
        <v>483</v>
      </c>
      <c r="G607" s="30">
        <v>0</v>
      </c>
      <c r="H607" s="30">
        <v>254908.96</v>
      </c>
      <c r="I607" s="2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</row>
    <row r="608" spans="1:698" hidden="1" x14ac:dyDescent="0.35">
      <c r="A608"/>
      <c r="B608" s="28" t="s">
        <v>254</v>
      </c>
      <c r="C608" s="28" t="s">
        <v>255</v>
      </c>
      <c r="D608" s="28" t="s">
        <v>255</v>
      </c>
      <c r="E608" s="29">
        <v>7640439</v>
      </c>
      <c r="F608" s="30" t="s">
        <v>484</v>
      </c>
      <c r="G608" s="30">
        <v>97545.52</v>
      </c>
      <c r="H608" s="30">
        <v>0</v>
      </c>
      <c r="I608" s="2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</row>
    <row r="609" spans="1:698" hidden="1" x14ac:dyDescent="0.35">
      <c r="A609"/>
      <c r="B609" s="28" t="s">
        <v>254</v>
      </c>
      <c r="C609" s="28" t="s">
        <v>255</v>
      </c>
      <c r="D609" s="28" t="s">
        <v>255</v>
      </c>
      <c r="E609" s="29">
        <v>7640439</v>
      </c>
      <c r="F609" s="30" t="s">
        <v>484</v>
      </c>
      <c r="G609" s="30">
        <v>0</v>
      </c>
      <c r="H609" s="30">
        <v>181585</v>
      </c>
      <c r="I609" s="2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</row>
    <row r="610" spans="1:698" hidden="1" x14ac:dyDescent="0.35">
      <c r="A610"/>
      <c r="B610" s="28" t="s">
        <v>254</v>
      </c>
      <c r="C610" s="28" t="s">
        <v>255</v>
      </c>
      <c r="D610" s="28" t="s">
        <v>255</v>
      </c>
      <c r="E610" s="29">
        <v>7640440</v>
      </c>
      <c r="F610" s="30" t="s">
        <v>485</v>
      </c>
      <c r="G610" s="30">
        <v>93000</v>
      </c>
      <c r="H610" s="30">
        <v>0</v>
      </c>
      <c r="I610" s="2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</row>
    <row r="611" spans="1:698" hidden="1" x14ac:dyDescent="0.35">
      <c r="A611"/>
      <c r="B611" s="28" t="s">
        <v>254</v>
      </c>
      <c r="C611" s="28" t="s">
        <v>255</v>
      </c>
      <c r="D611" s="28" t="s">
        <v>255</v>
      </c>
      <c r="E611" s="29">
        <v>7640440</v>
      </c>
      <c r="F611" s="30" t="s">
        <v>485</v>
      </c>
      <c r="G611" s="30">
        <v>0</v>
      </c>
      <c r="H611" s="30">
        <v>112500</v>
      </c>
      <c r="I611" s="2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</row>
    <row r="612" spans="1:698" hidden="1" x14ac:dyDescent="0.35">
      <c r="A612"/>
      <c r="B612" s="28" t="s">
        <v>254</v>
      </c>
      <c r="C612" s="28" t="s">
        <v>255</v>
      </c>
      <c r="D612" s="28" t="s">
        <v>255</v>
      </c>
      <c r="E612" s="29">
        <v>7640441</v>
      </c>
      <c r="F612" s="30" t="s">
        <v>486</v>
      </c>
      <c r="G612" s="30">
        <v>5408</v>
      </c>
      <c r="H612" s="30">
        <v>0</v>
      </c>
      <c r="I612" s="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</row>
    <row r="613" spans="1:698" hidden="1" x14ac:dyDescent="0.35">
      <c r="A613"/>
      <c r="B613" s="28" t="s">
        <v>254</v>
      </c>
      <c r="C613" s="28" t="s">
        <v>255</v>
      </c>
      <c r="D613" s="28" t="s">
        <v>255</v>
      </c>
      <c r="E613" s="29">
        <v>7640441</v>
      </c>
      <c r="F613" s="30" t="s">
        <v>486</v>
      </c>
      <c r="G613" s="30">
        <v>0</v>
      </c>
      <c r="H613" s="30">
        <v>5408</v>
      </c>
      <c r="I613" s="2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</row>
    <row r="614" spans="1:698" hidden="1" x14ac:dyDescent="0.35">
      <c r="A614"/>
      <c r="B614" s="28" t="s">
        <v>254</v>
      </c>
      <c r="C614" s="28" t="s">
        <v>255</v>
      </c>
      <c r="D614" s="28" t="s">
        <v>255</v>
      </c>
      <c r="E614" s="29">
        <v>7650504</v>
      </c>
      <c r="F614" s="30" t="s">
        <v>487</v>
      </c>
      <c r="G614" s="30">
        <v>885642.16</v>
      </c>
      <c r="H614" s="30">
        <v>0</v>
      </c>
      <c r="I614" s="2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/>
      <c r="ZS614"/>
      <c r="ZT614"/>
      <c r="ZU614"/>
      <c r="ZV614"/>
    </row>
    <row r="615" spans="1:698" hidden="1" x14ac:dyDescent="0.35">
      <c r="A615"/>
      <c r="B615" s="28" t="s">
        <v>254</v>
      </c>
      <c r="C615" s="28" t="s">
        <v>255</v>
      </c>
      <c r="D615" s="28" t="s">
        <v>255</v>
      </c>
      <c r="E615" s="29">
        <v>7650504</v>
      </c>
      <c r="F615" s="30" t="s">
        <v>487</v>
      </c>
      <c r="G615" s="30">
        <v>0</v>
      </c>
      <c r="H615" s="30">
        <v>932424.7</v>
      </c>
      <c r="I615" s="2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</row>
    <row r="616" spans="1:698" hidden="1" x14ac:dyDescent="0.35">
      <c r="A616"/>
      <c r="B616" s="28" t="s">
        <v>254</v>
      </c>
      <c r="C616" s="28" t="s">
        <v>255</v>
      </c>
      <c r="D616" s="28" t="s">
        <v>255</v>
      </c>
      <c r="E616" s="29">
        <v>7660605</v>
      </c>
      <c r="F616" s="30" t="s">
        <v>488</v>
      </c>
      <c r="G616" s="30">
        <v>602262.07999999996</v>
      </c>
      <c r="H616" s="30">
        <v>0</v>
      </c>
      <c r="I616" s="2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</row>
    <row r="617" spans="1:698" hidden="1" x14ac:dyDescent="0.35">
      <c r="A617"/>
      <c r="B617" s="28" t="s">
        <v>254</v>
      </c>
      <c r="C617" s="28" t="s">
        <v>255</v>
      </c>
      <c r="D617" s="28" t="s">
        <v>255</v>
      </c>
      <c r="E617" s="29">
        <v>7660605</v>
      </c>
      <c r="F617" s="30" t="s">
        <v>488</v>
      </c>
      <c r="G617" s="30">
        <v>0</v>
      </c>
      <c r="H617" s="30">
        <v>812077.12</v>
      </c>
      <c r="I617" s="2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</row>
    <row r="618" spans="1:698" hidden="1" x14ac:dyDescent="0.35">
      <c r="A618"/>
      <c r="B618" s="28" t="s">
        <v>254</v>
      </c>
      <c r="C618" s="28" t="s">
        <v>489</v>
      </c>
      <c r="D618" s="28" t="s">
        <v>489</v>
      </c>
      <c r="E618" s="29">
        <v>7700001</v>
      </c>
      <c r="F618" s="30" t="s">
        <v>490</v>
      </c>
      <c r="G618" s="30">
        <v>844383.06</v>
      </c>
      <c r="H618" s="30">
        <v>830017.18</v>
      </c>
      <c r="I618" s="2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</row>
    <row r="619" spans="1:698" hidden="1" x14ac:dyDescent="0.35">
      <c r="A619"/>
      <c r="B619" s="28" t="s">
        <v>254</v>
      </c>
      <c r="C619" s="28" t="s">
        <v>489</v>
      </c>
      <c r="D619" s="28" t="s">
        <v>489</v>
      </c>
      <c r="E619" s="29">
        <v>7700003</v>
      </c>
      <c r="F619" s="30" t="s">
        <v>491</v>
      </c>
      <c r="G619" s="30">
        <v>3654.58</v>
      </c>
      <c r="H619" s="30">
        <v>3654.62</v>
      </c>
      <c r="I619" s="2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</row>
    <row r="620" spans="1:698" hidden="1" x14ac:dyDescent="0.35">
      <c r="A620"/>
      <c r="B620" s="28" t="s">
        <v>254</v>
      </c>
      <c r="C620" s="28" t="s">
        <v>489</v>
      </c>
      <c r="D620" s="28" t="s">
        <v>489</v>
      </c>
      <c r="E620" s="29">
        <v>7700008</v>
      </c>
      <c r="F620" s="30" t="s">
        <v>492</v>
      </c>
      <c r="G620" s="30">
        <v>15699.24</v>
      </c>
      <c r="H620" s="30">
        <v>3067.16</v>
      </c>
      <c r="I620" s="2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</row>
    <row r="621" spans="1:698" hidden="1" x14ac:dyDescent="0.35">
      <c r="A621"/>
      <c r="B621" s="28" t="s">
        <v>254</v>
      </c>
      <c r="C621" s="28" t="s">
        <v>489</v>
      </c>
      <c r="D621" s="28" t="s">
        <v>489</v>
      </c>
      <c r="E621" s="29">
        <v>7700010</v>
      </c>
      <c r="F621" s="30" t="s">
        <v>493</v>
      </c>
      <c r="G621" s="30">
        <v>636761.06000000006</v>
      </c>
      <c r="H621" s="30">
        <v>576891.1</v>
      </c>
      <c r="I621" s="2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</row>
    <row r="622" spans="1:698" hidden="1" x14ac:dyDescent="0.35">
      <c r="A622"/>
      <c r="B622" s="28" t="s">
        <v>254</v>
      </c>
      <c r="C622" s="28" t="s">
        <v>489</v>
      </c>
      <c r="D622" s="28" t="s">
        <v>489</v>
      </c>
      <c r="E622" s="29">
        <v>7700016</v>
      </c>
      <c r="F622" s="30" t="s">
        <v>494</v>
      </c>
      <c r="G622" s="30">
        <v>165428.76</v>
      </c>
      <c r="H622" s="30">
        <v>135156.16</v>
      </c>
      <c r="I622" s="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</row>
    <row r="623" spans="1:698" hidden="1" x14ac:dyDescent="0.35">
      <c r="A623"/>
      <c r="B623" s="28" t="s">
        <v>254</v>
      </c>
      <c r="C623" s="28" t="s">
        <v>489</v>
      </c>
      <c r="D623" s="28" t="s">
        <v>489</v>
      </c>
      <c r="E623" s="29">
        <v>7700020</v>
      </c>
      <c r="F623" s="30" t="s">
        <v>495</v>
      </c>
      <c r="G623" s="30">
        <v>684.9</v>
      </c>
      <c r="H623" s="30">
        <v>684.94</v>
      </c>
      <c r="I623" s="2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</row>
    <row r="624" spans="1:698" hidden="1" x14ac:dyDescent="0.35">
      <c r="A624"/>
      <c r="B624" s="28" t="s">
        <v>254</v>
      </c>
      <c r="C624" s="28" t="s">
        <v>489</v>
      </c>
      <c r="D624" s="28" t="s">
        <v>489</v>
      </c>
      <c r="E624" s="29">
        <v>7700022</v>
      </c>
      <c r="F624" s="30" t="s">
        <v>496</v>
      </c>
      <c r="G624" s="30">
        <v>1734384.08</v>
      </c>
      <c r="H624" s="30">
        <v>1525490.86</v>
      </c>
      <c r="I624" s="2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</row>
    <row r="625" spans="1:698" hidden="1" x14ac:dyDescent="0.35">
      <c r="A625"/>
      <c r="B625" s="28" t="s">
        <v>254</v>
      </c>
      <c r="C625" s="28" t="s">
        <v>489</v>
      </c>
      <c r="D625" s="28" t="s">
        <v>489</v>
      </c>
      <c r="E625" s="29">
        <v>7700029</v>
      </c>
      <c r="F625" s="30" t="s">
        <v>497</v>
      </c>
      <c r="G625" s="30">
        <v>2004.48</v>
      </c>
      <c r="H625" s="30">
        <v>1551.16</v>
      </c>
      <c r="I625" s="2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</row>
    <row r="626" spans="1:698" hidden="1" x14ac:dyDescent="0.35">
      <c r="A626"/>
      <c r="B626" s="28" t="s">
        <v>254</v>
      </c>
      <c r="C626" s="28" t="s">
        <v>489</v>
      </c>
      <c r="D626" s="28" t="s">
        <v>489</v>
      </c>
      <c r="E626" s="29">
        <v>7700030</v>
      </c>
      <c r="F626" s="30" t="s">
        <v>498</v>
      </c>
      <c r="G626" s="30">
        <v>30324.06</v>
      </c>
      <c r="H626" s="30">
        <v>34209.980000000003</v>
      </c>
      <c r="I626" s="2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</row>
    <row r="627" spans="1:698" hidden="1" x14ac:dyDescent="0.35">
      <c r="A627"/>
      <c r="B627" s="28" t="s">
        <v>254</v>
      </c>
      <c r="C627" s="28" t="s">
        <v>489</v>
      </c>
      <c r="D627" s="28" t="s">
        <v>489</v>
      </c>
      <c r="E627" s="29">
        <v>7702104</v>
      </c>
      <c r="F627" s="30" t="s">
        <v>499</v>
      </c>
      <c r="G627" s="30">
        <v>719897.98</v>
      </c>
      <c r="H627" s="30">
        <v>601303.93999999994</v>
      </c>
      <c r="I627" s="2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</row>
    <row r="628" spans="1:698" hidden="1" x14ac:dyDescent="0.35">
      <c r="A628"/>
      <c r="B628" s="28" t="s">
        <v>254</v>
      </c>
      <c r="C628" s="28" t="s">
        <v>489</v>
      </c>
      <c r="D628" s="28" t="s">
        <v>489</v>
      </c>
      <c r="E628" s="29">
        <v>7702114</v>
      </c>
      <c r="F628" s="30" t="s">
        <v>500</v>
      </c>
      <c r="G628" s="30">
        <v>5148069.6399999997</v>
      </c>
      <c r="H628" s="30">
        <v>5147138.58</v>
      </c>
      <c r="I628" s="2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</row>
    <row r="629" spans="1:698" hidden="1" x14ac:dyDescent="0.35">
      <c r="A629"/>
      <c r="B629" s="28" t="s">
        <v>254</v>
      </c>
      <c r="C629" s="28" t="s">
        <v>489</v>
      </c>
      <c r="D629" s="28" t="s">
        <v>489</v>
      </c>
      <c r="E629" s="29">
        <v>7702115</v>
      </c>
      <c r="F629" s="30" t="s">
        <v>501</v>
      </c>
      <c r="G629" s="30">
        <v>46664.2</v>
      </c>
      <c r="H629" s="30">
        <v>46423.88</v>
      </c>
      <c r="I629" s="2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</row>
    <row r="630" spans="1:698" hidden="1" x14ac:dyDescent="0.35">
      <c r="A630"/>
      <c r="B630" s="28" t="s">
        <v>254</v>
      </c>
      <c r="C630" s="28" t="s">
        <v>489</v>
      </c>
      <c r="D630" s="28" t="s">
        <v>489</v>
      </c>
      <c r="E630" s="29">
        <v>7702127</v>
      </c>
      <c r="F630" s="30" t="s">
        <v>502</v>
      </c>
      <c r="G630" s="30">
        <v>1042.8</v>
      </c>
      <c r="H630" s="30">
        <v>11906.14</v>
      </c>
      <c r="I630" s="2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</row>
    <row r="631" spans="1:698" hidden="1" x14ac:dyDescent="0.35">
      <c r="A631"/>
      <c r="B631" s="28" t="s">
        <v>254</v>
      </c>
      <c r="C631" s="28" t="s">
        <v>489</v>
      </c>
      <c r="D631" s="28" t="s">
        <v>489</v>
      </c>
      <c r="E631" s="29">
        <v>7702128</v>
      </c>
      <c r="F631" s="30" t="s">
        <v>503</v>
      </c>
      <c r="G631" s="30">
        <v>18141.060000000001</v>
      </c>
      <c r="H631" s="30">
        <v>18141.060000000001</v>
      </c>
      <c r="I631" s="2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  <c r="VW631"/>
      <c r="VX631"/>
      <c r="VY631"/>
      <c r="VZ631"/>
      <c r="WA631"/>
      <c r="WB631"/>
      <c r="WC631"/>
      <c r="WD631"/>
      <c r="WE631"/>
      <c r="WF631"/>
      <c r="WG631"/>
      <c r="WH631"/>
      <c r="WI631"/>
      <c r="WJ631"/>
      <c r="WK631"/>
      <c r="WL631"/>
      <c r="WM631"/>
      <c r="WN631"/>
      <c r="WO631"/>
      <c r="WP631"/>
      <c r="WQ631"/>
      <c r="WR631"/>
      <c r="WS631"/>
      <c r="WT631"/>
      <c r="WU631"/>
      <c r="WV631"/>
      <c r="WW631"/>
      <c r="WX631"/>
      <c r="WY631"/>
      <c r="WZ631"/>
      <c r="XA631"/>
      <c r="XB631"/>
      <c r="XC631"/>
      <c r="XD631"/>
      <c r="XE631"/>
      <c r="XF631"/>
      <c r="XG631"/>
      <c r="XH631"/>
      <c r="XI631"/>
      <c r="XJ631"/>
      <c r="XK631"/>
      <c r="XL631"/>
      <c r="XM631"/>
      <c r="XN631"/>
      <c r="XO631"/>
      <c r="XP631"/>
      <c r="XQ631"/>
      <c r="XR631"/>
      <c r="XS631"/>
      <c r="XT631"/>
      <c r="XU631"/>
      <c r="XV631"/>
      <c r="XW631"/>
      <c r="XX631"/>
      <c r="XY631"/>
      <c r="XZ631"/>
      <c r="YA631"/>
      <c r="YB631"/>
      <c r="YC631"/>
      <c r="YD631"/>
      <c r="YE631"/>
      <c r="YF631"/>
      <c r="YG631"/>
      <c r="YH631"/>
      <c r="YI631"/>
      <c r="YJ631"/>
      <c r="YK631"/>
      <c r="YL631"/>
      <c r="YM631"/>
      <c r="YN631"/>
      <c r="YO631"/>
      <c r="YP631"/>
      <c r="YQ631"/>
      <c r="YR631"/>
      <c r="YS631"/>
      <c r="YT631"/>
      <c r="YU631"/>
      <c r="YV631"/>
      <c r="YW631"/>
      <c r="YX631"/>
      <c r="YY631"/>
      <c r="YZ631"/>
      <c r="ZA631"/>
      <c r="ZB631"/>
      <c r="ZC631"/>
      <c r="ZD631"/>
      <c r="ZE631"/>
      <c r="ZF631"/>
      <c r="ZG631"/>
      <c r="ZH631"/>
      <c r="ZI631"/>
      <c r="ZJ631"/>
      <c r="ZK631"/>
      <c r="ZL631"/>
      <c r="ZM631"/>
      <c r="ZN631"/>
      <c r="ZO631"/>
      <c r="ZP631"/>
      <c r="ZQ631"/>
      <c r="ZR631"/>
      <c r="ZS631"/>
      <c r="ZT631"/>
      <c r="ZU631"/>
      <c r="ZV631"/>
    </row>
    <row r="632" spans="1:698" hidden="1" x14ac:dyDescent="0.35">
      <c r="A632"/>
      <c r="B632" s="28" t="s">
        <v>254</v>
      </c>
      <c r="C632" s="28" t="s">
        <v>504</v>
      </c>
      <c r="D632" s="28" t="s">
        <v>504</v>
      </c>
      <c r="E632" s="29">
        <v>7714000</v>
      </c>
      <c r="F632" s="30" t="s">
        <v>505</v>
      </c>
      <c r="G632" s="30">
        <v>360000</v>
      </c>
      <c r="H632" s="30">
        <v>440000</v>
      </c>
      <c r="I632" s="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</row>
    <row r="633" spans="1:698" hidden="1" x14ac:dyDescent="0.35">
      <c r="A633"/>
      <c r="B633" s="28" t="s">
        <v>254</v>
      </c>
      <c r="C633" s="28" t="s">
        <v>504</v>
      </c>
      <c r="D633" s="28" t="s">
        <v>504</v>
      </c>
      <c r="E633" s="29">
        <v>7717602</v>
      </c>
      <c r="F633" s="30" t="s">
        <v>506</v>
      </c>
      <c r="G633" s="30">
        <v>3800000</v>
      </c>
      <c r="H633" s="30">
        <v>3500000</v>
      </c>
      <c r="I633" s="2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</row>
    <row r="634" spans="1:698" hidden="1" x14ac:dyDescent="0.35">
      <c r="A634"/>
      <c r="B634" s="28" t="s">
        <v>254</v>
      </c>
      <c r="C634" s="28" t="s">
        <v>504</v>
      </c>
      <c r="D634" s="28" t="s">
        <v>504</v>
      </c>
      <c r="E634" s="29">
        <v>7717603</v>
      </c>
      <c r="F634" s="30" t="s">
        <v>507</v>
      </c>
      <c r="G634" s="30">
        <v>1162035.78</v>
      </c>
      <c r="H634" s="30">
        <v>684772.64</v>
      </c>
      <c r="I634" s="2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</row>
    <row r="635" spans="1:698" hidden="1" x14ac:dyDescent="0.35">
      <c r="A635"/>
      <c r="B635" s="28" t="s">
        <v>254</v>
      </c>
      <c r="C635" s="28" t="s">
        <v>504</v>
      </c>
      <c r="D635" s="28" t="s">
        <v>504</v>
      </c>
      <c r="E635" s="29">
        <v>7717606</v>
      </c>
      <c r="F635" s="30" t="s">
        <v>508</v>
      </c>
      <c r="G635" s="30">
        <v>540000</v>
      </c>
      <c r="H635" s="30">
        <v>220000</v>
      </c>
      <c r="I635" s="2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</row>
    <row r="636" spans="1:698" hidden="1" x14ac:dyDescent="0.35">
      <c r="A636"/>
      <c r="B636" s="28" t="s">
        <v>254</v>
      </c>
      <c r="C636" s="28" t="s">
        <v>504</v>
      </c>
      <c r="D636" s="28" t="s">
        <v>504</v>
      </c>
      <c r="E636" s="29">
        <v>7717607</v>
      </c>
      <c r="F636" s="30" t="s">
        <v>509</v>
      </c>
      <c r="G636" s="30">
        <v>297556.38</v>
      </c>
      <c r="H636" s="30">
        <v>241136</v>
      </c>
      <c r="I636" s="2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</row>
    <row r="637" spans="1:698" hidden="1" x14ac:dyDescent="0.35">
      <c r="A637"/>
      <c r="B637" s="28" t="s">
        <v>254</v>
      </c>
      <c r="C637" s="28" t="s">
        <v>510</v>
      </c>
      <c r="D637" s="28" t="s">
        <v>510</v>
      </c>
      <c r="E637" s="29">
        <v>7800001</v>
      </c>
      <c r="F637" s="30" t="s">
        <v>511</v>
      </c>
      <c r="G637" s="30">
        <v>25643.94</v>
      </c>
      <c r="H637" s="30">
        <v>0</v>
      </c>
      <c r="I637" s="2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</row>
    <row r="638" spans="1:698" hidden="1" x14ac:dyDescent="0.35">
      <c r="A638"/>
      <c r="B638" s="28" t="s">
        <v>254</v>
      </c>
      <c r="C638" s="28" t="s">
        <v>328</v>
      </c>
      <c r="D638" s="28" t="s">
        <v>328</v>
      </c>
      <c r="E638" s="29">
        <v>7800013</v>
      </c>
      <c r="F638" s="30" t="s">
        <v>512</v>
      </c>
      <c r="G638" s="30">
        <v>533.17999999999995</v>
      </c>
      <c r="H638" s="30">
        <v>0</v>
      </c>
      <c r="I638" s="2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</row>
    <row r="639" spans="1:698" hidden="1" x14ac:dyDescent="0.35">
      <c r="A639"/>
      <c r="B639" s="28" t="s">
        <v>254</v>
      </c>
      <c r="C639" s="28" t="s">
        <v>328</v>
      </c>
      <c r="D639" s="28" t="s">
        <v>328</v>
      </c>
      <c r="E639" s="29">
        <v>7800013</v>
      </c>
      <c r="F639" s="30" t="s">
        <v>512</v>
      </c>
      <c r="G639" s="30">
        <v>0</v>
      </c>
      <c r="H639" s="30">
        <v>1104.1400000000001</v>
      </c>
      <c r="I639" s="2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  <c r="VW639"/>
      <c r="VX639"/>
      <c r="VY639"/>
      <c r="VZ639"/>
      <c r="WA639"/>
      <c r="WB639"/>
      <c r="WC639"/>
      <c r="WD639"/>
      <c r="WE639"/>
      <c r="WF639"/>
      <c r="WG639"/>
      <c r="WH639"/>
      <c r="WI639"/>
      <c r="WJ639"/>
      <c r="WK639"/>
      <c r="WL639"/>
      <c r="WM639"/>
      <c r="WN639"/>
      <c r="WO639"/>
      <c r="WP639"/>
      <c r="WQ639"/>
      <c r="WR639"/>
      <c r="WS639"/>
      <c r="WT639"/>
      <c r="WU639"/>
      <c r="WV639"/>
      <c r="WW639"/>
      <c r="WX639"/>
      <c r="WY639"/>
      <c r="WZ639"/>
      <c r="XA639"/>
      <c r="XB639"/>
      <c r="XC639"/>
      <c r="XD639"/>
      <c r="XE639"/>
      <c r="XF639"/>
      <c r="XG639"/>
      <c r="XH639"/>
      <c r="XI639"/>
      <c r="XJ639"/>
      <c r="XK639"/>
      <c r="XL639"/>
      <c r="XM639"/>
      <c r="XN639"/>
      <c r="XO639"/>
      <c r="XP639"/>
      <c r="XQ639"/>
      <c r="XR639"/>
      <c r="XS639"/>
      <c r="XT639"/>
      <c r="XU639"/>
      <c r="XV639"/>
      <c r="XW639"/>
      <c r="XX639"/>
      <c r="XY639"/>
      <c r="XZ639"/>
      <c r="YA639"/>
      <c r="YB639"/>
      <c r="YC639"/>
      <c r="YD639"/>
      <c r="YE639"/>
      <c r="YF639"/>
      <c r="YG639"/>
      <c r="YH639"/>
      <c r="YI639"/>
      <c r="YJ639"/>
      <c r="YK639"/>
      <c r="YL639"/>
      <c r="YM639"/>
      <c r="YN639"/>
      <c r="YO639"/>
      <c r="YP639"/>
      <c r="YQ639"/>
      <c r="YR639"/>
      <c r="YS639"/>
      <c r="YT639"/>
      <c r="YU639"/>
      <c r="YV639"/>
      <c r="YW639"/>
      <c r="YX639"/>
      <c r="YY639"/>
      <c r="YZ639"/>
      <c r="ZA639"/>
      <c r="ZB639"/>
      <c r="ZC639"/>
      <c r="ZD639"/>
      <c r="ZE639"/>
      <c r="ZF639"/>
      <c r="ZG639"/>
      <c r="ZH639"/>
      <c r="ZI639"/>
      <c r="ZJ639"/>
      <c r="ZK639"/>
      <c r="ZL639"/>
      <c r="ZM639"/>
      <c r="ZN639"/>
      <c r="ZO639"/>
      <c r="ZP639"/>
      <c r="ZQ639"/>
      <c r="ZR639"/>
      <c r="ZS639"/>
      <c r="ZT639"/>
      <c r="ZU639"/>
      <c r="ZV639"/>
    </row>
    <row r="640" spans="1:698" hidden="1" x14ac:dyDescent="0.35">
      <c r="A640"/>
      <c r="B640" s="28" t="s">
        <v>254</v>
      </c>
      <c r="C640" s="28" t="s">
        <v>513</v>
      </c>
      <c r="D640" s="28" t="s">
        <v>513</v>
      </c>
      <c r="E640" s="29">
        <v>7800015</v>
      </c>
      <c r="F640" s="30" t="s">
        <v>514</v>
      </c>
      <c r="G640" s="30">
        <v>0</v>
      </c>
      <c r="H640" s="30">
        <v>258.24</v>
      </c>
      <c r="I640" s="2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</row>
    <row r="641" spans="1:698" hidden="1" x14ac:dyDescent="0.35">
      <c r="A641"/>
      <c r="B641" s="28" t="s">
        <v>254</v>
      </c>
      <c r="C641" s="28" t="s">
        <v>513</v>
      </c>
      <c r="D641" s="28" t="s">
        <v>513</v>
      </c>
      <c r="E641" s="29">
        <v>7800015</v>
      </c>
      <c r="F641" s="30" t="s">
        <v>514</v>
      </c>
      <c r="G641" s="30">
        <v>41.72</v>
      </c>
      <c r="H641" s="30">
        <v>0</v>
      </c>
      <c r="I641" s="2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</row>
    <row r="642" spans="1:698" hidden="1" x14ac:dyDescent="0.35">
      <c r="A642"/>
      <c r="B642" s="28" t="s">
        <v>254</v>
      </c>
      <c r="C642" s="28" t="s">
        <v>510</v>
      </c>
      <c r="D642" s="28" t="s">
        <v>510</v>
      </c>
      <c r="E642" s="29">
        <v>7802001</v>
      </c>
      <c r="F642" s="30" t="s">
        <v>515</v>
      </c>
      <c r="G642" s="30">
        <v>987.74</v>
      </c>
      <c r="H642" s="30">
        <v>0</v>
      </c>
      <c r="I642" s="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</row>
    <row r="643" spans="1:698" hidden="1" x14ac:dyDescent="0.35">
      <c r="A643"/>
      <c r="B643" s="28" t="s">
        <v>254</v>
      </c>
      <c r="C643" s="28" t="s">
        <v>510</v>
      </c>
      <c r="D643" s="28" t="s">
        <v>510</v>
      </c>
      <c r="E643" s="29">
        <v>7811001</v>
      </c>
      <c r="F643" s="30" t="s">
        <v>516</v>
      </c>
      <c r="G643" s="30">
        <v>1313578.98</v>
      </c>
      <c r="H643" s="30">
        <v>0</v>
      </c>
      <c r="I643" s="2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</row>
    <row r="644" spans="1:698" hidden="1" x14ac:dyDescent="0.35">
      <c r="A644"/>
      <c r="B644" s="28" t="s">
        <v>254</v>
      </c>
      <c r="C644" s="28" t="s">
        <v>510</v>
      </c>
      <c r="D644" s="28" t="s">
        <v>510</v>
      </c>
      <c r="E644" s="29">
        <v>7811001</v>
      </c>
      <c r="F644" s="30" t="s">
        <v>516</v>
      </c>
      <c r="G644" s="30">
        <v>0</v>
      </c>
      <c r="H644" s="30">
        <v>1345601.68</v>
      </c>
      <c r="I644" s="2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</row>
    <row r="645" spans="1:698" hidden="1" x14ac:dyDescent="0.35">
      <c r="A645"/>
      <c r="B645" s="28" t="s">
        <v>254</v>
      </c>
      <c r="C645" s="28" t="s">
        <v>517</v>
      </c>
      <c r="D645" s="28" t="s">
        <v>517</v>
      </c>
      <c r="E645" s="29">
        <v>7900001</v>
      </c>
      <c r="F645" s="30" t="s">
        <v>518</v>
      </c>
      <c r="G645" s="30">
        <v>17970468</v>
      </c>
      <c r="H645" s="30">
        <v>15799990</v>
      </c>
      <c r="I645" s="2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</row>
    <row r="646" spans="1:698" hidden="1" x14ac:dyDescent="0.35">
      <c r="A646"/>
      <c r="B646" s="28" t="s">
        <v>254</v>
      </c>
      <c r="C646" s="28" t="s">
        <v>517</v>
      </c>
      <c r="D646" s="28" t="s">
        <v>517</v>
      </c>
      <c r="E646" s="29">
        <v>7900002</v>
      </c>
      <c r="F646" s="30" t="s">
        <v>518</v>
      </c>
      <c r="G646" s="30">
        <v>3516434</v>
      </c>
      <c r="H646" s="30">
        <v>3262568</v>
      </c>
      <c r="I646" s="2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  <c r="VW646"/>
      <c r="VX646"/>
      <c r="VY646"/>
      <c r="VZ646"/>
      <c r="WA646"/>
      <c r="WB646"/>
      <c r="WC646"/>
      <c r="WD646"/>
      <c r="WE646"/>
      <c r="WF646"/>
      <c r="WG646"/>
      <c r="WH646"/>
      <c r="WI646"/>
      <c r="WJ646"/>
      <c r="WK646"/>
      <c r="WL646"/>
      <c r="WM646"/>
      <c r="WN646"/>
      <c r="WO646"/>
      <c r="WP646"/>
      <c r="WQ646"/>
      <c r="WR646"/>
      <c r="WS646"/>
      <c r="WT646"/>
      <c r="WU646"/>
      <c r="WV646"/>
      <c r="WW646"/>
      <c r="WX646"/>
      <c r="WY646"/>
      <c r="WZ646"/>
      <c r="XA646"/>
      <c r="XB646"/>
      <c r="XC646"/>
      <c r="XD646"/>
      <c r="XE646"/>
      <c r="XF646"/>
      <c r="XG646"/>
      <c r="XH646"/>
      <c r="XI646"/>
      <c r="XJ646"/>
      <c r="XK646"/>
      <c r="XL646"/>
      <c r="XM646"/>
      <c r="XN646"/>
      <c r="XO646"/>
      <c r="XP646"/>
      <c r="XQ646"/>
      <c r="XR646"/>
      <c r="XS646"/>
      <c r="XT646"/>
      <c r="XU646"/>
      <c r="XV646"/>
      <c r="XW646"/>
      <c r="XX646"/>
      <c r="XY646"/>
      <c r="XZ646"/>
      <c r="YA646"/>
      <c r="YB646"/>
      <c r="YC646"/>
      <c r="YD646"/>
      <c r="YE646"/>
      <c r="YF646"/>
      <c r="YG646"/>
      <c r="YH646"/>
      <c r="YI646"/>
      <c r="YJ646"/>
      <c r="YK646"/>
      <c r="YL646"/>
      <c r="YM646"/>
      <c r="YN646"/>
      <c r="YO646"/>
      <c r="YP646"/>
      <c r="YQ646"/>
      <c r="YR646"/>
      <c r="YS646"/>
      <c r="YT646"/>
      <c r="YU646"/>
      <c r="YV646"/>
      <c r="YW646"/>
      <c r="YX646"/>
      <c r="YY646"/>
      <c r="YZ646"/>
      <c r="ZA646"/>
      <c r="ZB646"/>
      <c r="ZC646"/>
      <c r="ZD646"/>
      <c r="ZE646"/>
      <c r="ZF646"/>
      <c r="ZG646"/>
      <c r="ZH646"/>
      <c r="ZI646"/>
      <c r="ZJ646"/>
      <c r="ZK646"/>
      <c r="ZL646"/>
      <c r="ZM646"/>
      <c r="ZN646"/>
      <c r="ZO646"/>
      <c r="ZP646"/>
      <c r="ZQ646"/>
      <c r="ZR646"/>
      <c r="ZS646"/>
      <c r="ZT646"/>
      <c r="ZU646"/>
      <c r="ZV646"/>
    </row>
    <row r="647" spans="1:698" hidden="1" x14ac:dyDescent="0.35">
      <c r="A647"/>
      <c r="B647" s="28" t="s">
        <v>254</v>
      </c>
      <c r="C647" s="28" t="s">
        <v>519</v>
      </c>
      <c r="D647" s="28" t="s">
        <v>519</v>
      </c>
      <c r="E647" s="29">
        <v>7900003</v>
      </c>
      <c r="F647" s="30" t="s">
        <v>520</v>
      </c>
      <c r="G647" s="30">
        <v>0</v>
      </c>
      <c r="H647" s="30">
        <v>-10098.56</v>
      </c>
      <c r="I647" s="2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  <c r="VW647"/>
      <c r="VX647"/>
      <c r="VY647"/>
      <c r="VZ647"/>
      <c r="WA647"/>
      <c r="WB647"/>
      <c r="WC647"/>
      <c r="WD647"/>
      <c r="WE647"/>
      <c r="WF647"/>
      <c r="WG647"/>
      <c r="WH647"/>
      <c r="WI647"/>
      <c r="WJ647"/>
      <c r="WK647"/>
      <c r="WL647"/>
      <c r="WM647"/>
      <c r="WN647"/>
      <c r="WO647"/>
      <c r="WP647"/>
      <c r="WQ647"/>
      <c r="WR647"/>
      <c r="WS647"/>
      <c r="WT647"/>
      <c r="WU647"/>
      <c r="WV647"/>
      <c r="WW647"/>
      <c r="WX647"/>
      <c r="WY647"/>
      <c r="WZ647"/>
      <c r="XA647"/>
      <c r="XB647"/>
      <c r="XC647"/>
      <c r="XD647"/>
      <c r="XE647"/>
      <c r="XF647"/>
      <c r="XG647"/>
      <c r="XH647"/>
      <c r="XI647"/>
      <c r="XJ647"/>
      <c r="XK647"/>
      <c r="XL647"/>
      <c r="XM647"/>
      <c r="XN647"/>
      <c r="XO647"/>
      <c r="XP647"/>
      <c r="XQ647"/>
      <c r="XR647"/>
      <c r="XS647"/>
      <c r="XT647"/>
      <c r="XU647"/>
      <c r="XV647"/>
      <c r="XW647"/>
      <c r="XX647"/>
      <c r="XY647"/>
      <c r="XZ647"/>
      <c r="YA647"/>
      <c r="YB647"/>
      <c r="YC647"/>
      <c r="YD647"/>
      <c r="YE647"/>
      <c r="YF647"/>
      <c r="YG647"/>
      <c r="YH647"/>
      <c r="YI647"/>
      <c r="YJ647"/>
      <c r="YK647"/>
      <c r="YL647"/>
      <c r="YM647"/>
      <c r="YN647"/>
      <c r="YO647"/>
      <c r="YP647"/>
      <c r="YQ647"/>
      <c r="YR647"/>
      <c r="YS647"/>
      <c r="YT647"/>
      <c r="YU647"/>
      <c r="YV647"/>
      <c r="YW647"/>
      <c r="YX647"/>
      <c r="YY647"/>
      <c r="YZ647"/>
      <c r="ZA647"/>
      <c r="ZB647"/>
      <c r="ZC647"/>
      <c r="ZD647"/>
      <c r="ZE647"/>
      <c r="ZF647"/>
      <c r="ZG647"/>
      <c r="ZH647"/>
      <c r="ZI647"/>
      <c r="ZJ647"/>
      <c r="ZK647"/>
      <c r="ZL647"/>
      <c r="ZM647"/>
      <c r="ZN647"/>
      <c r="ZO647"/>
      <c r="ZP647"/>
      <c r="ZQ647"/>
      <c r="ZR647"/>
      <c r="ZS647"/>
      <c r="ZT647"/>
      <c r="ZU647"/>
      <c r="ZV647"/>
    </row>
    <row r="648" spans="1:698" hidden="1" x14ac:dyDescent="0.35">
      <c r="A648"/>
      <c r="B648" s="28" t="s">
        <v>254</v>
      </c>
      <c r="C648" s="28" t="s">
        <v>519</v>
      </c>
      <c r="D648" s="28" t="s">
        <v>519</v>
      </c>
      <c r="E648" s="29">
        <v>7900005</v>
      </c>
      <c r="F648" s="30" t="s">
        <v>521</v>
      </c>
      <c r="G648" s="30">
        <v>-491232.02</v>
      </c>
      <c r="H648" s="30">
        <v>578846.14</v>
      </c>
      <c r="I648" s="2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  <c r="VW648"/>
      <c r="VX648"/>
      <c r="VY648"/>
      <c r="VZ648"/>
      <c r="WA648"/>
      <c r="WB648"/>
      <c r="WC648"/>
      <c r="WD648"/>
      <c r="WE648"/>
      <c r="WF648"/>
      <c r="WG648"/>
      <c r="WH648"/>
      <c r="WI648"/>
      <c r="WJ648"/>
      <c r="WK648"/>
      <c r="WL648"/>
      <c r="WM648"/>
      <c r="WN648"/>
      <c r="WO648"/>
      <c r="WP648"/>
      <c r="WQ648"/>
      <c r="WR648"/>
      <c r="WS648"/>
      <c r="WT648"/>
      <c r="WU648"/>
      <c r="WV648"/>
      <c r="WW648"/>
      <c r="WX648"/>
      <c r="WY648"/>
      <c r="WZ648"/>
      <c r="XA648"/>
      <c r="XB648"/>
      <c r="XC648"/>
      <c r="XD648"/>
      <c r="XE648"/>
      <c r="XF648"/>
      <c r="XG648"/>
      <c r="XH648"/>
      <c r="XI648"/>
      <c r="XJ648"/>
      <c r="XK648"/>
      <c r="XL648"/>
      <c r="XM648"/>
      <c r="XN648"/>
      <c r="XO648"/>
      <c r="XP648"/>
      <c r="XQ648"/>
      <c r="XR648"/>
      <c r="XS648"/>
      <c r="XT648"/>
      <c r="XU648"/>
      <c r="XV648"/>
      <c r="XW648"/>
      <c r="XX648"/>
      <c r="XY648"/>
      <c r="XZ648"/>
      <c r="YA648"/>
      <c r="YB648"/>
      <c r="YC648"/>
      <c r="YD648"/>
      <c r="YE648"/>
      <c r="YF648"/>
      <c r="YG648"/>
      <c r="YH648"/>
      <c r="YI648"/>
      <c r="YJ648"/>
      <c r="YK648"/>
      <c r="YL648"/>
      <c r="YM648"/>
      <c r="YN648"/>
      <c r="YO648"/>
      <c r="YP648"/>
      <c r="YQ648"/>
      <c r="YR648"/>
      <c r="YS648"/>
      <c r="YT648"/>
      <c r="YU648"/>
      <c r="YV648"/>
      <c r="YW648"/>
      <c r="YX648"/>
      <c r="YY648"/>
      <c r="YZ648"/>
      <c r="ZA648"/>
      <c r="ZB648"/>
      <c r="ZC648"/>
      <c r="ZD648"/>
      <c r="ZE648"/>
      <c r="ZF648"/>
      <c r="ZG648"/>
      <c r="ZH648"/>
      <c r="ZI648"/>
      <c r="ZJ648"/>
      <c r="ZK648"/>
      <c r="ZL648"/>
      <c r="ZM648"/>
      <c r="ZN648"/>
      <c r="ZO648"/>
      <c r="ZP648"/>
      <c r="ZQ648"/>
      <c r="ZR648"/>
      <c r="ZS648"/>
      <c r="ZT648"/>
      <c r="ZU648"/>
      <c r="ZV648"/>
    </row>
    <row r="649" spans="1:698" hidden="1" x14ac:dyDescent="0.35">
      <c r="A649"/>
      <c r="B649" s="28" t="s">
        <v>254</v>
      </c>
      <c r="C649" s="28" t="s">
        <v>519</v>
      </c>
      <c r="D649" s="28" t="s">
        <v>519</v>
      </c>
      <c r="E649" s="29">
        <v>7900006</v>
      </c>
      <c r="F649" s="30" t="s">
        <v>521</v>
      </c>
      <c r="G649" s="30">
        <v>-114262.66</v>
      </c>
      <c r="H649" s="30">
        <v>13796.16</v>
      </c>
      <c r="I649" s="2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</row>
    <row r="650" spans="1:698" hidden="1" x14ac:dyDescent="0.35">
      <c r="A650"/>
      <c r="B650" s="28" t="s">
        <v>254</v>
      </c>
      <c r="C650" s="28" t="s">
        <v>418</v>
      </c>
      <c r="D650" s="28" t="s">
        <v>418</v>
      </c>
      <c r="E650" s="29">
        <v>7900902</v>
      </c>
      <c r="F650" s="30" t="s">
        <v>522</v>
      </c>
      <c r="G650" s="30">
        <v>117044.76</v>
      </c>
      <c r="H650" s="30">
        <v>147627.64000000001</v>
      </c>
      <c r="I650" s="2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</row>
    <row r="651" spans="1:698" hidden="1" x14ac:dyDescent="0.35">
      <c r="A651"/>
      <c r="B651" s="28" t="s">
        <v>254</v>
      </c>
      <c r="C651" s="28" t="s">
        <v>418</v>
      </c>
      <c r="D651" s="28" t="s">
        <v>418</v>
      </c>
      <c r="E651" s="29">
        <v>7900905</v>
      </c>
      <c r="F651" s="30" t="s">
        <v>523</v>
      </c>
      <c r="G651" s="30">
        <v>218209.56</v>
      </c>
      <c r="H651" s="30">
        <v>0</v>
      </c>
      <c r="I651" s="2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</row>
    <row r="652" spans="1:698" hidden="1" x14ac:dyDescent="0.35">
      <c r="A652"/>
      <c r="B652" s="28" t="s">
        <v>254</v>
      </c>
      <c r="C652" s="28" t="s">
        <v>418</v>
      </c>
      <c r="D652" s="28" t="s">
        <v>418</v>
      </c>
      <c r="E652" s="29">
        <v>7900906</v>
      </c>
      <c r="F652" s="30" t="s">
        <v>524</v>
      </c>
      <c r="G652" s="30">
        <v>344505.3</v>
      </c>
      <c r="H652" s="30">
        <v>534486.64</v>
      </c>
      <c r="I652" s="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</row>
    <row r="653" spans="1:698" hidden="1" x14ac:dyDescent="0.35">
      <c r="A653"/>
      <c r="B653" s="28" t="s">
        <v>254</v>
      </c>
      <c r="C653" s="28" t="s">
        <v>418</v>
      </c>
      <c r="D653" s="28" t="s">
        <v>418</v>
      </c>
      <c r="E653" s="29">
        <v>7900908</v>
      </c>
      <c r="F653" s="30" t="s">
        <v>525</v>
      </c>
      <c r="G653" s="30">
        <v>433067.62</v>
      </c>
      <c r="H653" s="30">
        <v>81961.08</v>
      </c>
      <c r="I653" s="2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</row>
    <row r="654" spans="1:698" hidden="1" x14ac:dyDescent="0.35">
      <c r="A654"/>
      <c r="B654" s="28" t="s">
        <v>254</v>
      </c>
      <c r="C654" s="28" t="s">
        <v>418</v>
      </c>
      <c r="D654" s="28" t="s">
        <v>418</v>
      </c>
      <c r="E654" s="29">
        <v>7900909</v>
      </c>
      <c r="F654" s="30" t="s">
        <v>526</v>
      </c>
      <c r="G654" s="30">
        <v>0</v>
      </c>
      <c r="H654" s="30">
        <v>1000</v>
      </c>
      <c r="I654" s="2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</row>
    <row r="655" spans="1:698" hidden="1" x14ac:dyDescent="0.35">
      <c r="A655"/>
      <c r="B655" s="28" t="s">
        <v>254</v>
      </c>
      <c r="C655" s="28" t="s">
        <v>418</v>
      </c>
      <c r="D655" s="28" t="s">
        <v>418</v>
      </c>
      <c r="E655" s="29">
        <v>7900910</v>
      </c>
      <c r="F655" s="30" t="s">
        <v>527</v>
      </c>
      <c r="G655" s="30">
        <v>19618.2</v>
      </c>
      <c r="H655" s="30">
        <v>27843</v>
      </c>
      <c r="I655" s="2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</row>
    <row r="656" spans="1:698" hidden="1" x14ac:dyDescent="0.35">
      <c r="A656"/>
      <c r="B656" s="28" t="s">
        <v>254</v>
      </c>
      <c r="C656" s="28" t="s">
        <v>418</v>
      </c>
      <c r="D656" s="28" t="s">
        <v>418</v>
      </c>
      <c r="E656" s="29">
        <v>7900918</v>
      </c>
      <c r="F656" s="30" t="s">
        <v>528</v>
      </c>
      <c r="G656" s="30">
        <v>117341.44</v>
      </c>
      <c r="H656" s="30">
        <v>123447.62</v>
      </c>
      <c r="I656" s="2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</row>
    <row r="657" spans="1:698" hidden="1" x14ac:dyDescent="0.35">
      <c r="A657"/>
      <c r="B657" s="28" t="s">
        <v>254</v>
      </c>
      <c r="C657" s="28" t="s">
        <v>418</v>
      </c>
      <c r="D657" s="28" t="s">
        <v>418</v>
      </c>
      <c r="E657" s="29">
        <v>7900919</v>
      </c>
      <c r="F657" s="30" t="s">
        <v>529</v>
      </c>
      <c r="G657" s="30">
        <v>482438.92</v>
      </c>
      <c r="H657" s="30">
        <v>600198.26</v>
      </c>
      <c r="I657" s="2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  <c r="VW657"/>
      <c r="VX657"/>
      <c r="VY657"/>
      <c r="VZ657"/>
      <c r="WA657"/>
      <c r="WB657"/>
      <c r="WC657"/>
      <c r="WD657"/>
      <c r="WE657"/>
      <c r="WF657"/>
      <c r="WG657"/>
      <c r="WH657"/>
      <c r="WI657"/>
      <c r="WJ657"/>
      <c r="WK657"/>
      <c r="WL657"/>
      <c r="WM657"/>
      <c r="WN657"/>
      <c r="WO657"/>
      <c r="WP657"/>
      <c r="WQ657"/>
      <c r="WR657"/>
      <c r="WS657"/>
      <c r="WT657"/>
      <c r="WU657"/>
      <c r="WV657"/>
      <c r="WW657"/>
      <c r="WX657"/>
      <c r="WY657"/>
      <c r="WZ657"/>
      <c r="XA657"/>
      <c r="XB657"/>
      <c r="XC657"/>
      <c r="XD657"/>
      <c r="XE657"/>
      <c r="XF657"/>
      <c r="XG657"/>
      <c r="XH657"/>
      <c r="XI657"/>
      <c r="XJ657"/>
      <c r="XK657"/>
      <c r="XL657"/>
      <c r="XM657"/>
      <c r="XN657"/>
      <c r="XO657"/>
      <c r="XP657"/>
      <c r="XQ657"/>
      <c r="XR657"/>
      <c r="XS657"/>
      <c r="XT657"/>
      <c r="XU657"/>
      <c r="XV657"/>
      <c r="XW657"/>
      <c r="XX657"/>
      <c r="XY657"/>
      <c r="XZ657"/>
      <c r="YA657"/>
      <c r="YB657"/>
      <c r="YC657"/>
      <c r="YD657"/>
      <c r="YE657"/>
      <c r="YF657"/>
      <c r="YG657"/>
      <c r="YH657"/>
      <c r="YI657"/>
      <c r="YJ657"/>
      <c r="YK657"/>
      <c r="YL657"/>
      <c r="YM657"/>
      <c r="YN657"/>
      <c r="YO657"/>
      <c r="YP657"/>
      <c r="YQ657"/>
      <c r="YR657"/>
      <c r="YS657"/>
      <c r="YT657"/>
      <c r="YU657"/>
      <c r="YV657"/>
      <c r="YW657"/>
      <c r="YX657"/>
      <c r="YY657"/>
      <c r="YZ657"/>
      <c r="ZA657"/>
      <c r="ZB657"/>
      <c r="ZC657"/>
      <c r="ZD657"/>
      <c r="ZE657"/>
      <c r="ZF657"/>
      <c r="ZG657"/>
      <c r="ZH657"/>
      <c r="ZI657"/>
      <c r="ZJ657"/>
      <c r="ZK657"/>
      <c r="ZL657"/>
      <c r="ZM657"/>
      <c r="ZN657"/>
      <c r="ZO657"/>
      <c r="ZP657"/>
      <c r="ZQ657"/>
      <c r="ZR657"/>
      <c r="ZS657"/>
      <c r="ZT657"/>
      <c r="ZU657"/>
      <c r="ZV657"/>
    </row>
    <row r="658" spans="1:698" hidden="1" x14ac:dyDescent="0.35">
      <c r="A658"/>
      <c r="B658" s="28" t="s">
        <v>254</v>
      </c>
      <c r="C658" s="28" t="s">
        <v>418</v>
      </c>
      <c r="D658" s="28" t="s">
        <v>418</v>
      </c>
      <c r="E658" s="29">
        <v>7900926</v>
      </c>
      <c r="F658" s="30" t="s">
        <v>530</v>
      </c>
      <c r="G658" s="30">
        <v>281646.88</v>
      </c>
      <c r="H658" s="30">
        <v>272167.24</v>
      </c>
      <c r="I658" s="2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</row>
    <row r="659" spans="1:698" hidden="1" x14ac:dyDescent="0.35">
      <c r="A659"/>
      <c r="B659" s="28" t="s">
        <v>254</v>
      </c>
      <c r="C659" s="28" t="s">
        <v>418</v>
      </c>
      <c r="D659" s="28" t="s">
        <v>418</v>
      </c>
      <c r="E659" s="29">
        <v>7900931</v>
      </c>
      <c r="F659" s="30" t="s">
        <v>531</v>
      </c>
      <c r="G659" s="30">
        <v>6875</v>
      </c>
      <c r="H659" s="30">
        <v>6296.38</v>
      </c>
      <c r="I659" s="2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</row>
    <row r="660" spans="1:698" hidden="1" x14ac:dyDescent="0.35">
      <c r="A660"/>
      <c r="B660" s="28" t="s">
        <v>254</v>
      </c>
      <c r="C660" s="28" t="s">
        <v>418</v>
      </c>
      <c r="D660" s="28" t="s">
        <v>418</v>
      </c>
      <c r="E660" s="29">
        <v>7900945</v>
      </c>
      <c r="F660" s="30" t="s">
        <v>532</v>
      </c>
      <c r="G660" s="30">
        <v>3154.44</v>
      </c>
      <c r="H660" s="30">
        <v>495</v>
      </c>
      <c r="I660" s="2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</row>
    <row r="661" spans="1:698" hidden="1" x14ac:dyDescent="0.35">
      <c r="A661"/>
      <c r="B661" s="28" t="s">
        <v>254</v>
      </c>
      <c r="C661" s="28" t="s">
        <v>418</v>
      </c>
      <c r="D661" s="28" t="s">
        <v>418</v>
      </c>
      <c r="E661" s="29">
        <v>7900949</v>
      </c>
      <c r="F661" s="30" t="s">
        <v>533</v>
      </c>
      <c r="G661" s="30">
        <v>3002.96</v>
      </c>
      <c r="H661" s="30">
        <v>3583.72</v>
      </c>
      <c r="I661" s="2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</row>
    <row r="662" spans="1:698" hidden="1" x14ac:dyDescent="0.35">
      <c r="A662"/>
      <c r="B662" s="28" t="s">
        <v>254</v>
      </c>
      <c r="C662" s="28" t="s">
        <v>418</v>
      </c>
      <c r="D662" s="28" t="s">
        <v>418</v>
      </c>
      <c r="E662" s="29">
        <v>7900952</v>
      </c>
      <c r="F662" s="30" t="s">
        <v>193</v>
      </c>
      <c r="G662" s="30">
        <v>108182.96</v>
      </c>
      <c r="H662" s="30">
        <v>148931.84</v>
      </c>
      <c r="I662" s="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</row>
    <row r="663" spans="1:698" hidden="1" x14ac:dyDescent="0.35">
      <c r="A663"/>
      <c r="B663" s="28" t="s">
        <v>254</v>
      </c>
      <c r="C663" s="28" t="s">
        <v>418</v>
      </c>
      <c r="D663" s="28" t="s">
        <v>418</v>
      </c>
      <c r="E663" s="29">
        <v>7900953</v>
      </c>
      <c r="F663" s="30" t="s">
        <v>194</v>
      </c>
      <c r="G663" s="30">
        <v>283867.88</v>
      </c>
      <c r="H663" s="30">
        <v>618444.78</v>
      </c>
      <c r="I663" s="2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</row>
    <row r="664" spans="1:698" hidden="1" x14ac:dyDescent="0.35">
      <c r="A664"/>
      <c r="B664" s="28" t="s">
        <v>254</v>
      </c>
      <c r="C664" s="28" t="s">
        <v>418</v>
      </c>
      <c r="D664" s="28" t="s">
        <v>418</v>
      </c>
      <c r="E664" s="29">
        <v>7900954</v>
      </c>
      <c r="F664" s="30" t="s">
        <v>534</v>
      </c>
      <c r="G664" s="30">
        <v>371830</v>
      </c>
      <c r="H664" s="30">
        <v>334736</v>
      </c>
      <c r="I664" s="2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</row>
    <row r="665" spans="1:698" hidden="1" x14ac:dyDescent="0.35">
      <c r="A665"/>
      <c r="B665" s="28" t="s">
        <v>254</v>
      </c>
      <c r="C665" s="28" t="s">
        <v>418</v>
      </c>
      <c r="D665" s="28" t="s">
        <v>418</v>
      </c>
      <c r="E665" s="29">
        <v>7900958</v>
      </c>
      <c r="F665" s="30" t="s">
        <v>535</v>
      </c>
      <c r="G665" s="30">
        <v>345970.36</v>
      </c>
      <c r="H665" s="30">
        <v>80207.199999999997</v>
      </c>
      <c r="I665" s="2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</row>
    <row r="666" spans="1:698" hidden="1" x14ac:dyDescent="0.35">
      <c r="A666"/>
      <c r="B666" s="28" t="s">
        <v>254</v>
      </c>
      <c r="C666" s="28" t="s">
        <v>418</v>
      </c>
      <c r="D666" s="28" t="s">
        <v>418</v>
      </c>
      <c r="E666" s="29">
        <v>7900959</v>
      </c>
      <c r="F666" s="30" t="s">
        <v>536</v>
      </c>
      <c r="G666" s="30">
        <v>-726</v>
      </c>
      <c r="H666" s="30">
        <v>-49865.66</v>
      </c>
      <c r="I666" s="2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  <c r="VW666"/>
      <c r="VX666"/>
      <c r="VY666"/>
      <c r="VZ666"/>
      <c r="WA666"/>
      <c r="WB666"/>
      <c r="WC666"/>
      <c r="WD666"/>
      <c r="WE666"/>
      <c r="WF666"/>
      <c r="WG666"/>
      <c r="WH666"/>
      <c r="WI666"/>
      <c r="WJ666"/>
      <c r="WK666"/>
      <c r="WL666"/>
      <c r="WM666"/>
      <c r="WN666"/>
      <c r="WO666"/>
      <c r="WP666"/>
      <c r="WQ666"/>
      <c r="WR666"/>
      <c r="WS666"/>
      <c r="WT666"/>
      <c r="WU666"/>
      <c r="WV666"/>
      <c r="WW666"/>
      <c r="WX666"/>
      <c r="WY666"/>
      <c r="WZ666"/>
      <c r="XA666"/>
      <c r="XB666"/>
      <c r="XC666"/>
      <c r="XD666"/>
      <c r="XE666"/>
      <c r="XF666"/>
      <c r="XG666"/>
      <c r="XH666"/>
      <c r="XI666"/>
      <c r="XJ666"/>
      <c r="XK666"/>
      <c r="XL666"/>
      <c r="XM666"/>
      <c r="XN666"/>
      <c r="XO666"/>
      <c r="XP666"/>
      <c r="XQ666"/>
      <c r="XR666"/>
      <c r="XS666"/>
      <c r="XT666"/>
      <c r="XU666"/>
      <c r="XV666"/>
      <c r="XW666"/>
      <c r="XX666"/>
      <c r="XY666"/>
      <c r="XZ666"/>
      <c r="YA666"/>
      <c r="YB666"/>
      <c r="YC666"/>
      <c r="YD666"/>
      <c r="YE666"/>
      <c r="YF666"/>
      <c r="YG666"/>
      <c r="YH666"/>
      <c r="YI666"/>
      <c r="YJ666"/>
      <c r="YK666"/>
      <c r="YL666"/>
      <c r="YM666"/>
      <c r="YN666"/>
      <c r="YO666"/>
      <c r="YP666"/>
      <c r="YQ666"/>
      <c r="YR666"/>
      <c r="YS666"/>
      <c r="YT666"/>
      <c r="YU666"/>
      <c r="YV666"/>
      <c r="YW666"/>
      <c r="YX666"/>
      <c r="YY666"/>
      <c r="YZ666"/>
      <c r="ZA666"/>
      <c r="ZB666"/>
      <c r="ZC666"/>
      <c r="ZD666"/>
      <c r="ZE666"/>
      <c r="ZF666"/>
      <c r="ZG666"/>
      <c r="ZH666"/>
      <c r="ZI666"/>
      <c r="ZJ666"/>
      <c r="ZK666"/>
      <c r="ZL666"/>
      <c r="ZM666"/>
      <c r="ZN666"/>
      <c r="ZO666"/>
      <c r="ZP666"/>
      <c r="ZQ666"/>
      <c r="ZR666"/>
      <c r="ZS666"/>
      <c r="ZT666"/>
      <c r="ZU666"/>
      <c r="ZV666"/>
    </row>
    <row r="667" spans="1:698" hidden="1" x14ac:dyDescent="0.35">
      <c r="A667"/>
      <c r="B667" s="28" t="s">
        <v>254</v>
      </c>
      <c r="C667" s="28" t="s">
        <v>418</v>
      </c>
      <c r="D667" s="28" t="s">
        <v>418</v>
      </c>
      <c r="E667" s="29">
        <v>7900960</v>
      </c>
      <c r="F667" s="30" t="s">
        <v>537</v>
      </c>
      <c r="G667" s="30">
        <v>0</v>
      </c>
      <c r="H667" s="30">
        <v>45509.66</v>
      </c>
      <c r="I667" s="2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</row>
    <row r="668" spans="1:698" hidden="1" x14ac:dyDescent="0.35">
      <c r="A668"/>
      <c r="B668" s="28" t="s">
        <v>254</v>
      </c>
      <c r="C668" s="28" t="s">
        <v>418</v>
      </c>
      <c r="D668" s="28" t="s">
        <v>418</v>
      </c>
      <c r="E668" s="29">
        <v>7900961</v>
      </c>
      <c r="F668" s="30" t="s">
        <v>538</v>
      </c>
      <c r="G668" s="30">
        <v>726</v>
      </c>
      <c r="H668" s="30">
        <v>4356</v>
      </c>
      <c r="I668" s="2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</row>
    <row r="669" spans="1:698" hidden="1" x14ac:dyDescent="0.35">
      <c r="A669"/>
      <c r="B669" s="28" t="s">
        <v>254</v>
      </c>
      <c r="C669" s="28" t="s">
        <v>418</v>
      </c>
      <c r="D669" s="28" t="s">
        <v>418</v>
      </c>
      <c r="E669" s="29">
        <v>7900962</v>
      </c>
      <c r="F669" s="30" t="s">
        <v>539</v>
      </c>
      <c r="G669" s="30">
        <v>205415</v>
      </c>
      <c r="H669" s="30">
        <v>69446.98</v>
      </c>
      <c r="I669" s="2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</row>
    <row r="670" spans="1:698" hidden="1" x14ac:dyDescent="0.35">
      <c r="A670"/>
      <c r="B670" s="28" t="s">
        <v>254</v>
      </c>
      <c r="C670" s="28" t="s">
        <v>418</v>
      </c>
      <c r="D670" s="28" t="s">
        <v>418</v>
      </c>
      <c r="E670" s="29">
        <v>7900965</v>
      </c>
      <c r="F670" s="30" t="s">
        <v>540</v>
      </c>
      <c r="G670" s="30">
        <v>170576.52</v>
      </c>
      <c r="H670" s="30">
        <v>218216.02</v>
      </c>
      <c r="I670" s="2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</row>
    <row r="671" spans="1:698" hidden="1" x14ac:dyDescent="0.35">
      <c r="A671"/>
      <c r="B671" s="28" t="s">
        <v>254</v>
      </c>
      <c r="C671" s="28" t="s">
        <v>418</v>
      </c>
      <c r="D671" s="28" t="s">
        <v>418</v>
      </c>
      <c r="E671" s="29">
        <v>7900970</v>
      </c>
      <c r="F671" s="30" t="s">
        <v>541</v>
      </c>
      <c r="G671" s="30">
        <v>14882.52</v>
      </c>
      <c r="H671" s="30">
        <v>13376.74</v>
      </c>
      <c r="I671" s="2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</row>
    <row r="672" spans="1:698" hidden="1" x14ac:dyDescent="0.35">
      <c r="A672"/>
      <c r="B672" s="28" t="s">
        <v>254</v>
      </c>
      <c r="C672" s="28" t="s">
        <v>418</v>
      </c>
      <c r="D672" s="28" t="s">
        <v>418</v>
      </c>
      <c r="E672" s="29">
        <v>7900971</v>
      </c>
      <c r="F672" s="30" t="s">
        <v>542</v>
      </c>
      <c r="G672" s="30">
        <v>0</v>
      </c>
      <c r="H672" s="30">
        <v>612</v>
      </c>
      <c r="I672" s="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</row>
    <row r="673" spans="1:698" hidden="1" x14ac:dyDescent="0.35">
      <c r="A673"/>
      <c r="B673" s="28" t="s">
        <v>254</v>
      </c>
      <c r="C673" s="28" t="s">
        <v>418</v>
      </c>
      <c r="D673" s="28" t="s">
        <v>418</v>
      </c>
      <c r="E673" s="29">
        <v>7900972</v>
      </c>
      <c r="F673" s="30" t="s">
        <v>533</v>
      </c>
      <c r="G673" s="30">
        <v>40400</v>
      </c>
      <c r="H673" s="30">
        <v>8204</v>
      </c>
      <c r="I673" s="2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</row>
    <row r="674" spans="1:698" hidden="1" x14ac:dyDescent="0.35">
      <c r="A674"/>
      <c r="B674" s="28" t="s">
        <v>254</v>
      </c>
      <c r="C674" s="28" t="s">
        <v>418</v>
      </c>
      <c r="D674" s="28" t="s">
        <v>418</v>
      </c>
      <c r="E674" s="29">
        <v>7900973</v>
      </c>
      <c r="F674" s="30" t="s">
        <v>543</v>
      </c>
      <c r="G674" s="30">
        <v>171141.86</v>
      </c>
      <c r="H674" s="30">
        <v>162095.42000000001</v>
      </c>
      <c r="I674" s="2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</row>
    <row r="675" spans="1:698" hidden="1" x14ac:dyDescent="0.35">
      <c r="A675"/>
      <c r="B675" s="28" t="s">
        <v>254</v>
      </c>
      <c r="C675" s="28" t="s">
        <v>418</v>
      </c>
      <c r="D675" s="28" t="s">
        <v>418</v>
      </c>
      <c r="E675" s="29">
        <v>7900975</v>
      </c>
      <c r="F675" s="30" t="s">
        <v>544</v>
      </c>
      <c r="G675" s="30">
        <v>98295.38</v>
      </c>
      <c r="H675" s="30">
        <v>77214.080000000002</v>
      </c>
      <c r="I675" s="2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  <c r="VW675"/>
      <c r="VX675"/>
      <c r="VY675"/>
      <c r="VZ675"/>
      <c r="WA675"/>
      <c r="WB675"/>
      <c r="WC675"/>
      <c r="WD675"/>
      <c r="WE675"/>
      <c r="WF675"/>
      <c r="WG675"/>
      <c r="WH675"/>
      <c r="WI675"/>
      <c r="WJ675"/>
      <c r="WK675"/>
      <c r="WL675"/>
      <c r="WM675"/>
      <c r="WN675"/>
      <c r="WO675"/>
      <c r="WP675"/>
      <c r="WQ675"/>
      <c r="WR675"/>
      <c r="WS675"/>
      <c r="WT675"/>
      <c r="WU675"/>
      <c r="WV675"/>
      <c r="WW675"/>
      <c r="WX675"/>
      <c r="WY675"/>
      <c r="WZ675"/>
      <c r="XA675"/>
      <c r="XB675"/>
      <c r="XC675"/>
      <c r="XD675"/>
      <c r="XE675"/>
      <c r="XF675"/>
      <c r="XG675"/>
      <c r="XH675"/>
      <c r="XI675"/>
      <c r="XJ675"/>
      <c r="XK675"/>
      <c r="XL675"/>
      <c r="XM675"/>
      <c r="XN675"/>
      <c r="XO675"/>
      <c r="XP675"/>
      <c r="XQ675"/>
      <c r="XR675"/>
      <c r="XS675"/>
      <c r="XT675"/>
      <c r="XU675"/>
      <c r="XV675"/>
      <c r="XW675"/>
      <c r="XX675"/>
      <c r="XY675"/>
      <c r="XZ675"/>
      <c r="YA675"/>
      <c r="YB675"/>
      <c r="YC675"/>
      <c r="YD675"/>
      <c r="YE675"/>
      <c r="YF675"/>
      <c r="YG675"/>
      <c r="YH675"/>
      <c r="YI675"/>
      <c r="YJ675"/>
      <c r="YK675"/>
      <c r="YL675"/>
      <c r="YM675"/>
      <c r="YN675"/>
      <c r="YO675"/>
      <c r="YP675"/>
      <c r="YQ675"/>
      <c r="YR675"/>
      <c r="YS675"/>
      <c r="YT675"/>
      <c r="YU675"/>
      <c r="YV675"/>
      <c r="YW675"/>
      <c r="YX675"/>
      <c r="YY675"/>
      <c r="YZ675"/>
      <c r="ZA675"/>
      <c r="ZB675"/>
      <c r="ZC675"/>
      <c r="ZD675"/>
      <c r="ZE675"/>
      <c r="ZF675"/>
      <c r="ZG675"/>
      <c r="ZH675"/>
      <c r="ZI675"/>
      <c r="ZJ675"/>
      <c r="ZK675"/>
      <c r="ZL675"/>
      <c r="ZM675"/>
      <c r="ZN675"/>
      <c r="ZO675"/>
      <c r="ZP675"/>
      <c r="ZQ675"/>
      <c r="ZR675"/>
      <c r="ZS675"/>
      <c r="ZT675"/>
      <c r="ZU675"/>
      <c r="ZV675"/>
    </row>
    <row r="676" spans="1:698" hidden="1" x14ac:dyDescent="0.35">
      <c r="A676"/>
      <c r="B676" s="28" t="s">
        <v>254</v>
      </c>
      <c r="C676" s="28" t="s">
        <v>255</v>
      </c>
      <c r="D676" s="28" t="s">
        <v>255</v>
      </c>
      <c r="E676" s="29">
        <v>7900977</v>
      </c>
      <c r="F676" s="30" t="s">
        <v>545</v>
      </c>
      <c r="G676" s="30">
        <v>671267.5</v>
      </c>
      <c r="H676" s="30">
        <v>0</v>
      </c>
      <c r="I676" s="2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</row>
    <row r="677" spans="1:698" hidden="1" x14ac:dyDescent="0.35">
      <c r="A677"/>
      <c r="B677" s="28" t="s">
        <v>254</v>
      </c>
      <c r="C677" s="28" t="s">
        <v>255</v>
      </c>
      <c r="D677" s="28" t="s">
        <v>255</v>
      </c>
      <c r="E677" s="29">
        <v>7900977</v>
      </c>
      <c r="F677" s="30" t="s">
        <v>545</v>
      </c>
      <c r="G677" s="30">
        <v>0</v>
      </c>
      <c r="H677" s="30">
        <v>690906.76</v>
      </c>
      <c r="I677" s="2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  <c r="ZU677"/>
      <c r="ZV677"/>
    </row>
    <row r="678" spans="1:698" hidden="1" x14ac:dyDescent="0.35">
      <c r="A678"/>
      <c r="B678" s="28" t="s">
        <v>254</v>
      </c>
      <c r="C678" s="28" t="s">
        <v>255</v>
      </c>
      <c r="D678" s="28" t="s">
        <v>255</v>
      </c>
      <c r="E678" s="29">
        <v>7900981</v>
      </c>
      <c r="F678" s="30" t="s">
        <v>546</v>
      </c>
      <c r="G678" s="30">
        <v>157070.5</v>
      </c>
      <c r="H678" s="30">
        <v>0</v>
      </c>
      <c r="I678" s="2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</row>
    <row r="679" spans="1:698" hidden="1" x14ac:dyDescent="0.35">
      <c r="A679"/>
      <c r="B679" s="28" t="s">
        <v>254</v>
      </c>
      <c r="C679" s="28" t="s">
        <v>255</v>
      </c>
      <c r="D679" s="28" t="s">
        <v>255</v>
      </c>
      <c r="E679" s="29">
        <v>7900981</v>
      </c>
      <c r="F679" s="30" t="s">
        <v>546</v>
      </c>
      <c r="G679" s="30">
        <v>0</v>
      </c>
      <c r="H679" s="30">
        <v>135197.70000000001</v>
      </c>
      <c r="I679" s="2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</row>
    <row r="680" spans="1:698" hidden="1" x14ac:dyDescent="0.35">
      <c r="A680"/>
      <c r="B680" s="28" t="s">
        <v>254</v>
      </c>
      <c r="C680" s="28" t="s">
        <v>255</v>
      </c>
      <c r="D680" s="28" t="s">
        <v>255</v>
      </c>
      <c r="E680" s="29">
        <v>7900983</v>
      </c>
      <c r="F680" s="30" t="s">
        <v>547</v>
      </c>
      <c r="G680" s="30">
        <v>-241136</v>
      </c>
      <c r="H680" s="30">
        <v>0</v>
      </c>
      <c r="I680" s="2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/>
      <c r="YH680"/>
      <c r="YI680"/>
      <c r="YJ680"/>
      <c r="YK680"/>
      <c r="YL680"/>
      <c r="YM680"/>
      <c r="YN680"/>
      <c r="YO680"/>
      <c r="YP680"/>
      <c r="YQ680"/>
      <c r="YR680"/>
      <c r="YS680"/>
      <c r="YT680"/>
      <c r="YU680"/>
      <c r="YV680"/>
      <c r="YW680"/>
      <c r="YX680"/>
      <c r="YY680"/>
      <c r="YZ680"/>
      <c r="ZA680"/>
      <c r="ZB680"/>
      <c r="ZC680"/>
      <c r="ZD680"/>
      <c r="ZE680"/>
      <c r="ZF680"/>
      <c r="ZG680"/>
      <c r="ZH680"/>
      <c r="ZI680"/>
      <c r="ZJ680"/>
      <c r="ZK680"/>
      <c r="ZL680"/>
      <c r="ZM680"/>
      <c r="ZN680"/>
      <c r="ZO680"/>
      <c r="ZP680"/>
      <c r="ZQ680"/>
      <c r="ZR680"/>
      <c r="ZS680"/>
      <c r="ZT680"/>
      <c r="ZU680"/>
      <c r="ZV680"/>
    </row>
    <row r="681" spans="1:698" hidden="1" x14ac:dyDescent="0.35">
      <c r="A681"/>
      <c r="B681" s="28" t="s">
        <v>254</v>
      </c>
      <c r="C681" s="28" t="s">
        <v>255</v>
      </c>
      <c r="D681" s="28" t="s">
        <v>255</v>
      </c>
      <c r="E681" s="29">
        <v>7900983</v>
      </c>
      <c r="F681" s="30" t="s">
        <v>547</v>
      </c>
      <c r="G681" s="30">
        <v>0</v>
      </c>
      <c r="H681" s="30">
        <v>-256145.5</v>
      </c>
      <c r="I681" s="2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</row>
    <row r="682" spans="1:698" hidden="1" x14ac:dyDescent="0.35">
      <c r="A682"/>
      <c r="B682"/>
      <c r="C682"/>
      <c r="D682" t="s">
        <v>66</v>
      </c>
      <c r="E682" s="21"/>
      <c r="F682" s="7"/>
      <c r="G682" s="7"/>
      <c r="H682" s="7"/>
      <c r="I682" s="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</row>
    <row r="683" spans="1:698" hidden="1" x14ac:dyDescent="0.35">
      <c r="A683"/>
      <c r="B683"/>
      <c r="C683"/>
      <c r="D683" t="s">
        <v>96</v>
      </c>
      <c r="E683" s="21"/>
      <c r="F683" s="7"/>
      <c r="G683" s="7"/>
      <c r="H683" s="7"/>
      <c r="I683" s="2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</row>
    <row r="684" spans="1:698" hidden="1" x14ac:dyDescent="0.35">
      <c r="A684"/>
      <c r="B684"/>
      <c r="C684"/>
      <c r="D684" t="s">
        <v>96</v>
      </c>
      <c r="E684" s="21"/>
      <c r="F684" s="7"/>
      <c r="G684" s="7"/>
      <c r="H684" s="7"/>
      <c r="I684" s="2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/>
      <c r="YH684"/>
      <c r="YI684"/>
      <c r="YJ684"/>
      <c r="YK684"/>
      <c r="YL684"/>
      <c r="YM684"/>
      <c r="YN684"/>
      <c r="YO684"/>
      <c r="YP684"/>
      <c r="YQ684"/>
      <c r="YR684"/>
      <c r="YS684"/>
      <c r="YT684"/>
      <c r="YU684"/>
      <c r="YV684"/>
      <c r="YW684"/>
      <c r="YX684"/>
      <c r="YY684"/>
      <c r="YZ684"/>
      <c r="ZA684"/>
      <c r="ZB684"/>
      <c r="ZC684"/>
      <c r="ZD684"/>
      <c r="ZE684"/>
      <c r="ZF684"/>
      <c r="ZG684"/>
      <c r="ZH684"/>
      <c r="ZI684"/>
      <c r="ZJ684"/>
      <c r="ZK684"/>
      <c r="ZL684"/>
      <c r="ZM684"/>
      <c r="ZN684"/>
      <c r="ZO684"/>
      <c r="ZP684"/>
      <c r="ZQ684"/>
      <c r="ZR684"/>
      <c r="ZS684"/>
      <c r="ZT684"/>
      <c r="ZU684"/>
      <c r="ZV684"/>
    </row>
    <row r="685" spans="1:698" hidden="1" x14ac:dyDescent="0.35">
      <c r="A685"/>
      <c r="B685"/>
      <c r="C685"/>
      <c r="D685" t="s">
        <v>96</v>
      </c>
      <c r="E685" s="21"/>
      <c r="F685" s="7"/>
      <c r="G685" s="7"/>
      <c r="H685" s="7"/>
      <c r="I685" s="2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</row>
    <row r="686" spans="1:698" hidden="1" x14ac:dyDescent="0.35">
      <c r="A686"/>
      <c r="B686"/>
      <c r="C686"/>
      <c r="D686" t="s">
        <v>96</v>
      </c>
      <c r="E686" s="21"/>
      <c r="F686" s="7"/>
      <c r="G686" s="7"/>
      <c r="H686" s="7"/>
      <c r="I686" s="2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</row>
    <row r="687" spans="1:698" hidden="1" x14ac:dyDescent="0.35">
      <c r="A687"/>
      <c r="B687"/>
      <c r="C687"/>
      <c r="D687" t="s">
        <v>96</v>
      </c>
      <c r="E687" s="21"/>
      <c r="F687" s="7"/>
      <c r="G687" s="7"/>
      <c r="H687" s="7"/>
      <c r="I687" s="2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</row>
    <row r="688" spans="1:698" hidden="1" x14ac:dyDescent="0.35">
      <c r="A688"/>
      <c r="B688"/>
      <c r="C688"/>
      <c r="D688" t="s">
        <v>96</v>
      </c>
      <c r="E688" s="21"/>
      <c r="F688" s="7"/>
      <c r="G688" s="7"/>
      <c r="H688" s="7"/>
      <c r="I688" s="2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</row>
    <row r="689" spans="1:698" hidden="1" x14ac:dyDescent="0.35">
      <c r="A689"/>
      <c r="B689"/>
      <c r="C689"/>
      <c r="D689" t="s">
        <v>96</v>
      </c>
      <c r="E689" s="21"/>
      <c r="F689" s="7"/>
      <c r="G689" s="7"/>
      <c r="H689" s="7"/>
      <c r="I689" s="2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</row>
    <row r="690" spans="1:698" hidden="1" x14ac:dyDescent="0.35">
      <c r="A690"/>
      <c r="B690"/>
      <c r="C690"/>
      <c r="D690" t="s">
        <v>96</v>
      </c>
      <c r="E690" s="21"/>
      <c r="F690" s="7"/>
      <c r="G690" s="7"/>
      <c r="H690" s="7"/>
      <c r="I690" s="2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</row>
    <row r="691" spans="1:698" hidden="1" x14ac:dyDescent="0.35">
      <c r="A691"/>
      <c r="B691"/>
      <c r="C691"/>
      <c r="D691" t="s">
        <v>96</v>
      </c>
      <c r="E691" s="21"/>
      <c r="F691" s="7"/>
      <c r="G691" s="7"/>
      <c r="H691" s="7"/>
      <c r="I691" s="2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</row>
    <row r="692" spans="1:698" hidden="1" x14ac:dyDescent="0.35">
      <c r="A692"/>
      <c r="B692"/>
      <c r="C692"/>
      <c r="D692" t="s">
        <v>96</v>
      </c>
      <c r="E692" s="21"/>
      <c r="F692" s="7"/>
      <c r="G692" s="7"/>
      <c r="H692" s="7"/>
      <c r="I692" s="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</row>
    <row r="693" spans="1:698" hidden="1" x14ac:dyDescent="0.35">
      <c r="A693"/>
      <c r="B693"/>
      <c r="C693"/>
      <c r="D693" t="s">
        <v>96</v>
      </c>
      <c r="E693" s="21"/>
      <c r="F693" s="7"/>
      <c r="G693" s="7"/>
      <c r="H693" s="7"/>
      <c r="I693" s="2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  <c r="VW693"/>
      <c r="VX693"/>
      <c r="VY693"/>
      <c r="VZ693"/>
      <c r="WA693"/>
      <c r="WB693"/>
      <c r="WC693"/>
      <c r="WD693"/>
      <c r="WE693"/>
      <c r="WF693"/>
      <c r="WG693"/>
      <c r="WH693"/>
      <c r="WI693"/>
      <c r="WJ693"/>
      <c r="WK693"/>
      <c r="WL693"/>
      <c r="WM693"/>
      <c r="WN693"/>
      <c r="WO693"/>
      <c r="WP693"/>
      <c r="WQ693"/>
      <c r="WR693"/>
      <c r="WS693"/>
      <c r="WT693"/>
      <c r="WU693"/>
      <c r="WV693"/>
      <c r="WW693"/>
      <c r="WX693"/>
      <c r="WY693"/>
      <c r="WZ693"/>
      <c r="XA693"/>
      <c r="XB693"/>
      <c r="XC693"/>
      <c r="XD693"/>
      <c r="XE693"/>
      <c r="XF693"/>
      <c r="XG693"/>
      <c r="XH693"/>
      <c r="XI693"/>
      <c r="XJ693"/>
      <c r="XK693"/>
      <c r="XL693"/>
      <c r="XM693"/>
      <c r="XN693"/>
      <c r="XO693"/>
      <c r="XP693"/>
      <c r="XQ693"/>
      <c r="XR693"/>
      <c r="XS693"/>
      <c r="XT693"/>
      <c r="XU693"/>
      <c r="XV693"/>
      <c r="XW693"/>
      <c r="XX693"/>
      <c r="XY693"/>
      <c r="XZ693"/>
      <c r="YA693"/>
      <c r="YB693"/>
      <c r="YC693"/>
      <c r="YD693"/>
      <c r="YE693"/>
      <c r="YF693"/>
      <c r="YG693"/>
      <c r="YH693"/>
      <c r="YI693"/>
      <c r="YJ693"/>
      <c r="YK693"/>
      <c r="YL693"/>
      <c r="YM693"/>
      <c r="YN693"/>
      <c r="YO693"/>
      <c r="YP693"/>
      <c r="YQ693"/>
      <c r="YR693"/>
      <c r="YS693"/>
      <c r="YT693"/>
      <c r="YU693"/>
      <c r="YV693"/>
      <c r="YW693"/>
      <c r="YX693"/>
      <c r="YY693"/>
      <c r="YZ693"/>
      <c r="ZA693"/>
      <c r="ZB693"/>
      <c r="ZC693"/>
      <c r="ZD693"/>
      <c r="ZE693"/>
      <c r="ZF693"/>
      <c r="ZG693"/>
      <c r="ZH693"/>
      <c r="ZI693"/>
      <c r="ZJ693"/>
      <c r="ZK693"/>
      <c r="ZL693"/>
      <c r="ZM693"/>
      <c r="ZN693"/>
      <c r="ZO693"/>
      <c r="ZP693"/>
      <c r="ZQ693"/>
      <c r="ZR693"/>
      <c r="ZS693"/>
      <c r="ZT693"/>
      <c r="ZU693"/>
      <c r="ZV693"/>
    </row>
    <row r="694" spans="1:698" hidden="1" x14ac:dyDescent="0.35">
      <c r="A694"/>
      <c r="B694"/>
      <c r="C694"/>
      <c r="D694" t="s">
        <v>96</v>
      </c>
      <c r="E694" s="21"/>
      <c r="F694" s="7"/>
      <c r="G694" s="7"/>
      <c r="H694" s="7"/>
      <c r="I694" s="2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</row>
    <row r="695" spans="1:698" hidden="1" x14ac:dyDescent="0.35">
      <c r="A695"/>
      <c r="B695"/>
      <c r="C695"/>
      <c r="D695" t="s">
        <v>96</v>
      </c>
      <c r="E695" s="21"/>
      <c r="F695" s="7"/>
      <c r="G695" s="7"/>
      <c r="H695" s="7"/>
      <c r="I695" s="2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</row>
    <row r="696" spans="1:698" hidden="1" x14ac:dyDescent="0.35">
      <c r="A696"/>
      <c r="B696"/>
      <c r="C696"/>
      <c r="D696" t="s">
        <v>53</v>
      </c>
      <c r="E696" s="21"/>
      <c r="F696" s="7"/>
      <c r="G696" s="7"/>
      <c r="H696" s="7"/>
      <c r="I696" s="2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</row>
    <row r="697" spans="1:698" hidden="1" x14ac:dyDescent="0.35">
      <c r="A697"/>
      <c r="B697"/>
      <c r="C697"/>
      <c r="D697" t="s">
        <v>53</v>
      </c>
      <c r="E697" s="21"/>
      <c r="F697" s="7"/>
      <c r="G697" s="7"/>
      <c r="H697" s="7"/>
      <c r="I697" s="2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</row>
    <row r="698" spans="1:698" hidden="1" x14ac:dyDescent="0.35">
      <c r="A698"/>
      <c r="B698"/>
      <c r="C698"/>
      <c r="D698" t="s">
        <v>42</v>
      </c>
      <c r="E698" s="21"/>
      <c r="F698" s="7"/>
      <c r="G698" s="7"/>
      <c r="H698" s="7"/>
      <c r="I698" s="2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</row>
    <row r="699" spans="1:698" hidden="1" x14ac:dyDescent="0.35">
      <c r="A699"/>
      <c r="B699"/>
      <c r="C699"/>
      <c r="D699" t="s">
        <v>42</v>
      </c>
      <c r="E699" s="21"/>
      <c r="F699" s="7"/>
      <c r="G699" s="7"/>
      <c r="H699" s="7"/>
      <c r="I699" s="2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</row>
    <row r="700" spans="1:698" hidden="1" x14ac:dyDescent="0.35">
      <c r="A700"/>
      <c r="B700"/>
      <c r="C700"/>
      <c r="D700" t="s">
        <v>42</v>
      </c>
      <c r="E700" s="21"/>
      <c r="F700" s="7"/>
      <c r="G700" s="7"/>
      <c r="H700" s="7"/>
      <c r="I700" s="2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</row>
    <row r="701" spans="1:698" hidden="1" x14ac:dyDescent="0.35">
      <c r="A701"/>
      <c r="B701"/>
      <c r="C701"/>
      <c r="D701" t="s">
        <v>42</v>
      </c>
      <c r="E701" s="21"/>
      <c r="F701" s="7"/>
      <c r="G701" s="7"/>
      <c r="H701" s="7"/>
      <c r="I701" s="2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</row>
    <row r="702" spans="1:698" hidden="1" x14ac:dyDescent="0.35">
      <c r="A702"/>
      <c r="B702"/>
      <c r="C702"/>
      <c r="D702" t="s">
        <v>42</v>
      </c>
      <c r="E702" s="21"/>
      <c r="F702" s="7"/>
      <c r="G702" s="7"/>
      <c r="H702" s="7"/>
      <c r="I702" s="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</row>
    <row r="703" spans="1:698" hidden="1" x14ac:dyDescent="0.35">
      <c r="A703"/>
      <c r="B703"/>
      <c r="C703"/>
      <c r="D703" t="s">
        <v>42</v>
      </c>
      <c r="E703" s="21"/>
      <c r="F703" s="7"/>
      <c r="G703" s="7"/>
      <c r="H703" s="7"/>
      <c r="I703" s="2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</row>
    <row r="704" spans="1:698" hidden="1" x14ac:dyDescent="0.35">
      <c r="A704"/>
      <c r="B704"/>
      <c r="C704"/>
      <c r="D704" t="s">
        <v>91</v>
      </c>
      <c r="E704" s="21"/>
      <c r="F704" s="7"/>
      <c r="G704" s="7"/>
      <c r="H704" s="7"/>
      <c r="I704" s="2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</row>
    <row r="705" spans="1:698" hidden="1" x14ac:dyDescent="0.35">
      <c r="A705"/>
      <c r="B705"/>
      <c r="C705"/>
      <c r="D705" t="s">
        <v>64</v>
      </c>
      <c r="E705" s="21"/>
      <c r="F705" s="7"/>
      <c r="G705" s="7"/>
      <c r="H705" s="7"/>
      <c r="I705" s="2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</row>
    <row r="706" spans="1:698" hidden="1" x14ac:dyDescent="0.35">
      <c r="A706"/>
      <c r="B706"/>
      <c r="C706"/>
      <c r="D706" t="s">
        <v>64</v>
      </c>
      <c r="E706" s="21"/>
      <c r="F706" s="7"/>
      <c r="G706" s="7"/>
      <c r="H706" s="7"/>
      <c r="I706" s="2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</row>
    <row r="707" spans="1:698" hidden="1" x14ac:dyDescent="0.35">
      <c r="A707"/>
      <c r="B707"/>
      <c r="C707"/>
      <c r="D707" t="s">
        <v>64</v>
      </c>
      <c r="E707" s="21"/>
      <c r="F707" s="7"/>
      <c r="G707" s="7"/>
      <c r="H707" s="7"/>
      <c r="I707" s="2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</row>
    <row r="708" spans="1:698" hidden="1" x14ac:dyDescent="0.35">
      <c r="A708"/>
      <c r="B708"/>
      <c r="C708"/>
      <c r="D708" t="s">
        <v>64</v>
      </c>
      <c r="E708" s="21"/>
      <c r="F708" s="7"/>
      <c r="G708" s="7"/>
      <c r="H708" s="7"/>
      <c r="I708" s="2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</row>
    <row r="709" spans="1:698" hidden="1" x14ac:dyDescent="0.35">
      <c r="A709"/>
      <c r="B709"/>
      <c r="C709"/>
      <c r="D709" t="s">
        <v>64</v>
      </c>
      <c r="E709" s="21"/>
      <c r="F709" s="7"/>
      <c r="G709" s="7"/>
      <c r="H709" s="7"/>
      <c r="I709" s="2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  <c r="ZU709"/>
      <c r="ZV709"/>
    </row>
    <row r="710" spans="1:698" hidden="1" x14ac:dyDescent="0.35">
      <c r="A710"/>
      <c r="B710"/>
      <c r="C710"/>
      <c r="D710" t="s">
        <v>36</v>
      </c>
      <c r="E710" s="21"/>
      <c r="F710" s="7"/>
      <c r="G710" s="7"/>
      <c r="H710" s="7"/>
      <c r="I710" s="2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</row>
    <row r="711" spans="1:698" hidden="1" x14ac:dyDescent="0.35">
      <c r="A711"/>
      <c r="B711"/>
      <c r="C711"/>
      <c r="D711" t="s">
        <v>36</v>
      </c>
      <c r="E711" s="21"/>
      <c r="F711" s="7"/>
      <c r="G711" s="7"/>
      <c r="H711" s="7"/>
      <c r="I711" s="2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  <c r="VW711"/>
      <c r="VX711"/>
      <c r="VY711"/>
      <c r="VZ711"/>
      <c r="WA711"/>
      <c r="WB711"/>
      <c r="WC711"/>
      <c r="WD711"/>
      <c r="WE711"/>
      <c r="WF711"/>
      <c r="WG711"/>
      <c r="WH711"/>
      <c r="WI711"/>
      <c r="WJ711"/>
      <c r="WK711"/>
      <c r="WL711"/>
      <c r="WM711"/>
      <c r="WN711"/>
      <c r="WO711"/>
      <c r="WP711"/>
      <c r="WQ711"/>
      <c r="WR711"/>
      <c r="WS711"/>
      <c r="WT711"/>
      <c r="WU711"/>
      <c r="WV711"/>
      <c r="WW711"/>
      <c r="WX711"/>
      <c r="WY711"/>
      <c r="WZ711"/>
      <c r="XA711"/>
      <c r="XB711"/>
      <c r="XC711"/>
      <c r="XD711"/>
      <c r="XE711"/>
      <c r="XF711"/>
      <c r="XG711"/>
      <c r="XH711"/>
      <c r="XI711"/>
      <c r="XJ711"/>
      <c r="XK711"/>
      <c r="XL711"/>
      <c r="XM711"/>
      <c r="XN711"/>
      <c r="XO711"/>
      <c r="XP711"/>
      <c r="XQ711"/>
      <c r="XR711"/>
      <c r="XS711"/>
      <c r="XT711"/>
      <c r="XU711"/>
      <c r="XV711"/>
      <c r="XW711"/>
      <c r="XX711"/>
      <c r="XY711"/>
      <c r="XZ711"/>
      <c r="YA711"/>
      <c r="YB711"/>
      <c r="YC711"/>
      <c r="YD711"/>
      <c r="YE711"/>
      <c r="YF711"/>
      <c r="YG711"/>
      <c r="YH711"/>
      <c r="YI711"/>
      <c r="YJ711"/>
      <c r="YK711"/>
      <c r="YL711"/>
      <c r="YM711"/>
      <c r="YN711"/>
      <c r="YO711"/>
      <c r="YP711"/>
      <c r="YQ711"/>
      <c r="YR711"/>
      <c r="YS711"/>
      <c r="YT711"/>
      <c r="YU711"/>
      <c r="YV711"/>
      <c r="YW711"/>
      <c r="YX711"/>
      <c r="YY711"/>
      <c r="YZ711"/>
      <c r="ZA711"/>
      <c r="ZB711"/>
      <c r="ZC711"/>
      <c r="ZD711"/>
      <c r="ZE711"/>
      <c r="ZF711"/>
      <c r="ZG711"/>
      <c r="ZH711"/>
      <c r="ZI711"/>
      <c r="ZJ711"/>
      <c r="ZK711"/>
      <c r="ZL711"/>
      <c r="ZM711"/>
      <c r="ZN711"/>
      <c r="ZO711"/>
      <c r="ZP711"/>
      <c r="ZQ711"/>
      <c r="ZR711"/>
      <c r="ZS711"/>
      <c r="ZT711"/>
      <c r="ZU711"/>
      <c r="ZV711"/>
    </row>
    <row r="712" spans="1:698" hidden="1" x14ac:dyDescent="0.35">
      <c r="A712"/>
      <c r="B712"/>
      <c r="C712"/>
      <c r="D712" t="s">
        <v>36</v>
      </c>
      <c r="E712" s="21"/>
      <c r="F712" s="7"/>
      <c r="G712" s="7"/>
      <c r="H712" s="7"/>
      <c r="I712" s="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</row>
    <row r="713" spans="1:698" hidden="1" x14ac:dyDescent="0.35">
      <c r="A713"/>
      <c r="B713"/>
      <c r="C713"/>
      <c r="D713" t="s">
        <v>36</v>
      </c>
      <c r="E713" s="21"/>
      <c r="F713" s="7"/>
      <c r="G713" s="7"/>
      <c r="H713" s="7"/>
      <c r="I713" s="2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  <c r="ZU713"/>
      <c r="ZV713"/>
    </row>
    <row r="714" spans="1:698" hidden="1" x14ac:dyDescent="0.35">
      <c r="A714"/>
      <c r="B714"/>
      <c r="C714"/>
      <c r="D714" t="s">
        <v>36</v>
      </c>
      <c r="E714" s="21"/>
      <c r="F714" s="7"/>
      <c r="G714" s="7"/>
      <c r="H714" s="7"/>
      <c r="I714" s="2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</row>
    <row r="715" spans="1:698" hidden="1" x14ac:dyDescent="0.35">
      <c r="A715"/>
      <c r="B715"/>
      <c r="C715"/>
      <c r="D715" t="s">
        <v>36</v>
      </c>
      <c r="E715" s="21"/>
      <c r="F715" s="7"/>
      <c r="G715" s="7"/>
      <c r="H715" s="7"/>
      <c r="I715" s="2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</row>
    <row r="716" spans="1:698" hidden="1" x14ac:dyDescent="0.35">
      <c r="A716"/>
      <c r="B716"/>
      <c r="C716"/>
      <c r="D716" t="s">
        <v>36</v>
      </c>
      <c r="E716" s="21"/>
      <c r="F716" s="7"/>
      <c r="G716" s="7"/>
      <c r="H716" s="7"/>
      <c r="I716" s="2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</row>
    <row r="717" spans="1:698" hidden="1" x14ac:dyDescent="0.35">
      <c r="A717"/>
      <c r="B717"/>
      <c r="C717"/>
      <c r="D717" t="s">
        <v>36</v>
      </c>
      <c r="E717" s="21"/>
      <c r="F717" s="7"/>
      <c r="G717" s="7"/>
      <c r="H717" s="7"/>
      <c r="I717" s="2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</row>
    <row r="718" spans="1:698" hidden="1" x14ac:dyDescent="0.35">
      <c r="A718"/>
      <c r="B718"/>
      <c r="C718"/>
      <c r="D718" t="s">
        <v>36</v>
      </c>
      <c r="E718" s="21"/>
      <c r="F718" s="7"/>
      <c r="G718" s="7"/>
      <c r="H718" s="7"/>
      <c r="I718" s="2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</row>
    <row r="719" spans="1:698" hidden="1" x14ac:dyDescent="0.35">
      <c r="A719"/>
      <c r="B719"/>
      <c r="C719"/>
      <c r="D719" t="s">
        <v>36</v>
      </c>
      <c r="E719" s="21"/>
      <c r="F719" s="7"/>
      <c r="G719" s="7"/>
      <c r="H719" s="7"/>
      <c r="I719" s="2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</row>
    <row r="720" spans="1:698" hidden="1" x14ac:dyDescent="0.35">
      <c r="A720"/>
      <c r="B720"/>
      <c r="C720"/>
      <c r="D720" t="s">
        <v>36</v>
      </c>
      <c r="E720" s="21"/>
      <c r="F720" s="7"/>
      <c r="G720" s="7"/>
      <c r="H720" s="7"/>
      <c r="I720" s="2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/>
      <c r="YH720"/>
      <c r="YI720"/>
      <c r="YJ720"/>
      <c r="YK720"/>
      <c r="YL720"/>
      <c r="YM720"/>
      <c r="YN720"/>
      <c r="YO720"/>
      <c r="YP720"/>
      <c r="YQ720"/>
      <c r="YR720"/>
      <c r="YS720"/>
      <c r="YT720"/>
      <c r="YU720"/>
      <c r="YV720"/>
      <c r="YW720"/>
      <c r="YX720"/>
      <c r="YY720"/>
      <c r="YZ720"/>
      <c r="ZA720"/>
      <c r="ZB720"/>
      <c r="ZC720"/>
      <c r="ZD720"/>
      <c r="ZE720"/>
      <c r="ZF720"/>
      <c r="ZG720"/>
      <c r="ZH720"/>
      <c r="ZI720"/>
      <c r="ZJ720"/>
      <c r="ZK720"/>
      <c r="ZL720"/>
      <c r="ZM720"/>
      <c r="ZN720"/>
      <c r="ZO720"/>
      <c r="ZP720"/>
      <c r="ZQ720"/>
      <c r="ZR720"/>
      <c r="ZS720"/>
      <c r="ZT720"/>
      <c r="ZU720"/>
      <c r="ZV720"/>
    </row>
    <row r="721" spans="1:698" hidden="1" x14ac:dyDescent="0.35">
      <c r="A721"/>
      <c r="B721"/>
      <c r="C721"/>
      <c r="D721" t="s">
        <v>36</v>
      </c>
      <c r="E721" s="21"/>
      <c r="F721" s="7"/>
      <c r="G721" s="7"/>
      <c r="H721" s="7"/>
      <c r="I721" s="2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</row>
    <row r="722" spans="1:698" hidden="1" x14ac:dyDescent="0.35">
      <c r="A722"/>
      <c r="B722"/>
      <c r="C722"/>
      <c r="D722" t="s">
        <v>36</v>
      </c>
      <c r="E722" s="21"/>
      <c r="F722" s="7"/>
      <c r="G722" s="7"/>
      <c r="H722" s="7"/>
      <c r="I722" s="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</row>
    <row r="723" spans="1:698" hidden="1" x14ac:dyDescent="0.35">
      <c r="A723"/>
      <c r="B723"/>
      <c r="C723"/>
      <c r="D723" t="s">
        <v>36</v>
      </c>
      <c r="E723" s="21"/>
      <c r="F723" s="7"/>
      <c r="G723" s="7"/>
      <c r="H723" s="7"/>
      <c r="I723" s="2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</row>
    <row r="724" spans="1:698" hidden="1" x14ac:dyDescent="0.35">
      <c r="A724"/>
      <c r="B724"/>
      <c r="C724"/>
      <c r="D724" t="s">
        <v>36</v>
      </c>
      <c r="E724" s="21"/>
      <c r="F724" s="7"/>
      <c r="G724" s="7"/>
      <c r="H724" s="7"/>
      <c r="I724" s="2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</row>
    <row r="725" spans="1:698" hidden="1" x14ac:dyDescent="0.35">
      <c r="A725"/>
      <c r="B725"/>
      <c r="C725"/>
      <c r="D725" t="s">
        <v>36</v>
      </c>
      <c r="E725" s="21"/>
      <c r="F725" s="7"/>
      <c r="G725" s="7"/>
      <c r="H725" s="7"/>
      <c r="I725" s="2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/>
      <c r="YH725"/>
      <c r="YI725"/>
      <c r="YJ725"/>
      <c r="YK725"/>
      <c r="YL725"/>
      <c r="YM725"/>
      <c r="YN725"/>
      <c r="YO725"/>
      <c r="YP725"/>
      <c r="YQ725"/>
      <c r="YR725"/>
      <c r="YS725"/>
      <c r="YT725"/>
      <c r="YU725"/>
      <c r="YV725"/>
      <c r="YW725"/>
      <c r="YX725"/>
      <c r="YY725"/>
      <c r="YZ725"/>
      <c r="ZA725"/>
      <c r="ZB725"/>
      <c r="ZC725"/>
      <c r="ZD725"/>
      <c r="ZE725"/>
      <c r="ZF725"/>
      <c r="ZG725"/>
      <c r="ZH725"/>
      <c r="ZI725"/>
      <c r="ZJ725"/>
      <c r="ZK725"/>
      <c r="ZL725"/>
      <c r="ZM725"/>
      <c r="ZN725"/>
      <c r="ZO725"/>
      <c r="ZP725"/>
      <c r="ZQ725"/>
      <c r="ZR725"/>
      <c r="ZS725"/>
      <c r="ZT725"/>
      <c r="ZU725"/>
      <c r="ZV725"/>
    </row>
    <row r="726" spans="1:698" hidden="1" x14ac:dyDescent="0.35">
      <c r="A726"/>
      <c r="B726"/>
      <c r="C726"/>
      <c r="D726" t="s">
        <v>36</v>
      </c>
      <c r="E726" s="21"/>
      <c r="F726" s="7"/>
      <c r="G726" s="7"/>
      <c r="H726" s="7"/>
      <c r="I726" s="2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</row>
    <row r="727" spans="1:698" hidden="1" x14ac:dyDescent="0.35">
      <c r="A727"/>
      <c r="B727"/>
      <c r="C727"/>
      <c r="D727" t="s">
        <v>36</v>
      </c>
      <c r="E727" s="21"/>
      <c r="F727" s="7"/>
      <c r="G727" s="7"/>
      <c r="H727" s="7"/>
      <c r="I727" s="2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/>
      <c r="YH727"/>
      <c r="YI727"/>
      <c r="YJ727"/>
      <c r="YK727"/>
      <c r="YL727"/>
      <c r="YM727"/>
      <c r="YN727"/>
      <c r="YO727"/>
      <c r="YP727"/>
      <c r="YQ727"/>
      <c r="YR727"/>
      <c r="YS727"/>
      <c r="YT727"/>
      <c r="YU727"/>
      <c r="YV727"/>
      <c r="YW727"/>
      <c r="YX727"/>
      <c r="YY727"/>
      <c r="YZ727"/>
      <c r="ZA727"/>
      <c r="ZB727"/>
      <c r="ZC727"/>
      <c r="ZD727"/>
      <c r="ZE727"/>
      <c r="ZF727"/>
      <c r="ZG727"/>
      <c r="ZH727"/>
      <c r="ZI727"/>
      <c r="ZJ727"/>
      <c r="ZK727"/>
      <c r="ZL727"/>
      <c r="ZM727"/>
      <c r="ZN727"/>
      <c r="ZO727"/>
      <c r="ZP727"/>
      <c r="ZQ727"/>
      <c r="ZR727"/>
      <c r="ZS727"/>
      <c r="ZT727"/>
      <c r="ZU727"/>
      <c r="ZV727"/>
    </row>
    <row r="728" spans="1:698" hidden="1" x14ac:dyDescent="0.35">
      <c r="A728"/>
      <c r="B728"/>
      <c r="C728"/>
      <c r="D728" t="s">
        <v>36</v>
      </c>
      <c r="E728" s="21"/>
      <c r="F728" s="7"/>
      <c r="G728" s="7"/>
      <c r="H728" s="7"/>
      <c r="I728" s="2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</row>
    <row r="729" spans="1:698" hidden="1" x14ac:dyDescent="0.35">
      <c r="A729"/>
      <c r="B729"/>
      <c r="C729"/>
      <c r="D729" t="s">
        <v>36</v>
      </c>
      <c r="E729" s="21"/>
      <c r="F729" s="7"/>
      <c r="G729" s="7"/>
      <c r="H729" s="7"/>
      <c r="I729" s="2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  <c r="VW729"/>
      <c r="VX729"/>
      <c r="VY729"/>
      <c r="VZ729"/>
      <c r="WA729"/>
      <c r="WB729"/>
      <c r="WC729"/>
      <c r="WD729"/>
      <c r="WE729"/>
      <c r="WF729"/>
      <c r="WG729"/>
      <c r="WH729"/>
      <c r="WI729"/>
      <c r="WJ729"/>
      <c r="WK729"/>
      <c r="WL729"/>
      <c r="WM729"/>
      <c r="WN729"/>
      <c r="WO729"/>
      <c r="WP729"/>
      <c r="WQ729"/>
      <c r="WR729"/>
      <c r="WS729"/>
      <c r="WT729"/>
      <c r="WU729"/>
      <c r="WV729"/>
      <c r="WW729"/>
      <c r="WX729"/>
      <c r="WY729"/>
      <c r="WZ729"/>
      <c r="XA729"/>
      <c r="XB729"/>
      <c r="XC729"/>
      <c r="XD729"/>
      <c r="XE729"/>
      <c r="XF729"/>
      <c r="XG729"/>
      <c r="XH729"/>
      <c r="XI729"/>
      <c r="XJ729"/>
      <c r="XK729"/>
      <c r="XL729"/>
      <c r="XM729"/>
      <c r="XN729"/>
      <c r="XO729"/>
      <c r="XP729"/>
      <c r="XQ729"/>
      <c r="XR729"/>
      <c r="XS729"/>
      <c r="XT729"/>
      <c r="XU729"/>
      <c r="XV729"/>
      <c r="XW729"/>
      <c r="XX729"/>
      <c r="XY729"/>
      <c r="XZ729"/>
      <c r="YA729"/>
      <c r="YB729"/>
      <c r="YC729"/>
      <c r="YD729"/>
      <c r="YE729"/>
      <c r="YF729"/>
      <c r="YG729"/>
      <c r="YH729"/>
      <c r="YI729"/>
      <c r="YJ729"/>
      <c r="YK729"/>
      <c r="YL729"/>
      <c r="YM729"/>
      <c r="YN729"/>
      <c r="YO729"/>
      <c r="YP729"/>
      <c r="YQ729"/>
      <c r="YR729"/>
      <c r="YS729"/>
      <c r="YT729"/>
      <c r="YU729"/>
      <c r="YV729"/>
      <c r="YW729"/>
      <c r="YX729"/>
      <c r="YY729"/>
      <c r="YZ729"/>
      <c r="ZA729"/>
      <c r="ZB729"/>
      <c r="ZC729"/>
      <c r="ZD729"/>
      <c r="ZE729"/>
      <c r="ZF729"/>
      <c r="ZG729"/>
      <c r="ZH729"/>
      <c r="ZI729"/>
      <c r="ZJ729"/>
      <c r="ZK729"/>
      <c r="ZL729"/>
      <c r="ZM729"/>
      <c r="ZN729"/>
      <c r="ZO729"/>
      <c r="ZP729"/>
      <c r="ZQ729"/>
      <c r="ZR729"/>
      <c r="ZS729"/>
      <c r="ZT729"/>
      <c r="ZU729"/>
      <c r="ZV729"/>
    </row>
    <row r="730" spans="1:698" hidden="1" x14ac:dyDescent="0.35">
      <c r="A730"/>
      <c r="B730"/>
      <c r="C730"/>
      <c r="D730" t="s">
        <v>36</v>
      </c>
      <c r="E730" s="21"/>
      <c r="F730" s="7"/>
      <c r="G730" s="7"/>
      <c r="H730" s="7"/>
      <c r="I730" s="2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/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  <c r="VW730"/>
      <c r="VX730"/>
      <c r="VY730"/>
      <c r="VZ730"/>
      <c r="WA730"/>
      <c r="WB730"/>
      <c r="WC730"/>
      <c r="WD730"/>
      <c r="WE730"/>
      <c r="WF730"/>
      <c r="WG730"/>
      <c r="WH730"/>
      <c r="WI730"/>
      <c r="WJ730"/>
      <c r="WK730"/>
      <c r="WL730"/>
      <c r="WM730"/>
      <c r="WN730"/>
      <c r="WO730"/>
      <c r="WP730"/>
      <c r="WQ730"/>
      <c r="WR730"/>
      <c r="WS730"/>
      <c r="WT730"/>
      <c r="WU730"/>
      <c r="WV730"/>
      <c r="WW730"/>
      <c r="WX730"/>
      <c r="WY730"/>
      <c r="WZ730"/>
      <c r="XA730"/>
      <c r="XB730"/>
      <c r="XC730"/>
      <c r="XD730"/>
      <c r="XE730"/>
      <c r="XF730"/>
      <c r="XG730"/>
      <c r="XH730"/>
      <c r="XI730"/>
      <c r="XJ730"/>
      <c r="XK730"/>
      <c r="XL730"/>
      <c r="XM730"/>
      <c r="XN730"/>
      <c r="XO730"/>
      <c r="XP730"/>
      <c r="XQ730"/>
      <c r="XR730"/>
      <c r="XS730"/>
      <c r="XT730"/>
      <c r="XU730"/>
      <c r="XV730"/>
      <c r="XW730"/>
      <c r="XX730"/>
      <c r="XY730"/>
      <c r="XZ730"/>
      <c r="YA730"/>
      <c r="YB730"/>
      <c r="YC730"/>
      <c r="YD730"/>
      <c r="YE730"/>
      <c r="YF730"/>
      <c r="YG730"/>
      <c r="YH730"/>
      <c r="YI730"/>
      <c r="YJ730"/>
      <c r="YK730"/>
      <c r="YL730"/>
      <c r="YM730"/>
      <c r="YN730"/>
      <c r="YO730"/>
      <c r="YP730"/>
      <c r="YQ730"/>
      <c r="YR730"/>
      <c r="YS730"/>
      <c r="YT730"/>
      <c r="YU730"/>
      <c r="YV730"/>
      <c r="YW730"/>
      <c r="YX730"/>
      <c r="YY730"/>
      <c r="YZ730"/>
      <c r="ZA730"/>
      <c r="ZB730"/>
      <c r="ZC730"/>
      <c r="ZD730"/>
      <c r="ZE730"/>
      <c r="ZF730"/>
      <c r="ZG730"/>
      <c r="ZH730"/>
      <c r="ZI730"/>
      <c r="ZJ730"/>
      <c r="ZK730"/>
      <c r="ZL730"/>
      <c r="ZM730"/>
      <c r="ZN730"/>
      <c r="ZO730"/>
      <c r="ZP730"/>
      <c r="ZQ730"/>
      <c r="ZR730"/>
      <c r="ZS730"/>
      <c r="ZT730"/>
      <c r="ZU730"/>
      <c r="ZV730"/>
    </row>
    <row r="731" spans="1:698" hidden="1" x14ac:dyDescent="0.35">
      <c r="A731"/>
      <c r="B731"/>
      <c r="C731"/>
      <c r="D731" t="s">
        <v>36</v>
      </c>
      <c r="E731" s="21"/>
      <c r="F731" s="7"/>
      <c r="G731" s="7"/>
      <c r="H731" s="7"/>
      <c r="I731" s="2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</row>
    <row r="732" spans="1:698" hidden="1" x14ac:dyDescent="0.35">
      <c r="A732"/>
      <c r="B732"/>
      <c r="C732"/>
      <c r="D732" t="s">
        <v>96</v>
      </c>
      <c r="E732" s="21"/>
      <c r="F732" s="7"/>
      <c r="G732" s="7"/>
      <c r="H732" s="7"/>
      <c r="I732" s="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</row>
    <row r="733" spans="1:698" hidden="1" x14ac:dyDescent="0.35">
      <c r="A733"/>
      <c r="B733"/>
      <c r="C733"/>
      <c r="D733" t="s">
        <v>96</v>
      </c>
      <c r="E733" s="21"/>
      <c r="F733" s="7"/>
      <c r="G733" s="7"/>
      <c r="H733" s="7"/>
      <c r="I733" s="2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</row>
    <row r="734" spans="1:698" hidden="1" x14ac:dyDescent="0.35">
      <c r="A734"/>
      <c r="B734"/>
      <c r="C734"/>
      <c r="D734" t="s">
        <v>96</v>
      </c>
      <c r="E734" s="21"/>
      <c r="F734" s="7"/>
      <c r="G734" s="7"/>
      <c r="H734" s="7"/>
      <c r="I734" s="2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</row>
    <row r="735" spans="1:698" hidden="1" x14ac:dyDescent="0.35">
      <c r="A735"/>
      <c r="B735"/>
      <c r="C735"/>
      <c r="D735" t="s">
        <v>96</v>
      </c>
      <c r="E735" s="21"/>
      <c r="F735" s="7"/>
      <c r="G735" s="7"/>
      <c r="H735" s="7"/>
      <c r="I735" s="2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</row>
    <row r="736" spans="1:698" hidden="1" x14ac:dyDescent="0.35">
      <c r="A736"/>
      <c r="B736"/>
      <c r="C736"/>
      <c r="D736" t="s">
        <v>96</v>
      </c>
      <c r="E736" s="21"/>
      <c r="F736" s="7"/>
      <c r="G736" s="7"/>
      <c r="H736" s="7"/>
      <c r="I736" s="2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</row>
    <row r="737" spans="1:698" hidden="1" x14ac:dyDescent="0.35">
      <c r="A737"/>
      <c r="B737"/>
      <c r="C737"/>
      <c r="D737" t="s">
        <v>96</v>
      </c>
      <c r="E737" s="21"/>
      <c r="F737" s="7"/>
      <c r="G737" s="7"/>
      <c r="H737" s="7"/>
      <c r="I737" s="2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</row>
    <row r="738" spans="1:698" hidden="1" x14ac:dyDescent="0.35">
      <c r="A738"/>
      <c r="B738"/>
      <c r="C738"/>
      <c r="D738" t="s">
        <v>96</v>
      </c>
      <c r="E738" s="21"/>
      <c r="F738" s="7"/>
      <c r="G738" s="7"/>
      <c r="H738" s="7"/>
      <c r="I738" s="2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  <c r="VW738"/>
      <c r="VX738"/>
      <c r="VY738"/>
      <c r="VZ738"/>
      <c r="WA738"/>
      <c r="WB738"/>
      <c r="WC738"/>
      <c r="WD738"/>
      <c r="WE738"/>
      <c r="WF738"/>
      <c r="WG738"/>
      <c r="WH738"/>
      <c r="WI738"/>
      <c r="WJ738"/>
      <c r="WK738"/>
      <c r="WL738"/>
      <c r="WM738"/>
      <c r="WN738"/>
      <c r="WO738"/>
      <c r="WP738"/>
      <c r="WQ738"/>
      <c r="WR738"/>
      <c r="WS738"/>
      <c r="WT738"/>
      <c r="WU738"/>
      <c r="WV738"/>
      <c r="WW738"/>
      <c r="WX738"/>
      <c r="WY738"/>
      <c r="WZ738"/>
      <c r="XA738"/>
      <c r="XB738"/>
      <c r="XC738"/>
      <c r="XD738"/>
      <c r="XE738"/>
      <c r="XF738"/>
      <c r="XG738"/>
      <c r="XH738"/>
      <c r="XI738"/>
      <c r="XJ738"/>
      <c r="XK738"/>
      <c r="XL738"/>
      <c r="XM738"/>
      <c r="XN738"/>
      <c r="XO738"/>
      <c r="XP738"/>
      <c r="XQ738"/>
      <c r="XR738"/>
      <c r="XS738"/>
      <c r="XT738"/>
      <c r="XU738"/>
      <c r="XV738"/>
      <c r="XW738"/>
      <c r="XX738"/>
      <c r="XY738"/>
      <c r="XZ738"/>
      <c r="YA738"/>
      <c r="YB738"/>
      <c r="YC738"/>
      <c r="YD738"/>
      <c r="YE738"/>
      <c r="YF738"/>
      <c r="YG738"/>
      <c r="YH738"/>
      <c r="YI738"/>
      <c r="YJ738"/>
      <c r="YK738"/>
      <c r="YL738"/>
      <c r="YM738"/>
      <c r="YN738"/>
      <c r="YO738"/>
      <c r="YP738"/>
      <c r="YQ738"/>
      <c r="YR738"/>
      <c r="YS738"/>
      <c r="YT738"/>
      <c r="YU738"/>
      <c r="YV738"/>
      <c r="YW738"/>
      <c r="YX738"/>
      <c r="YY738"/>
      <c r="YZ738"/>
      <c r="ZA738"/>
      <c r="ZB738"/>
      <c r="ZC738"/>
      <c r="ZD738"/>
      <c r="ZE738"/>
      <c r="ZF738"/>
      <c r="ZG738"/>
      <c r="ZH738"/>
      <c r="ZI738"/>
      <c r="ZJ738"/>
      <c r="ZK738"/>
      <c r="ZL738"/>
      <c r="ZM738"/>
      <c r="ZN738"/>
      <c r="ZO738"/>
      <c r="ZP738"/>
      <c r="ZQ738"/>
      <c r="ZR738"/>
      <c r="ZS738"/>
      <c r="ZT738"/>
      <c r="ZU738"/>
      <c r="ZV738"/>
    </row>
    <row r="739" spans="1:698" hidden="1" x14ac:dyDescent="0.35">
      <c r="A739"/>
      <c r="B739"/>
      <c r="C739"/>
      <c r="D739" t="s">
        <v>96</v>
      </c>
      <c r="E739" s="21"/>
      <c r="F739" s="7"/>
      <c r="G739" s="7"/>
      <c r="H739" s="7"/>
      <c r="I739" s="2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</row>
    <row r="740" spans="1:698" hidden="1" x14ac:dyDescent="0.35">
      <c r="A740"/>
      <c r="B740"/>
      <c r="C740"/>
      <c r="D740" t="s">
        <v>96</v>
      </c>
      <c r="E740" s="21"/>
      <c r="F740" s="7"/>
      <c r="G740" s="7"/>
      <c r="H740" s="7"/>
      <c r="I740" s="2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</row>
    <row r="741" spans="1:698" hidden="1" x14ac:dyDescent="0.35">
      <c r="A741"/>
      <c r="B741"/>
      <c r="C741"/>
      <c r="D741" t="s">
        <v>96</v>
      </c>
      <c r="E741" s="21"/>
      <c r="F741" s="7"/>
      <c r="G741" s="7"/>
      <c r="H741" s="7"/>
      <c r="I741" s="2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</row>
    <row r="742" spans="1:698" hidden="1" x14ac:dyDescent="0.35">
      <c r="A742"/>
      <c r="B742"/>
      <c r="C742"/>
      <c r="D742" t="s">
        <v>96</v>
      </c>
      <c r="E742" s="21"/>
      <c r="F742" s="7"/>
      <c r="G742" s="7"/>
      <c r="H742" s="7"/>
      <c r="I742" s="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</row>
    <row r="743" spans="1:698" hidden="1" x14ac:dyDescent="0.35">
      <c r="A743"/>
      <c r="B743"/>
      <c r="C743"/>
      <c r="D743" t="s">
        <v>96</v>
      </c>
      <c r="E743" s="21"/>
      <c r="F743" s="7"/>
      <c r="G743" s="7"/>
      <c r="H743" s="7"/>
      <c r="I743" s="2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</row>
    <row r="744" spans="1:698" hidden="1" x14ac:dyDescent="0.35">
      <c r="A744"/>
      <c r="B744"/>
      <c r="C744"/>
      <c r="D744" t="s">
        <v>96</v>
      </c>
      <c r="E744" s="21"/>
      <c r="F744" s="7"/>
      <c r="G744" s="7"/>
      <c r="H744" s="7"/>
      <c r="I744" s="2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</row>
    <row r="745" spans="1:698" hidden="1" x14ac:dyDescent="0.35">
      <c r="A745"/>
      <c r="B745"/>
      <c r="C745"/>
      <c r="D745" t="s">
        <v>96</v>
      </c>
      <c r="E745" s="21"/>
      <c r="F745" s="7"/>
      <c r="G745" s="7"/>
      <c r="H745" s="7"/>
      <c r="I745" s="2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</row>
    <row r="746" spans="1:698" hidden="1" x14ac:dyDescent="0.35">
      <c r="A746"/>
      <c r="B746"/>
      <c r="C746"/>
      <c r="D746" t="s">
        <v>96</v>
      </c>
      <c r="E746" s="21"/>
      <c r="F746" s="7"/>
      <c r="G746" s="7"/>
      <c r="H746" s="7"/>
      <c r="I746" s="2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</row>
    <row r="747" spans="1:698" hidden="1" x14ac:dyDescent="0.35">
      <c r="A747"/>
      <c r="B747"/>
      <c r="C747"/>
      <c r="D747" t="s">
        <v>96</v>
      </c>
      <c r="E747" s="21"/>
      <c r="F747" s="7"/>
      <c r="G747" s="7"/>
      <c r="H747" s="7"/>
      <c r="I747" s="2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/>
      <c r="TB747"/>
      <c r="TC747"/>
      <c r="TD747"/>
      <c r="TE747"/>
      <c r="TF747"/>
      <c r="TG747"/>
      <c r="TH747"/>
      <c r="TI747"/>
      <c r="TJ747"/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  <c r="VW747"/>
      <c r="VX747"/>
      <c r="VY747"/>
      <c r="VZ747"/>
      <c r="WA747"/>
      <c r="WB747"/>
      <c r="WC747"/>
      <c r="WD747"/>
      <c r="WE747"/>
      <c r="WF747"/>
      <c r="WG747"/>
      <c r="WH747"/>
      <c r="WI747"/>
      <c r="WJ747"/>
      <c r="WK747"/>
      <c r="WL747"/>
      <c r="WM747"/>
      <c r="WN747"/>
      <c r="WO747"/>
      <c r="WP747"/>
      <c r="WQ747"/>
      <c r="WR747"/>
      <c r="WS747"/>
      <c r="WT747"/>
      <c r="WU747"/>
      <c r="WV747"/>
      <c r="WW747"/>
      <c r="WX747"/>
      <c r="WY747"/>
      <c r="WZ747"/>
      <c r="XA747"/>
      <c r="XB747"/>
      <c r="XC747"/>
      <c r="XD747"/>
      <c r="XE747"/>
      <c r="XF747"/>
      <c r="XG747"/>
      <c r="XH747"/>
      <c r="XI747"/>
      <c r="XJ747"/>
      <c r="XK747"/>
      <c r="XL747"/>
      <c r="XM747"/>
      <c r="XN747"/>
      <c r="XO747"/>
      <c r="XP747"/>
      <c r="XQ747"/>
      <c r="XR747"/>
      <c r="XS747"/>
      <c r="XT747"/>
      <c r="XU747"/>
      <c r="XV747"/>
      <c r="XW747"/>
      <c r="XX747"/>
      <c r="XY747"/>
      <c r="XZ747"/>
      <c r="YA747"/>
      <c r="YB747"/>
      <c r="YC747"/>
      <c r="YD747"/>
      <c r="YE747"/>
      <c r="YF747"/>
      <c r="YG747"/>
      <c r="YH747"/>
      <c r="YI747"/>
      <c r="YJ747"/>
      <c r="YK747"/>
      <c r="YL747"/>
      <c r="YM747"/>
      <c r="YN747"/>
      <c r="YO747"/>
      <c r="YP747"/>
      <c r="YQ747"/>
      <c r="YR747"/>
      <c r="YS747"/>
      <c r="YT747"/>
      <c r="YU747"/>
      <c r="YV747"/>
      <c r="YW747"/>
      <c r="YX747"/>
      <c r="YY747"/>
      <c r="YZ747"/>
      <c r="ZA747"/>
      <c r="ZB747"/>
      <c r="ZC747"/>
      <c r="ZD747"/>
      <c r="ZE747"/>
      <c r="ZF747"/>
      <c r="ZG747"/>
      <c r="ZH747"/>
      <c r="ZI747"/>
      <c r="ZJ747"/>
      <c r="ZK747"/>
      <c r="ZL747"/>
      <c r="ZM747"/>
      <c r="ZN747"/>
      <c r="ZO747"/>
      <c r="ZP747"/>
      <c r="ZQ747"/>
      <c r="ZR747"/>
      <c r="ZS747"/>
      <c r="ZT747"/>
      <c r="ZU747"/>
      <c r="ZV747"/>
    </row>
    <row r="748" spans="1:698" hidden="1" x14ac:dyDescent="0.35">
      <c r="A748"/>
      <c r="B748"/>
      <c r="C748"/>
      <c r="D748" t="s">
        <v>64</v>
      </c>
      <c r="E748" s="21"/>
      <c r="F748" s="7"/>
      <c r="G748" s="7"/>
      <c r="H748" s="7"/>
      <c r="I748" s="2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</row>
    <row r="749" spans="1:698" hidden="1" x14ac:dyDescent="0.35">
      <c r="A749"/>
      <c r="B749"/>
      <c r="C749"/>
      <c r="D749" t="s">
        <v>64</v>
      </c>
      <c r="E749" s="21"/>
      <c r="F749" s="7"/>
      <c r="G749" s="7"/>
      <c r="H749" s="7"/>
      <c r="I749" s="2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</row>
    <row r="750" spans="1:698" hidden="1" x14ac:dyDescent="0.35">
      <c r="A750"/>
      <c r="B750"/>
      <c r="C750"/>
      <c r="D750" t="s">
        <v>64</v>
      </c>
      <c r="E750" s="21"/>
      <c r="F750" s="7"/>
      <c r="G750" s="7"/>
      <c r="H750" s="7"/>
      <c r="I750" s="2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</row>
    <row r="751" spans="1:698" hidden="1" x14ac:dyDescent="0.35">
      <c r="A751"/>
      <c r="B751"/>
      <c r="C751"/>
      <c r="D751" t="s">
        <v>88</v>
      </c>
      <c r="E751" s="21"/>
      <c r="F751" s="7"/>
      <c r="G751" s="7"/>
      <c r="H751" s="7"/>
      <c r="I751" s="2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</row>
    <row r="752" spans="1:698" hidden="1" x14ac:dyDescent="0.35">
      <c r="A752"/>
      <c r="B752"/>
      <c r="C752"/>
      <c r="D752" t="s">
        <v>88</v>
      </c>
      <c r="E752" s="21"/>
      <c r="F752" s="7"/>
      <c r="G752" s="7"/>
      <c r="H752" s="7"/>
      <c r="I752" s="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</row>
    <row r="753" spans="1:698" hidden="1" x14ac:dyDescent="0.35">
      <c r="A753"/>
      <c r="B753"/>
      <c r="C753"/>
      <c r="D753" t="s">
        <v>88</v>
      </c>
      <c r="E753" s="21"/>
      <c r="F753" s="7"/>
      <c r="G753" s="7"/>
      <c r="H753" s="7"/>
      <c r="I753" s="2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</row>
    <row r="754" spans="1:698" hidden="1" x14ac:dyDescent="0.35">
      <c r="A754"/>
      <c r="B754"/>
      <c r="C754"/>
      <c r="D754" t="s">
        <v>88</v>
      </c>
      <c r="E754" s="21"/>
      <c r="F754" s="7"/>
      <c r="G754" s="7"/>
      <c r="H754" s="7"/>
      <c r="I754" s="2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  <c r="ZU754"/>
      <c r="ZV754"/>
    </row>
    <row r="755" spans="1:698" hidden="1" x14ac:dyDescent="0.35">
      <c r="A755"/>
      <c r="B755"/>
      <c r="C755"/>
      <c r="D755" t="s">
        <v>88</v>
      </c>
      <c r="E755" s="21"/>
      <c r="F755" s="7"/>
      <c r="G755" s="7"/>
      <c r="H755" s="7"/>
      <c r="I755" s="2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</row>
    <row r="756" spans="1:698" hidden="1" x14ac:dyDescent="0.35">
      <c r="A756"/>
      <c r="B756"/>
      <c r="C756"/>
      <c r="D756" t="s">
        <v>42</v>
      </c>
      <c r="E756" s="21"/>
      <c r="F756" s="7"/>
      <c r="G756" s="7"/>
      <c r="H756" s="7"/>
      <c r="I756" s="2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  <c r="SB756"/>
      <c r="SC756"/>
      <c r="SD756"/>
      <c r="SE756"/>
      <c r="SF756"/>
      <c r="SG756"/>
      <c r="SH756"/>
      <c r="SI756"/>
      <c r="SJ756"/>
      <c r="SK756"/>
      <c r="SL756"/>
      <c r="SM756"/>
      <c r="SN756"/>
      <c r="SO756"/>
      <c r="SP756"/>
      <c r="SQ756"/>
      <c r="SR756"/>
      <c r="SS756"/>
      <c r="ST756"/>
      <c r="SU756"/>
      <c r="SV756"/>
      <c r="SW756"/>
      <c r="SX756"/>
      <c r="SY756"/>
      <c r="SZ756"/>
      <c r="TA756"/>
      <c r="TB756"/>
      <c r="TC756"/>
      <c r="TD756"/>
      <c r="TE756"/>
      <c r="TF756"/>
      <c r="TG756"/>
      <c r="TH756"/>
      <c r="TI756"/>
      <c r="TJ756"/>
      <c r="TK756"/>
      <c r="TL756"/>
      <c r="TM756"/>
      <c r="TN756"/>
      <c r="TO756"/>
      <c r="TP756"/>
      <c r="TQ756"/>
      <c r="TR756"/>
      <c r="TS756"/>
      <c r="TT756"/>
      <c r="TU756"/>
      <c r="TV756"/>
      <c r="TW756"/>
      <c r="TX756"/>
      <c r="TY756"/>
      <c r="TZ756"/>
      <c r="UA756"/>
      <c r="UB756"/>
      <c r="UC756"/>
      <c r="UD756"/>
      <c r="UE756"/>
      <c r="UF756"/>
      <c r="UG756"/>
      <c r="UH756"/>
      <c r="UI756"/>
      <c r="UJ756"/>
      <c r="UK756"/>
      <c r="UL756"/>
      <c r="UM756"/>
      <c r="UN756"/>
      <c r="UO756"/>
      <c r="UP756"/>
      <c r="UQ756"/>
      <c r="UR756"/>
      <c r="US756"/>
      <c r="UT756"/>
      <c r="UU756"/>
      <c r="UV756"/>
      <c r="UW756"/>
      <c r="UX756"/>
      <c r="UY756"/>
      <c r="UZ756"/>
      <c r="VA756"/>
      <c r="VB756"/>
      <c r="VC756"/>
      <c r="VD756"/>
      <c r="VE756"/>
      <c r="VF756"/>
      <c r="VG756"/>
      <c r="VH756"/>
      <c r="VI756"/>
      <c r="VJ756"/>
      <c r="VK756"/>
      <c r="VL756"/>
      <c r="VM756"/>
      <c r="VN756"/>
      <c r="VO756"/>
      <c r="VP756"/>
      <c r="VQ756"/>
      <c r="VR756"/>
      <c r="VS756"/>
      <c r="VT756"/>
      <c r="VU756"/>
      <c r="VV756"/>
      <c r="VW756"/>
      <c r="VX756"/>
      <c r="VY756"/>
      <c r="VZ756"/>
      <c r="WA756"/>
      <c r="WB756"/>
      <c r="WC756"/>
      <c r="WD756"/>
      <c r="WE756"/>
      <c r="WF756"/>
      <c r="WG756"/>
      <c r="WH756"/>
      <c r="WI756"/>
      <c r="WJ756"/>
      <c r="WK756"/>
      <c r="WL756"/>
      <c r="WM756"/>
      <c r="WN756"/>
      <c r="WO756"/>
      <c r="WP756"/>
      <c r="WQ756"/>
      <c r="WR756"/>
      <c r="WS756"/>
      <c r="WT756"/>
      <c r="WU756"/>
      <c r="WV756"/>
      <c r="WW756"/>
      <c r="WX756"/>
      <c r="WY756"/>
      <c r="WZ756"/>
      <c r="XA756"/>
      <c r="XB756"/>
      <c r="XC756"/>
      <c r="XD756"/>
      <c r="XE756"/>
      <c r="XF756"/>
      <c r="XG756"/>
      <c r="XH756"/>
      <c r="XI756"/>
      <c r="XJ756"/>
      <c r="XK756"/>
      <c r="XL756"/>
      <c r="XM756"/>
      <c r="XN756"/>
      <c r="XO756"/>
      <c r="XP756"/>
      <c r="XQ756"/>
      <c r="XR756"/>
      <c r="XS756"/>
      <c r="XT756"/>
      <c r="XU756"/>
      <c r="XV756"/>
      <c r="XW756"/>
      <c r="XX756"/>
      <c r="XY756"/>
      <c r="XZ756"/>
      <c r="YA756"/>
      <c r="YB756"/>
      <c r="YC756"/>
      <c r="YD756"/>
      <c r="YE756"/>
      <c r="YF756"/>
      <c r="YG756"/>
      <c r="YH756"/>
      <c r="YI756"/>
      <c r="YJ756"/>
      <c r="YK756"/>
      <c r="YL756"/>
      <c r="YM756"/>
      <c r="YN756"/>
      <c r="YO756"/>
      <c r="YP756"/>
      <c r="YQ756"/>
      <c r="YR756"/>
      <c r="YS756"/>
      <c r="YT756"/>
      <c r="YU756"/>
      <c r="YV756"/>
      <c r="YW756"/>
      <c r="YX756"/>
      <c r="YY756"/>
      <c r="YZ756"/>
      <c r="ZA756"/>
      <c r="ZB756"/>
      <c r="ZC756"/>
      <c r="ZD756"/>
      <c r="ZE756"/>
      <c r="ZF756"/>
      <c r="ZG756"/>
      <c r="ZH756"/>
      <c r="ZI756"/>
      <c r="ZJ756"/>
      <c r="ZK756"/>
      <c r="ZL756"/>
      <c r="ZM756"/>
      <c r="ZN756"/>
      <c r="ZO756"/>
      <c r="ZP756"/>
      <c r="ZQ756"/>
      <c r="ZR756"/>
      <c r="ZS756"/>
      <c r="ZT756"/>
      <c r="ZU756"/>
      <c r="ZV756"/>
    </row>
    <row r="757" spans="1:698" hidden="1" x14ac:dyDescent="0.35">
      <c r="A757"/>
      <c r="B757"/>
      <c r="C757"/>
      <c r="D757" t="s">
        <v>91</v>
      </c>
      <c r="E757" s="21"/>
      <c r="F757" s="7"/>
      <c r="G757" s="7"/>
      <c r="H757" s="7"/>
      <c r="I757" s="2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/>
      <c r="TN757"/>
      <c r="TO757"/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  <c r="VW757"/>
      <c r="VX757"/>
      <c r="VY757"/>
      <c r="VZ757"/>
      <c r="WA757"/>
      <c r="WB757"/>
      <c r="WC757"/>
      <c r="WD757"/>
      <c r="WE757"/>
      <c r="WF757"/>
      <c r="WG757"/>
      <c r="WH757"/>
      <c r="WI757"/>
      <c r="WJ757"/>
      <c r="WK757"/>
      <c r="WL757"/>
      <c r="WM757"/>
      <c r="WN757"/>
      <c r="WO757"/>
      <c r="WP757"/>
      <c r="WQ757"/>
      <c r="WR757"/>
      <c r="WS757"/>
      <c r="WT757"/>
      <c r="WU757"/>
      <c r="WV757"/>
      <c r="WW757"/>
      <c r="WX757"/>
      <c r="WY757"/>
      <c r="WZ757"/>
      <c r="XA757"/>
      <c r="XB757"/>
      <c r="XC757"/>
      <c r="XD757"/>
      <c r="XE757"/>
      <c r="XF757"/>
      <c r="XG757"/>
      <c r="XH757"/>
      <c r="XI757"/>
      <c r="XJ757"/>
      <c r="XK757"/>
      <c r="XL757"/>
      <c r="XM757"/>
      <c r="XN757"/>
      <c r="XO757"/>
      <c r="XP757"/>
      <c r="XQ757"/>
      <c r="XR757"/>
      <c r="XS757"/>
      <c r="XT757"/>
      <c r="XU757"/>
      <c r="XV757"/>
      <c r="XW757"/>
      <c r="XX757"/>
      <c r="XY757"/>
      <c r="XZ757"/>
      <c r="YA757"/>
      <c r="YB757"/>
      <c r="YC757"/>
      <c r="YD757"/>
      <c r="YE757"/>
      <c r="YF757"/>
      <c r="YG757"/>
      <c r="YH757"/>
      <c r="YI757"/>
      <c r="YJ757"/>
      <c r="YK757"/>
      <c r="YL757"/>
      <c r="YM757"/>
      <c r="YN757"/>
      <c r="YO757"/>
      <c r="YP757"/>
      <c r="YQ757"/>
      <c r="YR757"/>
      <c r="YS757"/>
      <c r="YT757"/>
      <c r="YU757"/>
      <c r="YV757"/>
      <c r="YW757"/>
      <c r="YX757"/>
      <c r="YY757"/>
      <c r="YZ757"/>
      <c r="ZA757"/>
      <c r="ZB757"/>
      <c r="ZC757"/>
      <c r="ZD757"/>
      <c r="ZE757"/>
      <c r="ZF757"/>
      <c r="ZG757"/>
      <c r="ZH757"/>
      <c r="ZI757"/>
      <c r="ZJ757"/>
      <c r="ZK757"/>
      <c r="ZL757"/>
      <c r="ZM757"/>
      <c r="ZN757"/>
      <c r="ZO757"/>
      <c r="ZP757"/>
      <c r="ZQ757"/>
      <c r="ZR757"/>
      <c r="ZS757"/>
      <c r="ZT757"/>
      <c r="ZU757"/>
      <c r="ZV757"/>
    </row>
    <row r="758" spans="1:698" hidden="1" x14ac:dyDescent="0.35">
      <c r="A758"/>
      <c r="B758"/>
      <c r="C758"/>
      <c r="D758" t="s">
        <v>91</v>
      </c>
      <c r="E758" s="21"/>
      <c r="F758" s="7"/>
      <c r="G758" s="7"/>
      <c r="H758" s="7"/>
      <c r="I758" s="2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/>
      <c r="YH758"/>
      <c r="YI758"/>
      <c r="YJ758"/>
      <c r="YK758"/>
      <c r="YL758"/>
      <c r="YM758"/>
      <c r="YN758"/>
      <c r="YO758"/>
      <c r="YP758"/>
      <c r="YQ758"/>
      <c r="YR758"/>
      <c r="YS758"/>
      <c r="YT758"/>
      <c r="YU758"/>
      <c r="YV758"/>
      <c r="YW758"/>
      <c r="YX758"/>
      <c r="YY758"/>
      <c r="YZ758"/>
      <c r="ZA758"/>
      <c r="ZB758"/>
      <c r="ZC758"/>
      <c r="ZD758"/>
      <c r="ZE758"/>
      <c r="ZF758"/>
      <c r="ZG758"/>
      <c r="ZH758"/>
      <c r="ZI758"/>
      <c r="ZJ758"/>
      <c r="ZK758"/>
      <c r="ZL758"/>
      <c r="ZM758"/>
      <c r="ZN758"/>
      <c r="ZO758"/>
      <c r="ZP758"/>
      <c r="ZQ758"/>
      <c r="ZR758"/>
      <c r="ZS758"/>
      <c r="ZT758"/>
      <c r="ZU758"/>
      <c r="ZV758"/>
    </row>
    <row r="759" spans="1:698" hidden="1" x14ac:dyDescent="0.35">
      <c r="A759"/>
      <c r="B759"/>
      <c r="C759"/>
      <c r="D759" t="s">
        <v>91</v>
      </c>
      <c r="E759" s="21"/>
      <c r="F759" s="7"/>
      <c r="G759" s="7"/>
      <c r="H759" s="7"/>
      <c r="I759" s="2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  <c r="ZU759"/>
      <c r="ZV759"/>
    </row>
    <row r="760" spans="1:698" hidden="1" x14ac:dyDescent="0.35">
      <c r="A760"/>
      <c r="B760"/>
      <c r="C760"/>
      <c r="D760" t="s">
        <v>91</v>
      </c>
      <c r="E760" s="21"/>
      <c r="F760" s="7"/>
      <c r="G760" s="7"/>
      <c r="H760" s="7"/>
      <c r="I760" s="2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/>
      <c r="TW760"/>
      <c r="TX760"/>
      <c r="TY760"/>
      <c r="TZ760"/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  <c r="VW760"/>
      <c r="VX760"/>
      <c r="VY760"/>
      <c r="VZ760"/>
      <c r="WA760"/>
      <c r="WB760"/>
      <c r="WC760"/>
      <c r="WD760"/>
      <c r="WE760"/>
      <c r="WF760"/>
      <c r="WG760"/>
      <c r="WH760"/>
      <c r="WI760"/>
      <c r="WJ760"/>
      <c r="WK760"/>
      <c r="WL760"/>
      <c r="WM760"/>
      <c r="WN760"/>
      <c r="WO760"/>
      <c r="WP760"/>
      <c r="WQ760"/>
      <c r="WR760"/>
      <c r="WS760"/>
      <c r="WT760"/>
      <c r="WU760"/>
      <c r="WV760"/>
      <c r="WW760"/>
      <c r="WX760"/>
      <c r="WY760"/>
      <c r="WZ760"/>
      <c r="XA760"/>
      <c r="XB760"/>
      <c r="XC760"/>
      <c r="XD760"/>
      <c r="XE760"/>
      <c r="XF760"/>
      <c r="XG760"/>
      <c r="XH760"/>
      <c r="XI760"/>
      <c r="XJ760"/>
      <c r="XK760"/>
      <c r="XL760"/>
      <c r="XM760"/>
      <c r="XN760"/>
      <c r="XO760"/>
      <c r="XP760"/>
      <c r="XQ760"/>
      <c r="XR760"/>
      <c r="XS760"/>
      <c r="XT760"/>
      <c r="XU760"/>
      <c r="XV760"/>
      <c r="XW760"/>
      <c r="XX760"/>
      <c r="XY760"/>
      <c r="XZ760"/>
      <c r="YA760"/>
      <c r="YB760"/>
      <c r="YC760"/>
      <c r="YD760"/>
      <c r="YE760"/>
      <c r="YF760"/>
      <c r="YG760"/>
      <c r="YH760"/>
      <c r="YI760"/>
      <c r="YJ760"/>
      <c r="YK760"/>
      <c r="YL760"/>
      <c r="YM760"/>
      <c r="YN760"/>
      <c r="YO760"/>
      <c r="YP760"/>
      <c r="YQ760"/>
      <c r="YR760"/>
      <c r="YS760"/>
      <c r="YT760"/>
      <c r="YU760"/>
      <c r="YV760"/>
      <c r="YW760"/>
      <c r="YX760"/>
      <c r="YY760"/>
      <c r="YZ760"/>
      <c r="ZA760"/>
      <c r="ZB760"/>
      <c r="ZC760"/>
      <c r="ZD760"/>
      <c r="ZE760"/>
      <c r="ZF760"/>
      <c r="ZG760"/>
      <c r="ZH760"/>
      <c r="ZI760"/>
      <c r="ZJ760"/>
      <c r="ZK760"/>
      <c r="ZL760"/>
      <c r="ZM760"/>
      <c r="ZN760"/>
      <c r="ZO760"/>
      <c r="ZP760"/>
      <c r="ZQ760"/>
      <c r="ZR760"/>
      <c r="ZS760"/>
      <c r="ZT760"/>
      <c r="ZU760"/>
      <c r="ZV760"/>
    </row>
    <row r="761" spans="1:698" hidden="1" x14ac:dyDescent="0.35">
      <c r="A761"/>
      <c r="B761"/>
      <c r="C761"/>
      <c r="D761" t="s">
        <v>91</v>
      </c>
      <c r="E761" s="21"/>
      <c r="F761" s="7"/>
      <c r="G761" s="7"/>
      <c r="H761" s="7"/>
      <c r="I761" s="2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/>
      <c r="YH761"/>
      <c r="YI761"/>
      <c r="YJ761"/>
      <c r="YK761"/>
      <c r="YL761"/>
      <c r="YM761"/>
      <c r="YN761"/>
      <c r="YO761"/>
      <c r="YP761"/>
      <c r="YQ761"/>
      <c r="YR761"/>
      <c r="YS761"/>
      <c r="YT761"/>
      <c r="YU761"/>
      <c r="YV761"/>
      <c r="YW761"/>
      <c r="YX761"/>
      <c r="YY761"/>
      <c r="YZ761"/>
      <c r="ZA761"/>
      <c r="ZB761"/>
      <c r="ZC761"/>
      <c r="ZD761"/>
      <c r="ZE761"/>
      <c r="ZF761"/>
      <c r="ZG761"/>
      <c r="ZH761"/>
      <c r="ZI761"/>
      <c r="ZJ761"/>
      <c r="ZK761"/>
      <c r="ZL761"/>
      <c r="ZM761"/>
      <c r="ZN761"/>
      <c r="ZO761"/>
      <c r="ZP761"/>
      <c r="ZQ761"/>
      <c r="ZR761"/>
      <c r="ZS761"/>
      <c r="ZT761"/>
      <c r="ZU761"/>
      <c r="ZV761"/>
    </row>
    <row r="762" spans="1:698" hidden="1" x14ac:dyDescent="0.35">
      <c r="A762"/>
      <c r="B762"/>
      <c r="C762"/>
      <c r="D762" t="s">
        <v>137</v>
      </c>
      <c r="E762" s="21"/>
      <c r="F762" s="7"/>
      <c r="G762" s="7"/>
      <c r="H762" s="7"/>
      <c r="I762" s="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/>
      <c r="YH762"/>
      <c r="YI762"/>
      <c r="YJ762"/>
      <c r="YK762"/>
      <c r="YL762"/>
      <c r="YM762"/>
      <c r="YN762"/>
      <c r="YO762"/>
      <c r="YP762"/>
      <c r="YQ762"/>
      <c r="YR762"/>
      <c r="YS762"/>
      <c r="YT762"/>
      <c r="YU762"/>
      <c r="YV762"/>
      <c r="YW762"/>
      <c r="YX762"/>
      <c r="YY762"/>
      <c r="YZ762"/>
      <c r="ZA762"/>
      <c r="ZB762"/>
      <c r="ZC762"/>
      <c r="ZD762"/>
      <c r="ZE762"/>
      <c r="ZF762"/>
      <c r="ZG762"/>
      <c r="ZH762"/>
      <c r="ZI762"/>
      <c r="ZJ762"/>
      <c r="ZK762"/>
      <c r="ZL762"/>
      <c r="ZM762"/>
      <c r="ZN762"/>
      <c r="ZO762"/>
      <c r="ZP762"/>
      <c r="ZQ762"/>
      <c r="ZR762"/>
      <c r="ZS762"/>
      <c r="ZT762"/>
      <c r="ZU762"/>
      <c r="ZV762"/>
    </row>
    <row r="763" spans="1:698" hidden="1" x14ac:dyDescent="0.35">
      <c r="A763"/>
      <c r="B763"/>
      <c r="C763"/>
      <c r="D763" t="s">
        <v>137</v>
      </c>
      <c r="E763" s="21"/>
      <c r="F763" s="7"/>
      <c r="G763" s="7"/>
      <c r="H763" s="7"/>
      <c r="I763" s="2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/>
      <c r="YH763"/>
      <c r="YI763"/>
      <c r="YJ763"/>
      <c r="YK763"/>
      <c r="YL763"/>
      <c r="YM763"/>
      <c r="YN763"/>
      <c r="YO763"/>
      <c r="YP763"/>
      <c r="YQ763"/>
      <c r="YR763"/>
      <c r="YS763"/>
      <c r="YT763"/>
      <c r="YU763"/>
      <c r="YV763"/>
      <c r="YW763"/>
      <c r="YX763"/>
      <c r="YY763"/>
      <c r="YZ763"/>
      <c r="ZA763"/>
      <c r="ZB763"/>
      <c r="ZC763"/>
      <c r="ZD763"/>
      <c r="ZE763"/>
      <c r="ZF763"/>
      <c r="ZG763"/>
      <c r="ZH763"/>
      <c r="ZI763"/>
      <c r="ZJ763"/>
      <c r="ZK763"/>
      <c r="ZL763"/>
      <c r="ZM763"/>
      <c r="ZN763"/>
      <c r="ZO763"/>
      <c r="ZP763"/>
      <c r="ZQ763"/>
      <c r="ZR763"/>
      <c r="ZS763"/>
      <c r="ZT763"/>
      <c r="ZU763"/>
      <c r="ZV763"/>
    </row>
    <row r="764" spans="1:698" hidden="1" x14ac:dyDescent="0.35">
      <c r="A764"/>
      <c r="B764"/>
      <c r="C764"/>
      <c r="D764" t="s">
        <v>137</v>
      </c>
      <c r="E764" s="21"/>
      <c r="F764" s="7"/>
      <c r="G764" s="7"/>
      <c r="H764" s="7"/>
      <c r="I764" s="2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  <c r="ZU764"/>
      <c r="ZV764"/>
    </row>
    <row r="765" spans="1:698" hidden="1" x14ac:dyDescent="0.35">
      <c r="A765"/>
      <c r="B765"/>
      <c r="C765"/>
      <c r="D765" t="s">
        <v>137</v>
      </c>
      <c r="E765" s="21"/>
      <c r="F765" s="7"/>
      <c r="G765" s="7"/>
      <c r="H765" s="7"/>
      <c r="I765" s="2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  <c r="SB765"/>
      <c r="SC765"/>
      <c r="SD765"/>
      <c r="SE765"/>
      <c r="SF765"/>
      <c r="SG765"/>
      <c r="SH765"/>
      <c r="SI765"/>
      <c r="SJ765"/>
      <c r="SK765"/>
      <c r="SL765"/>
      <c r="SM765"/>
      <c r="SN765"/>
      <c r="SO765"/>
      <c r="SP765"/>
      <c r="SQ765"/>
      <c r="SR765"/>
      <c r="SS765"/>
      <c r="ST765"/>
      <c r="SU765"/>
      <c r="SV765"/>
      <c r="SW765"/>
      <c r="SX765"/>
      <c r="SY765"/>
      <c r="SZ765"/>
      <c r="TA765"/>
      <c r="TB765"/>
      <c r="TC765"/>
      <c r="TD765"/>
      <c r="TE765"/>
      <c r="TF765"/>
      <c r="TG765"/>
      <c r="TH765"/>
      <c r="TI765"/>
      <c r="TJ765"/>
      <c r="TK765"/>
      <c r="TL765"/>
      <c r="TM765"/>
      <c r="TN765"/>
      <c r="TO765"/>
      <c r="TP765"/>
      <c r="TQ765"/>
      <c r="TR765"/>
      <c r="TS765"/>
      <c r="TT765"/>
      <c r="TU765"/>
      <c r="TV765"/>
      <c r="TW765"/>
      <c r="TX765"/>
      <c r="TY765"/>
      <c r="TZ765"/>
      <c r="UA765"/>
      <c r="UB765"/>
      <c r="UC765"/>
      <c r="UD765"/>
      <c r="UE765"/>
      <c r="UF765"/>
      <c r="UG765"/>
      <c r="UH765"/>
      <c r="UI765"/>
      <c r="UJ765"/>
      <c r="UK765"/>
      <c r="UL765"/>
      <c r="UM765"/>
      <c r="UN765"/>
      <c r="UO765"/>
      <c r="UP765"/>
      <c r="UQ765"/>
      <c r="UR765"/>
      <c r="US765"/>
      <c r="UT765"/>
      <c r="UU765"/>
      <c r="UV765"/>
      <c r="UW765"/>
      <c r="UX765"/>
      <c r="UY765"/>
      <c r="UZ765"/>
      <c r="VA765"/>
      <c r="VB765"/>
      <c r="VC765"/>
      <c r="VD765"/>
      <c r="VE765"/>
      <c r="VF765"/>
      <c r="VG765"/>
      <c r="VH765"/>
      <c r="VI765"/>
      <c r="VJ765"/>
      <c r="VK765"/>
      <c r="VL765"/>
      <c r="VM765"/>
      <c r="VN765"/>
      <c r="VO765"/>
      <c r="VP765"/>
      <c r="VQ765"/>
      <c r="VR765"/>
      <c r="VS765"/>
      <c r="VT765"/>
      <c r="VU765"/>
      <c r="VV765"/>
      <c r="VW765"/>
      <c r="VX765"/>
      <c r="VY765"/>
      <c r="VZ765"/>
      <c r="WA765"/>
      <c r="WB765"/>
      <c r="WC765"/>
      <c r="WD765"/>
      <c r="WE765"/>
      <c r="WF765"/>
      <c r="WG765"/>
      <c r="WH765"/>
      <c r="WI765"/>
      <c r="WJ765"/>
      <c r="WK765"/>
      <c r="WL765"/>
      <c r="WM765"/>
      <c r="WN765"/>
      <c r="WO765"/>
      <c r="WP765"/>
      <c r="WQ765"/>
      <c r="WR765"/>
      <c r="WS765"/>
      <c r="WT765"/>
      <c r="WU765"/>
      <c r="WV765"/>
      <c r="WW765"/>
      <c r="WX765"/>
      <c r="WY765"/>
      <c r="WZ765"/>
      <c r="XA765"/>
      <c r="XB765"/>
      <c r="XC765"/>
      <c r="XD765"/>
      <c r="XE765"/>
      <c r="XF765"/>
      <c r="XG765"/>
      <c r="XH765"/>
      <c r="XI765"/>
      <c r="XJ765"/>
      <c r="XK765"/>
      <c r="XL765"/>
      <c r="XM765"/>
      <c r="XN765"/>
      <c r="XO765"/>
      <c r="XP765"/>
      <c r="XQ765"/>
      <c r="XR765"/>
      <c r="XS765"/>
      <c r="XT765"/>
      <c r="XU765"/>
      <c r="XV765"/>
      <c r="XW765"/>
      <c r="XX765"/>
      <c r="XY765"/>
      <c r="XZ765"/>
      <c r="YA765"/>
      <c r="YB765"/>
      <c r="YC765"/>
      <c r="YD765"/>
      <c r="YE765"/>
      <c r="YF765"/>
      <c r="YG765"/>
      <c r="YH765"/>
      <c r="YI765"/>
      <c r="YJ765"/>
      <c r="YK765"/>
      <c r="YL765"/>
      <c r="YM765"/>
      <c r="YN765"/>
      <c r="YO765"/>
      <c r="YP765"/>
      <c r="YQ765"/>
      <c r="YR765"/>
      <c r="YS765"/>
      <c r="YT765"/>
      <c r="YU765"/>
      <c r="YV765"/>
      <c r="YW765"/>
      <c r="YX765"/>
      <c r="YY765"/>
      <c r="YZ765"/>
      <c r="ZA765"/>
      <c r="ZB765"/>
      <c r="ZC765"/>
      <c r="ZD765"/>
      <c r="ZE765"/>
      <c r="ZF765"/>
      <c r="ZG765"/>
      <c r="ZH765"/>
      <c r="ZI765"/>
      <c r="ZJ765"/>
      <c r="ZK765"/>
      <c r="ZL765"/>
      <c r="ZM765"/>
      <c r="ZN765"/>
      <c r="ZO765"/>
      <c r="ZP765"/>
      <c r="ZQ765"/>
      <c r="ZR765"/>
      <c r="ZS765"/>
      <c r="ZT765"/>
      <c r="ZU765"/>
      <c r="ZV765"/>
    </row>
    <row r="766" spans="1:698" hidden="1" x14ac:dyDescent="0.35">
      <c r="A766"/>
      <c r="B766"/>
      <c r="C766"/>
      <c r="D766" t="s">
        <v>137</v>
      </c>
      <c r="E766" s="21"/>
      <c r="F766" s="7"/>
      <c r="G766" s="7"/>
      <c r="H766" s="7"/>
      <c r="I766" s="2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  <c r="ZU766"/>
      <c r="ZV766"/>
    </row>
    <row r="767" spans="1:698" hidden="1" x14ac:dyDescent="0.35">
      <c r="A767"/>
      <c r="B767"/>
      <c r="C767"/>
      <c r="D767" t="s">
        <v>137</v>
      </c>
      <c r="E767" s="21"/>
      <c r="F767" s="7"/>
      <c r="G767" s="7"/>
      <c r="H767" s="7"/>
      <c r="I767" s="2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</row>
    <row r="768" spans="1:698" hidden="1" x14ac:dyDescent="0.35">
      <c r="A768"/>
      <c r="B768"/>
      <c r="C768"/>
      <c r="D768" t="s">
        <v>145</v>
      </c>
      <c r="E768" s="21"/>
      <c r="F768" s="7"/>
      <c r="G768" s="7"/>
      <c r="H768" s="7"/>
      <c r="I768" s="2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/>
      <c r="YH768"/>
      <c r="YI768"/>
      <c r="YJ768"/>
      <c r="YK768"/>
      <c r="YL768"/>
      <c r="YM768"/>
      <c r="YN768"/>
      <c r="YO768"/>
      <c r="YP768"/>
      <c r="YQ768"/>
      <c r="YR768"/>
      <c r="YS768"/>
      <c r="YT768"/>
      <c r="YU768"/>
      <c r="YV768"/>
      <c r="YW768"/>
      <c r="YX768"/>
      <c r="YY768"/>
      <c r="YZ768"/>
      <c r="ZA768"/>
      <c r="ZB768"/>
      <c r="ZC768"/>
      <c r="ZD768"/>
      <c r="ZE768"/>
      <c r="ZF768"/>
      <c r="ZG768"/>
      <c r="ZH768"/>
      <c r="ZI768"/>
      <c r="ZJ768"/>
      <c r="ZK768"/>
      <c r="ZL768"/>
      <c r="ZM768"/>
      <c r="ZN768"/>
      <c r="ZO768"/>
      <c r="ZP768"/>
      <c r="ZQ768"/>
      <c r="ZR768"/>
      <c r="ZS768"/>
      <c r="ZT768"/>
      <c r="ZU768"/>
      <c r="ZV768"/>
    </row>
    <row r="769" spans="1:698" hidden="1" x14ac:dyDescent="0.35">
      <c r="A769"/>
      <c r="B769"/>
      <c r="C769"/>
      <c r="D769" t="s">
        <v>145</v>
      </c>
      <c r="E769" s="21"/>
      <c r="F769" s="7"/>
      <c r="G769" s="7"/>
      <c r="H769" s="7"/>
      <c r="I769" s="2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/>
      <c r="YH769"/>
      <c r="YI769"/>
      <c r="YJ769"/>
      <c r="YK769"/>
      <c r="YL769"/>
      <c r="YM769"/>
      <c r="YN769"/>
      <c r="YO769"/>
      <c r="YP769"/>
      <c r="YQ769"/>
      <c r="YR769"/>
      <c r="YS769"/>
      <c r="YT769"/>
      <c r="YU769"/>
      <c r="YV769"/>
      <c r="YW769"/>
      <c r="YX769"/>
      <c r="YY769"/>
      <c r="YZ769"/>
      <c r="ZA769"/>
      <c r="ZB769"/>
      <c r="ZC769"/>
      <c r="ZD769"/>
      <c r="ZE769"/>
      <c r="ZF769"/>
      <c r="ZG769"/>
      <c r="ZH769"/>
      <c r="ZI769"/>
      <c r="ZJ769"/>
      <c r="ZK769"/>
      <c r="ZL769"/>
      <c r="ZM769"/>
      <c r="ZN769"/>
      <c r="ZO769"/>
      <c r="ZP769"/>
      <c r="ZQ769"/>
      <c r="ZR769"/>
      <c r="ZS769"/>
      <c r="ZT769"/>
      <c r="ZU769"/>
      <c r="ZV769"/>
    </row>
    <row r="770" spans="1:698" hidden="1" x14ac:dyDescent="0.35">
      <c r="A770"/>
      <c r="B770"/>
      <c r="C770"/>
      <c r="D770" t="s">
        <v>145</v>
      </c>
      <c r="E770" s="21"/>
      <c r="F770" s="7"/>
      <c r="G770" s="7"/>
      <c r="H770" s="7"/>
      <c r="I770" s="2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/>
      <c r="YH770"/>
      <c r="YI770"/>
      <c r="YJ770"/>
      <c r="YK770"/>
      <c r="YL770"/>
      <c r="YM770"/>
      <c r="YN770"/>
      <c r="YO770"/>
      <c r="YP770"/>
      <c r="YQ770"/>
      <c r="YR770"/>
      <c r="YS770"/>
      <c r="YT770"/>
      <c r="YU770"/>
      <c r="YV770"/>
      <c r="YW770"/>
      <c r="YX770"/>
      <c r="YY770"/>
      <c r="YZ770"/>
      <c r="ZA770"/>
      <c r="ZB770"/>
      <c r="ZC770"/>
      <c r="ZD770"/>
      <c r="ZE770"/>
      <c r="ZF770"/>
      <c r="ZG770"/>
      <c r="ZH770"/>
      <c r="ZI770"/>
      <c r="ZJ770"/>
      <c r="ZK770"/>
      <c r="ZL770"/>
      <c r="ZM770"/>
      <c r="ZN770"/>
      <c r="ZO770"/>
      <c r="ZP770"/>
      <c r="ZQ770"/>
      <c r="ZR770"/>
      <c r="ZS770"/>
      <c r="ZT770"/>
      <c r="ZU770"/>
      <c r="ZV770"/>
    </row>
    <row r="771" spans="1:698" hidden="1" x14ac:dyDescent="0.35">
      <c r="A771"/>
      <c r="B771"/>
      <c r="C771"/>
      <c r="D771" t="s">
        <v>145</v>
      </c>
      <c r="E771" s="21"/>
      <c r="F771" s="7"/>
      <c r="G771" s="7"/>
      <c r="H771" s="7"/>
      <c r="I771" s="2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/>
      <c r="YH771"/>
      <c r="YI771"/>
      <c r="YJ771"/>
      <c r="YK771"/>
      <c r="YL771"/>
      <c r="YM771"/>
      <c r="YN771"/>
      <c r="YO771"/>
      <c r="YP771"/>
      <c r="YQ771"/>
      <c r="YR771"/>
      <c r="YS771"/>
      <c r="YT771"/>
      <c r="YU771"/>
      <c r="YV771"/>
      <c r="YW771"/>
      <c r="YX771"/>
      <c r="YY771"/>
      <c r="YZ771"/>
      <c r="ZA771"/>
      <c r="ZB771"/>
      <c r="ZC771"/>
      <c r="ZD771"/>
      <c r="ZE771"/>
      <c r="ZF771"/>
      <c r="ZG771"/>
      <c r="ZH771"/>
      <c r="ZI771"/>
      <c r="ZJ771"/>
      <c r="ZK771"/>
      <c r="ZL771"/>
      <c r="ZM771"/>
      <c r="ZN771"/>
      <c r="ZO771"/>
      <c r="ZP771"/>
      <c r="ZQ771"/>
      <c r="ZR771"/>
      <c r="ZS771"/>
      <c r="ZT771"/>
      <c r="ZU771"/>
      <c r="ZV771"/>
    </row>
    <row r="772" spans="1:698" hidden="1" x14ac:dyDescent="0.35">
      <c r="A772"/>
      <c r="B772"/>
      <c r="C772"/>
      <c r="D772" t="s">
        <v>145</v>
      </c>
      <c r="E772" s="21"/>
      <c r="F772" s="7"/>
      <c r="G772" s="7"/>
      <c r="H772" s="7"/>
      <c r="I772" s="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/>
      <c r="YH772"/>
      <c r="YI772"/>
      <c r="YJ772"/>
      <c r="YK772"/>
      <c r="YL772"/>
      <c r="YM772"/>
      <c r="YN772"/>
      <c r="YO772"/>
      <c r="YP772"/>
      <c r="YQ772"/>
      <c r="YR772"/>
      <c r="YS772"/>
      <c r="YT772"/>
      <c r="YU772"/>
      <c r="YV772"/>
      <c r="YW772"/>
      <c r="YX772"/>
      <c r="YY772"/>
      <c r="YZ772"/>
      <c r="ZA772"/>
      <c r="ZB772"/>
      <c r="ZC772"/>
      <c r="ZD772"/>
      <c r="ZE772"/>
      <c r="ZF772"/>
      <c r="ZG772"/>
      <c r="ZH772"/>
      <c r="ZI772"/>
      <c r="ZJ772"/>
      <c r="ZK772"/>
      <c r="ZL772"/>
      <c r="ZM772"/>
      <c r="ZN772"/>
      <c r="ZO772"/>
      <c r="ZP772"/>
      <c r="ZQ772"/>
      <c r="ZR772"/>
      <c r="ZS772"/>
      <c r="ZT772"/>
      <c r="ZU772"/>
      <c r="ZV772"/>
    </row>
    <row r="773" spans="1:698" hidden="1" x14ac:dyDescent="0.35">
      <c r="A773"/>
      <c r="B773"/>
      <c r="C773"/>
      <c r="D773" t="s">
        <v>145</v>
      </c>
      <c r="E773" s="21"/>
      <c r="F773" s="7"/>
      <c r="G773" s="7"/>
      <c r="H773" s="7"/>
      <c r="I773" s="2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/>
      <c r="YH773"/>
      <c r="YI773"/>
      <c r="YJ773"/>
      <c r="YK773"/>
      <c r="YL773"/>
      <c r="YM773"/>
      <c r="YN773"/>
      <c r="YO773"/>
      <c r="YP773"/>
      <c r="YQ773"/>
      <c r="YR773"/>
      <c r="YS773"/>
      <c r="YT773"/>
      <c r="YU773"/>
      <c r="YV773"/>
      <c r="YW773"/>
      <c r="YX773"/>
      <c r="YY773"/>
      <c r="YZ773"/>
      <c r="ZA773"/>
      <c r="ZB773"/>
      <c r="ZC773"/>
      <c r="ZD773"/>
      <c r="ZE773"/>
      <c r="ZF773"/>
      <c r="ZG773"/>
      <c r="ZH773"/>
      <c r="ZI773"/>
      <c r="ZJ773"/>
      <c r="ZK773"/>
      <c r="ZL773"/>
      <c r="ZM773"/>
      <c r="ZN773"/>
      <c r="ZO773"/>
      <c r="ZP773"/>
      <c r="ZQ773"/>
      <c r="ZR773"/>
      <c r="ZS773"/>
      <c r="ZT773"/>
      <c r="ZU773"/>
      <c r="ZV773"/>
    </row>
    <row r="774" spans="1:698" hidden="1" x14ac:dyDescent="0.35">
      <c r="A774"/>
      <c r="B774"/>
      <c r="C774"/>
      <c r="D774" t="s">
        <v>163</v>
      </c>
      <c r="E774" s="21"/>
      <c r="F774" s="7"/>
      <c r="G774" s="7"/>
      <c r="H774" s="7"/>
      <c r="I774" s="2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  <c r="SB774"/>
      <c r="SC774"/>
      <c r="SD774"/>
      <c r="SE774"/>
      <c r="SF774"/>
      <c r="SG774"/>
      <c r="SH774"/>
      <c r="SI774"/>
      <c r="SJ774"/>
      <c r="SK774"/>
      <c r="SL774"/>
      <c r="SM774"/>
      <c r="SN774"/>
      <c r="SO774"/>
      <c r="SP774"/>
      <c r="SQ774"/>
      <c r="SR774"/>
      <c r="SS774"/>
      <c r="ST774"/>
      <c r="SU774"/>
      <c r="SV774"/>
      <c r="SW774"/>
      <c r="SX774"/>
      <c r="SY774"/>
      <c r="SZ774"/>
      <c r="TA774"/>
      <c r="TB774"/>
      <c r="TC774"/>
      <c r="TD774"/>
      <c r="TE774"/>
      <c r="TF774"/>
      <c r="TG774"/>
      <c r="TH774"/>
      <c r="TI774"/>
      <c r="TJ774"/>
      <c r="TK774"/>
      <c r="TL774"/>
      <c r="TM774"/>
      <c r="TN774"/>
      <c r="TO774"/>
      <c r="TP774"/>
      <c r="TQ774"/>
      <c r="TR774"/>
      <c r="TS774"/>
      <c r="TT774"/>
      <c r="TU774"/>
      <c r="TV774"/>
      <c r="TW774"/>
      <c r="TX774"/>
      <c r="TY774"/>
      <c r="TZ774"/>
      <c r="UA774"/>
      <c r="UB774"/>
      <c r="UC774"/>
      <c r="UD774"/>
      <c r="UE774"/>
      <c r="UF774"/>
      <c r="UG774"/>
      <c r="UH774"/>
      <c r="UI774"/>
      <c r="UJ774"/>
      <c r="UK774"/>
      <c r="UL774"/>
      <c r="UM774"/>
      <c r="UN774"/>
      <c r="UO774"/>
      <c r="UP774"/>
      <c r="UQ774"/>
      <c r="UR774"/>
      <c r="US774"/>
      <c r="UT774"/>
      <c r="UU774"/>
      <c r="UV774"/>
      <c r="UW774"/>
      <c r="UX774"/>
      <c r="UY774"/>
      <c r="UZ774"/>
      <c r="VA774"/>
      <c r="VB774"/>
      <c r="VC774"/>
      <c r="VD774"/>
      <c r="VE774"/>
      <c r="VF774"/>
      <c r="VG774"/>
      <c r="VH774"/>
      <c r="VI774"/>
      <c r="VJ774"/>
      <c r="VK774"/>
      <c r="VL774"/>
      <c r="VM774"/>
      <c r="VN774"/>
      <c r="VO774"/>
      <c r="VP774"/>
      <c r="VQ774"/>
      <c r="VR774"/>
      <c r="VS774"/>
      <c r="VT774"/>
      <c r="VU774"/>
      <c r="VV774"/>
      <c r="VW774"/>
      <c r="VX774"/>
      <c r="VY774"/>
      <c r="VZ774"/>
      <c r="WA774"/>
      <c r="WB774"/>
      <c r="WC774"/>
      <c r="WD774"/>
      <c r="WE774"/>
      <c r="WF774"/>
      <c r="WG774"/>
      <c r="WH774"/>
      <c r="WI774"/>
      <c r="WJ774"/>
      <c r="WK774"/>
      <c r="WL774"/>
      <c r="WM774"/>
      <c r="WN774"/>
      <c r="WO774"/>
      <c r="WP774"/>
      <c r="WQ774"/>
      <c r="WR774"/>
      <c r="WS774"/>
      <c r="WT774"/>
      <c r="WU774"/>
      <c r="WV774"/>
      <c r="WW774"/>
      <c r="WX774"/>
      <c r="WY774"/>
      <c r="WZ774"/>
      <c r="XA774"/>
      <c r="XB774"/>
      <c r="XC774"/>
      <c r="XD774"/>
      <c r="XE774"/>
      <c r="XF774"/>
      <c r="XG774"/>
      <c r="XH774"/>
      <c r="XI774"/>
      <c r="XJ774"/>
      <c r="XK774"/>
      <c r="XL774"/>
      <c r="XM774"/>
      <c r="XN774"/>
      <c r="XO774"/>
      <c r="XP774"/>
      <c r="XQ774"/>
      <c r="XR774"/>
      <c r="XS774"/>
      <c r="XT774"/>
      <c r="XU774"/>
      <c r="XV774"/>
      <c r="XW774"/>
      <c r="XX774"/>
      <c r="XY774"/>
      <c r="XZ774"/>
      <c r="YA774"/>
      <c r="YB774"/>
      <c r="YC774"/>
      <c r="YD774"/>
      <c r="YE774"/>
      <c r="YF774"/>
      <c r="YG774"/>
      <c r="YH774"/>
      <c r="YI774"/>
      <c r="YJ774"/>
      <c r="YK774"/>
      <c r="YL774"/>
      <c r="YM774"/>
      <c r="YN774"/>
      <c r="YO774"/>
      <c r="YP774"/>
      <c r="YQ774"/>
      <c r="YR774"/>
      <c r="YS774"/>
      <c r="YT774"/>
      <c r="YU774"/>
      <c r="YV774"/>
      <c r="YW774"/>
      <c r="YX774"/>
      <c r="YY774"/>
      <c r="YZ774"/>
      <c r="ZA774"/>
      <c r="ZB774"/>
      <c r="ZC774"/>
      <c r="ZD774"/>
      <c r="ZE774"/>
      <c r="ZF774"/>
      <c r="ZG774"/>
      <c r="ZH774"/>
      <c r="ZI774"/>
      <c r="ZJ774"/>
      <c r="ZK774"/>
      <c r="ZL774"/>
      <c r="ZM774"/>
      <c r="ZN774"/>
      <c r="ZO774"/>
      <c r="ZP774"/>
      <c r="ZQ774"/>
      <c r="ZR774"/>
      <c r="ZS774"/>
      <c r="ZT774"/>
      <c r="ZU774"/>
      <c r="ZV774"/>
    </row>
    <row r="775" spans="1:698" hidden="1" x14ac:dyDescent="0.35">
      <c r="A775"/>
      <c r="B775"/>
      <c r="C775"/>
      <c r="D775" t="s">
        <v>163</v>
      </c>
      <c r="E775" s="21"/>
      <c r="F775" s="7"/>
      <c r="G775" s="7"/>
      <c r="H775" s="7"/>
      <c r="I775" s="2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/>
      <c r="YH775"/>
      <c r="YI775"/>
      <c r="YJ775"/>
      <c r="YK775"/>
      <c r="YL775"/>
      <c r="YM775"/>
      <c r="YN775"/>
      <c r="YO775"/>
      <c r="YP775"/>
      <c r="YQ775"/>
      <c r="YR775"/>
      <c r="YS775"/>
      <c r="YT775"/>
      <c r="YU775"/>
      <c r="YV775"/>
      <c r="YW775"/>
      <c r="YX775"/>
      <c r="YY775"/>
      <c r="YZ775"/>
      <c r="ZA775"/>
      <c r="ZB775"/>
      <c r="ZC775"/>
      <c r="ZD775"/>
      <c r="ZE775"/>
      <c r="ZF775"/>
      <c r="ZG775"/>
      <c r="ZH775"/>
      <c r="ZI775"/>
      <c r="ZJ775"/>
      <c r="ZK775"/>
      <c r="ZL775"/>
      <c r="ZM775"/>
      <c r="ZN775"/>
      <c r="ZO775"/>
      <c r="ZP775"/>
      <c r="ZQ775"/>
      <c r="ZR775"/>
      <c r="ZS775"/>
      <c r="ZT775"/>
      <c r="ZU775"/>
      <c r="ZV775"/>
    </row>
    <row r="776" spans="1:698" hidden="1" x14ac:dyDescent="0.35">
      <c r="A776"/>
      <c r="B776"/>
      <c r="C776"/>
      <c r="D776" t="s">
        <v>149</v>
      </c>
      <c r="E776" s="21"/>
      <c r="F776" s="7"/>
      <c r="G776" s="7"/>
      <c r="H776" s="7"/>
      <c r="I776" s="2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/>
      <c r="YH776"/>
      <c r="YI776"/>
      <c r="YJ776"/>
      <c r="YK776"/>
      <c r="YL776"/>
      <c r="YM776"/>
      <c r="YN776"/>
      <c r="YO776"/>
      <c r="YP776"/>
      <c r="YQ776"/>
      <c r="YR776"/>
      <c r="YS776"/>
      <c r="YT776"/>
      <c r="YU776"/>
      <c r="YV776"/>
      <c r="YW776"/>
      <c r="YX776"/>
      <c r="YY776"/>
      <c r="YZ776"/>
      <c r="ZA776"/>
      <c r="ZB776"/>
      <c r="ZC776"/>
      <c r="ZD776"/>
      <c r="ZE776"/>
      <c r="ZF776"/>
      <c r="ZG776"/>
      <c r="ZH776"/>
      <c r="ZI776"/>
      <c r="ZJ776"/>
      <c r="ZK776"/>
      <c r="ZL776"/>
      <c r="ZM776"/>
      <c r="ZN776"/>
      <c r="ZO776"/>
      <c r="ZP776"/>
      <c r="ZQ776"/>
      <c r="ZR776"/>
      <c r="ZS776"/>
      <c r="ZT776"/>
      <c r="ZU776"/>
      <c r="ZV776"/>
    </row>
    <row r="777" spans="1:698" hidden="1" x14ac:dyDescent="0.35">
      <c r="A777"/>
      <c r="B777"/>
      <c r="C777"/>
      <c r="D777" t="s">
        <v>149</v>
      </c>
      <c r="E777" s="21"/>
      <c r="F777" s="7"/>
      <c r="G777" s="7"/>
      <c r="H777" s="7"/>
      <c r="I777" s="2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/>
      <c r="TX777"/>
      <c r="TY777"/>
      <c r="TZ777"/>
      <c r="UA777"/>
      <c r="UB777"/>
      <c r="UC777"/>
      <c r="UD777"/>
      <c r="UE777"/>
      <c r="UF777"/>
      <c r="UG777"/>
      <c r="UH777"/>
      <c r="UI777"/>
      <c r="UJ777"/>
      <c r="UK777"/>
      <c r="UL777"/>
      <c r="UM777"/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  <c r="VW777"/>
      <c r="VX777"/>
      <c r="VY777"/>
      <c r="VZ777"/>
      <c r="WA777"/>
      <c r="WB777"/>
      <c r="WC777"/>
      <c r="WD777"/>
      <c r="WE777"/>
      <c r="WF777"/>
      <c r="WG777"/>
      <c r="WH777"/>
      <c r="WI777"/>
      <c r="WJ777"/>
      <c r="WK777"/>
      <c r="WL777"/>
      <c r="WM777"/>
      <c r="WN777"/>
      <c r="WO777"/>
      <c r="WP777"/>
      <c r="WQ777"/>
      <c r="WR777"/>
      <c r="WS777"/>
      <c r="WT777"/>
      <c r="WU777"/>
      <c r="WV777"/>
      <c r="WW777"/>
      <c r="WX777"/>
      <c r="WY777"/>
      <c r="WZ777"/>
      <c r="XA777"/>
      <c r="XB777"/>
      <c r="XC777"/>
      <c r="XD777"/>
      <c r="XE777"/>
      <c r="XF777"/>
      <c r="XG777"/>
      <c r="XH777"/>
      <c r="XI777"/>
      <c r="XJ777"/>
      <c r="XK777"/>
      <c r="XL777"/>
      <c r="XM777"/>
      <c r="XN777"/>
      <c r="XO777"/>
      <c r="XP777"/>
      <c r="XQ777"/>
      <c r="XR777"/>
      <c r="XS777"/>
      <c r="XT777"/>
      <c r="XU777"/>
      <c r="XV777"/>
      <c r="XW777"/>
      <c r="XX777"/>
      <c r="XY777"/>
      <c r="XZ777"/>
      <c r="YA777"/>
      <c r="YB777"/>
      <c r="YC777"/>
      <c r="YD777"/>
      <c r="YE777"/>
      <c r="YF777"/>
      <c r="YG777"/>
      <c r="YH777"/>
      <c r="YI777"/>
      <c r="YJ777"/>
      <c r="YK777"/>
      <c r="YL777"/>
      <c r="YM777"/>
      <c r="YN777"/>
      <c r="YO777"/>
      <c r="YP777"/>
      <c r="YQ777"/>
      <c r="YR777"/>
      <c r="YS777"/>
      <c r="YT777"/>
      <c r="YU777"/>
      <c r="YV777"/>
      <c r="YW777"/>
      <c r="YX777"/>
      <c r="YY777"/>
      <c r="YZ777"/>
      <c r="ZA777"/>
      <c r="ZB777"/>
      <c r="ZC777"/>
      <c r="ZD777"/>
      <c r="ZE777"/>
      <c r="ZF777"/>
      <c r="ZG777"/>
      <c r="ZH777"/>
      <c r="ZI777"/>
      <c r="ZJ777"/>
      <c r="ZK777"/>
      <c r="ZL777"/>
      <c r="ZM777"/>
      <c r="ZN777"/>
      <c r="ZO777"/>
      <c r="ZP777"/>
      <c r="ZQ777"/>
      <c r="ZR777"/>
      <c r="ZS777"/>
      <c r="ZT777"/>
      <c r="ZU777"/>
      <c r="ZV777"/>
    </row>
    <row r="778" spans="1:698" hidden="1" x14ac:dyDescent="0.35">
      <c r="A778"/>
      <c r="B778"/>
      <c r="C778"/>
      <c r="D778" t="s">
        <v>149</v>
      </c>
      <c r="E778" s="21"/>
      <c r="F778" s="7"/>
      <c r="G778" s="7"/>
      <c r="H778" s="7"/>
      <c r="I778" s="2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/>
      <c r="YH778"/>
      <c r="YI778"/>
      <c r="YJ778"/>
      <c r="YK778"/>
      <c r="YL778"/>
      <c r="YM778"/>
      <c r="YN778"/>
      <c r="YO778"/>
      <c r="YP778"/>
      <c r="YQ778"/>
      <c r="YR778"/>
      <c r="YS778"/>
      <c r="YT778"/>
      <c r="YU778"/>
      <c r="YV778"/>
      <c r="YW778"/>
      <c r="YX778"/>
      <c r="YY778"/>
      <c r="YZ778"/>
      <c r="ZA778"/>
      <c r="ZB778"/>
      <c r="ZC778"/>
      <c r="ZD778"/>
      <c r="ZE778"/>
      <c r="ZF778"/>
      <c r="ZG778"/>
      <c r="ZH778"/>
      <c r="ZI778"/>
      <c r="ZJ778"/>
      <c r="ZK778"/>
      <c r="ZL778"/>
      <c r="ZM778"/>
      <c r="ZN778"/>
      <c r="ZO778"/>
      <c r="ZP778"/>
      <c r="ZQ778"/>
      <c r="ZR778"/>
      <c r="ZS778"/>
      <c r="ZT778"/>
      <c r="ZU778"/>
      <c r="ZV778"/>
    </row>
    <row r="779" spans="1:698" hidden="1" x14ac:dyDescent="0.35">
      <c r="A779"/>
      <c r="B779"/>
      <c r="C779"/>
      <c r="D779" t="s">
        <v>149</v>
      </c>
      <c r="E779" s="21"/>
      <c r="F779" s="7"/>
      <c r="G779" s="7"/>
      <c r="H779" s="7"/>
      <c r="I779" s="2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/>
      <c r="YH779"/>
      <c r="YI779"/>
      <c r="YJ779"/>
      <c r="YK779"/>
      <c r="YL779"/>
      <c r="YM779"/>
      <c r="YN779"/>
      <c r="YO779"/>
      <c r="YP779"/>
      <c r="YQ779"/>
      <c r="YR779"/>
      <c r="YS779"/>
      <c r="YT779"/>
      <c r="YU779"/>
      <c r="YV779"/>
      <c r="YW779"/>
      <c r="YX779"/>
      <c r="YY779"/>
      <c r="YZ779"/>
      <c r="ZA779"/>
      <c r="ZB779"/>
      <c r="ZC779"/>
      <c r="ZD779"/>
      <c r="ZE779"/>
      <c r="ZF779"/>
      <c r="ZG779"/>
      <c r="ZH779"/>
      <c r="ZI779"/>
      <c r="ZJ779"/>
      <c r="ZK779"/>
      <c r="ZL779"/>
      <c r="ZM779"/>
      <c r="ZN779"/>
      <c r="ZO779"/>
      <c r="ZP779"/>
      <c r="ZQ779"/>
      <c r="ZR779"/>
      <c r="ZS779"/>
      <c r="ZT779"/>
      <c r="ZU779"/>
      <c r="ZV779"/>
    </row>
    <row r="780" spans="1:698" hidden="1" x14ac:dyDescent="0.35">
      <c r="A780"/>
      <c r="B780"/>
      <c r="C780"/>
      <c r="D780" t="s">
        <v>149</v>
      </c>
      <c r="E780" s="21"/>
      <c r="F780" s="7"/>
      <c r="G780" s="7"/>
      <c r="H780" s="7"/>
      <c r="I780" s="2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/>
      <c r="YH780"/>
      <c r="YI780"/>
      <c r="YJ780"/>
      <c r="YK780"/>
      <c r="YL780"/>
      <c r="YM780"/>
      <c r="YN780"/>
      <c r="YO780"/>
      <c r="YP780"/>
      <c r="YQ780"/>
      <c r="YR780"/>
      <c r="YS780"/>
      <c r="YT780"/>
      <c r="YU780"/>
      <c r="YV780"/>
      <c r="YW780"/>
      <c r="YX780"/>
      <c r="YY780"/>
      <c r="YZ780"/>
      <c r="ZA780"/>
      <c r="ZB780"/>
      <c r="ZC780"/>
      <c r="ZD780"/>
      <c r="ZE780"/>
      <c r="ZF780"/>
      <c r="ZG780"/>
      <c r="ZH780"/>
      <c r="ZI780"/>
      <c r="ZJ780"/>
      <c r="ZK780"/>
      <c r="ZL780"/>
      <c r="ZM780"/>
      <c r="ZN780"/>
      <c r="ZO780"/>
      <c r="ZP780"/>
      <c r="ZQ780"/>
      <c r="ZR780"/>
      <c r="ZS780"/>
      <c r="ZT780"/>
      <c r="ZU780"/>
      <c r="ZV780"/>
    </row>
    <row r="781" spans="1:698" hidden="1" x14ac:dyDescent="0.35">
      <c r="A781"/>
      <c r="B781"/>
      <c r="C781"/>
      <c r="D781" t="s">
        <v>149</v>
      </c>
      <c r="E781" s="21"/>
      <c r="F781" s="7"/>
      <c r="G781" s="7"/>
      <c r="H781" s="7"/>
      <c r="I781" s="2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/>
      <c r="YH781"/>
      <c r="YI781"/>
      <c r="YJ781"/>
      <c r="YK781"/>
      <c r="YL781"/>
      <c r="YM781"/>
      <c r="YN781"/>
      <c r="YO781"/>
      <c r="YP781"/>
      <c r="YQ781"/>
      <c r="YR781"/>
      <c r="YS781"/>
      <c r="YT781"/>
      <c r="YU781"/>
      <c r="YV781"/>
      <c r="YW781"/>
      <c r="YX781"/>
      <c r="YY781"/>
      <c r="YZ781"/>
      <c r="ZA781"/>
      <c r="ZB781"/>
      <c r="ZC781"/>
      <c r="ZD781"/>
      <c r="ZE781"/>
      <c r="ZF781"/>
      <c r="ZG781"/>
      <c r="ZH781"/>
      <c r="ZI781"/>
      <c r="ZJ781"/>
      <c r="ZK781"/>
      <c r="ZL781"/>
      <c r="ZM781"/>
      <c r="ZN781"/>
      <c r="ZO781"/>
      <c r="ZP781"/>
      <c r="ZQ781"/>
      <c r="ZR781"/>
      <c r="ZS781"/>
      <c r="ZT781"/>
      <c r="ZU781"/>
      <c r="ZV781"/>
    </row>
    <row r="782" spans="1:698" hidden="1" x14ac:dyDescent="0.35">
      <c r="A782"/>
      <c r="B782"/>
      <c r="C782"/>
      <c r="D782" t="s">
        <v>149</v>
      </c>
      <c r="E782" s="21"/>
      <c r="F782" s="7"/>
      <c r="G782" s="7"/>
      <c r="H782" s="7"/>
      <c r="I782" s="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/>
      <c r="YH782"/>
      <c r="YI782"/>
      <c r="YJ782"/>
      <c r="YK782"/>
      <c r="YL782"/>
      <c r="YM782"/>
      <c r="YN782"/>
      <c r="YO782"/>
      <c r="YP782"/>
      <c r="YQ782"/>
      <c r="YR782"/>
      <c r="YS782"/>
      <c r="YT782"/>
      <c r="YU782"/>
      <c r="YV782"/>
      <c r="YW782"/>
      <c r="YX782"/>
      <c r="YY782"/>
      <c r="YZ782"/>
      <c r="ZA782"/>
      <c r="ZB782"/>
      <c r="ZC782"/>
      <c r="ZD782"/>
      <c r="ZE782"/>
      <c r="ZF782"/>
      <c r="ZG782"/>
      <c r="ZH782"/>
      <c r="ZI782"/>
      <c r="ZJ782"/>
      <c r="ZK782"/>
      <c r="ZL782"/>
      <c r="ZM782"/>
      <c r="ZN782"/>
      <c r="ZO782"/>
      <c r="ZP782"/>
      <c r="ZQ782"/>
      <c r="ZR782"/>
      <c r="ZS782"/>
      <c r="ZT782"/>
      <c r="ZU782"/>
      <c r="ZV782"/>
    </row>
    <row r="783" spans="1:698" hidden="1" x14ac:dyDescent="0.35">
      <c r="A783"/>
      <c r="B783"/>
      <c r="C783"/>
      <c r="D783" t="s">
        <v>149</v>
      </c>
      <c r="E783" s="21"/>
      <c r="F783" s="7"/>
      <c r="G783" s="7"/>
      <c r="H783" s="7"/>
      <c r="I783" s="2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/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/>
      <c r="QZ783"/>
      <c r="RA783"/>
      <c r="RB783"/>
      <c r="RC783"/>
      <c r="RD783"/>
      <c r="RE783"/>
      <c r="RF783"/>
      <c r="RG783"/>
      <c r="RH783"/>
      <c r="RI783"/>
      <c r="RJ783"/>
      <c r="RK783"/>
      <c r="RL783"/>
      <c r="RM783"/>
      <c r="RN783"/>
      <c r="RO783"/>
      <c r="RP783"/>
      <c r="RQ783"/>
      <c r="RR783"/>
      <c r="RS783"/>
      <c r="RT783"/>
      <c r="RU783"/>
      <c r="RV783"/>
      <c r="RW783"/>
      <c r="RX783"/>
      <c r="RY783"/>
      <c r="RZ783"/>
      <c r="SA783"/>
      <c r="SB783"/>
      <c r="SC783"/>
      <c r="SD783"/>
      <c r="SE783"/>
      <c r="SF783"/>
      <c r="SG783"/>
      <c r="SH783"/>
      <c r="SI783"/>
      <c r="SJ783"/>
      <c r="SK783"/>
      <c r="SL783"/>
      <c r="SM783"/>
      <c r="SN783"/>
      <c r="SO783"/>
      <c r="SP783"/>
      <c r="SQ783"/>
      <c r="SR783"/>
      <c r="SS783"/>
      <c r="ST783"/>
      <c r="SU783"/>
      <c r="SV783"/>
      <c r="SW783"/>
      <c r="SX783"/>
      <c r="SY783"/>
      <c r="SZ783"/>
      <c r="TA783"/>
      <c r="TB783"/>
      <c r="TC783"/>
      <c r="TD783"/>
      <c r="TE783"/>
      <c r="TF783"/>
      <c r="TG783"/>
      <c r="TH783"/>
      <c r="TI783"/>
      <c r="TJ783"/>
      <c r="TK783"/>
      <c r="TL783"/>
      <c r="TM783"/>
      <c r="TN783"/>
      <c r="TO783"/>
      <c r="TP783"/>
      <c r="TQ783"/>
      <c r="TR783"/>
      <c r="TS783"/>
      <c r="TT783"/>
      <c r="TU783"/>
      <c r="TV783"/>
      <c r="TW783"/>
      <c r="TX783"/>
      <c r="TY783"/>
      <c r="TZ783"/>
      <c r="UA783"/>
      <c r="UB783"/>
      <c r="UC783"/>
      <c r="UD783"/>
      <c r="UE783"/>
      <c r="UF783"/>
      <c r="UG783"/>
      <c r="UH783"/>
      <c r="UI783"/>
      <c r="UJ783"/>
      <c r="UK783"/>
      <c r="UL783"/>
      <c r="UM783"/>
      <c r="UN783"/>
      <c r="UO783"/>
      <c r="UP783"/>
      <c r="UQ783"/>
      <c r="UR783"/>
      <c r="US783"/>
      <c r="UT783"/>
      <c r="UU783"/>
      <c r="UV783"/>
      <c r="UW783"/>
      <c r="UX783"/>
      <c r="UY783"/>
      <c r="UZ783"/>
      <c r="VA783"/>
      <c r="VB783"/>
      <c r="VC783"/>
      <c r="VD783"/>
      <c r="VE783"/>
      <c r="VF783"/>
      <c r="VG783"/>
      <c r="VH783"/>
      <c r="VI783"/>
      <c r="VJ783"/>
      <c r="VK783"/>
      <c r="VL783"/>
      <c r="VM783"/>
      <c r="VN783"/>
      <c r="VO783"/>
      <c r="VP783"/>
      <c r="VQ783"/>
      <c r="VR783"/>
      <c r="VS783"/>
      <c r="VT783"/>
      <c r="VU783"/>
      <c r="VV783"/>
      <c r="VW783"/>
      <c r="VX783"/>
      <c r="VY783"/>
      <c r="VZ783"/>
      <c r="WA783"/>
      <c r="WB783"/>
      <c r="WC783"/>
      <c r="WD783"/>
      <c r="WE783"/>
      <c r="WF783"/>
      <c r="WG783"/>
      <c r="WH783"/>
      <c r="WI783"/>
      <c r="WJ783"/>
      <c r="WK783"/>
      <c r="WL783"/>
      <c r="WM783"/>
      <c r="WN783"/>
      <c r="WO783"/>
      <c r="WP783"/>
      <c r="WQ783"/>
      <c r="WR783"/>
      <c r="WS783"/>
      <c r="WT783"/>
      <c r="WU783"/>
      <c r="WV783"/>
      <c r="WW783"/>
      <c r="WX783"/>
      <c r="WY783"/>
      <c r="WZ783"/>
      <c r="XA783"/>
      <c r="XB783"/>
      <c r="XC783"/>
      <c r="XD783"/>
      <c r="XE783"/>
      <c r="XF783"/>
      <c r="XG783"/>
      <c r="XH783"/>
      <c r="XI783"/>
      <c r="XJ783"/>
      <c r="XK783"/>
      <c r="XL783"/>
      <c r="XM783"/>
      <c r="XN783"/>
      <c r="XO783"/>
      <c r="XP783"/>
      <c r="XQ783"/>
      <c r="XR783"/>
      <c r="XS783"/>
      <c r="XT783"/>
      <c r="XU783"/>
      <c r="XV783"/>
      <c r="XW783"/>
      <c r="XX783"/>
      <c r="XY783"/>
      <c r="XZ783"/>
      <c r="YA783"/>
      <c r="YB783"/>
      <c r="YC783"/>
      <c r="YD783"/>
      <c r="YE783"/>
      <c r="YF783"/>
      <c r="YG783"/>
      <c r="YH783"/>
      <c r="YI783"/>
      <c r="YJ783"/>
      <c r="YK783"/>
      <c r="YL783"/>
      <c r="YM783"/>
      <c r="YN783"/>
      <c r="YO783"/>
      <c r="YP783"/>
      <c r="YQ783"/>
      <c r="YR783"/>
      <c r="YS783"/>
      <c r="YT783"/>
      <c r="YU783"/>
      <c r="YV783"/>
      <c r="YW783"/>
      <c r="YX783"/>
      <c r="YY783"/>
      <c r="YZ783"/>
      <c r="ZA783"/>
      <c r="ZB783"/>
      <c r="ZC783"/>
      <c r="ZD783"/>
      <c r="ZE783"/>
      <c r="ZF783"/>
      <c r="ZG783"/>
      <c r="ZH783"/>
      <c r="ZI783"/>
      <c r="ZJ783"/>
      <c r="ZK783"/>
      <c r="ZL783"/>
      <c r="ZM783"/>
      <c r="ZN783"/>
      <c r="ZO783"/>
      <c r="ZP783"/>
      <c r="ZQ783"/>
      <c r="ZR783"/>
      <c r="ZS783"/>
      <c r="ZT783"/>
      <c r="ZU783"/>
      <c r="ZV783"/>
    </row>
    <row r="784" spans="1:698" hidden="1" x14ac:dyDescent="0.35">
      <c r="A784"/>
      <c r="B784"/>
      <c r="C784"/>
      <c r="D784" t="s">
        <v>139</v>
      </c>
      <c r="E784" s="21"/>
      <c r="F784" s="7"/>
      <c r="G784" s="7"/>
      <c r="H784" s="7"/>
      <c r="I784" s="2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</row>
    <row r="785" spans="1:698" hidden="1" x14ac:dyDescent="0.35">
      <c r="A785"/>
      <c r="B785"/>
      <c r="C785"/>
      <c r="D785" t="s">
        <v>139</v>
      </c>
      <c r="E785" s="21"/>
      <c r="F785" s="7"/>
      <c r="G785" s="7"/>
      <c r="H785" s="7"/>
      <c r="I785" s="2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/>
      <c r="TW785"/>
      <c r="TX785"/>
      <c r="TY785"/>
      <c r="TZ785"/>
      <c r="UA785"/>
      <c r="UB785"/>
      <c r="UC785"/>
      <c r="UD785"/>
      <c r="UE785"/>
      <c r="UF785"/>
      <c r="UG785"/>
      <c r="UH785"/>
      <c r="UI785"/>
      <c r="UJ785"/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  <c r="VW785"/>
      <c r="VX785"/>
      <c r="VY785"/>
      <c r="VZ785"/>
      <c r="WA785"/>
      <c r="WB785"/>
      <c r="WC785"/>
      <c r="WD785"/>
      <c r="WE785"/>
      <c r="WF785"/>
      <c r="WG785"/>
      <c r="WH785"/>
      <c r="WI785"/>
      <c r="WJ785"/>
      <c r="WK785"/>
      <c r="WL785"/>
      <c r="WM785"/>
      <c r="WN785"/>
      <c r="WO785"/>
      <c r="WP785"/>
      <c r="WQ785"/>
      <c r="WR785"/>
      <c r="WS785"/>
      <c r="WT785"/>
      <c r="WU785"/>
      <c r="WV785"/>
      <c r="WW785"/>
      <c r="WX785"/>
      <c r="WY785"/>
      <c r="WZ785"/>
      <c r="XA785"/>
      <c r="XB785"/>
      <c r="XC785"/>
      <c r="XD785"/>
      <c r="XE785"/>
      <c r="XF785"/>
      <c r="XG785"/>
      <c r="XH785"/>
      <c r="XI785"/>
      <c r="XJ785"/>
      <c r="XK785"/>
      <c r="XL785"/>
      <c r="XM785"/>
      <c r="XN785"/>
      <c r="XO785"/>
      <c r="XP785"/>
      <c r="XQ785"/>
      <c r="XR785"/>
      <c r="XS785"/>
      <c r="XT785"/>
      <c r="XU785"/>
      <c r="XV785"/>
      <c r="XW785"/>
      <c r="XX785"/>
      <c r="XY785"/>
      <c r="XZ785"/>
      <c r="YA785"/>
      <c r="YB785"/>
      <c r="YC785"/>
      <c r="YD785"/>
      <c r="YE785"/>
      <c r="YF785"/>
      <c r="YG785"/>
      <c r="YH785"/>
      <c r="YI785"/>
      <c r="YJ785"/>
      <c r="YK785"/>
      <c r="YL785"/>
      <c r="YM785"/>
      <c r="YN785"/>
      <c r="YO785"/>
      <c r="YP785"/>
      <c r="YQ785"/>
      <c r="YR785"/>
      <c r="YS785"/>
      <c r="YT785"/>
      <c r="YU785"/>
      <c r="YV785"/>
      <c r="YW785"/>
      <c r="YX785"/>
      <c r="YY785"/>
      <c r="YZ785"/>
      <c r="ZA785"/>
      <c r="ZB785"/>
      <c r="ZC785"/>
      <c r="ZD785"/>
      <c r="ZE785"/>
      <c r="ZF785"/>
      <c r="ZG785"/>
      <c r="ZH785"/>
      <c r="ZI785"/>
      <c r="ZJ785"/>
      <c r="ZK785"/>
      <c r="ZL785"/>
      <c r="ZM785"/>
      <c r="ZN785"/>
      <c r="ZO785"/>
      <c r="ZP785"/>
      <c r="ZQ785"/>
      <c r="ZR785"/>
      <c r="ZS785"/>
      <c r="ZT785"/>
      <c r="ZU785"/>
      <c r="ZV785"/>
    </row>
    <row r="786" spans="1:698" hidden="1" x14ac:dyDescent="0.35">
      <c r="A786"/>
      <c r="B786"/>
      <c r="C786"/>
      <c r="D786" t="s">
        <v>139</v>
      </c>
      <c r="E786" s="21"/>
      <c r="F786" s="7"/>
      <c r="G786" s="7"/>
      <c r="H786" s="7"/>
      <c r="I786" s="2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</row>
    <row r="787" spans="1:698" hidden="1" x14ac:dyDescent="0.35">
      <c r="A787"/>
      <c r="B787"/>
      <c r="C787"/>
      <c r="D787" t="s">
        <v>139</v>
      </c>
      <c r="E787" s="21"/>
      <c r="F787" s="7"/>
      <c r="G787" s="7"/>
      <c r="H787" s="7"/>
      <c r="I787" s="2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/>
      <c r="TY787"/>
      <c r="TZ787"/>
      <c r="UA787"/>
      <c r="UB787"/>
      <c r="UC787"/>
      <c r="UD787"/>
      <c r="UE787"/>
      <c r="UF787"/>
      <c r="UG787"/>
      <c r="UH787"/>
      <c r="UI787"/>
      <c r="UJ787"/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  <c r="VW787"/>
      <c r="VX787"/>
      <c r="VY787"/>
      <c r="VZ787"/>
      <c r="WA787"/>
      <c r="WB787"/>
      <c r="WC787"/>
      <c r="WD787"/>
      <c r="WE787"/>
      <c r="WF787"/>
      <c r="WG787"/>
      <c r="WH787"/>
      <c r="WI787"/>
      <c r="WJ787"/>
      <c r="WK787"/>
      <c r="WL787"/>
      <c r="WM787"/>
      <c r="WN787"/>
      <c r="WO787"/>
      <c r="WP787"/>
      <c r="WQ787"/>
      <c r="WR787"/>
      <c r="WS787"/>
      <c r="WT787"/>
      <c r="WU787"/>
      <c r="WV787"/>
      <c r="WW787"/>
      <c r="WX787"/>
      <c r="WY787"/>
      <c r="WZ787"/>
      <c r="XA787"/>
      <c r="XB787"/>
      <c r="XC787"/>
      <c r="XD787"/>
      <c r="XE787"/>
      <c r="XF787"/>
      <c r="XG787"/>
      <c r="XH787"/>
      <c r="XI787"/>
      <c r="XJ787"/>
      <c r="XK787"/>
      <c r="XL787"/>
      <c r="XM787"/>
      <c r="XN787"/>
      <c r="XO787"/>
      <c r="XP787"/>
      <c r="XQ787"/>
      <c r="XR787"/>
      <c r="XS787"/>
      <c r="XT787"/>
      <c r="XU787"/>
      <c r="XV787"/>
      <c r="XW787"/>
      <c r="XX787"/>
      <c r="XY787"/>
      <c r="XZ787"/>
      <c r="YA787"/>
      <c r="YB787"/>
      <c r="YC787"/>
      <c r="YD787"/>
      <c r="YE787"/>
      <c r="YF787"/>
      <c r="YG787"/>
      <c r="YH787"/>
      <c r="YI787"/>
      <c r="YJ787"/>
      <c r="YK787"/>
      <c r="YL787"/>
      <c r="YM787"/>
      <c r="YN787"/>
      <c r="YO787"/>
      <c r="YP787"/>
      <c r="YQ787"/>
      <c r="YR787"/>
      <c r="YS787"/>
      <c r="YT787"/>
      <c r="YU787"/>
      <c r="YV787"/>
      <c r="YW787"/>
      <c r="YX787"/>
      <c r="YY787"/>
      <c r="YZ787"/>
      <c r="ZA787"/>
      <c r="ZB787"/>
      <c r="ZC787"/>
      <c r="ZD787"/>
      <c r="ZE787"/>
      <c r="ZF787"/>
      <c r="ZG787"/>
      <c r="ZH787"/>
      <c r="ZI787"/>
      <c r="ZJ787"/>
      <c r="ZK787"/>
      <c r="ZL787"/>
      <c r="ZM787"/>
      <c r="ZN787"/>
      <c r="ZO787"/>
      <c r="ZP787"/>
      <c r="ZQ787"/>
      <c r="ZR787"/>
      <c r="ZS787"/>
      <c r="ZT787"/>
      <c r="ZU787"/>
      <c r="ZV787"/>
    </row>
    <row r="788" spans="1:698" hidden="1" x14ac:dyDescent="0.35">
      <c r="A788"/>
      <c r="B788"/>
      <c r="C788"/>
      <c r="D788" t="s">
        <v>83</v>
      </c>
      <c r="E788" s="21"/>
      <c r="F788" s="7"/>
      <c r="G788" s="7"/>
      <c r="H788" s="7"/>
      <c r="I788" s="2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/>
      <c r="YH788"/>
      <c r="YI788"/>
      <c r="YJ788"/>
      <c r="YK788"/>
      <c r="YL788"/>
      <c r="YM788"/>
      <c r="YN788"/>
      <c r="YO788"/>
      <c r="YP788"/>
      <c r="YQ788"/>
      <c r="YR788"/>
      <c r="YS788"/>
      <c r="YT788"/>
      <c r="YU788"/>
      <c r="YV788"/>
      <c r="YW788"/>
      <c r="YX788"/>
      <c r="YY788"/>
      <c r="YZ788"/>
      <c r="ZA788"/>
      <c r="ZB788"/>
      <c r="ZC788"/>
      <c r="ZD788"/>
      <c r="ZE788"/>
      <c r="ZF788"/>
      <c r="ZG788"/>
      <c r="ZH788"/>
      <c r="ZI788"/>
      <c r="ZJ788"/>
      <c r="ZK788"/>
      <c r="ZL788"/>
      <c r="ZM788"/>
      <c r="ZN788"/>
      <c r="ZO788"/>
      <c r="ZP788"/>
      <c r="ZQ788"/>
      <c r="ZR788"/>
      <c r="ZS788"/>
      <c r="ZT788"/>
      <c r="ZU788"/>
      <c r="ZV788"/>
    </row>
    <row r="789" spans="1:698" hidden="1" x14ac:dyDescent="0.35">
      <c r="A789"/>
      <c r="B789"/>
      <c r="C789"/>
      <c r="D789" t="s">
        <v>83</v>
      </c>
      <c r="E789" s="21"/>
      <c r="F789" s="7"/>
      <c r="G789" s="7"/>
      <c r="H789" s="7"/>
      <c r="I789" s="2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/>
      <c r="YH789"/>
      <c r="YI789"/>
      <c r="YJ789"/>
      <c r="YK789"/>
      <c r="YL789"/>
      <c r="YM789"/>
      <c r="YN789"/>
      <c r="YO789"/>
      <c r="YP789"/>
      <c r="YQ789"/>
      <c r="YR789"/>
      <c r="YS789"/>
      <c r="YT789"/>
      <c r="YU789"/>
      <c r="YV789"/>
      <c r="YW789"/>
      <c r="YX789"/>
      <c r="YY789"/>
      <c r="YZ789"/>
      <c r="ZA789"/>
      <c r="ZB789"/>
      <c r="ZC789"/>
      <c r="ZD789"/>
      <c r="ZE789"/>
      <c r="ZF789"/>
      <c r="ZG789"/>
      <c r="ZH789"/>
      <c r="ZI789"/>
      <c r="ZJ789"/>
      <c r="ZK789"/>
      <c r="ZL789"/>
      <c r="ZM789"/>
      <c r="ZN789"/>
      <c r="ZO789"/>
      <c r="ZP789"/>
      <c r="ZQ789"/>
      <c r="ZR789"/>
      <c r="ZS789"/>
      <c r="ZT789"/>
      <c r="ZU789"/>
      <c r="ZV789"/>
    </row>
    <row r="790" spans="1:698" hidden="1" x14ac:dyDescent="0.35">
      <c r="A790"/>
      <c r="B790"/>
      <c r="C790"/>
      <c r="D790" t="s">
        <v>77</v>
      </c>
      <c r="E790" s="21"/>
      <c r="F790" s="7"/>
      <c r="G790" s="7"/>
      <c r="H790" s="7"/>
      <c r="I790" s="2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/>
      <c r="YH790"/>
      <c r="YI790"/>
      <c r="YJ790"/>
      <c r="YK790"/>
      <c r="YL790"/>
      <c r="YM790"/>
      <c r="YN790"/>
      <c r="YO790"/>
      <c r="YP790"/>
      <c r="YQ790"/>
      <c r="YR790"/>
      <c r="YS790"/>
      <c r="YT790"/>
      <c r="YU790"/>
      <c r="YV790"/>
      <c r="YW790"/>
      <c r="YX790"/>
      <c r="YY790"/>
      <c r="YZ790"/>
      <c r="ZA790"/>
      <c r="ZB790"/>
      <c r="ZC790"/>
      <c r="ZD790"/>
      <c r="ZE790"/>
      <c r="ZF790"/>
      <c r="ZG790"/>
      <c r="ZH790"/>
      <c r="ZI790"/>
      <c r="ZJ790"/>
      <c r="ZK790"/>
      <c r="ZL790"/>
      <c r="ZM790"/>
      <c r="ZN790"/>
      <c r="ZO790"/>
      <c r="ZP790"/>
      <c r="ZQ790"/>
      <c r="ZR790"/>
      <c r="ZS790"/>
      <c r="ZT790"/>
      <c r="ZU790"/>
      <c r="ZV790"/>
    </row>
    <row r="791" spans="1:698" hidden="1" x14ac:dyDescent="0.35">
      <c r="A791"/>
      <c r="B791"/>
      <c r="C791"/>
      <c r="D791" t="s">
        <v>77</v>
      </c>
      <c r="E791" s="21"/>
      <c r="F791" s="7"/>
      <c r="G791" s="7"/>
      <c r="H791" s="7"/>
      <c r="I791" s="2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/>
      <c r="YH791"/>
      <c r="YI791"/>
      <c r="YJ791"/>
      <c r="YK791"/>
      <c r="YL791"/>
      <c r="YM791"/>
      <c r="YN791"/>
      <c r="YO791"/>
      <c r="YP791"/>
      <c r="YQ791"/>
      <c r="YR791"/>
      <c r="YS791"/>
      <c r="YT791"/>
      <c r="YU791"/>
      <c r="YV791"/>
      <c r="YW791"/>
      <c r="YX791"/>
      <c r="YY791"/>
      <c r="YZ791"/>
      <c r="ZA791"/>
      <c r="ZB791"/>
      <c r="ZC791"/>
      <c r="ZD791"/>
      <c r="ZE791"/>
      <c r="ZF791"/>
      <c r="ZG791"/>
      <c r="ZH791"/>
      <c r="ZI791"/>
      <c r="ZJ791"/>
      <c r="ZK791"/>
      <c r="ZL791"/>
      <c r="ZM791"/>
      <c r="ZN791"/>
      <c r="ZO791"/>
      <c r="ZP791"/>
      <c r="ZQ791"/>
      <c r="ZR791"/>
      <c r="ZS791"/>
      <c r="ZT791"/>
      <c r="ZU791"/>
      <c r="ZV791"/>
    </row>
    <row r="792" spans="1:698" hidden="1" x14ac:dyDescent="0.35">
      <c r="A792"/>
      <c r="B792"/>
      <c r="C792"/>
      <c r="D792" t="s">
        <v>77</v>
      </c>
      <c r="E792" s="21"/>
      <c r="F792" s="7"/>
      <c r="G792" s="7"/>
      <c r="H792" s="7"/>
      <c r="I792" s="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  <c r="QM792"/>
      <c r="QN792"/>
      <c r="QO792"/>
      <c r="QP792"/>
      <c r="QQ792"/>
      <c r="QR792"/>
      <c r="QS792"/>
      <c r="QT792"/>
      <c r="QU792"/>
      <c r="QV792"/>
      <c r="QW792"/>
      <c r="QX792"/>
      <c r="QY792"/>
      <c r="QZ792"/>
      <c r="RA792"/>
      <c r="RB792"/>
      <c r="RC792"/>
      <c r="RD792"/>
      <c r="RE792"/>
      <c r="RF792"/>
      <c r="RG792"/>
      <c r="RH792"/>
      <c r="RI792"/>
      <c r="RJ792"/>
      <c r="RK792"/>
      <c r="RL792"/>
      <c r="RM792"/>
      <c r="RN792"/>
      <c r="RO792"/>
      <c r="RP792"/>
      <c r="RQ792"/>
      <c r="RR792"/>
      <c r="RS792"/>
      <c r="RT792"/>
      <c r="RU792"/>
      <c r="RV792"/>
      <c r="RW792"/>
      <c r="RX792"/>
      <c r="RY792"/>
      <c r="RZ792"/>
      <c r="SA792"/>
      <c r="SB792"/>
      <c r="SC792"/>
      <c r="SD792"/>
      <c r="SE792"/>
      <c r="SF792"/>
      <c r="SG792"/>
      <c r="SH792"/>
      <c r="SI792"/>
      <c r="SJ792"/>
      <c r="SK792"/>
      <c r="SL792"/>
      <c r="SM792"/>
      <c r="SN792"/>
      <c r="SO792"/>
      <c r="SP792"/>
      <c r="SQ792"/>
      <c r="SR792"/>
      <c r="SS792"/>
      <c r="ST792"/>
      <c r="SU792"/>
      <c r="SV792"/>
      <c r="SW792"/>
      <c r="SX792"/>
      <c r="SY792"/>
      <c r="SZ792"/>
      <c r="TA792"/>
      <c r="TB792"/>
      <c r="TC792"/>
      <c r="TD792"/>
      <c r="TE792"/>
      <c r="TF792"/>
      <c r="TG792"/>
      <c r="TH792"/>
      <c r="TI792"/>
      <c r="TJ792"/>
      <c r="TK792"/>
      <c r="TL792"/>
      <c r="TM792"/>
      <c r="TN792"/>
      <c r="TO792"/>
      <c r="TP792"/>
      <c r="TQ792"/>
      <c r="TR792"/>
      <c r="TS792"/>
      <c r="TT792"/>
      <c r="TU792"/>
      <c r="TV792"/>
      <c r="TW792"/>
      <c r="TX792"/>
      <c r="TY792"/>
      <c r="TZ792"/>
      <c r="UA792"/>
      <c r="UB792"/>
      <c r="UC792"/>
      <c r="UD792"/>
      <c r="UE792"/>
      <c r="UF792"/>
      <c r="UG792"/>
      <c r="UH792"/>
      <c r="UI792"/>
      <c r="UJ792"/>
      <c r="UK792"/>
      <c r="UL792"/>
      <c r="UM792"/>
      <c r="UN792"/>
      <c r="UO792"/>
      <c r="UP792"/>
      <c r="UQ792"/>
      <c r="UR792"/>
      <c r="US792"/>
      <c r="UT792"/>
      <c r="UU792"/>
      <c r="UV792"/>
      <c r="UW792"/>
      <c r="UX792"/>
      <c r="UY792"/>
      <c r="UZ792"/>
      <c r="VA792"/>
      <c r="VB792"/>
      <c r="VC792"/>
      <c r="VD792"/>
      <c r="VE792"/>
      <c r="VF792"/>
      <c r="VG792"/>
      <c r="VH792"/>
      <c r="VI792"/>
      <c r="VJ792"/>
      <c r="VK792"/>
      <c r="VL792"/>
      <c r="VM792"/>
      <c r="VN792"/>
      <c r="VO792"/>
      <c r="VP792"/>
      <c r="VQ792"/>
      <c r="VR792"/>
      <c r="VS792"/>
      <c r="VT792"/>
      <c r="VU792"/>
      <c r="VV792"/>
      <c r="VW792"/>
      <c r="VX792"/>
      <c r="VY792"/>
      <c r="VZ792"/>
      <c r="WA792"/>
      <c r="WB792"/>
      <c r="WC792"/>
      <c r="WD792"/>
      <c r="WE792"/>
      <c r="WF792"/>
      <c r="WG792"/>
      <c r="WH792"/>
      <c r="WI792"/>
      <c r="WJ792"/>
      <c r="WK792"/>
      <c r="WL792"/>
      <c r="WM792"/>
      <c r="WN792"/>
      <c r="WO792"/>
      <c r="WP792"/>
      <c r="WQ792"/>
      <c r="WR792"/>
      <c r="WS792"/>
      <c r="WT792"/>
      <c r="WU792"/>
      <c r="WV792"/>
      <c r="WW792"/>
      <c r="WX792"/>
      <c r="WY792"/>
      <c r="WZ792"/>
      <c r="XA792"/>
      <c r="XB792"/>
      <c r="XC792"/>
      <c r="XD792"/>
      <c r="XE792"/>
      <c r="XF792"/>
      <c r="XG792"/>
      <c r="XH792"/>
      <c r="XI792"/>
      <c r="XJ792"/>
      <c r="XK792"/>
      <c r="XL792"/>
      <c r="XM792"/>
      <c r="XN792"/>
      <c r="XO792"/>
      <c r="XP792"/>
      <c r="XQ792"/>
      <c r="XR792"/>
      <c r="XS792"/>
      <c r="XT792"/>
      <c r="XU792"/>
      <c r="XV792"/>
      <c r="XW792"/>
      <c r="XX792"/>
      <c r="XY792"/>
      <c r="XZ792"/>
      <c r="YA792"/>
      <c r="YB792"/>
      <c r="YC792"/>
      <c r="YD792"/>
      <c r="YE792"/>
      <c r="YF792"/>
      <c r="YG792"/>
      <c r="YH792"/>
      <c r="YI792"/>
      <c r="YJ792"/>
      <c r="YK792"/>
      <c r="YL792"/>
      <c r="YM792"/>
      <c r="YN792"/>
      <c r="YO792"/>
      <c r="YP792"/>
      <c r="YQ792"/>
      <c r="YR792"/>
      <c r="YS792"/>
      <c r="YT792"/>
      <c r="YU792"/>
      <c r="YV792"/>
      <c r="YW792"/>
      <c r="YX792"/>
      <c r="YY792"/>
      <c r="YZ792"/>
      <c r="ZA792"/>
      <c r="ZB792"/>
      <c r="ZC792"/>
      <c r="ZD792"/>
      <c r="ZE792"/>
      <c r="ZF792"/>
      <c r="ZG792"/>
      <c r="ZH792"/>
      <c r="ZI792"/>
      <c r="ZJ792"/>
      <c r="ZK792"/>
      <c r="ZL792"/>
      <c r="ZM792"/>
      <c r="ZN792"/>
      <c r="ZO792"/>
      <c r="ZP792"/>
      <c r="ZQ792"/>
      <c r="ZR792"/>
      <c r="ZS792"/>
      <c r="ZT792"/>
      <c r="ZU792"/>
      <c r="ZV792"/>
    </row>
    <row r="793" spans="1:698" hidden="1" x14ac:dyDescent="0.35">
      <c r="A793"/>
      <c r="B793"/>
      <c r="C793"/>
      <c r="D793" t="s">
        <v>77</v>
      </c>
      <c r="E793" s="21"/>
      <c r="F793" s="7"/>
      <c r="G793" s="7"/>
      <c r="H793" s="7"/>
      <c r="I793" s="2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/>
      <c r="YH793"/>
      <c r="YI793"/>
      <c r="YJ793"/>
      <c r="YK793"/>
      <c r="YL793"/>
      <c r="YM793"/>
      <c r="YN793"/>
      <c r="YO793"/>
      <c r="YP793"/>
      <c r="YQ793"/>
      <c r="YR793"/>
      <c r="YS793"/>
      <c r="YT793"/>
      <c r="YU793"/>
      <c r="YV793"/>
      <c r="YW793"/>
      <c r="YX793"/>
      <c r="YY793"/>
      <c r="YZ793"/>
      <c r="ZA793"/>
      <c r="ZB793"/>
      <c r="ZC793"/>
      <c r="ZD793"/>
      <c r="ZE793"/>
      <c r="ZF793"/>
      <c r="ZG793"/>
      <c r="ZH793"/>
      <c r="ZI793"/>
      <c r="ZJ793"/>
      <c r="ZK793"/>
      <c r="ZL793"/>
      <c r="ZM793"/>
      <c r="ZN793"/>
      <c r="ZO793"/>
      <c r="ZP793"/>
      <c r="ZQ793"/>
      <c r="ZR793"/>
      <c r="ZS793"/>
      <c r="ZT793"/>
      <c r="ZU793"/>
      <c r="ZV793"/>
    </row>
    <row r="794" spans="1:698" hidden="1" x14ac:dyDescent="0.35">
      <c r="A794"/>
      <c r="B794"/>
      <c r="C794"/>
      <c r="D794" t="s">
        <v>79</v>
      </c>
      <c r="E794" s="21"/>
      <c r="F794" s="7"/>
      <c r="G794" s="7"/>
      <c r="H794" s="7"/>
      <c r="I794" s="2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/>
      <c r="YH794"/>
      <c r="YI794"/>
      <c r="YJ794"/>
      <c r="YK794"/>
      <c r="YL794"/>
      <c r="YM794"/>
      <c r="YN794"/>
      <c r="YO794"/>
      <c r="YP794"/>
      <c r="YQ794"/>
      <c r="YR794"/>
      <c r="YS794"/>
      <c r="YT794"/>
      <c r="YU794"/>
      <c r="YV794"/>
      <c r="YW794"/>
      <c r="YX794"/>
      <c r="YY794"/>
      <c r="YZ794"/>
      <c r="ZA794"/>
      <c r="ZB794"/>
      <c r="ZC794"/>
      <c r="ZD794"/>
      <c r="ZE794"/>
      <c r="ZF794"/>
      <c r="ZG794"/>
      <c r="ZH794"/>
      <c r="ZI794"/>
      <c r="ZJ794"/>
      <c r="ZK794"/>
      <c r="ZL794"/>
      <c r="ZM794"/>
      <c r="ZN794"/>
      <c r="ZO794"/>
      <c r="ZP794"/>
      <c r="ZQ794"/>
      <c r="ZR794"/>
      <c r="ZS794"/>
      <c r="ZT794"/>
      <c r="ZU794"/>
      <c r="ZV794"/>
    </row>
    <row r="795" spans="1:698" hidden="1" x14ac:dyDescent="0.35">
      <c r="A795"/>
      <c r="B795"/>
      <c r="C795"/>
      <c r="D795" t="s">
        <v>168</v>
      </c>
      <c r="E795" s="21"/>
      <c r="F795" s="7"/>
      <c r="G795" s="7"/>
      <c r="H795" s="7"/>
      <c r="I795" s="2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/>
      <c r="YH795"/>
      <c r="YI795"/>
      <c r="YJ795"/>
      <c r="YK795"/>
      <c r="YL795"/>
      <c r="YM795"/>
      <c r="YN795"/>
      <c r="YO795"/>
      <c r="YP795"/>
      <c r="YQ795"/>
      <c r="YR795"/>
      <c r="YS795"/>
      <c r="YT795"/>
      <c r="YU795"/>
      <c r="YV795"/>
      <c r="YW795"/>
      <c r="YX795"/>
      <c r="YY795"/>
      <c r="YZ795"/>
      <c r="ZA795"/>
      <c r="ZB795"/>
      <c r="ZC795"/>
      <c r="ZD795"/>
      <c r="ZE795"/>
      <c r="ZF795"/>
      <c r="ZG795"/>
      <c r="ZH795"/>
      <c r="ZI795"/>
      <c r="ZJ795"/>
      <c r="ZK795"/>
      <c r="ZL795"/>
      <c r="ZM795"/>
      <c r="ZN795"/>
      <c r="ZO795"/>
      <c r="ZP795"/>
      <c r="ZQ795"/>
      <c r="ZR795"/>
      <c r="ZS795"/>
      <c r="ZT795"/>
      <c r="ZU795"/>
      <c r="ZV795"/>
    </row>
    <row r="796" spans="1:698" hidden="1" x14ac:dyDescent="0.35">
      <c r="A796"/>
      <c r="B796"/>
      <c r="C796"/>
      <c r="D796" t="s">
        <v>120</v>
      </c>
      <c r="E796" s="21"/>
      <c r="F796" s="7"/>
      <c r="G796" s="7"/>
      <c r="H796" s="7"/>
      <c r="I796" s="2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/>
      <c r="TW796"/>
      <c r="TX796"/>
      <c r="TY796"/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/>
      <c r="UO796"/>
      <c r="UP796"/>
      <c r="UQ796"/>
      <c r="UR796"/>
      <c r="US796"/>
      <c r="UT796"/>
      <c r="UU796"/>
      <c r="UV796"/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  <c r="VW796"/>
      <c r="VX796"/>
      <c r="VY796"/>
      <c r="VZ796"/>
      <c r="WA796"/>
      <c r="WB796"/>
      <c r="WC796"/>
      <c r="WD796"/>
      <c r="WE796"/>
      <c r="WF796"/>
      <c r="WG796"/>
      <c r="WH796"/>
      <c r="WI796"/>
      <c r="WJ796"/>
      <c r="WK796"/>
      <c r="WL796"/>
      <c r="WM796"/>
      <c r="WN796"/>
      <c r="WO796"/>
      <c r="WP796"/>
      <c r="WQ796"/>
      <c r="WR796"/>
      <c r="WS796"/>
      <c r="WT796"/>
      <c r="WU796"/>
      <c r="WV796"/>
      <c r="WW796"/>
      <c r="WX796"/>
      <c r="WY796"/>
      <c r="WZ796"/>
      <c r="XA796"/>
      <c r="XB796"/>
      <c r="XC796"/>
      <c r="XD796"/>
      <c r="XE796"/>
      <c r="XF796"/>
      <c r="XG796"/>
      <c r="XH796"/>
      <c r="XI796"/>
      <c r="XJ796"/>
      <c r="XK796"/>
      <c r="XL796"/>
      <c r="XM796"/>
      <c r="XN796"/>
      <c r="XO796"/>
      <c r="XP796"/>
      <c r="XQ796"/>
      <c r="XR796"/>
      <c r="XS796"/>
      <c r="XT796"/>
      <c r="XU796"/>
      <c r="XV796"/>
      <c r="XW796"/>
      <c r="XX796"/>
      <c r="XY796"/>
      <c r="XZ796"/>
      <c r="YA796"/>
      <c r="YB796"/>
      <c r="YC796"/>
      <c r="YD796"/>
      <c r="YE796"/>
      <c r="YF796"/>
      <c r="YG796"/>
      <c r="YH796"/>
      <c r="YI796"/>
      <c r="YJ796"/>
      <c r="YK796"/>
      <c r="YL796"/>
      <c r="YM796"/>
      <c r="YN796"/>
      <c r="YO796"/>
      <c r="YP796"/>
      <c r="YQ796"/>
      <c r="YR796"/>
      <c r="YS796"/>
      <c r="YT796"/>
      <c r="YU796"/>
      <c r="YV796"/>
      <c r="YW796"/>
      <c r="YX796"/>
      <c r="YY796"/>
      <c r="YZ796"/>
      <c r="ZA796"/>
      <c r="ZB796"/>
      <c r="ZC796"/>
      <c r="ZD796"/>
      <c r="ZE796"/>
      <c r="ZF796"/>
      <c r="ZG796"/>
      <c r="ZH796"/>
      <c r="ZI796"/>
      <c r="ZJ796"/>
      <c r="ZK796"/>
      <c r="ZL796"/>
      <c r="ZM796"/>
      <c r="ZN796"/>
      <c r="ZO796"/>
      <c r="ZP796"/>
      <c r="ZQ796"/>
      <c r="ZR796"/>
      <c r="ZS796"/>
      <c r="ZT796"/>
      <c r="ZU796"/>
      <c r="ZV796"/>
    </row>
    <row r="797" spans="1:698" hidden="1" x14ac:dyDescent="0.35">
      <c r="A797"/>
      <c r="B797"/>
      <c r="C797"/>
      <c r="D797" t="s">
        <v>120</v>
      </c>
      <c r="E797" s="21"/>
      <c r="F797" s="7"/>
      <c r="G797" s="7"/>
      <c r="H797" s="7"/>
      <c r="I797" s="2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/>
      <c r="YH797"/>
      <c r="YI797"/>
      <c r="YJ797"/>
      <c r="YK797"/>
      <c r="YL797"/>
      <c r="YM797"/>
      <c r="YN797"/>
      <c r="YO797"/>
      <c r="YP797"/>
      <c r="YQ797"/>
      <c r="YR797"/>
      <c r="YS797"/>
      <c r="YT797"/>
      <c r="YU797"/>
      <c r="YV797"/>
      <c r="YW797"/>
      <c r="YX797"/>
      <c r="YY797"/>
      <c r="YZ797"/>
      <c r="ZA797"/>
      <c r="ZB797"/>
      <c r="ZC797"/>
      <c r="ZD797"/>
      <c r="ZE797"/>
      <c r="ZF797"/>
      <c r="ZG797"/>
      <c r="ZH797"/>
      <c r="ZI797"/>
      <c r="ZJ797"/>
      <c r="ZK797"/>
      <c r="ZL797"/>
      <c r="ZM797"/>
      <c r="ZN797"/>
      <c r="ZO797"/>
      <c r="ZP797"/>
      <c r="ZQ797"/>
      <c r="ZR797"/>
      <c r="ZS797"/>
      <c r="ZT797"/>
      <c r="ZU797"/>
      <c r="ZV797"/>
    </row>
    <row r="798" spans="1:698" hidden="1" x14ac:dyDescent="0.35">
      <c r="A798"/>
      <c r="B798"/>
      <c r="C798"/>
      <c r="D798" t="s">
        <v>120</v>
      </c>
      <c r="E798" s="21"/>
      <c r="F798" s="7"/>
      <c r="G798" s="7"/>
      <c r="H798" s="7"/>
      <c r="I798" s="2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/>
      <c r="YH798"/>
      <c r="YI798"/>
      <c r="YJ798"/>
      <c r="YK798"/>
      <c r="YL798"/>
      <c r="YM798"/>
      <c r="YN798"/>
      <c r="YO798"/>
      <c r="YP798"/>
      <c r="YQ798"/>
      <c r="YR798"/>
      <c r="YS798"/>
      <c r="YT798"/>
      <c r="YU798"/>
      <c r="YV798"/>
      <c r="YW798"/>
      <c r="YX798"/>
      <c r="YY798"/>
      <c r="YZ798"/>
      <c r="ZA798"/>
      <c r="ZB798"/>
      <c r="ZC798"/>
      <c r="ZD798"/>
      <c r="ZE798"/>
      <c r="ZF798"/>
      <c r="ZG798"/>
      <c r="ZH798"/>
      <c r="ZI798"/>
      <c r="ZJ798"/>
      <c r="ZK798"/>
      <c r="ZL798"/>
      <c r="ZM798"/>
      <c r="ZN798"/>
      <c r="ZO798"/>
      <c r="ZP798"/>
      <c r="ZQ798"/>
      <c r="ZR798"/>
      <c r="ZS798"/>
      <c r="ZT798"/>
      <c r="ZU798"/>
      <c r="ZV798"/>
    </row>
    <row r="799" spans="1:698" hidden="1" x14ac:dyDescent="0.35">
      <c r="A799"/>
      <c r="B799"/>
      <c r="C799"/>
      <c r="D799" t="s">
        <v>120</v>
      </c>
      <c r="E799" s="21"/>
      <c r="F799" s="7"/>
      <c r="G799" s="7"/>
      <c r="H799" s="7"/>
      <c r="I799" s="2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/>
      <c r="YH799"/>
      <c r="YI799"/>
      <c r="YJ799"/>
      <c r="YK799"/>
      <c r="YL799"/>
      <c r="YM799"/>
      <c r="YN799"/>
      <c r="YO799"/>
      <c r="YP799"/>
      <c r="YQ799"/>
      <c r="YR799"/>
      <c r="YS799"/>
      <c r="YT799"/>
      <c r="YU799"/>
      <c r="YV799"/>
      <c r="YW799"/>
      <c r="YX799"/>
      <c r="YY799"/>
      <c r="YZ799"/>
      <c r="ZA799"/>
      <c r="ZB799"/>
      <c r="ZC799"/>
      <c r="ZD799"/>
      <c r="ZE799"/>
      <c r="ZF799"/>
      <c r="ZG799"/>
      <c r="ZH799"/>
      <c r="ZI799"/>
      <c r="ZJ799"/>
      <c r="ZK799"/>
      <c r="ZL799"/>
      <c r="ZM799"/>
      <c r="ZN799"/>
      <c r="ZO799"/>
      <c r="ZP799"/>
      <c r="ZQ799"/>
      <c r="ZR799"/>
      <c r="ZS799"/>
      <c r="ZT799"/>
      <c r="ZU799"/>
      <c r="ZV799"/>
    </row>
    <row r="800" spans="1:698" hidden="1" x14ac:dyDescent="0.35">
      <c r="A800"/>
      <c r="B800"/>
      <c r="C800"/>
      <c r="D800" t="s">
        <v>120</v>
      </c>
      <c r="E800" s="21"/>
      <c r="F800" s="7"/>
      <c r="G800" s="7"/>
      <c r="H800" s="7"/>
      <c r="I800" s="2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/>
      <c r="YH800"/>
      <c r="YI800"/>
      <c r="YJ800"/>
      <c r="YK800"/>
      <c r="YL800"/>
      <c r="YM800"/>
      <c r="YN800"/>
      <c r="YO800"/>
      <c r="YP800"/>
      <c r="YQ800"/>
      <c r="YR800"/>
      <c r="YS800"/>
      <c r="YT800"/>
      <c r="YU800"/>
      <c r="YV800"/>
      <c r="YW800"/>
      <c r="YX800"/>
      <c r="YY800"/>
      <c r="YZ800"/>
      <c r="ZA800"/>
      <c r="ZB800"/>
      <c r="ZC800"/>
      <c r="ZD800"/>
      <c r="ZE800"/>
      <c r="ZF800"/>
      <c r="ZG800"/>
      <c r="ZH800"/>
      <c r="ZI800"/>
      <c r="ZJ800"/>
      <c r="ZK800"/>
      <c r="ZL800"/>
      <c r="ZM800"/>
      <c r="ZN800"/>
      <c r="ZO800"/>
      <c r="ZP800"/>
      <c r="ZQ800"/>
      <c r="ZR800"/>
      <c r="ZS800"/>
      <c r="ZT800"/>
      <c r="ZU800"/>
      <c r="ZV800"/>
    </row>
    <row r="801" spans="1:698" hidden="1" x14ac:dyDescent="0.35">
      <c r="A801"/>
      <c r="B801"/>
      <c r="C801"/>
      <c r="D801" t="s">
        <v>120</v>
      </c>
      <c r="E801" s="21"/>
      <c r="F801" s="7"/>
      <c r="G801" s="7"/>
      <c r="H801" s="7"/>
      <c r="I801" s="2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  <c r="MM801"/>
      <c r="MN801"/>
      <c r="MO801"/>
      <c r="MP801"/>
      <c r="MQ801"/>
      <c r="MR801"/>
      <c r="MS801"/>
      <c r="MT801"/>
      <c r="MU801"/>
      <c r="MV801"/>
      <c r="MW801"/>
      <c r="MX801"/>
      <c r="MY801"/>
      <c r="MZ801"/>
      <c r="NA801"/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/>
      <c r="NP801"/>
      <c r="NQ801"/>
      <c r="NR801"/>
      <c r="NS801"/>
      <c r="NT801"/>
      <c r="NU801"/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/>
      <c r="QV801"/>
      <c r="QW801"/>
      <c r="QX801"/>
      <c r="QY801"/>
      <c r="QZ801"/>
      <c r="RA801"/>
      <c r="RB801"/>
      <c r="RC801"/>
      <c r="RD801"/>
      <c r="RE801"/>
      <c r="RF801"/>
      <c r="RG801"/>
      <c r="RH801"/>
      <c r="RI801"/>
      <c r="RJ801"/>
      <c r="RK801"/>
      <c r="RL801"/>
      <c r="RM801"/>
      <c r="RN801"/>
      <c r="RO801"/>
      <c r="RP801"/>
      <c r="RQ801"/>
      <c r="RR801"/>
      <c r="RS801"/>
      <c r="RT801"/>
      <c r="RU801"/>
      <c r="RV801"/>
      <c r="RW801"/>
      <c r="RX801"/>
      <c r="RY801"/>
      <c r="RZ801"/>
      <c r="SA801"/>
      <c r="SB801"/>
      <c r="SC801"/>
      <c r="SD801"/>
      <c r="SE801"/>
      <c r="SF801"/>
      <c r="SG801"/>
      <c r="SH801"/>
      <c r="SI801"/>
      <c r="SJ801"/>
      <c r="SK801"/>
      <c r="SL801"/>
      <c r="SM801"/>
      <c r="SN801"/>
      <c r="SO801"/>
      <c r="SP801"/>
      <c r="SQ801"/>
      <c r="SR801"/>
      <c r="SS801"/>
      <c r="ST801"/>
      <c r="SU801"/>
      <c r="SV801"/>
      <c r="SW801"/>
      <c r="SX801"/>
      <c r="SY801"/>
      <c r="SZ801"/>
      <c r="TA801"/>
      <c r="TB801"/>
      <c r="TC801"/>
      <c r="TD801"/>
      <c r="TE801"/>
      <c r="TF801"/>
      <c r="TG801"/>
      <c r="TH801"/>
      <c r="TI801"/>
      <c r="TJ801"/>
      <c r="TK801"/>
      <c r="TL801"/>
      <c r="TM801"/>
      <c r="TN801"/>
      <c r="TO801"/>
      <c r="TP801"/>
      <c r="TQ801"/>
      <c r="TR801"/>
      <c r="TS801"/>
      <c r="TT801"/>
      <c r="TU801"/>
      <c r="TV801"/>
      <c r="TW801"/>
      <c r="TX801"/>
      <c r="TY801"/>
      <c r="TZ801"/>
      <c r="UA801"/>
      <c r="UB801"/>
      <c r="UC801"/>
      <c r="UD801"/>
      <c r="UE801"/>
      <c r="UF801"/>
      <c r="UG801"/>
      <c r="UH801"/>
      <c r="UI801"/>
      <c r="UJ801"/>
      <c r="UK801"/>
      <c r="UL801"/>
      <c r="UM801"/>
      <c r="UN801"/>
      <c r="UO801"/>
      <c r="UP801"/>
      <c r="UQ801"/>
      <c r="UR801"/>
      <c r="US801"/>
      <c r="UT801"/>
      <c r="UU801"/>
      <c r="UV801"/>
      <c r="UW801"/>
      <c r="UX801"/>
      <c r="UY801"/>
      <c r="UZ801"/>
      <c r="VA801"/>
      <c r="VB801"/>
      <c r="VC801"/>
      <c r="VD801"/>
      <c r="VE801"/>
      <c r="VF801"/>
      <c r="VG801"/>
      <c r="VH801"/>
      <c r="VI801"/>
      <c r="VJ801"/>
      <c r="VK801"/>
      <c r="VL801"/>
      <c r="VM801"/>
      <c r="VN801"/>
      <c r="VO801"/>
      <c r="VP801"/>
      <c r="VQ801"/>
      <c r="VR801"/>
      <c r="VS801"/>
      <c r="VT801"/>
      <c r="VU801"/>
      <c r="VV801"/>
      <c r="VW801"/>
      <c r="VX801"/>
      <c r="VY801"/>
      <c r="VZ801"/>
      <c r="WA801"/>
      <c r="WB801"/>
      <c r="WC801"/>
      <c r="WD801"/>
      <c r="WE801"/>
      <c r="WF801"/>
      <c r="WG801"/>
      <c r="WH801"/>
      <c r="WI801"/>
      <c r="WJ801"/>
      <c r="WK801"/>
      <c r="WL801"/>
      <c r="WM801"/>
      <c r="WN801"/>
      <c r="WO801"/>
      <c r="WP801"/>
      <c r="WQ801"/>
      <c r="WR801"/>
      <c r="WS801"/>
      <c r="WT801"/>
      <c r="WU801"/>
      <c r="WV801"/>
      <c r="WW801"/>
      <c r="WX801"/>
      <c r="WY801"/>
      <c r="WZ801"/>
      <c r="XA801"/>
      <c r="XB801"/>
      <c r="XC801"/>
      <c r="XD801"/>
      <c r="XE801"/>
      <c r="XF801"/>
      <c r="XG801"/>
      <c r="XH801"/>
      <c r="XI801"/>
      <c r="XJ801"/>
      <c r="XK801"/>
      <c r="XL801"/>
      <c r="XM801"/>
      <c r="XN801"/>
      <c r="XO801"/>
      <c r="XP801"/>
      <c r="XQ801"/>
      <c r="XR801"/>
      <c r="XS801"/>
      <c r="XT801"/>
      <c r="XU801"/>
      <c r="XV801"/>
      <c r="XW801"/>
      <c r="XX801"/>
      <c r="XY801"/>
      <c r="XZ801"/>
      <c r="YA801"/>
      <c r="YB801"/>
      <c r="YC801"/>
      <c r="YD801"/>
      <c r="YE801"/>
      <c r="YF801"/>
      <c r="YG801"/>
      <c r="YH801"/>
      <c r="YI801"/>
      <c r="YJ801"/>
      <c r="YK801"/>
      <c r="YL801"/>
      <c r="YM801"/>
      <c r="YN801"/>
      <c r="YO801"/>
      <c r="YP801"/>
      <c r="YQ801"/>
      <c r="YR801"/>
      <c r="YS801"/>
      <c r="YT801"/>
      <c r="YU801"/>
      <c r="YV801"/>
      <c r="YW801"/>
      <c r="YX801"/>
      <c r="YY801"/>
      <c r="YZ801"/>
      <c r="ZA801"/>
      <c r="ZB801"/>
      <c r="ZC801"/>
      <c r="ZD801"/>
      <c r="ZE801"/>
      <c r="ZF801"/>
      <c r="ZG801"/>
      <c r="ZH801"/>
      <c r="ZI801"/>
      <c r="ZJ801"/>
      <c r="ZK801"/>
      <c r="ZL801"/>
      <c r="ZM801"/>
      <c r="ZN801"/>
      <c r="ZO801"/>
      <c r="ZP801"/>
      <c r="ZQ801"/>
      <c r="ZR801"/>
      <c r="ZS801"/>
      <c r="ZT801"/>
      <c r="ZU801"/>
      <c r="ZV801"/>
    </row>
    <row r="802" spans="1:698" hidden="1" x14ac:dyDescent="0.35">
      <c r="A802"/>
      <c r="B802"/>
      <c r="C802"/>
      <c r="D802" t="s">
        <v>120</v>
      </c>
      <c r="E802" s="21"/>
      <c r="F802" s="7"/>
      <c r="G802" s="7"/>
      <c r="H802" s="7"/>
      <c r="I802" s="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/>
      <c r="YH802"/>
      <c r="YI802"/>
      <c r="YJ802"/>
      <c r="YK802"/>
      <c r="YL802"/>
      <c r="YM802"/>
      <c r="YN802"/>
      <c r="YO802"/>
      <c r="YP802"/>
      <c r="YQ802"/>
      <c r="YR802"/>
      <c r="YS802"/>
      <c r="YT802"/>
      <c r="YU802"/>
      <c r="YV802"/>
      <c r="YW802"/>
      <c r="YX802"/>
      <c r="YY802"/>
      <c r="YZ802"/>
      <c r="ZA802"/>
      <c r="ZB802"/>
      <c r="ZC802"/>
      <c r="ZD802"/>
      <c r="ZE802"/>
      <c r="ZF802"/>
      <c r="ZG802"/>
      <c r="ZH802"/>
      <c r="ZI802"/>
      <c r="ZJ802"/>
      <c r="ZK802"/>
      <c r="ZL802"/>
      <c r="ZM802"/>
      <c r="ZN802"/>
      <c r="ZO802"/>
      <c r="ZP802"/>
      <c r="ZQ802"/>
      <c r="ZR802"/>
      <c r="ZS802"/>
      <c r="ZT802"/>
      <c r="ZU802"/>
      <c r="ZV802"/>
    </row>
    <row r="803" spans="1:698" hidden="1" x14ac:dyDescent="0.35">
      <c r="A803"/>
      <c r="B803"/>
      <c r="C803"/>
      <c r="D803" t="s">
        <v>120</v>
      </c>
      <c r="E803" s="21"/>
      <c r="F803" s="7"/>
      <c r="G803" s="7"/>
      <c r="H803" s="7"/>
      <c r="I803" s="2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/>
      <c r="YH803"/>
      <c r="YI803"/>
      <c r="YJ803"/>
      <c r="YK803"/>
      <c r="YL803"/>
      <c r="YM803"/>
      <c r="YN803"/>
      <c r="YO803"/>
      <c r="YP803"/>
      <c r="YQ803"/>
      <c r="YR803"/>
      <c r="YS803"/>
      <c r="YT803"/>
      <c r="YU803"/>
      <c r="YV803"/>
      <c r="YW803"/>
      <c r="YX803"/>
      <c r="YY803"/>
      <c r="YZ803"/>
      <c r="ZA803"/>
      <c r="ZB803"/>
      <c r="ZC803"/>
      <c r="ZD803"/>
      <c r="ZE803"/>
      <c r="ZF803"/>
      <c r="ZG803"/>
      <c r="ZH803"/>
      <c r="ZI803"/>
      <c r="ZJ803"/>
      <c r="ZK803"/>
      <c r="ZL803"/>
      <c r="ZM803"/>
      <c r="ZN803"/>
      <c r="ZO803"/>
      <c r="ZP803"/>
      <c r="ZQ803"/>
      <c r="ZR803"/>
      <c r="ZS803"/>
      <c r="ZT803"/>
      <c r="ZU803"/>
      <c r="ZV803"/>
    </row>
    <row r="804" spans="1:698" hidden="1" x14ac:dyDescent="0.35">
      <c r="A804"/>
      <c r="B804"/>
      <c r="C804"/>
      <c r="D804" t="s">
        <v>103</v>
      </c>
      <c r="E804" s="21"/>
      <c r="F804" s="7"/>
      <c r="G804" s="7"/>
      <c r="H804" s="7"/>
      <c r="I804" s="2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/>
      <c r="YH804"/>
      <c r="YI804"/>
      <c r="YJ804"/>
      <c r="YK804"/>
      <c r="YL804"/>
      <c r="YM804"/>
      <c r="YN804"/>
      <c r="YO804"/>
      <c r="YP804"/>
      <c r="YQ804"/>
      <c r="YR804"/>
      <c r="YS804"/>
      <c r="YT804"/>
      <c r="YU804"/>
      <c r="YV804"/>
      <c r="YW804"/>
      <c r="YX804"/>
      <c r="YY804"/>
      <c r="YZ804"/>
      <c r="ZA804"/>
      <c r="ZB804"/>
      <c r="ZC804"/>
      <c r="ZD804"/>
      <c r="ZE804"/>
      <c r="ZF804"/>
      <c r="ZG804"/>
      <c r="ZH804"/>
      <c r="ZI804"/>
      <c r="ZJ804"/>
      <c r="ZK804"/>
      <c r="ZL804"/>
      <c r="ZM804"/>
      <c r="ZN804"/>
      <c r="ZO804"/>
      <c r="ZP804"/>
      <c r="ZQ804"/>
      <c r="ZR804"/>
      <c r="ZS804"/>
      <c r="ZT804"/>
      <c r="ZU804"/>
      <c r="ZV804"/>
    </row>
    <row r="805" spans="1:698" hidden="1" x14ac:dyDescent="0.35">
      <c r="A805"/>
      <c r="B805"/>
      <c r="C805"/>
      <c r="D805" t="s">
        <v>103</v>
      </c>
      <c r="E805" s="21"/>
      <c r="F805" s="7"/>
      <c r="G805" s="7"/>
      <c r="H805" s="7"/>
      <c r="I805" s="2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</row>
    <row r="806" spans="1:698" hidden="1" x14ac:dyDescent="0.35">
      <c r="A806"/>
      <c r="B806"/>
      <c r="C806"/>
      <c r="D806" t="s">
        <v>103</v>
      </c>
      <c r="E806" s="21"/>
      <c r="F806" s="7"/>
      <c r="G806" s="7"/>
      <c r="H806" s="7"/>
      <c r="I806" s="2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</row>
    <row r="807" spans="1:698" hidden="1" x14ac:dyDescent="0.35">
      <c r="A807"/>
      <c r="B807"/>
      <c r="C807"/>
      <c r="D807" t="s">
        <v>103</v>
      </c>
      <c r="E807" s="21"/>
      <c r="F807" s="7"/>
      <c r="G807" s="7"/>
      <c r="H807" s="7"/>
      <c r="I807" s="2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</row>
    <row r="808" spans="1:698" hidden="1" x14ac:dyDescent="0.35">
      <c r="A808"/>
      <c r="B808"/>
      <c r="C808"/>
      <c r="D808" t="s">
        <v>111</v>
      </c>
      <c r="E808" s="21"/>
      <c r="F808" s="7"/>
      <c r="G808" s="7"/>
      <c r="H808" s="7"/>
      <c r="I808" s="2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</row>
    <row r="809" spans="1:698" hidden="1" x14ac:dyDescent="0.35">
      <c r="A809"/>
      <c r="B809"/>
      <c r="C809"/>
      <c r="D809" t="s">
        <v>111</v>
      </c>
      <c r="E809" s="21"/>
      <c r="F809" s="7"/>
      <c r="G809" s="7"/>
      <c r="H809" s="7"/>
      <c r="I809" s="2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/>
      <c r="YH809"/>
      <c r="YI809"/>
      <c r="YJ809"/>
      <c r="YK809"/>
      <c r="YL809"/>
      <c r="YM809"/>
      <c r="YN809"/>
      <c r="YO809"/>
      <c r="YP809"/>
      <c r="YQ809"/>
      <c r="YR809"/>
      <c r="YS809"/>
      <c r="YT809"/>
      <c r="YU809"/>
      <c r="YV809"/>
      <c r="YW809"/>
      <c r="YX809"/>
      <c r="YY809"/>
      <c r="YZ809"/>
      <c r="ZA809"/>
      <c r="ZB809"/>
      <c r="ZC809"/>
      <c r="ZD809"/>
      <c r="ZE809"/>
      <c r="ZF809"/>
      <c r="ZG809"/>
      <c r="ZH809"/>
      <c r="ZI809"/>
      <c r="ZJ809"/>
      <c r="ZK809"/>
      <c r="ZL809"/>
      <c r="ZM809"/>
      <c r="ZN809"/>
      <c r="ZO809"/>
      <c r="ZP809"/>
      <c r="ZQ809"/>
      <c r="ZR809"/>
      <c r="ZS809"/>
      <c r="ZT809"/>
      <c r="ZU809"/>
      <c r="ZV809"/>
    </row>
    <row r="810" spans="1:698" hidden="1" x14ac:dyDescent="0.35">
      <c r="A810"/>
      <c r="B810"/>
      <c r="C810"/>
      <c r="D810" t="s">
        <v>111</v>
      </c>
      <c r="E810" s="21"/>
      <c r="F810" s="7"/>
      <c r="G810" s="7"/>
      <c r="H810" s="7"/>
      <c r="I810" s="2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/>
      <c r="QZ810"/>
      <c r="RA810"/>
      <c r="RB810"/>
      <c r="RC810"/>
      <c r="RD810"/>
      <c r="RE810"/>
      <c r="RF810"/>
      <c r="RG810"/>
      <c r="RH810"/>
      <c r="RI810"/>
      <c r="RJ810"/>
      <c r="RK810"/>
      <c r="RL810"/>
      <c r="RM810"/>
      <c r="RN810"/>
      <c r="RO810"/>
      <c r="RP810"/>
      <c r="RQ810"/>
      <c r="RR810"/>
      <c r="RS810"/>
      <c r="RT810"/>
      <c r="RU810"/>
      <c r="RV810"/>
      <c r="RW810"/>
      <c r="RX810"/>
      <c r="RY810"/>
      <c r="RZ810"/>
      <c r="SA810"/>
      <c r="SB810"/>
      <c r="SC810"/>
      <c r="SD810"/>
      <c r="SE810"/>
      <c r="SF810"/>
      <c r="SG810"/>
      <c r="SH810"/>
      <c r="SI810"/>
      <c r="SJ810"/>
      <c r="SK810"/>
      <c r="SL810"/>
      <c r="SM810"/>
      <c r="SN810"/>
      <c r="SO810"/>
      <c r="SP810"/>
      <c r="SQ810"/>
      <c r="SR810"/>
      <c r="SS810"/>
      <c r="ST810"/>
      <c r="SU810"/>
      <c r="SV810"/>
      <c r="SW810"/>
      <c r="SX810"/>
      <c r="SY810"/>
      <c r="SZ810"/>
      <c r="TA810"/>
      <c r="TB810"/>
      <c r="TC810"/>
      <c r="TD810"/>
      <c r="TE810"/>
      <c r="TF810"/>
      <c r="TG810"/>
      <c r="TH810"/>
      <c r="TI810"/>
      <c r="TJ810"/>
      <c r="TK810"/>
      <c r="TL810"/>
      <c r="TM810"/>
      <c r="TN810"/>
      <c r="TO810"/>
      <c r="TP810"/>
      <c r="TQ810"/>
      <c r="TR810"/>
      <c r="TS810"/>
      <c r="TT810"/>
      <c r="TU810"/>
      <c r="TV810"/>
      <c r="TW810"/>
      <c r="TX810"/>
      <c r="TY810"/>
      <c r="TZ810"/>
      <c r="UA810"/>
      <c r="UB810"/>
      <c r="UC810"/>
      <c r="UD810"/>
      <c r="UE810"/>
      <c r="UF810"/>
      <c r="UG810"/>
      <c r="UH810"/>
      <c r="UI810"/>
      <c r="UJ810"/>
      <c r="UK810"/>
      <c r="UL810"/>
      <c r="UM810"/>
      <c r="UN810"/>
      <c r="UO810"/>
      <c r="UP810"/>
      <c r="UQ810"/>
      <c r="UR810"/>
      <c r="US810"/>
      <c r="UT810"/>
      <c r="UU810"/>
      <c r="UV810"/>
      <c r="UW810"/>
      <c r="UX810"/>
      <c r="UY810"/>
      <c r="UZ810"/>
      <c r="VA810"/>
      <c r="VB810"/>
      <c r="VC810"/>
      <c r="VD810"/>
      <c r="VE810"/>
      <c r="VF810"/>
      <c r="VG810"/>
      <c r="VH810"/>
      <c r="VI810"/>
      <c r="VJ810"/>
      <c r="VK810"/>
      <c r="VL810"/>
      <c r="VM810"/>
      <c r="VN810"/>
      <c r="VO810"/>
      <c r="VP810"/>
      <c r="VQ810"/>
      <c r="VR810"/>
      <c r="VS810"/>
      <c r="VT810"/>
      <c r="VU810"/>
      <c r="VV810"/>
      <c r="VW810"/>
      <c r="VX810"/>
      <c r="VY810"/>
      <c r="VZ810"/>
      <c r="WA810"/>
      <c r="WB810"/>
      <c r="WC810"/>
      <c r="WD810"/>
      <c r="WE810"/>
      <c r="WF810"/>
      <c r="WG810"/>
      <c r="WH810"/>
      <c r="WI810"/>
      <c r="WJ810"/>
      <c r="WK810"/>
      <c r="WL810"/>
      <c r="WM810"/>
      <c r="WN810"/>
      <c r="WO810"/>
      <c r="WP810"/>
      <c r="WQ810"/>
      <c r="WR810"/>
      <c r="WS810"/>
      <c r="WT810"/>
      <c r="WU810"/>
      <c r="WV810"/>
      <c r="WW810"/>
      <c r="WX810"/>
      <c r="WY810"/>
      <c r="WZ810"/>
      <c r="XA810"/>
      <c r="XB810"/>
      <c r="XC810"/>
      <c r="XD810"/>
      <c r="XE810"/>
      <c r="XF810"/>
      <c r="XG810"/>
      <c r="XH810"/>
      <c r="XI810"/>
      <c r="XJ810"/>
      <c r="XK810"/>
      <c r="XL810"/>
      <c r="XM810"/>
      <c r="XN810"/>
      <c r="XO810"/>
      <c r="XP810"/>
      <c r="XQ810"/>
      <c r="XR810"/>
      <c r="XS810"/>
      <c r="XT810"/>
      <c r="XU810"/>
      <c r="XV810"/>
      <c r="XW810"/>
      <c r="XX810"/>
      <c r="XY810"/>
      <c r="XZ810"/>
      <c r="YA810"/>
      <c r="YB810"/>
      <c r="YC810"/>
      <c r="YD810"/>
      <c r="YE810"/>
      <c r="YF810"/>
      <c r="YG810"/>
      <c r="YH810"/>
      <c r="YI810"/>
      <c r="YJ810"/>
      <c r="YK810"/>
      <c r="YL810"/>
      <c r="YM810"/>
      <c r="YN810"/>
      <c r="YO810"/>
      <c r="YP810"/>
      <c r="YQ810"/>
      <c r="YR810"/>
      <c r="YS810"/>
      <c r="YT810"/>
      <c r="YU810"/>
      <c r="YV810"/>
      <c r="YW810"/>
      <c r="YX810"/>
      <c r="YY810"/>
      <c r="YZ810"/>
      <c r="ZA810"/>
      <c r="ZB810"/>
      <c r="ZC810"/>
      <c r="ZD810"/>
      <c r="ZE810"/>
      <c r="ZF810"/>
      <c r="ZG810"/>
      <c r="ZH810"/>
      <c r="ZI810"/>
      <c r="ZJ810"/>
      <c r="ZK810"/>
      <c r="ZL810"/>
      <c r="ZM810"/>
      <c r="ZN810"/>
      <c r="ZO810"/>
      <c r="ZP810"/>
      <c r="ZQ810"/>
      <c r="ZR810"/>
      <c r="ZS810"/>
      <c r="ZT810"/>
      <c r="ZU810"/>
      <c r="ZV810"/>
    </row>
    <row r="811" spans="1:698" hidden="1" x14ac:dyDescent="0.35">
      <c r="A811"/>
      <c r="B811"/>
      <c r="C811"/>
      <c r="D811" t="s">
        <v>111</v>
      </c>
      <c r="E811" s="21"/>
      <c r="F811" s="7"/>
      <c r="G811" s="7"/>
      <c r="H811" s="7"/>
      <c r="I811" s="2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/>
      <c r="YH811"/>
      <c r="YI811"/>
      <c r="YJ811"/>
      <c r="YK811"/>
      <c r="YL811"/>
      <c r="YM811"/>
      <c r="YN811"/>
      <c r="YO811"/>
      <c r="YP811"/>
      <c r="YQ811"/>
      <c r="YR811"/>
      <c r="YS811"/>
      <c r="YT811"/>
      <c r="YU811"/>
      <c r="YV811"/>
      <c r="YW811"/>
      <c r="YX811"/>
      <c r="YY811"/>
      <c r="YZ811"/>
      <c r="ZA811"/>
      <c r="ZB811"/>
      <c r="ZC811"/>
      <c r="ZD811"/>
      <c r="ZE811"/>
      <c r="ZF811"/>
      <c r="ZG811"/>
      <c r="ZH811"/>
      <c r="ZI811"/>
      <c r="ZJ811"/>
      <c r="ZK811"/>
      <c r="ZL811"/>
      <c r="ZM811"/>
      <c r="ZN811"/>
      <c r="ZO811"/>
      <c r="ZP811"/>
      <c r="ZQ811"/>
      <c r="ZR811"/>
      <c r="ZS811"/>
      <c r="ZT811"/>
      <c r="ZU811"/>
      <c r="ZV811"/>
    </row>
    <row r="812" spans="1:698" hidden="1" x14ac:dyDescent="0.35">
      <c r="A812"/>
      <c r="B812"/>
      <c r="C812"/>
      <c r="D812" t="s">
        <v>111</v>
      </c>
      <c r="E812" s="21"/>
      <c r="F812" s="7"/>
      <c r="G812" s="7"/>
      <c r="H812" s="7"/>
      <c r="I812" s="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/>
      <c r="YH812"/>
      <c r="YI812"/>
      <c r="YJ812"/>
      <c r="YK812"/>
      <c r="YL812"/>
      <c r="YM812"/>
      <c r="YN812"/>
      <c r="YO812"/>
      <c r="YP812"/>
      <c r="YQ812"/>
      <c r="YR812"/>
      <c r="YS812"/>
      <c r="YT812"/>
      <c r="YU812"/>
      <c r="YV812"/>
      <c r="YW812"/>
      <c r="YX812"/>
      <c r="YY812"/>
      <c r="YZ812"/>
      <c r="ZA812"/>
      <c r="ZB812"/>
      <c r="ZC812"/>
      <c r="ZD812"/>
      <c r="ZE812"/>
      <c r="ZF812"/>
      <c r="ZG812"/>
      <c r="ZH812"/>
      <c r="ZI812"/>
      <c r="ZJ812"/>
      <c r="ZK812"/>
      <c r="ZL812"/>
      <c r="ZM812"/>
      <c r="ZN812"/>
      <c r="ZO812"/>
      <c r="ZP812"/>
      <c r="ZQ812"/>
      <c r="ZR812"/>
      <c r="ZS812"/>
      <c r="ZT812"/>
      <c r="ZU812"/>
      <c r="ZV812"/>
    </row>
    <row r="813" spans="1:698" hidden="1" x14ac:dyDescent="0.35">
      <c r="A813"/>
      <c r="B813"/>
      <c r="C813"/>
      <c r="D813" t="s">
        <v>111</v>
      </c>
      <c r="E813" s="21"/>
      <c r="F813" s="7"/>
      <c r="G813" s="7"/>
      <c r="H813" s="7"/>
      <c r="I813" s="2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/>
      <c r="YH813"/>
      <c r="YI813"/>
      <c r="YJ813"/>
      <c r="YK813"/>
      <c r="YL813"/>
      <c r="YM813"/>
      <c r="YN813"/>
      <c r="YO813"/>
      <c r="YP813"/>
      <c r="YQ813"/>
      <c r="YR813"/>
      <c r="YS813"/>
      <c r="YT813"/>
      <c r="YU813"/>
      <c r="YV813"/>
      <c r="YW813"/>
      <c r="YX813"/>
      <c r="YY813"/>
      <c r="YZ813"/>
      <c r="ZA813"/>
      <c r="ZB813"/>
      <c r="ZC813"/>
      <c r="ZD813"/>
      <c r="ZE813"/>
      <c r="ZF813"/>
      <c r="ZG813"/>
      <c r="ZH813"/>
      <c r="ZI813"/>
      <c r="ZJ813"/>
      <c r="ZK813"/>
      <c r="ZL813"/>
      <c r="ZM813"/>
      <c r="ZN813"/>
      <c r="ZO813"/>
      <c r="ZP813"/>
      <c r="ZQ813"/>
      <c r="ZR813"/>
      <c r="ZS813"/>
      <c r="ZT813"/>
      <c r="ZU813"/>
      <c r="ZV813"/>
    </row>
    <row r="814" spans="1:698" hidden="1" x14ac:dyDescent="0.35">
      <c r="A814"/>
      <c r="B814"/>
      <c r="C814"/>
      <c r="D814" t="s">
        <v>111</v>
      </c>
      <c r="E814" s="21"/>
      <c r="F814" s="7"/>
      <c r="G814" s="7"/>
      <c r="H814" s="7"/>
      <c r="I814" s="2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/>
      <c r="YH814"/>
      <c r="YI814"/>
      <c r="YJ814"/>
      <c r="YK814"/>
      <c r="YL814"/>
      <c r="YM814"/>
      <c r="YN814"/>
      <c r="YO814"/>
      <c r="YP814"/>
      <c r="YQ814"/>
      <c r="YR814"/>
      <c r="YS814"/>
      <c r="YT814"/>
      <c r="YU814"/>
      <c r="YV814"/>
      <c r="YW814"/>
      <c r="YX814"/>
      <c r="YY814"/>
      <c r="YZ814"/>
      <c r="ZA814"/>
      <c r="ZB814"/>
      <c r="ZC814"/>
      <c r="ZD814"/>
      <c r="ZE814"/>
      <c r="ZF814"/>
      <c r="ZG814"/>
      <c r="ZH814"/>
      <c r="ZI814"/>
      <c r="ZJ814"/>
      <c r="ZK814"/>
      <c r="ZL814"/>
      <c r="ZM814"/>
      <c r="ZN814"/>
      <c r="ZO814"/>
      <c r="ZP814"/>
      <c r="ZQ814"/>
      <c r="ZR814"/>
      <c r="ZS814"/>
      <c r="ZT814"/>
      <c r="ZU814"/>
      <c r="ZV814"/>
    </row>
    <row r="815" spans="1:698" hidden="1" x14ac:dyDescent="0.35">
      <c r="A815"/>
      <c r="B815"/>
      <c r="C815"/>
      <c r="D815" t="s">
        <v>111</v>
      </c>
      <c r="E815" s="21"/>
      <c r="F815" s="7"/>
      <c r="G815" s="7"/>
      <c r="H815" s="7"/>
      <c r="I815" s="2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</row>
    <row r="816" spans="1:698" hidden="1" x14ac:dyDescent="0.35">
      <c r="A816"/>
      <c r="B816"/>
      <c r="C816"/>
      <c r="D816" t="s">
        <v>111</v>
      </c>
      <c r="E816" s="21"/>
      <c r="F816" s="7"/>
      <c r="G816" s="7"/>
      <c r="H816" s="7"/>
      <c r="I816" s="2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</row>
    <row r="817" spans="1:698" hidden="1" x14ac:dyDescent="0.35">
      <c r="A817"/>
      <c r="B817"/>
      <c r="C817"/>
      <c r="D817" t="s">
        <v>111</v>
      </c>
      <c r="E817" s="21"/>
      <c r="F817" s="7"/>
      <c r="G817" s="7"/>
      <c r="H817" s="7"/>
      <c r="I817" s="2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</row>
    <row r="818" spans="1:698" hidden="1" x14ac:dyDescent="0.35">
      <c r="A818"/>
      <c r="B818"/>
      <c r="C818"/>
      <c r="D818" t="s">
        <v>133</v>
      </c>
      <c r="E818" s="21"/>
      <c r="F818" s="7"/>
      <c r="G818" s="7"/>
      <c r="H818" s="7"/>
      <c r="I818" s="2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/>
      <c r="YH818"/>
      <c r="YI818"/>
      <c r="YJ818"/>
      <c r="YK818"/>
      <c r="YL818"/>
      <c r="YM818"/>
      <c r="YN818"/>
      <c r="YO818"/>
      <c r="YP818"/>
      <c r="YQ818"/>
      <c r="YR818"/>
      <c r="YS818"/>
      <c r="YT818"/>
      <c r="YU818"/>
      <c r="YV818"/>
      <c r="YW818"/>
      <c r="YX818"/>
      <c r="YY818"/>
      <c r="YZ818"/>
      <c r="ZA818"/>
      <c r="ZB818"/>
      <c r="ZC818"/>
      <c r="ZD818"/>
      <c r="ZE818"/>
      <c r="ZF818"/>
      <c r="ZG818"/>
      <c r="ZH818"/>
      <c r="ZI818"/>
      <c r="ZJ818"/>
      <c r="ZK818"/>
      <c r="ZL818"/>
      <c r="ZM818"/>
      <c r="ZN818"/>
      <c r="ZO818"/>
      <c r="ZP818"/>
      <c r="ZQ818"/>
      <c r="ZR818"/>
      <c r="ZS818"/>
      <c r="ZT818"/>
      <c r="ZU818"/>
      <c r="ZV818"/>
    </row>
    <row r="819" spans="1:698" hidden="1" x14ac:dyDescent="0.35">
      <c r="A819"/>
      <c r="B819"/>
      <c r="C819"/>
      <c r="D819" t="s">
        <v>102</v>
      </c>
      <c r="E819" s="21"/>
      <c r="F819" s="7"/>
      <c r="G819" s="7"/>
      <c r="H819" s="7"/>
      <c r="I819" s="2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/>
      <c r="QZ819"/>
      <c r="RA819"/>
      <c r="RB819"/>
      <c r="RC819"/>
      <c r="RD819"/>
      <c r="RE819"/>
      <c r="RF819"/>
      <c r="RG819"/>
      <c r="RH819"/>
      <c r="RI819"/>
      <c r="RJ819"/>
      <c r="RK819"/>
      <c r="RL819"/>
      <c r="RM819"/>
      <c r="RN819"/>
      <c r="RO819"/>
      <c r="RP819"/>
      <c r="RQ819"/>
      <c r="RR819"/>
      <c r="RS819"/>
      <c r="RT819"/>
      <c r="RU819"/>
      <c r="RV819"/>
      <c r="RW819"/>
      <c r="RX819"/>
      <c r="RY819"/>
      <c r="RZ819"/>
      <c r="SA819"/>
      <c r="SB819"/>
      <c r="SC819"/>
      <c r="SD819"/>
      <c r="SE819"/>
      <c r="SF819"/>
      <c r="SG819"/>
      <c r="SH819"/>
      <c r="SI819"/>
      <c r="SJ819"/>
      <c r="SK819"/>
      <c r="SL819"/>
      <c r="SM819"/>
      <c r="SN819"/>
      <c r="SO819"/>
      <c r="SP819"/>
      <c r="SQ819"/>
      <c r="SR819"/>
      <c r="SS819"/>
      <c r="ST819"/>
      <c r="SU819"/>
      <c r="SV819"/>
      <c r="SW819"/>
      <c r="SX819"/>
      <c r="SY819"/>
      <c r="SZ819"/>
      <c r="TA819"/>
      <c r="TB819"/>
      <c r="TC819"/>
      <c r="TD819"/>
      <c r="TE819"/>
      <c r="TF819"/>
      <c r="TG819"/>
      <c r="TH819"/>
      <c r="TI819"/>
      <c r="TJ819"/>
      <c r="TK819"/>
      <c r="TL819"/>
      <c r="TM819"/>
      <c r="TN819"/>
      <c r="TO819"/>
      <c r="TP819"/>
      <c r="TQ819"/>
      <c r="TR819"/>
      <c r="TS819"/>
      <c r="TT819"/>
      <c r="TU819"/>
      <c r="TV819"/>
      <c r="TW819"/>
      <c r="TX819"/>
      <c r="TY819"/>
      <c r="TZ819"/>
      <c r="UA819"/>
      <c r="UB819"/>
      <c r="UC819"/>
      <c r="UD819"/>
      <c r="UE819"/>
      <c r="UF819"/>
      <c r="UG819"/>
      <c r="UH819"/>
      <c r="UI819"/>
      <c r="UJ819"/>
      <c r="UK819"/>
      <c r="UL819"/>
      <c r="UM819"/>
      <c r="UN819"/>
      <c r="UO819"/>
      <c r="UP819"/>
      <c r="UQ819"/>
      <c r="UR819"/>
      <c r="US819"/>
      <c r="UT819"/>
      <c r="UU819"/>
      <c r="UV819"/>
      <c r="UW819"/>
      <c r="UX819"/>
      <c r="UY819"/>
      <c r="UZ819"/>
      <c r="VA819"/>
      <c r="VB819"/>
      <c r="VC819"/>
      <c r="VD819"/>
      <c r="VE819"/>
      <c r="VF819"/>
      <c r="VG819"/>
      <c r="VH819"/>
      <c r="VI819"/>
      <c r="VJ819"/>
      <c r="VK819"/>
      <c r="VL819"/>
      <c r="VM819"/>
      <c r="VN819"/>
      <c r="VO819"/>
      <c r="VP819"/>
      <c r="VQ819"/>
      <c r="VR819"/>
      <c r="VS819"/>
      <c r="VT819"/>
      <c r="VU819"/>
      <c r="VV819"/>
      <c r="VW819"/>
      <c r="VX819"/>
      <c r="VY819"/>
      <c r="VZ819"/>
      <c r="WA819"/>
      <c r="WB819"/>
      <c r="WC819"/>
      <c r="WD819"/>
      <c r="WE819"/>
      <c r="WF819"/>
      <c r="WG819"/>
      <c r="WH819"/>
      <c r="WI819"/>
      <c r="WJ819"/>
      <c r="WK819"/>
      <c r="WL819"/>
      <c r="WM819"/>
      <c r="WN819"/>
      <c r="WO819"/>
      <c r="WP819"/>
      <c r="WQ819"/>
      <c r="WR819"/>
      <c r="WS819"/>
      <c r="WT819"/>
      <c r="WU819"/>
      <c r="WV819"/>
      <c r="WW819"/>
      <c r="WX819"/>
      <c r="WY819"/>
      <c r="WZ819"/>
      <c r="XA819"/>
      <c r="XB819"/>
      <c r="XC819"/>
      <c r="XD819"/>
      <c r="XE819"/>
      <c r="XF819"/>
      <c r="XG819"/>
      <c r="XH819"/>
      <c r="XI819"/>
      <c r="XJ819"/>
      <c r="XK819"/>
      <c r="XL819"/>
      <c r="XM819"/>
      <c r="XN819"/>
      <c r="XO819"/>
      <c r="XP819"/>
      <c r="XQ819"/>
      <c r="XR819"/>
      <c r="XS819"/>
      <c r="XT819"/>
      <c r="XU819"/>
      <c r="XV819"/>
      <c r="XW819"/>
      <c r="XX819"/>
      <c r="XY819"/>
      <c r="XZ819"/>
      <c r="YA819"/>
      <c r="YB819"/>
      <c r="YC819"/>
      <c r="YD819"/>
      <c r="YE819"/>
      <c r="YF819"/>
      <c r="YG819"/>
      <c r="YH819"/>
      <c r="YI819"/>
      <c r="YJ819"/>
      <c r="YK819"/>
      <c r="YL819"/>
      <c r="YM819"/>
      <c r="YN819"/>
      <c r="YO819"/>
      <c r="YP819"/>
      <c r="YQ819"/>
      <c r="YR819"/>
      <c r="YS819"/>
      <c r="YT819"/>
      <c r="YU819"/>
      <c r="YV819"/>
      <c r="YW819"/>
      <c r="YX819"/>
      <c r="YY819"/>
      <c r="YZ819"/>
      <c r="ZA819"/>
      <c r="ZB819"/>
      <c r="ZC819"/>
      <c r="ZD819"/>
      <c r="ZE819"/>
      <c r="ZF819"/>
      <c r="ZG819"/>
      <c r="ZH819"/>
      <c r="ZI819"/>
      <c r="ZJ819"/>
      <c r="ZK819"/>
      <c r="ZL819"/>
      <c r="ZM819"/>
      <c r="ZN819"/>
      <c r="ZO819"/>
      <c r="ZP819"/>
      <c r="ZQ819"/>
      <c r="ZR819"/>
      <c r="ZS819"/>
      <c r="ZT819"/>
      <c r="ZU819"/>
      <c r="ZV819"/>
    </row>
    <row r="820" spans="1:698" hidden="1" x14ac:dyDescent="0.35">
      <c r="A820"/>
      <c r="B820"/>
      <c r="C820"/>
      <c r="D820" t="s">
        <v>102</v>
      </c>
      <c r="E820" s="21"/>
      <c r="F820" s="7"/>
      <c r="G820" s="7"/>
      <c r="H820" s="7"/>
      <c r="I820" s="2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  <c r="MM820"/>
      <c r="MN820"/>
      <c r="MO820"/>
      <c r="MP820"/>
      <c r="MQ820"/>
      <c r="MR820"/>
      <c r="MS820"/>
      <c r="MT820"/>
      <c r="MU820"/>
      <c r="MV820"/>
      <c r="MW820"/>
      <c r="MX820"/>
      <c r="MY820"/>
      <c r="MZ820"/>
      <c r="NA820"/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/>
      <c r="NP820"/>
      <c r="NQ820"/>
      <c r="NR820"/>
      <c r="NS820"/>
      <c r="NT820"/>
      <c r="NU820"/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/>
      <c r="PB820"/>
      <c r="PC820"/>
      <c r="PD820"/>
      <c r="PE820"/>
      <c r="PF820"/>
      <c r="PG820"/>
      <c r="PH820"/>
      <c r="PI820"/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/>
      <c r="QB820"/>
      <c r="QC820"/>
      <c r="QD820"/>
      <c r="QE820"/>
      <c r="QF820"/>
      <c r="QG820"/>
      <c r="QH820"/>
      <c r="QI820"/>
      <c r="QJ820"/>
      <c r="QK820"/>
      <c r="QL820"/>
      <c r="QM820"/>
      <c r="QN820"/>
      <c r="QO820"/>
      <c r="QP820"/>
      <c r="QQ820"/>
      <c r="QR820"/>
      <c r="QS820"/>
      <c r="QT820"/>
      <c r="QU820"/>
      <c r="QV820"/>
      <c r="QW820"/>
      <c r="QX820"/>
      <c r="QY820"/>
      <c r="QZ820"/>
      <c r="RA820"/>
      <c r="RB820"/>
      <c r="RC820"/>
      <c r="RD820"/>
      <c r="RE820"/>
      <c r="RF820"/>
      <c r="RG820"/>
      <c r="RH820"/>
      <c r="RI820"/>
      <c r="RJ820"/>
      <c r="RK820"/>
      <c r="RL820"/>
      <c r="RM820"/>
      <c r="RN820"/>
      <c r="RO820"/>
      <c r="RP820"/>
      <c r="RQ820"/>
      <c r="RR820"/>
      <c r="RS820"/>
      <c r="RT820"/>
      <c r="RU820"/>
      <c r="RV820"/>
      <c r="RW820"/>
      <c r="RX820"/>
      <c r="RY820"/>
      <c r="RZ820"/>
      <c r="SA820"/>
      <c r="SB820"/>
      <c r="SC820"/>
      <c r="SD820"/>
      <c r="SE820"/>
      <c r="SF820"/>
      <c r="SG820"/>
      <c r="SH820"/>
      <c r="SI820"/>
      <c r="SJ820"/>
      <c r="SK820"/>
      <c r="SL820"/>
      <c r="SM820"/>
      <c r="SN820"/>
      <c r="SO820"/>
      <c r="SP820"/>
      <c r="SQ820"/>
      <c r="SR820"/>
      <c r="SS820"/>
      <c r="ST820"/>
      <c r="SU820"/>
      <c r="SV820"/>
      <c r="SW820"/>
      <c r="SX820"/>
      <c r="SY820"/>
      <c r="SZ820"/>
      <c r="TA820"/>
      <c r="TB820"/>
      <c r="TC820"/>
      <c r="TD820"/>
      <c r="TE820"/>
      <c r="TF820"/>
      <c r="TG820"/>
      <c r="TH820"/>
      <c r="TI820"/>
      <c r="TJ820"/>
      <c r="TK820"/>
      <c r="TL820"/>
      <c r="TM820"/>
      <c r="TN820"/>
      <c r="TO820"/>
      <c r="TP820"/>
      <c r="TQ820"/>
      <c r="TR820"/>
      <c r="TS820"/>
      <c r="TT820"/>
      <c r="TU820"/>
      <c r="TV820"/>
      <c r="TW820"/>
      <c r="TX820"/>
      <c r="TY820"/>
      <c r="TZ820"/>
      <c r="UA820"/>
      <c r="UB820"/>
      <c r="UC820"/>
      <c r="UD820"/>
      <c r="UE820"/>
      <c r="UF820"/>
      <c r="UG820"/>
      <c r="UH820"/>
      <c r="UI820"/>
      <c r="UJ820"/>
      <c r="UK820"/>
      <c r="UL820"/>
      <c r="UM820"/>
      <c r="UN820"/>
      <c r="UO820"/>
      <c r="UP820"/>
      <c r="UQ820"/>
      <c r="UR820"/>
      <c r="US820"/>
      <c r="UT820"/>
      <c r="UU820"/>
      <c r="UV820"/>
      <c r="UW820"/>
      <c r="UX820"/>
      <c r="UY820"/>
      <c r="UZ820"/>
      <c r="VA820"/>
      <c r="VB820"/>
      <c r="VC820"/>
      <c r="VD820"/>
      <c r="VE820"/>
      <c r="VF820"/>
      <c r="VG820"/>
      <c r="VH820"/>
      <c r="VI820"/>
      <c r="VJ820"/>
      <c r="VK820"/>
      <c r="VL820"/>
      <c r="VM820"/>
      <c r="VN820"/>
      <c r="VO820"/>
      <c r="VP820"/>
      <c r="VQ820"/>
      <c r="VR820"/>
      <c r="VS820"/>
      <c r="VT820"/>
      <c r="VU820"/>
      <c r="VV820"/>
      <c r="VW820"/>
      <c r="VX820"/>
      <c r="VY820"/>
      <c r="VZ820"/>
      <c r="WA820"/>
      <c r="WB820"/>
      <c r="WC820"/>
      <c r="WD820"/>
      <c r="WE820"/>
      <c r="WF820"/>
      <c r="WG820"/>
      <c r="WH820"/>
      <c r="WI820"/>
      <c r="WJ820"/>
      <c r="WK820"/>
      <c r="WL820"/>
      <c r="WM820"/>
      <c r="WN820"/>
      <c r="WO820"/>
      <c r="WP820"/>
      <c r="WQ820"/>
      <c r="WR820"/>
      <c r="WS820"/>
      <c r="WT820"/>
      <c r="WU820"/>
      <c r="WV820"/>
      <c r="WW820"/>
      <c r="WX820"/>
      <c r="WY820"/>
      <c r="WZ820"/>
      <c r="XA820"/>
      <c r="XB820"/>
      <c r="XC820"/>
      <c r="XD820"/>
      <c r="XE820"/>
      <c r="XF820"/>
      <c r="XG820"/>
      <c r="XH820"/>
      <c r="XI820"/>
      <c r="XJ820"/>
      <c r="XK820"/>
      <c r="XL820"/>
      <c r="XM820"/>
      <c r="XN820"/>
      <c r="XO820"/>
      <c r="XP820"/>
      <c r="XQ820"/>
      <c r="XR820"/>
      <c r="XS820"/>
      <c r="XT820"/>
      <c r="XU820"/>
      <c r="XV820"/>
      <c r="XW820"/>
      <c r="XX820"/>
      <c r="XY820"/>
      <c r="XZ820"/>
      <c r="YA820"/>
      <c r="YB820"/>
      <c r="YC820"/>
      <c r="YD820"/>
      <c r="YE820"/>
      <c r="YF820"/>
      <c r="YG820"/>
      <c r="YH820"/>
      <c r="YI820"/>
      <c r="YJ820"/>
      <c r="YK820"/>
      <c r="YL820"/>
      <c r="YM820"/>
      <c r="YN820"/>
      <c r="YO820"/>
      <c r="YP820"/>
      <c r="YQ820"/>
      <c r="YR820"/>
      <c r="YS820"/>
      <c r="YT820"/>
      <c r="YU820"/>
      <c r="YV820"/>
      <c r="YW820"/>
      <c r="YX820"/>
      <c r="YY820"/>
      <c r="YZ820"/>
      <c r="ZA820"/>
      <c r="ZB820"/>
      <c r="ZC820"/>
      <c r="ZD820"/>
      <c r="ZE820"/>
      <c r="ZF820"/>
      <c r="ZG820"/>
      <c r="ZH820"/>
      <c r="ZI820"/>
      <c r="ZJ820"/>
      <c r="ZK820"/>
      <c r="ZL820"/>
      <c r="ZM820"/>
      <c r="ZN820"/>
      <c r="ZO820"/>
      <c r="ZP820"/>
      <c r="ZQ820"/>
      <c r="ZR820"/>
      <c r="ZS820"/>
      <c r="ZT820"/>
      <c r="ZU820"/>
      <c r="ZV820"/>
    </row>
    <row r="821" spans="1:698" hidden="1" x14ac:dyDescent="0.35">
      <c r="A821"/>
      <c r="B821"/>
      <c r="C821"/>
      <c r="D821" t="s">
        <v>548</v>
      </c>
      <c r="E821" s="21"/>
      <c r="F821" s="7"/>
      <c r="G821" s="7"/>
      <c r="H821" s="7"/>
      <c r="I821" s="2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/>
      <c r="YH821"/>
      <c r="YI821"/>
      <c r="YJ821"/>
      <c r="YK821"/>
      <c r="YL821"/>
      <c r="YM821"/>
      <c r="YN821"/>
      <c r="YO821"/>
      <c r="YP821"/>
      <c r="YQ821"/>
      <c r="YR821"/>
      <c r="YS821"/>
      <c r="YT821"/>
      <c r="YU821"/>
      <c r="YV821"/>
      <c r="YW821"/>
      <c r="YX821"/>
      <c r="YY821"/>
      <c r="YZ821"/>
      <c r="ZA821"/>
      <c r="ZB821"/>
      <c r="ZC821"/>
      <c r="ZD821"/>
      <c r="ZE821"/>
      <c r="ZF821"/>
      <c r="ZG821"/>
      <c r="ZH821"/>
      <c r="ZI821"/>
      <c r="ZJ821"/>
      <c r="ZK821"/>
      <c r="ZL821"/>
      <c r="ZM821"/>
      <c r="ZN821"/>
      <c r="ZO821"/>
      <c r="ZP821"/>
      <c r="ZQ821"/>
      <c r="ZR821"/>
      <c r="ZS821"/>
      <c r="ZT821"/>
      <c r="ZU821"/>
      <c r="ZV821"/>
    </row>
    <row r="822" spans="1:698" hidden="1" x14ac:dyDescent="0.35">
      <c r="A822"/>
      <c r="B822"/>
      <c r="C822"/>
      <c r="D822" t="s">
        <v>170</v>
      </c>
      <c r="E822" s="21"/>
      <c r="F822" s="7"/>
      <c r="G822" s="7"/>
      <c r="H822" s="7"/>
      <c r="I822" s="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  <c r="VW822"/>
      <c r="VX822"/>
      <c r="VY822"/>
      <c r="VZ822"/>
      <c r="WA822"/>
      <c r="WB822"/>
      <c r="WC822"/>
      <c r="WD822"/>
      <c r="WE822"/>
      <c r="WF822"/>
      <c r="WG822"/>
      <c r="WH822"/>
      <c r="WI822"/>
      <c r="WJ822"/>
      <c r="WK822"/>
      <c r="WL822"/>
      <c r="WM822"/>
      <c r="WN822"/>
      <c r="WO822"/>
      <c r="WP822"/>
      <c r="WQ822"/>
      <c r="WR822"/>
      <c r="WS822"/>
      <c r="WT822"/>
      <c r="WU822"/>
      <c r="WV822"/>
      <c r="WW822"/>
      <c r="WX822"/>
      <c r="WY822"/>
      <c r="WZ822"/>
      <c r="XA822"/>
      <c r="XB822"/>
      <c r="XC822"/>
      <c r="XD822"/>
      <c r="XE822"/>
      <c r="XF822"/>
      <c r="XG822"/>
      <c r="XH822"/>
      <c r="XI822"/>
      <c r="XJ822"/>
      <c r="XK822"/>
      <c r="XL822"/>
      <c r="XM822"/>
      <c r="XN822"/>
      <c r="XO822"/>
      <c r="XP822"/>
      <c r="XQ822"/>
      <c r="XR822"/>
      <c r="XS822"/>
      <c r="XT822"/>
      <c r="XU822"/>
      <c r="XV822"/>
      <c r="XW822"/>
      <c r="XX822"/>
      <c r="XY822"/>
      <c r="XZ822"/>
      <c r="YA822"/>
      <c r="YB822"/>
      <c r="YC822"/>
      <c r="YD822"/>
      <c r="YE822"/>
      <c r="YF822"/>
      <c r="YG822"/>
      <c r="YH822"/>
      <c r="YI822"/>
      <c r="YJ822"/>
      <c r="YK822"/>
      <c r="YL822"/>
      <c r="YM822"/>
      <c r="YN822"/>
      <c r="YO822"/>
      <c r="YP822"/>
      <c r="YQ822"/>
      <c r="YR822"/>
      <c r="YS822"/>
      <c r="YT822"/>
      <c r="YU822"/>
      <c r="YV822"/>
      <c r="YW822"/>
      <c r="YX822"/>
      <c r="YY822"/>
      <c r="YZ822"/>
      <c r="ZA822"/>
      <c r="ZB822"/>
      <c r="ZC822"/>
      <c r="ZD822"/>
      <c r="ZE822"/>
      <c r="ZF822"/>
      <c r="ZG822"/>
      <c r="ZH822"/>
      <c r="ZI822"/>
      <c r="ZJ822"/>
      <c r="ZK822"/>
      <c r="ZL822"/>
      <c r="ZM822"/>
      <c r="ZN822"/>
      <c r="ZO822"/>
      <c r="ZP822"/>
      <c r="ZQ822"/>
      <c r="ZR822"/>
      <c r="ZS822"/>
      <c r="ZT822"/>
      <c r="ZU822"/>
      <c r="ZV822"/>
    </row>
    <row r="823" spans="1:698" hidden="1" x14ac:dyDescent="0.35">
      <c r="A823"/>
      <c r="B823"/>
      <c r="C823"/>
      <c r="D823" t="s">
        <v>170</v>
      </c>
      <c r="E823" s="21"/>
      <c r="F823" s="7"/>
      <c r="G823" s="7"/>
      <c r="H823" s="7"/>
      <c r="I823" s="2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/>
      <c r="YH823"/>
      <c r="YI823"/>
      <c r="YJ823"/>
      <c r="YK823"/>
      <c r="YL823"/>
      <c r="YM823"/>
      <c r="YN823"/>
      <c r="YO823"/>
      <c r="YP823"/>
      <c r="YQ823"/>
      <c r="YR823"/>
      <c r="YS823"/>
      <c r="YT823"/>
      <c r="YU823"/>
      <c r="YV823"/>
      <c r="YW823"/>
      <c r="YX823"/>
      <c r="YY823"/>
      <c r="YZ823"/>
      <c r="ZA823"/>
      <c r="ZB823"/>
      <c r="ZC823"/>
      <c r="ZD823"/>
      <c r="ZE823"/>
      <c r="ZF823"/>
      <c r="ZG823"/>
      <c r="ZH823"/>
      <c r="ZI823"/>
      <c r="ZJ823"/>
      <c r="ZK823"/>
      <c r="ZL823"/>
      <c r="ZM823"/>
      <c r="ZN823"/>
      <c r="ZO823"/>
      <c r="ZP823"/>
      <c r="ZQ823"/>
      <c r="ZR823"/>
      <c r="ZS823"/>
      <c r="ZT823"/>
      <c r="ZU823"/>
      <c r="ZV823"/>
    </row>
    <row r="824" spans="1:698" hidden="1" x14ac:dyDescent="0.35">
      <c r="A824"/>
      <c r="B824"/>
      <c r="C824"/>
      <c r="D824" t="s">
        <v>170</v>
      </c>
      <c r="E824" s="21"/>
      <c r="F824" s="7"/>
      <c r="G824" s="7"/>
      <c r="H824" s="7"/>
      <c r="I824" s="2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/>
      <c r="YH824"/>
      <c r="YI824"/>
      <c r="YJ824"/>
      <c r="YK824"/>
      <c r="YL824"/>
      <c r="YM824"/>
      <c r="YN824"/>
      <c r="YO824"/>
      <c r="YP824"/>
      <c r="YQ824"/>
      <c r="YR824"/>
      <c r="YS824"/>
      <c r="YT824"/>
      <c r="YU824"/>
      <c r="YV824"/>
      <c r="YW824"/>
      <c r="YX824"/>
      <c r="YY824"/>
      <c r="YZ824"/>
      <c r="ZA824"/>
      <c r="ZB824"/>
      <c r="ZC824"/>
      <c r="ZD824"/>
      <c r="ZE824"/>
      <c r="ZF824"/>
      <c r="ZG824"/>
      <c r="ZH824"/>
      <c r="ZI824"/>
      <c r="ZJ824"/>
      <c r="ZK824"/>
      <c r="ZL824"/>
      <c r="ZM824"/>
      <c r="ZN824"/>
      <c r="ZO824"/>
      <c r="ZP824"/>
      <c r="ZQ824"/>
      <c r="ZR824"/>
      <c r="ZS824"/>
      <c r="ZT824"/>
      <c r="ZU824"/>
      <c r="ZV824"/>
    </row>
    <row r="825" spans="1:698" hidden="1" x14ac:dyDescent="0.35">
      <c r="A825"/>
      <c r="B825"/>
      <c r="C825"/>
      <c r="D825" t="s">
        <v>170</v>
      </c>
      <c r="E825" s="21"/>
      <c r="F825" s="7"/>
      <c r="G825" s="7"/>
      <c r="H825" s="7"/>
      <c r="I825" s="2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/>
      <c r="YH825"/>
      <c r="YI825"/>
      <c r="YJ825"/>
      <c r="YK825"/>
      <c r="YL825"/>
      <c r="YM825"/>
      <c r="YN825"/>
      <c r="YO825"/>
      <c r="YP825"/>
      <c r="YQ825"/>
      <c r="YR825"/>
      <c r="YS825"/>
      <c r="YT825"/>
      <c r="YU825"/>
      <c r="YV825"/>
      <c r="YW825"/>
      <c r="YX825"/>
      <c r="YY825"/>
      <c r="YZ825"/>
      <c r="ZA825"/>
      <c r="ZB825"/>
      <c r="ZC825"/>
      <c r="ZD825"/>
      <c r="ZE825"/>
      <c r="ZF825"/>
      <c r="ZG825"/>
      <c r="ZH825"/>
      <c r="ZI825"/>
      <c r="ZJ825"/>
      <c r="ZK825"/>
      <c r="ZL825"/>
      <c r="ZM825"/>
      <c r="ZN825"/>
      <c r="ZO825"/>
      <c r="ZP825"/>
      <c r="ZQ825"/>
      <c r="ZR825"/>
      <c r="ZS825"/>
      <c r="ZT825"/>
      <c r="ZU825"/>
      <c r="ZV825"/>
    </row>
    <row r="826" spans="1:698" hidden="1" x14ac:dyDescent="0.35">
      <c r="A826"/>
      <c r="B826"/>
      <c r="C826"/>
      <c r="D826" t="s">
        <v>185</v>
      </c>
      <c r="E826" s="21"/>
      <c r="F826" s="7"/>
      <c r="G826" s="7"/>
      <c r="H826" s="7"/>
      <c r="I826" s="2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/>
      <c r="YH826"/>
      <c r="YI826"/>
      <c r="YJ826"/>
      <c r="YK826"/>
      <c r="YL826"/>
      <c r="YM826"/>
      <c r="YN826"/>
      <c r="YO826"/>
      <c r="YP826"/>
      <c r="YQ826"/>
      <c r="YR826"/>
      <c r="YS826"/>
      <c r="YT826"/>
      <c r="YU826"/>
      <c r="YV826"/>
      <c r="YW826"/>
      <c r="YX826"/>
      <c r="YY826"/>
      <c r="YZ826"/>
      <c r="ZA826"/>
      <c r="ZB826"/>
      <c r="ZC826"/>
      <c r="ZD826"/>
      <c r="ZE826"/>
      <c r="ZF826"/>
      <c r="ZG826"/>
      <c r="ZH826"/>
      <c r="ZI826"/>
      <c r="ZJ826"/>
      <c r="ZK826"/>
      <c r="ZL826"/>
      <c r="ZM826"/>
      <c r="ZN826"/>
      <c r="ZO826"/>
      <c r="ZP826"/>
      <c r="ZQ826"/>
      <c r="ZR826"/>
      <c r="ZS826"/>
      <c r="ZT826"/>
      <c r="ZU826"/>
      <c r="ZV826"/>
    </row>
    <row r="827" spans="1:698" hidden="1" x14ac:dyDescent="0.35">
      <c r="A827"/>
      <c r="B827"/>
      <c r="C827"/>
      <c r="D827" t="s">
        <v>185</v>
      </c>
      <c r="E827" s="21"/>
      <c r="F827" s="7"/>
      <c r="G827" s="7"/>
      <c r="H827" s="7"/>
      <c r="I827" s="2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  <c r="VW827"/>
      <c r="VX827"/>
      <c r="VY827"/>
      <c r="VZ827"/>
      <c r="WA827"/>
      <c r="WB827"/>
      <c r="WC827"/>
      <c r="WD827"/>
      <c r="WE827"/>
      <c r="WF827"/>
      <c r="WG827"/>
      <c r="WH827"/>
      <c r="WI827"/>
      <c r="WJ827"/>
      <c r="WK827"/>
      <c r="WL827"/>
      <c r="WM827"/>
      <c r="WN827"/>
      <c r="WO827"/>
      <c r="WP827"/>
      <c r="WQ827"/>
      <c r="WR827"/>
      <c r="WS827"/>
      <c r="WT827"/>
      <c r="WU827"/>
      <c r="WV827"/>
      <c r="WW827"/>
      <c r="WX827"/>
      <c r="WY827"/>
      <c r="WZ827"/>
      <c r="XA827"/>
      <c r="XB827"/>
      <c r="XC827"/>
      <c r="XD827"/>
      <c r="XE827"/>
      <c r="XF827"/>
      <c r="XG827"/>
      <c r="XH827"/>
      <c r="XI827"/>
      <c r="XJ827"/>
      <c r="XK827"/>
      <c r="XL827"/>
      <c r="XM827"/>
      <c r="XN827"/>
      <c r="XO827"/>
      <c r="XP827"/>
      <c r="XQ827"/>
      <c r="XR827"/>
      <c r="XS827"/>
      <c r="XT827"/>
      <c r="XU827"/>
      <c r="XV827"/>
      <c r="XW827"/>
      <c r="XX827"/>
      <c r="XY827"/>
      <c r="XZ827"/>
      <c r="YA827"/>
      <c r="YB827"/>
      <c r="YC827"/>
      <c r="YD827"/>
      <c r="YE827"/>
      <c r="YF827"/>
      <c r="YG827"/>
      <c r="YH827"/>
      <c r="YI827"/>
      <c r="YJ827"/>
      <c r="YK827"/>
      <c r="YL827"/>
      <c r="YM827"/>
      <c r="YN827"/>
      <c r="YO827"/>
      <c r="YP827"/>
      <c r="YQ827"/>
      <c r="YR827"/>
      <c r="YS827"/>
      <c r="YT827"/>
      <c r="YU827"/>
      <c r="YV827"/>
      <c r="YW827"/>
      <c r="YX827"/>
      <c r="YY827"/>
      <c r="YZ827"/>
      <c r="ZA827"/>
      <c r="ZB827"/>
      <c r="ZC827"/>
      <c r="ZD827"/>
      <c r="ZE827"/>
      <c r="ZF827"/>
      <c r="ZG827"/>
      <c r="ZH827"/>
      <c r="ZI827"/>
      <c r="ZJ827"/>
      <c r="ZK827"/>
      <c r="ZL827"/>
      <c r="ZM827"/>
      <c r="ZN827"/>
      <c r="ZO827"/>
      <c r="ZP827"/>
      <c r="ZQ827"/>
      <c r="ZR827"/>
      <c r="ZS827"/>
      <c r="ZT827"/>
      <c r="ZU827"/>
      <c r="ZV827"/>
    </row>
    <row r="828" spans="1:698" hidden="1" x14ac:dyDescent="0.35">
      <c r="A828"/>
      <c r="B828"/>
      <c r="C828"/>
      <c r="D828" t="s">
        <v>60</v>
      </c>
      <c r="E828" s="21"/>
      <c r="F828" s="7"/>
      <c r="G828" s="7"/>
      <c r="H828" s="7"/>
      <c r="I828" s="2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/>
      <c r="QZ828"/>
      <c r="RA828"/>
      <c r="RB828"/>
      <c r="RC828"/>
      <c r="RD828"/>
      <c r="RE828"/>
      <c r="RF828"/>
      <c r="RG828"/>
      <c r="RH828"/>
      <c r="RI828"/>
      <c r="RJ828"/>
      <c r="RK828"/>
      <c r="RL828"/>
      <c r="RM828"/>
      <c r="RN828"/>
      <c r="RO828"/>
      <c r="RP828"/>
      <c r="RQ828"/>
      <c r="RR828"/>
      <c r="RS828"/>
      <c r="RT828"/>
      <c r="RU828"/>
      <c r="RV828"/>
      <c r="RW828"/>
      <c r="RX828"/>
      <c r="RY828"/>
      <c r="RZ828"/>
      <c r="SA828"/>
      <c r="SB828"/>
      <c r="SC828"/>
      <c r="SD828"/>
      <c r="SE828"/>
      <c r="SF828"/>
      <c r="SG828"/>
      <c r="SH828"/>
      <c r="SI828"/>
      <c r="SJ828"/>
      <c r="SK828"/>
      <c r="SL828"/>
      <c r="SM828"/>
      <c r="SN828"/>
      <c r="SO828"/>
      <c r="SP828"/>
      <c r="SQ828"/>
      <c r="SR828"/>
      <c r="SS828"/>
      <c r="ST828"/>
      <c r="SU828"/>
      <c r="SV828"/>
      <c r="SW828"/>
      <c r="SX828"/>
      <c r="SY828"/>
      <c r="SZ828"/>
      <c r="TA828"/>
      <c r="TB828"/>
      <c r="TC828"/>
      <c r="TD828"/>
      <c r="TE828"/>
      <c r="TF828"/>
      <c r="TG828"/>
      <c r="TH828"/>
      <c r="TI828"/>
      <c r="TJ828"/>
      <c r="TK828"/>
      <c r="TL828"/>
      <c r="TM828"/>
      <c r="TN828"/>
      <c r="TO828"/>
      <c r="TP828"/>
      <c r="TQ828"/>
      <c r="TR828"/>
      <c r="TS828"/>
      <c r="TT828"/>
      <c r="TU828"/>
      <c r="TV828"/>
      <c r="TW828"/>
      <c r="TX828"/>
      <c r="TY828"/>
      <c r="TZ828"/>
      <c r="UA828"/>
      <c r="UB828"/>
      <c r="UC828"/>
      <c r="UD828"/>
      <c r="UE828"/>
      <c r="UF828"/>
      <c r="UG828"/>
      <c r="UH828"/>
      <c r="UI828"/>
      <c r="UJ828"/>
      <c r="UK828"/>
      <c r="UL828"/>
      <c r="UM828"/>
      <c r="UN828"/>
      <c r="UO828"/>
      <c r="UP828"/>
      <c r="UQ828"/>
      <c r="UR828"/>
      <c r="US828"/>
      <c r="UT828"/>
      <c r="UU828"/>
      <c r="UV828"/>
      <c r="UW828"/>
      <c r="UX828"/>
      <c r="UY828"/>
      <c r="UZ828"/>
      <c r="VA828"/>
      <c r="VB828"/>
      <c r="VC828"/>
      <c r="VD828"/>
      <c r="VE828"/>
      <c r="VF828"/>
      <c r="VG828"/>
      <c r="VH828"/>
      <c r="VI828"/>
      <c r="VJ828"/>
      <c r="VK828"/>
      <c r="VL828"/>
      <c r="VM828"/>
      <c r="VN828"/>
      <c r="VO828"/>
      <c r="VP828"/>
      <c r="VQ828"/>
      <c r="VR828"/>
      <c r="VS828"/>
      <c r="VT828"/>
      <c r="VU828"/>
      <c r="VV828"/>
      <c r="VW828"/>
      <c r="VX828"/>
      <c r="VY828"/>
      <c r="VZ828"/>
      <c r="WA828"/>
      <c r="WB828"/>
      <c r="WC828"/>
      <c r="WD828"/>
      <c r="WE828"/>
      <c r="WF828"/>
      <c r="WG828"/>
      <c r="WH828"/>
      <c r="WI828"/>
      <c r="WJ828"/>
      <c r="WK828"/>
      <c r="WL828"/>
      <c r="WM828"/>
      <c r="WN828"/>
      <c r="WO828"/>
      <c r="WP828"/>
      <c r="WQ828"/>
      <c r="WR828"/>
      <c r="WS828"/>
      <c r="WT828"/>
      <c r="WU828"/>
      <c r="WV828"/>
      <c r="WW828"/>
      <c r="WX828"/>
      <c r="WY828"/>
      <c r="WZ828"/>
      <c r="XA828"/>
      <c r="XB828"/>
      <c r="XC828"/>
      <c r="XD828"/>
      <c r="XE828"/>
      <c r="XF828"/>
      <c r="XG828"/>
      <c r="XH828"/>
      <c r="XI828"/>
      <c r="XJ828"/>
      <c r="XK828"/>
      <c r="XL828"/>
      <c r="XM828"/>
      <c r="XN828"/>
      <c r="XO828"/>
      <c r="XP828"/>
      <c r="XQ828"/>
      <c r="XR828"/>
      <c r="XS828"/>
      <c r="XT828"/>
      <c r="XU828"/>
      <c r="XV828"/>
      <c r="XW828"/>
      <c r="XX828"/>
      <c r="XY828"/>
      <c r="XZ828"/>
      <c r="YA828"/>
      <c r="YB828"/>
      <c r="YC828"/>
      <c r="YD828"/>
      <c r="YE828"/>
      <c r="YF828"/>
      <c r="YG828"/>
      <c r="YH828"/>
      <c r="YI828"/>
      <c r="YJ828"/>
      <c r="YK828"/>
      <c r="YL828"/>
      <c r="YM828"/>
      <c r="YN828"/>
      <c r="YO828"/>
      <c r="YP828"/>
      <c r="YQ828"/>
      <c r="YR828"/>
      <c r="YS828"/>
      <c r="YT828"/>
      <c r="YU828"/>
      <c r="YV828"/>
      <c r="YW828"/>
      <c r="YX828"/>
      <c r="YY828"/>
      <c r="YZ828"/>
      <c r="ZA828"/>
      <c r="ZB828"/>
      <c r="ZC828"/>
      <c r="ZD828"/>
      <c r="ZE828"/>
      <c r="ZF828"/>
      <c r="ZG828"/>
      <c r="ZH828"/>
      <c r="ZI828"/>
      <c r="ZJ828"/>
      <c r="ZK828"/>
      <c r="ZL828"/>
      <c r="ZM828"/>
      <c r="ZN828"/>
      <c r="ZO828"/>
      <c r="ZP828"/>
      <c r="ZQ828"/>
      <c r="ZR828"/>
      <c r="ZS828"/>
      <c r="ZT828"/>
      <c r="ZU828"/>
      <c r="ZV828"/>
    </row>
    <row r="829" spans="1:698" hidden="1" x14ac:dyDescent="0.35">
      <c r="A829"/>
      <c r="B829"/>
      <c r="C829"/>
      <c r="D829" t="s">
        <v>60</v>
      </c>
      <c r="E829" s="21"/>
      <c r="F829" s="7"/>
      <c r="G829" s="7"/>
      <c r="H829" s="7"/>
      <c r="I829" s="2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/>
      <c r="VW829"/>
      <c r="VX829"/>
      <c r="VY829"/>
      <c r="VZ829"/>
      <c r="WA829"/>
      <c r="WB829"/>
      <c r="WC829"/>
      <c r="WD829"/>
      <c r="WE829"/>
      <c r="WF829"/>
      <c r="WG829"/>
      <c r="WH829"/>
      <c r="WI829"/>
      <c r="WJ829"/>
      <c r="WK829"/>
      <c r="WL829"/>
      <c r="WM829"/>
      <c r="WN829"/>
      <c r="WO829"/>
      <c r="WP829"/>
      <c r="WQ829"/>
      <c r="WR829"/>
      <c r="WS829"/>
      <c r="WT829"/>
      <c r="WU829"/>
      <c r="WV829"/>
      <c r="WW829"/>
      <c r="WX829"/>
      <c r="WY829"/>
      <c r="WZ829"/>
      <c r="XA829"/>
      <c r="XB829"/>
      <c r="XC829"/>
      <c r="XD829"/>
      <c r="XE829"/>
      <c r="XF829"/>
      <c r="XG829"/>
      <c r="XH829"/>
      <c r="XI829"/>
      <c r="XJ829"/>
      <c r="XK829"/>
      <c r="XL829"/>
      <c r="XM829"/>
      <c r="XN829"/>
      <c r="XO829"/>
      <c r="XP829"/>
      <c r="XQ829"/>
      <c r="XR829"/>
      <c r="XS829"/>
      <c r="XT829"/>
      <c r="XU829"/>
      <c r="XV829"/>
      <c r="XW829"/>
      <c r="XX829"/>
      <c r="XY829"/>
      <c r="XZ829"/>
      <c r="YA829"/>
      <c r="YB829"/>
      <c r="YC829"/>
      <c r="YD829"/>
      <c r="YE829"/>
      <c r="YF829"/>
      <c r="YG829"/>
      <c r="YH829"/>
      <c r="YI829"/>
      <c r="YJ829"/>
      <c r="YK829"/>
      <c r="YL829"/>
      <c r="YM829"/>
      <c r="YN829"/>
      <c r="YO829"/>
      <c r="YP829"/>
      <c r="YQ829"/>
      <c r="YR829"/>
      <c r="YS829"/>
      <c r="YT829"/>
      <c r="YU829"/>
      <c r="YV829"/>
      <c r="YW829"/>
      <c r="YX829"/>
      <c r="YY829"/>
      <c r="YZ829"/>
      <c r="ZA829"/>
      <c r="ZB829"/>
      <c r="ZC829"/>
      <c r="ZD829"/>
      <c r="ZE829"/>
      <c r="ZF829"/>
      <c r="ZG829"/>
      <c r="ZH829"/>
      <c r="ZI829"/>
      <c r="ZJ829"/>
      <c r="ZK829"/>
      <c r="ZL829"/>
      <c r="ZM829"/>
      <c r="ZN829"/>
      <c r="ZO829"/>
      <c r="ZP829"/>
      <c r="ZQ829"/>
      <c r="ZR829"/>
      <c r="ZS829"/>
      <c r="ZT829"/>
      <c r="ZU829"/>
      <c r="ZV829"/>
    </row>
    <row r="830" spans="1:698" hidden="1" x14ac:dyDescent="0.35">
      <c r="A830"/>
      <c r="B830"/>
      <c r="C830"/>
      <c r="D830" t="s">
        <v>60</v>
      </c>
      <c r="E830" s="21"/>
      <c r="F830" s="7"/>
      <c r="G830" s="7"/>
      <c r="H830" s="7"/>
      <c r="I830" s="2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  <c r="VW830"/>
      <c r="VX830"/>
      <c r="VY830"/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/>
      <c r="YH830"/>
      <c r="YI830"/>
      <c r="YJ830"/>
      <c r="YK830"/>
      <c r="YL830"/>
      <c r="YM830"/>
      <c r="YN830"/>
      <c r="YO830"/>
      <c r="YP830"/>
      <c r="YQ830"/>
      <c r="YR830"/>
      <c r="YS830"/>
      <c r="YT830"/>
      <c r="YU830"/>
      <c r="YV830"/>
      <c r="YW830"/>
      <c r="YX830"/>
      <c r="YY830"/>
      <c r="YZ830"/>
      <c r="ZA830"/>
      <c r="ZB830"/>
      <c r="ZC830"/>
      <c r="ZD830"/>
      <c r="ZE830"/>
      <c r="ZF830"/>
      <c r="ZG830"/>
      <c r="ZH830"/>
      <c r="ZI830"/>
      <c r="ZJ830"/>
      <c r="ZK830"/>
      <c r="ZL830"/>
      <c r="ZM830"/>
      <c r="ZN830"/>
      <c r="ZO830"/>
      <c r="ZP830"/>
      <c r="ZQ830"/>
      <c r="ZR830"/>
      <c r="ZS830"/>
      <c r="ZT830"/>
      <c r="ZU830"/>
      <c r="ZV830"/>
    </row>
    <row r="831" spans="1:698" hidden="1" x14ac:dyDescent="0.35">
      <c r="A831"/>
      <c r="B831"/>
      <c r="C831"/>
      <c r="D831" t="s">
        <v>185</v>
      </c>
      <c r="E831" s="21"/>
      <c r="F831" s="7"/>
      <c r="G831" s="7"/>
      <c r="H831" s="7"/>
      <c r="I831" s="2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/>
      <c r="WA831"/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/>
      <c r="YH831"/>
      <c r="YI831"/>
      <c r="YJ831"/>
      <c r="YK831"/>
      <c r="YL831"/>
      <c r="YM831"/>
      <c r="YN831"/>
      <c r="YO831"/>
      <c r="YP831"/>
      <c r="YQ831"/>
      <c r="YR831"/>
      <c r="YS831"/>
      <c r="YT831"/>
      <c r="YU831"/>
      <c r="YV831"/>
      <c r="YW831"/>
      <c r="YX831"/>
      <c r="YY831"/>
      <c r="YZ831"/>
      <c r="ZA831"/>
      <c r="ZB831"/>
      <c r="ZC831"/>
      <c r="ZD831"/>
      <c r="ZE831"/>
      <c r="ZF831"/>
      <c r="ZG831"/>
      <c r="ZH831"/>
      <c r="ZI831"/>
      <c r="ZJ831"/>
      <c r="ZK831"/>
      <c r="ZL831"/>
      <c r="ZM831"/>
      <c r="ZN831"/>
      <c r="ZO831"/>
      <c r="ZP831"/>
      <c r="ZQ831"/>
      <c r="ZR831"/>
      <c r="ZS831"/>
      <c r="ZT831"/>
      <c r="ZU831"/>
      <c r="ZV831"/>
    </row>
    <row r="832" spans="1:698" hidden="1" x14ac:dyDescent="0.35">
      <c r="A832"/>
      <c r="B832"/>
      <c r="C832"/>
      <c r="D832" t="s">
        <v>70</v>
      </c>
      <c r="E832" s="21"/>
      <c r="F832" s="7"/>
      <c r="G832" s="7"/>
      <c r="H832" s="7"/>
      <c r="I832" s="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  <c r="VW832"/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/>
      <c r="YH832"/>
      <c r="YI832"/>
      <c r="YJ832"/>
      <c r="YK832"/>
      <c r="YL832"/>
      <c r="YM832"/>
      <c r="YN832"/>
      <c r="YO832"/>
      <c r="YP832"/>
      <c r="YQ832"/>
      <c r="YR832"/>
      <c r="YS832"/>
      <c r="YT832"/>
      <c r="YU832"/>
      <c r="YV832"/>
      <c r="YW832"/>
      <c r="YX832"/>
      <c r="YY832"/>
      <c r="YZ832"/>
      <c r="ZA832"/>
      <c r="ZB832"/>
      <c r="ZC832"/>
      <c r="ZD832"/>
      <c r="ZE832"/>
      <c r="ZF832"/>
      <c r="ZG832"/>
      <c r="ZH832"/>
      <c r="ZI832"/>
      <c r="ZJ832"/>
      <c r="ZK832"/>
      <c r="ZL832"/>
      <c r="ZM832"/>
      <c r="ZN832"/>
      <c r="ZO832"/>
      <c r="ZP832"/>
      <c r="ZQ832"/>
      <c r="ZR832"/>
      <c r="ZS832"/>
      <c r="ZT832"/>
      <c r="ZU832"/>
      <c r="ZV832"/>
    </row>
    <row r="833" spans="1:698" hidden="1" x14ac:dyDescent="0.35">
      <c r="A833"/>
      <c r="B833"/>
      <c r="C833"/>
      <c r="D833" t="s">
        <v>70</v>
      </c>
      <c r="E833" s="21"/>
      <c r="F833" s="7"/>
      <c r="G833" s="7"/>
      <c r="H833" s="7"/>
      <c r="I833" s="2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  <c r="VW833"/>
      <c r="VX833"/>
      <c r="VY833"/>
      <c r="VZ833"/>
      <c r="WA833"/>
      <c r="WB833"/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/>
      <c r="YH833"/>
      <c r="YI833"/>
      <c r="YJ833"/>
      <c r="YK833"/>
      <c r="YL833"/>
      <c r="YM833"/>
      <c r="YN833"/>
      <c r="YO833"/>
      <c r="YP833"/>
      <c r="YQ833"/>
      <c r="YR833"/>
      <c r="YS833"/>
      <c r="YT833"/>
      <c r="YU833"/>
      <c r="YV833"/>
      <c r="YW833"/>
      <c r="YX833"/>
      <c r="YY833"/>
      <c r="YZ833"/>
      <c r="ZA833"/>
      <c r="ZB833"/>
      <c r="ZC833"/>
      <c r="ZD833"/>
      <c r="ZE833"/>
      <c r="ZF833"/>
      <c r="ZG833"/>
      <c r="ZH833"/>
      <c r="ZI833"/>
      <c r="ZJ833"/>
      <c r="ZK833"/>
      <c r="ZL833"/>
      <c r="ZM833"/>
      <c r="ZN833"/>
      <c r="ZO833"/>
      <c r="ZP833"/>
      <c r="ZQ833"/>
      <c r="ZR833"/>
      <c r="ZS833"/>
      <c r="ZT833"/>
      <c r="ZU833"/>
      <c r="ZV833"/>
    </row>
    <row r="834" spans="1:698" hidden="1" x14ac:dyDescent="0.35">
      <c r="A834"/>
      <c r="B834"/>
      <c r="C834"/>
      <c r="D834" t="s">
        <v>70</v>
      </c>
      <c r="E834" s="21"/>
      <c r="F834" s="7"/>
      <c r="G834" s="7"/>
      <c r="H834" s="7"/>
      <c r="I834" s="2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  <c r="VW834"/>
      <c r="VX834"/>
      <c r="VY834"/>
      <c r="VZ834"/>
      <c r="WA834"/>
      <c r="WB834"/>
      <c r="WC834"/>
      <c r="WD834"/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/>
      <c r="YH834"/>
      <c r="YI834"/>
      <c r="YJ834"/>
      <c r="YK834"/>
      <c r="YL834"/>
      <c r="YM834"/>
      <c r="YN834"/>
      <c r="YO834"/>
      <c r="YP834"/>
      <c r="YQ834"/>
      <c r="YR834"/>
      <c r="YS834"/>
      <c r="YT834"/>
      <c r="YU834"/>
      <c r="YV834"/>
      <c r="YW834"/>
      <c r="YX834"/>
      <c r="YY834"/>
      <c r="YZ834"/>
      <c r="ZA834"/>
      <c r="ZB834"/>
      <c r="ZC834"/>
      <c r="ZD834"/>
      <c r="ZE834"/>
      <c r="ZF834"/>
      <c r="ZG834"/>
      <c r="ZH834"/>
      <c r="ZI834"/>
      <c r="ZJ834"/>
      <c r="ZK834"/>
      <c r="ZL834"/>
      <c r="ZM834"/>
      <c r="ZN834"/>
      <c r="ZO834"/>
      <c r="ZP834"/>
      <c r="ZQ834"/>
      <c r="ZR834"/>
      <c r="ZS834"/>
      <c r="ZT834"/>
      <c r="ZU834"/>
      <c r="ZV834"/>
    </row>
    <row r="835" spans="1:698" hidden="1" x14ac:dyDescent="0.35">
      <c r="A835"/>
      <c r="B835"/>
      <c r="C835"/>
      <c r="D835" t="s">
        <v>70</v>
      </c>
      <c r="E835" s="21"/>
      <c r="F835" s="7"/>
      <c r="G835" s="7"/>
      <c r="H835" s="7"/>
      <c r="I835" s="2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/>
      <c r="VW835"/>
      <c r="VX835"/>
      <c r="VY835"/>
      <c r="VZ835"/>
      <c r="WA835"/>
      <c r="WB835"/>
      <c r="WC835"/>
      <c r="WD835"/>
      <c r="WE835"/>
      <c r="WF835"/>
      <c r="WG835"/>
      <c r="WH835"/>
      <c r="WI835"/>
      <c r="WJ835"/>
      <c r="WK835"/>
      <c r="WL835"/>
      <c r="WM835"/>
      <c r="WN835"/>
      <c r="WO835"/>
      <c r="WP835"/>
      <c r="WQ835"/>
      <c r="WR835"/>
      <c r="WS835"/>
      <c r="WT835"/>
      <c r="WU835"/>
      <c r="WV835"/>
      <c r="WW835"/>
      <c r="WX835"/>
      <c r="WY835"/>
      <c r="WZ835"/>
      <c r="XA835"/>
      <c r="XB835"/>
      <c r="XC835"/>
      <c r="XD835"/>
      <c r="XE835"/>
      <c r="XF835"/>
      <c r="XG835"/>
      <c r="XH835"/>
      <c r="XI835"/>
      <c r="XJ835"/>
      <c r="XK835"/>
      <c r="XL835"/>
      <c r="XM835"/>
      <c r="XN835"/>
      <c r="XO835"/>
      <c r="XP835"/>
      <c r="XQ835"/>
      <c r="XR835"/>
      <c r="XS835"/>
      <c r="XT835"/>
      <c r="XU835"/>
      <c r="XV835"/>
      <c r="XW835"/>
      <c r="XX835"/>
      <c r="XY835"/>
      <c r="XZ835"/>
      <c r="YA835"/>
      <c r="YB835"/>
      <c r="YC835"/>
      <c r="YD835"/>
      <c r="YE835"/>
      <c r="YF835"/>
      <c r="YG835"/>
      <c r="YH835"/>
      <c r="YI835"/>
      <c r="YJ835"/>
      <c r="YK835"/>
      <c r="YL835"/>
      <c r="YM835"/>
      <c r="YN835"/>
      <c r="YO835"/>
      <c r="YP835"/>
      <c r="YQ835"/>
      <c r="YR835"/>
      <c r="YS835"/>
      <c r="YT835"/>
      <c r="YU835"/>
      <c r="YV835"/>
      <c r="YW835"/>
      <c r="YX835"/>
      <c r="YY835"/>
      <c r="YZ835"/>
      <c r="ZA835"/>
      <c r="ZB835"/>
      <c r="ZC835"/>
      <c r="ZD835"/>
      <c r="ZE835"/>
      <c r="ZF835"/>
      <c r="ZG835"/>
      <c r="ZH835"/>
      <c r="ZI835"/>
      <c r="ZJ835"/>
      <c r="ZK835"/>
      <c r="ZL835"/>
      <c r="ZM835"/>
      <c r="ZN835"/>
      <c r="ZO835"/>
      <c r="ZP835"/>
      <c r="ZQ835"/>
      <c r="ZR835"/>
      <c r="ZS835"/>
      <c r="ZT835"/>
      <c r="ZU835"/>
      <c r="ZV835"/>
    </row>
    <row r="836" spans="1:698" hidden="1" x14ac:dyDescent="0.35">
      <c r="A836"/>
      <c r="B836"/>
      <c r="C836"/>
      <c r="D836" t="s">
        <v>70</v>
      </c>
      <c r="E836" s="21"/>
      <c r="F836" s="7"/>
      <c r="G836" s="7"/>
      <c r="H836" s="7"/>
      <c r="I836" s="2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/>
      <c r="WG836"/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/>
      <c r="YH836"/>
      <c r="YI836"/>
      <c r="YJ836"/>
      <c r="YK836"/>
      <c r="YL836"/>
      <c r="YM836"/>
      <c r="YN836"/>
      <c r="YO836"/>
      <c r="YP836"/>
      <c r="YQ836"/>
      <c r="YR836"/>
      <c r="YS836"/>
      <c r="YT836"/>
      <c r="YU836"/>
      <c r="YV836"/>
      <c r="YW836"/>
      <c r="YX836"/>
      <c r="YY836"/>
      <c r="YZ836"/>
      <c r="ZA836"/>
      <c r="ZB836"/>
      <c r="ZC836"/>
      <c r="ZD836"/>
      <c r="ZE836"/>
      <c r="ZF836"/>
      <c r="ZG836"/>
      <c r="ZH836"/>
      <c r="ZI836"/>
      <c r="ZJ836"/>
      <c r="ZK836"/>
      <c r="ZL836"/>
      <c r="ZM836"/>
      <c r="ZN836"/>
      <c r="ZO836"/>
      <c r="ZP836"/>
      <c r="ZQ836"/>
      <c r="ZR836"/>
      <c r="ZS836"/>
      <c r="ZT836"/>
      <c r="ZU836"/>
      <c r="ZV836"/>
    </row>
    <row r="837" spans="1:698" hidden="1" x14ac:dyDescent="0.35">
      <c r="A837"/>
      <c r="B837"/>
      <c r="C837"/>
      <c r="D837" t="s">
        <v>70</v>
      </c>
      <c r="E837" s="21"/>
      <c r="F837" s="7"/>
      <c r="G837" s="7"/>
      <c r="H837" s="7"/>
      <c r="I837" s="2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/>
      <c r="QZ837"/>
      <c r="RA837"/>
      <c r="RB837"/>
      <c r="RC837"/>
      <c r="RD837"/>
      <c r="RE837"/>
      <c r="RF837"/>
      <c r="RG837"/>
      <c r="RH837"/>
      <c r="RI837"/>
      <c r="RJ837"/>
      <c r="RK837"/>
      <c r="RL837"/>
      <c r="RM837"/>
      <c r="RN837"/>
      <c r="RO837"/>
      <c r="RP837"/>
      <c r="RQ837"/>
      <c r="RR837"/>
      <c r="RS837"/>
      <c r="RT837"/>
      <c r="RU837"/>
      <c r="RV837"/>
      <c r="RW837"/>
      <c r="RX837"/>
      <c r="RY837"/>
      <c r="RZ837"/>
      <c r="SA837"/>
      <c r="SB837"/>
      <c r="SC837"/>
      <c r="SD837"/>
      <c r="SE837"/>
      <c r="SF837"/>
      <c r="SG837"/>
      <c r="SH837"/>
      <c r="SI837"/>
      <c r="SJ837"/>
      <c r="SK837"/>
      <c r="SL837"/>
      <c r="SM837"/>
      <c r="SN837"/>
      <c r="SO837"/>
      <c r="SP837"/>
      <c r="SQ837"/>
      <c r="SR837"/>
      <c r="SS837"/>
      <c r="ST837"/>
      <c r="SU837"/>
      <c r="SV837"/>
      <c r="SW837"/>
      <c r="SX837"/>
      <c r="SY837"/>
      <c r="SZ837"/>
      <c r="TA837"/>
      <c r="TB837"/>
      <c r="TC837"/>
      <c r="TD837"/>
      <c r="TE837"/>
      <c r="TF837"/>
      <c r="TG837"/>
      <c r="TH837"/>
      <c r="TI837"/>
      <c r="TJ837"/>
      <c r="TK837"/>
      <c r="TL837"/>
      <c r="TM837"/>
      <c r="TN837"/>
      <c r="TO837"/>
      <c r="TP837"/>
      <c r="TQ837"/>
      <c r="TR837"/>
      <c r="TS837"/>
      <c r="TT837"/>
      <c r="TU837"/>
      <c r="TV837"/>
      <c r="TW837"/>
      <c r="TX837"/>
      <c r="TY837"/>
      <c r="TZ837"/>
      <c r="UA837"/>
      <c r="UB837"/>
      <c r="UC837"/>
      <c r="UD837"/>
      <c r="UE837"/>
      <c r="UF837"/>
      <c r="UG837"/>
      <c r="UH837"/>
      <c r="UI837"/>
      <c r="UJ837"/>
      <c r="UK837"/>
      <c r="UL837"/>
      <c r="UM837"/>
      <c r="UN837"/>
      <c r="UO837"/>
      <c r="UP837"/>
      <c r="UQ837"/>
      <c r="UR837"/>
      <c r="US837"/>
      <c r="UT837"/>
      <c r="UU837"/>
      <c r="UV837"/>
      <c r="UW837"/>
      <c r="UX837"/>
      <c r="UY837"/>
      <c r="UZ837"/>
      <c r="VA837"/>
      <c r="VB837"/>
      <c r="VC837"/>
      <c r="VD837"/>
      <c r="VE837"/>
      <c r="VF837"/>
      <c r="VG837"/>
      <c r="VH837"/>
      <c r="VI837"/>
      <c r="VJ837"/>
      <c r="VK837"/>
      <c r="VL837"/>
      <c r="VM837"/>
      <c r="VN837"/>
      <c r="VO837"/>
      <c r="VP837"/>
      <c r="VQ837"/>
      <c r="VR837"/>
      <c r="VS837"/>
      <c r="VT837"/>
      <c r="VU837"/>
      <c r="VV837"/>
      <c r="VW837"/>
      <c r="VX837"/>
      <c r="VY837"/>
      <c r="VZ837"/>
      <c r="WA837"/>
      <c r="WB837"/>
      <c r="WC837"/>
      <c r="WD837"/>
      <c r="WE837"/>
      <c r="WF837"/>
      <c r="WG837"/>
      <c r="WH837"/>
      <c r="WI837"/>
      <c r="WJ837"/>
      <c r="WK837"/>
      <c r="WL837"/>
      <c r="WM837"/>
      <c r="WN837"/>
      <c r="WO837"/>
      <c r="WP837"/>
      <c r="WQ837"/>
      <c r="WR837"/>
      <c r="WS837"/>
      <c r="WT837"/>
      <c r="WU837"/>
      <c r="WV837"/>
      <c r="WW837"/>
      <c r="WX837"/>
      <c r="WY837"/>
      <c r="WZ837"/>
      <c r="XA837"/>
      <c r="XB837"/>
      <c r="XC837"/>
      <c r="XD837"/>
      <c r="XE837"/>
      <c r="XF837"/>
      <c r="XG837"/>
      <c r="XH837"/>
      <c r="XI837"/>
      <c r="XJ837"/>
      <c r="XK837"/>
      <c r="XL837"/>
      <c r="XM837"/>
      <c r="XN837"/>
      <c r="XO837"/>
      <c r="XP837"/>
      <c r="XQ837"/>
      <c r="XR837"/>
      <c r="XS837"/>
      <c r="XT837"/>
      <c r="XU837"/>
      <c r="XV837"/>
      <c r="XW837"/>
      <c r="XX837"/>
      <c r="XY837"/>
      <c r="XZ837"/>
      <c r="YA837"/>
      <c r="YB837"/>
      <c r="YC837"/>
      <c r="YD837"/>
      <c r="YE837"/>
      <c r="YF837"/>
      <c r="YG837"/>
      <c r="YH837"/>
      <c r="YI837"/>
      <c r="YJ837"/>
      <c r="YK837"/>
      <c r="YL837"/>
      <c r="YM837"/>
      <c r="YN837"/>
      <c r="YO837"/>
      <c r="YP837"/>
      <c r="YQ837"/>
      <c r="YR837"/>
      <c r="YS837"/>
      <c r="YT837"/>
      <c r="YU837"/>
      <c r="YV837"/>
      <c r="YW837"/>
      <c r="YX837"/>
      <c r="YY837"/>
      <c r="YZ837"/>
      <c r="ZA837"/>
      <c r="ZB837"/>
      <c r="ZC837"/>
      <c r="ZD837"/>
      <c r="ZE837"/>
      <c r="ZF837"/>
      <c r="ZG837"/>
      <c r="ZH837"/>
      <c r="ZI837"/>
      <c r="ZJ837"/>
      <c r="ZK837"/>
      <c r="ZL837"/>
      <c r="ZM837"/>
      <c r="ZN837"/>
      <c r="ZO837"/>
      <c r="ZP837"/>
      <c r="ZQ837"/>
      <c r="ZR837"/>
      <c r="ZS837"/>
      <c r="ZT837"/>
      <c r="ZU837"/>
      <c r="ZV837"/>
    </row>
    <row r="838" spans="1:698" hidden="1" x14ac:dyDescent="0.35">
      <c r="A838"/>
      <c r="B838"/>
      <c r="C838"/>
      <c r="D838" t="s">
        <v>70</v>
      </c>
      <c r="E838" s="21"/>
      <c r="F838" s="7"/>
      <c r="G838" s="7"/>
      <c r="H838" s="7"/>
      <c r="I838" s="2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/>
      <c r="WJ838"/>
      <c r="WK838"/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/>
      <c r="YH838"/>
      <c r="YI838"/>
      <c r="YJ838"/>
      <c r="YK838"/>
      <c r="YL838"/>
      <c r="YM838"/>
      <c r="YN838"/>
      <c r="YO838"/>
      <c r="YP838"/>
      <c r="YQ838"/>
      <c r="YR838"/>
      <c r="YS838"/>
      <c r="YT838"/>
      <c r="YU838"/>
      <c r="YV838"/>
      <c r="YW838"/>
      <c r="YX838"/>
      <c r="YY838"/>
      <c r="YZ838"/>
      <c r="ZA838"/>
      <c r="ZB838"/>
      <c r="ZC838"/>
      <c r="ZD838"/>
      <c r="ZE838"/>
      <c r="ZF838"/>
      <c r="ZG838"/>
      <c r="ZH838"/>
      <c r="ZI838"/>
      <c r="ZJ838"/>
      <c r="ZK838"/>
      <c r="ZL838"/>
      <c r="ZM838"/>
      <c r="ZN838"/>
      <c r="ZO838"/>
      <c r="ZP838"/>
      <c r="ZQ838"/>
      <c r="ZR838"/>
      <c r="ZS838"/>
      <c r="ZT838"/>
      <c r="ZU838"/>
      <c r="ZV838"/>
    </row>
    <row r="839" spans="1:698" hidden="1" x14ac:dyDescent="0.35">
      <c r="A839"/>
      <c r="B839"/>
      <c r="C839"/>
      <c r="D839" t="s">
        <v>70</v>
      </c>
      <c r="E839" s="21"/>
      <c r="F839" s="7"/>
      <c r="G839" s="7"/>
      <c r="H839" s="7"/>
      <c r="I839" s="2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</row>
    <row r="840" spans="1:698" hidden="1" x14ac:dyDescent="0.35">
      <c r="A840"/>
      <c r="B840"/>
      <c r="C840"/>
      <c r="D840" t="s">
        <v>70</v>
      </c>
      <c r="E840" s="21"/>
      <c r="F840" s="7"/>
      <c r="G840" s="7"/>
      <c r="H840" s="7"/>
      <c r="I840" s="2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/>
      <c r="WJ840"/>
      <c r="WK840"/>
      <c r="WL840"/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/>
      <c r="YH840"/>
      <c r="YI840"/>
      <c r="YJ840"/>
      <c r="YK840"/>
      <c r="YL840"/>
      <c r="YM840"/>
      <c r="YN840"/>
      <c r="YO840"/>
      <c r="YP840"/>
      <c r="YQ840"/>
      <c r="YR840"/>
      <c r="YS840"/>
      <c r="YT840"/>
      <c r="YU840"/>
      <c r="YV840"/>
      <c r="YW840"/>
      <c r="YX840"/>
      <c r="YY840"/>
      <c r="YZ840"/>
      <c r="ZA840"/>
      <c r="ZB840"/>
      <c r="ZC840"/>
      <c r="ZD840"/>
      <c r="ZE840"/>
      <c r="ZF840"/>
      <c r="ZG840"/>
      <c r="ZH840"/>
      <c r="ZI840"/>
      <c r="ZJ840"/>
      <c r="ZK840"/>
      <c r="ZL840"/>
      <c r="ZM840"/>
      <c r="ZN840"/>
      <c r="ZO840"/>
      <c r="ZP840"/>
      <c r="ZQ840"/>
      <c r="ZR840"/>
      <c r="ZS840"/>
      <c r="ZT840"/>
      <c r="ZU840"/>
      <c r="ZV840"/>
    </row>
    <row r="841" spans="1:698" hidden="1" x14ac:dyDescent="0.35">
      <c r="A841"/>
      <c r="B841"/>
      <c r="C841"/>
      <c r="D841" t="s">
        <v>70</v>
      </c>
      <c r="E841" s="21"/>
      <c r="F841" s="7"/>
      <c r="G841" s="7"/>
      <c r="H841" s="7"/>
      <c r="I841" s="2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/>
      <c r="WJ841"/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/>
      <c r="YH841"/>
      <c r="YI841"/>
      <c r="YJ841"/>
      <c r="YK841"/>
      <c r="YL841"/>
      <c r="YM841"/>
      <c r="YN841"/>
      <c r="YO841"/>
      <c r="YP841"/>
      <c r="YQ841"/>
      <c r="YR841"/>
      <c r="YS841"/>
      <c r="YT841"/>
      <c r="YU841"/>
      <c r="YV841"/>
      <c r="YW841"/>
      <c r="YX841"/>
      <c r="YY841"/>
      <c r="YZ841"/>
      <c r="ZA841"/>
      <c r="ZB841"/>
      <c r="ZC841"/>
      <c r="ZD841"/>
      <c r="ZE841"/>
      <c r="ZF841"/>
      <c r="ZG841"/>
      <c r="ZH841"/>
      <c r="ZI841"/>
      <c r="ZJ841"/>
      <c r="ZK841"/>
      <c r="ZL841"/>
      <c r="ZM841"/>
      <c r="ZN841"/>
      <c r="ZO841"/>
      <c r="ZP841"/>
      <c r="ZQ841"/>
      <c r="ZR841"/>
      <c r="ZS841"/>
      <c r="ZT841"/>
      <c r="ZU841"/>
      <c r="ZV841"/>
    </row>
    <row r="842" spans="1:698" hidden="1" x14ac:dyDescent="0.35">
      <c r="A842"/>
      <c r="B842"/>
      <c r="C842"/>
      <c r="D842" t="s">
        <v>70</v>
      </c>
      <c r="E842" s="21"/>
      <c r="F842" s="7"/>
      <c r="G842" s="7"/>
      <c r="H842" s="7"/>
      <c r="I842" s="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/>
      <c r="WJ842"/>
      <c r="WK842"/>
      <c r="WL842"/>
      <c r="WM842"/>
      <c r="WN842"/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/>
      <c r="YH842"/>
      <c r="YI842"/>
      <c r="YJ842"/>
      <c r="YK842"/>
      <c r="YL842"/>
      <c r="YM842"/>
      <c r="YN842"/>
      <c r="YO842"/>
      <c r="YP842"/>
      <c r="YQ842"/>
      <c r="YR842"/>
      <c r="YS842"/>
      <c r="YT842"/>
      <c r="YU842"/>
      <c r="YV842"/>
      <c r="YW842"/>
      <c r="YX842"/>
      <c r="YY842"/>
      <c r="YZ842"/>
      <c r="ZA842"/>
      <c r="ZB842"/>
      <c r="ZC842"/>
      <c r="ZD842"/>
      <c r="ZE842"/>
      <c r="ZF842"/>
      <c r="ZG842"/>
      <c r="ZH842"/>
      <c r="ZI842"/>
      <c r="ZJ842"/>
      <c r="ZK842"/>
      <c r="ZL842"/>
      <c r="ZM842"/>
      <c r="ZN842"/>
      <c r="ZO842"/>
      <c r="ZP842"/>
      <c r="ZQ842"/>
      <c r="ZR842"/>
      <c r="ZS842"/>
      <c r="ZT842"/>
      <c r="ZU842"/>
      <c r="ZV842"/>
    </row>
    <row r="843" spans="1:698" hidden="1" x14ac:dyDescent="0.35">
      <c r="A843"/>
      <c r="B843"/>
      <c r="C843"/>
      <c r="D843" t="s">
        <v>70</v>
      </c>
      <c r="E843" s="21"/>
      <c r="F843" s="7"/>
      <c r="G843" s="7"/>
      <c r="H843" s="7"/>
      <c r="I843" s="2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</row>
    <row r="844" spans="1:698" hidden="1" x14ac:dyDescent="0.35">
      <c r="A844"/>
      <c r="B844"/>
      <c r="C844"/>
      <c r="D844" t="s">
        <v>70</v>
      </c>
      <c r="E844" s="21"/>
      <c r="F844" s="7"/>
      <c r="G844" s="7"/>
      <c r="H844" s="7"/>
      <c r="I844" s="2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/>
      <c r="WJ844"/>
      <c r="WK844"/>
      <c r="WL844"/>
      <c r="WM844"/>
      <c r="WN844"/>
      <c r="WO844"/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/>
      <c r="YH844"/>
      <c r="YI844"/>
      <c r="YJ844"/>
      <c r="YK844"/>
      <c r="YL844"/>
      <c r="YM844"/>
      <c r="YN844"/>
      <c r="YO844"/>
      <c r="YP844"/>
      <c r="YQ844"/>
      <c r="YR844"/>
      <c r="YS844"/>
      <c r="YT844"/>
      <c r="YU844"/>
      <c r="YV844"/>
      <c r="YW844"/>
      <c r="YX844"/>
      <c r="YY844"/>
      <c r="YZ844"/>
      <c r="ZA844"/>
      <c r="ZB844"/>
      <c r="ZC844"/>
      <c r="ZD844"/>
      <c r="ZE844"/>
      <c r="ZF844"/>
      <c r="ZG844"/>
      <c r="ZH844"/>
      <c r="ZI844"/>
      <c r="ZJ844"/>
      <c r="ZK844"/>
      <c r="ZL844"/>
      <c r="ZM844"/>
      <c r="ZN844"/>
      <c r="ZO844"/>
      <c r="ZP844"/>
      <c r="ZQ844"/>
      <c r="ZR844"/>
      <c r="ZS844"/>
      <c r="ZT844"/>
      <c r="ZU844"/>
      <c r="ZV844"/>
    </row>
    <row r="845" spans="1:698" hidden="1" x14ac:dyDescent="0.35">
      <c r="A845"/>
      <c r="B845"/>
      <c r="C845"/>
      <c r="D845" t="s">
        <v>70</v>
      </c>
      <c r="E845" s="21"/>
      <c r="F845" s="7"/>
      <c r="G845" s="7"/>
      <c r="H845" s="7"/>
      <c r="I845" s="2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/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/>
      <c r="YH845"/>
      <c r="YI845"/>
      <c r="YJ845"/>
      <c r="YK845"/>
      <c r="YL845"/>
      <c r="YM845"/>
      <c r="YN845"/>
      <c r="YO845"/>
      <c r="YP845"/>
      <c r="YQ845"/>
      <c r="YR845"/>
      <c r="YS845"/>
      <c r="YT845"/>
      <c r="YU845"/>
      <c r="YV845"/>
      <c r="YW845"/>
      <c r="YX845"/>
      <c r="YY845"/>
      <c r="YZ845"/>
      <c r="ZA845"/>
      <c r="ZB845"/>
      <c r="ZC845"/>
      <c r="ZD845"/>
      <c r="ZE845"/>
      <c r="ZF845"/>
      <c r="ZG845"/>
      <c r="ZH845"/>
      <c r="ZI845"/>
      <c r="ZJ845"/>
      <c r="ZK845"/>
      <c r="ZL845"/>
      <c r="ZM845"/>
      <c r="ZN845"/>
      <c r="ZO845"/>
      <c r="ZP845"/>
      <c r="ZQ845"/>
      <c r="ZR845"/>
      <c r="ZS845"/>
      <c r="ZT845"/>
      <c r="ZU845"/>
      <c r="ZV845"/>
    </row>
    <row r="846" spans="1:698" hidden="1" x14ac:dyDescent="0.35">
      <c r="A846"/>
      <c r="B846"/>
      <c r="C846"/>
      <c r="D846" t="s">
        <v>70</v>
      </c>
      <c r="E846" s="21"/>
      <c r="F846" s="7"/>
      <c r="G846" s="7"/>
      <c r="H846" s="7"/>
      <c r="I846" s="2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  <c r="MM846"/>
      <c r="MN846"/>
      <c r="MO846"/>
      <c r="MP846"/>
      <c r="MQ846"/>
      <c r="MR846"/>
      <c r="MS846"/>
      <c r="MT846"/>
      <c r="MU846"/>
      <c r="MV846"/>
      <c r="MW846"/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/>
      <c r="NP846"/>
      <c r="NQ846"/>
      <c r="NR846"/>
      <c r="NS846"/>
      <c r="NT846"/>
      <c r="NU846"/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/>
      <c r="QV846"/>
      <c r="QW846"/>
      <c r="QX846"/>
      <c r="QY846"/>
      <c r="QZ846"/>
      <c r="RA846"/>
      <c r="RB846"/>
      <c r="RC846"/>
      <c r="RD846"/>
      <c r="RE846"/>
      <c r="RF846"/>
      <c r="RG846"/>
      <c r="RH846"/>
      <c r="RI846"/>
      <c r="RJ846"/>
      <c r="RK846"/>
      <c r="RL846"/>
      <c r="RM846"/>
      <c r="RN846"/>
      <c r="RO846"/>
      <c r="RP846"/>
      <c r="RQ846"/>
      <c r="RR846"/>
      <c r="RS846"/>
      <c r="RT846"/>
      <c r="RU846"/>
      <c r="RV846"/>
      <c r="RW846"/>
      <c r="RX846"/>
      <c r="RY846"/>
      <c r="RZ846"/>
      <c r="SA846"/>
      <c r="SB846"/>
      <c r="SC846"/>
      <c r="SD846"/>
      <c r="SE846"/>
      <c r="SF846"/>
      <c r="SG846"/>
      <c r="SH846"/>
      <c r="SI846"/>
      <c r="SJ846"/>
      <c r="SK846"/>
      <c r="SL846"/>
      <c r="SM846"/>
      <c r="SN846"/>
      <c r="SO846"/>
      <c r="SP846"/>
      <c r="SQ846"/>
      <c r="SR846"/>
      <c r="SS846"/>
      <c r="ST846"/>
      <c r="SU846"/>
      <c r="SV846"/>
      <c r="SW846"/>
      <c r="SX846"/>
      <c r="SY846"/>
      <c r="SZ846"/>
      <c r="TA846"/>
      <c r="TB846"/>
      <c r="TC846"/>
      <c r="TD846"/>
      <c r="TE846"/>
      <c r="TF846"/>
      <c r="TG846"/>
      <c r="TH846"/>
      <c r="TI846"/>
      <c r="TJ846"/>
      <c r="TK846"/>
      <c r="TL846"/>
      <c r="TM846"/>
      <c r="TN846"/>
      <c r="TO846"/>
      <c r="TP846"/>
      <c r="TQ846"/>
      <c r="TR846"/>
      <c r="TS846"/>
      <c r="TT846"/>
      <c r="TU846"/>
      <c r="TV846"/>
      <c r="TW846"/>
      <c r="TX846"/>
      <c r="TY846"/>
      <c r="TZ846"/>
      <c r="UA846"/>
      <c r="UB846"/>
      <c r="UC846"/>
      <c r="UD846"/>
      <c r="UE846"/>
      <c r="UF846"/>
      <c r="UG846"/>
      <c r="UH846"/>
      <c r="UI846"/>
      <c r="UJ846"/>
      <c r="UK846"/>
      <c r="UL846"/>
      <c r="UM846"/>
      <c r="UN846"/>
      <c r="UO846"/>
      <c r="UP846"/>
      <c r="UQ846"/>
      <c r="UR846"/>
      <c r="US846"/>
      <c r="UT846"/>
      <c r="UU846"/>
      <c r="UV846"/>
      <c r="UW846"/>
      <c r="UX846"/>
      <c r="UY846"/>
      <c r="UZ846"/>
      <c r="VA846"/>
      <c r="VB846"/>
      <c r="VC846"/>
      <c r="VD846"/>
      <c r="VE846"/>
      <c r="VF846"/>
      <c r="VG846"/>
      <c r="VH846"/>
      <c r="VI846"/>
      <c r="VJ846"/>
      <c r="VK846"/>
      <c r="VL846"/>
      <c r="VM846"/>
      <c r="VN846"/>
      <c r="VO846"/>
      <c r="VP846"/>
      <c r="VQ846"/>
      <c r="VR846"/>
      <c r="VS846"/>
      <c r="VT846"/>
      <c r="VU846"/>
      <c r="VV846"/>
      <c r="VW846"/>
      <c r="VX846"/>
      <c r="VY846"/>
      <c r="VZ846"/>
      <c r="WA846"/>
      <c r="WB846"/>
      <c r="WC846"/>
      <c r="WD846"/>
      <c r="WE846"/>
      <c r="WF846"/>
      <c r="WG846"/>
      <c r="WH846"/>
      <c r="WI846"/>
      <c r="WJ846"/>
      <c r="WK846"/>
      <c r="WL846"/>
      <c r="WM846"/>
      <c r="WN846"/>
      <c r="WO846"/>
      <c r="WP846"/>
      <c r="WQ846"/>
      <c r="WR846"/>
      <c r="WS846"/>
      <c r="WT846"/>
      <c r="WU846"/>
      <c r="WV846"/>
      <c r="WW846"/>
      <c r="WX846"/>
      <c r="WY846"/>
      <c r="WZ846"/>
      <c r="XA846"/>
      <c r="XB846"/>
      <c r="XC846"/>
      <c r="XD846"/>
      <c r="XE846"/>
      <c r="XF846"/>
      <c r="XG846"/>
      <c r="XH846"/>
      <c r="XI846"/>
      <c r="XJ846"/>
      <c r="XK846"/>
      <c r="XL846"/>
      <c r="XM846"/>
      <c r="XN846"/>
      <c r="XO846"/>
      <c r="XP846"/>
      <c r="XQ846"/>
      <c r="XR846"/>
      <c r="XS846"/>
      <c r="XT846"/>
      <c r="XU846"/>
      <c r="XV846"/>
      <c r="XW846"/>
      <c r="XX846"/>
      <c r="XY846"/>
      <c r="XZ846"/>
      <c r="YA846"/>
      <c r="YB846"/>
      <c r="YC846"/>
      <c r="YD846"/>
      <c r="YE846"/>
      <c r="YF846"/>
      <c r="YG846"/>
      <c r="YH846"/>
      <c r="YI846"/>
      <c r="YJ846"/>
      <c r="YK846"/>
      <c r="YL846"/>
      <c r="YM846"/>
      <c r="YN846"/>
      <c r="YO846"/>
      <c r="YP846"/>
      <c r="YQ846"/>
      <c r="YR846"/>
      <c r="YS846"/>
      <c r="YT846"/>
      <c r="YU846"/>
      <c r="YV846"/>
      <c r="YW846"/>
      <c r="YX846"/>
      <c r="YY846"/>
      <c r="YZ846"/>
      <c r="ZA846"/>
      <c r="ZB846"/>
      <c r="ZC846"/>
      <c r="ZD846"/>
      <c r="ZE846"/>
      <c r="ZF846"/>
      <c r="ZG846"/>
      <c r="ZH846"/>
      <c r="ZI846"/>
      <c r="ZJ846"/>
      <c r="ZK846"/>
      <c r="ZL846"/>
      <c r="ZM846"/>
      <c r="ZN846"/>
      <c r="ZO846"/>
      <c r="ZP846"/>
      <c r="ZQ846"/>
      <c r="ZR846"/>
      <c r="ZS846"/>
      <c r="ZT846"/>
      <c r="ZU846"/>
      <c r="ZV846"/>
    </row>
    <row r="847" spans="1:698" hidden="1" x14ac:dyDescent="0.35">
      <c r="A847"/>
      <c r="B847"/>
      <c r="C847"/>
      <c r="D847" t="s">
        <v>70</v>
      </c>
      <c r="E847" s="21"/>
      <c r="F847" s="7"/>
      <c r="G847" s="7"/>
      <c r="H847" s="7"/>
      <c r="I847" s="2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  <c r="ZU847"/>
      <c r="ZV847"/>
    </row>
    <row r="848" spans="1:698" hidden="1" x14ac:dyDescent="0.35">
      <c r="A848"/>
      <c r="B848"/>
      <c r="C848"/>
      <c r="D848" t="s">
        <v>70</v>
      </c>
      <c r="E848" s="21"/>
      <c r="F848" s="7"/>
      <c r="G848" s="7"/>
      <c r="H848" s="7"/>
      <c r="I848" s="2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</row>
    <row r="849" spans="1:698" hidden="1" x14ac:dyDescent="0.35">
      <c r="A849"/>
      <c r="B849"/>
      <c r="C849"/>
      <c r="D849" t="s">
        <v>70</v>
      </c>
      <c r="E849" s="21"/>
      <c r="F849" s="7"/>
      <c r="G849" s="7"/>
      <c r="H849" s="7"/>
      <c r="I849" s="2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/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/>
      <c r="YH849"/>
      <c r="YI849"/>
      <c r="YJ849"/>
      <c r="YK849"/>
      <c r="YL849"/>
      <c r="YM849"/>
      <c r="YN849"/>
      <c r="YO849"/>
      <c r="YP849"/>
      <c r="YQ849"/>
      <c r="YR849"/>
      <c r="YS849"/>
      <c r="YT849"/>
      <c r="YU849"/>
      <c r="YV849"/>
      <c r="YW849"/>
      <c r="YX849"/>
      <c r="YY849"/>
      <c r="YZ849"/>
      <c r="ZA849"/>
      <c r="ZB849"/>
      <c r="ZC849"/>
      <c r="ZD849"/>
      <c r="ZE849"/>
      <c r="ZF849"/>
      <c r="ZG849"/>
      <c r="ZH849"/>
      <c r="ZI849"/>
      <c r="ZJ849"/>
      <c r="ZK849"/>
      <c r="ZL849"/>
      <c r="ZM849"/>
      <c r="ZN849"/>
      <c r="ZO849"/>
      <c r="ZP849"/>
      <c r="ZQ849"/>
      <c r="ZR849"/>
      <c r="ZS849"/>
      <c r="ZT849"/>
      <c r="ZU849"/>
      <c r="ZV849"/>
    </row>
    <row r="850" spans="1:698" hidden="1" x14ac:dyDescent="0.35">
      <c r="A850"/>
      <c r="B850"/>
      <c r="C850"/>
      <c r="D850" t="s">
        <v>70</v>
      </c>
      <c r="E850" s="21"/>
      <c r="F850" s="7"/>
      <c r="G850" s="7"/>
      <c r="H850" s="7"/>
      <c r="I850" s="2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</row>
    <row r="851" spans="1:698" hidden="1" x14ac:dyDescent="0.35">
      <c r="A851"/>
      <c r="B851"/>
      <c r="C851"/>
      <c r="D851" t="s">
        <v>70</v>
      </c>
      <c r="E851" s="21"/>
      <c r="F851" s="7"/>
      <c r="G851" s="7"/>
      <c r="H851" s="7"/>
      <c r="I851" s="2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</row>
    <row r="852" spans="1:698" hidden="1" x14ac:dyDescent="0.35">
      <c r="A852"/>
      <c r="B852"/>
      <c r="C852"/>
      <c r="D852" t="s">
        <v>70</v>
      </c>
      <c r="E852" s="21"/>
      <c r="F852" s="7"/>
      <c r="G852" s="7"/>
      <c r="H852" s="7"/>
      <c r="I852" s="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/>
      <c r="WR852"/>
      <c r="WS852"/>
      <c r="WT852"/>
      <c r="WU852"/>
      <c r="WV852"/>
      <c r="WW852"/>
      <c r="WX852"/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/>
      <c r="YH852"/>
      <c r="YI852"/>
      <c r="YJ852"/>
      <c r="YK852"/>
      <c r="YL852"/>
      <c r="YM852"/>
      <c r="YN852"/>
      <c r="YO852"/>
      <c r="YP852"/>
      <c r="YQ852"/>
      <c r="YR852"/>
      <c r="YS852"/>
      <c r="YT852"/>
      <c r="YU852"/>
      <c r="YV852"/>
      <c r="YW852"/>
      <c r="YX852"/>
      <c r="YY852"/>
      <c r="YZ852"/>
      <c r="ZA852"/>
      <c r="ZB852"/>
      <c r="ZC852"/>
      <c r="ZD852"/>
      <c r="ZE852"/>
      <c r="ZF852"/>
      <c r="ZG852"/>
      <c r="ZH852"/>
      <c r="ZI852"/>
      <c r="ZJ852"/>
      <c r="ZK852"/>
      <c r="ZL852"/>
      <c r="ZM852"/>
      <c r="ZN852"/>
      <c r="ZO852"/>
      <c r="ZP852"/>
      <c r="ZQ852"/>
      <c r="ZR852"/>
      <c r="ZS852"/>
      <c r="ZT852"/>
      <c r="ZU852"/>
      <c r="ZV852"/>
    </row>
    <row r="853" spans="1:698" hidden="1" x14ac:dyDescent="0.35">
      <c r="A853"/>
      <c r="B853"/>
      <c r="C853"/>
      <c r="D853" t="s">
        <v>70</v>
      </c>
      <c r="E853" s="21"/>
      <c r="F853" s="7"/>
      <c r="G853" s="7"/>
      <c r="H853" s="7"/>
      <c r="I853" s="2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/>
      <c r="VZ853"/>
      <c r="WA853"/>
      <c r="WB853"/>
      <c r="WC853"/>
      <c r="WD853"/>
      <c r="WE853"/>
      <c r="WF853"/>
      <c r="WG853"/>
      <c r="WH853"/>
      <c r="WI853"/>
      <c r="WJ853"/>
      <c r="WK853"/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/>
      <c r="YH853"/>
      <c r="YI853"/>
      <c r="YJ853"/>
      <c r="YK853"/>
      <c r="YL853"/>
      <c r="YM853"/>
      <c r="YN853"/>
      <c r="YO853"/>
      <c r="YP853"/>
      <c r="YQ853"/>
      <c r="YR853"/>
      <c r="YS853"/>
      <c r="YT853"/>
      <c r="YU853"/>
      <c r="YV853"/>
      <c r="YW853"/>
      <c r="YX853"/>
      <c r="YY853"/>
      <c r="YZ853"/>
      <c r="ZA853"/>
      <c r="ZB853"/>
      <c r="ZC853"/>
      <c r="ZD853"/>
      <c r="ZE853"/>
      <c r="ZF853"/>
      <c r="ZG853"/>
      <c r="ZH853"/>
      <c r="ZI853"/>
      <c r="ZJ853"/>
      <c r="ZK853"/>
      <c r="ZL853"/>
      <c r="ZM853"/>
      <c r="ZN853"/>
      <c r="ZO853"/>
      <c r="ZP853"/>
      <c r="ZQ853"/>
      <c r="ZR853"/>
      <c r="ZS853"/>
      <c r="ZT853"/>
      <c r="ZU853"/>
      <c r="ZV853"/>
    </row>
    <row r="854" spans="1:698" hidden="1" x14ac:dyDescent="0.35">
      <c r="A854"/>
      <c r="B854"/>
      <c r="C854"/>
      <c r="D854" t="s">
        <v>70</v>
      </c>
      <c r="E854" s="21"/>
      <c r="F854" s="7"/>
      <c r="G854" s="7"/>
      <c r="H854" s="7"/>
      <c r="I854" s="2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/>
      <c r="WL854"/>
      <c r="WM854"/>
      <c r="WN854"/>
      <c r="WO854"/>
      <c r="WP854"/>
      <c r="WQ854"/>
      <c r="WR854"/>
      <c r="WS854"/>
      <c r="WT854"/>
      <c r="WU854"/>
      <c r="WV854"/>
      <c r="WW854"/>
      <c r="WX854"/>
      <c r="WY854"/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/>
      <c r="YH854"/>
      <c r="YI854"/>
      <c r="YJ854"/>
      <c r="YK854"/>
      <c r="YL854"/>
      <c r="YM854"/>
      <c r="YN854"/>
      <c r="YO854"/>
      <c r="YP854"/>
      <c r="YQ854"/>
      <c r="YR854"/>
      <c r="YS854"/>
      <c r="YT854"/>
      <c r="YU854"/>
      <c r="YV854"/>
      <c r="YW854"/>
      <c r="YX854"/>
      <c r="YY854"/>
      <c r="YZ854"/>
      <c r="ZA854"/>
      <c r="ZB854"/>
      <c r="ZC854"/>
      <c r="ZD854"/>
      <c r="ZE854"/>
      <c r="ZF854"/>
      <c r="ZG854"/>
      <c r="ZH854"/>
      <c r="ZI854"/>
      <c r="ZJ854"/>
      <c r="ZK854"/>
      <c r="ZL854"/>
      <c r="ZM854"/>
      <c r="ZN854"/>
      <c r="ZO854"/>
      <c r="ZP854"/>
      <c r="ZQ854"/>
      <c r="ZR854"/>
      <c r="ZS854"/>
      <c r="ZT854"/>
      <c r="ZU854"/>
      <c r="ZV854"/>
    </row>
    <row r="855" spans="1:698" hidden="1" x14ac:dyDescent="0.35">
      <c r="A855"/>
      <c r="B855"/>
      <c r="C855"/>
      <c r="D855" t="s">
        <v>70</v>
      </c>
      <c r="E855" s="21"/>
      <c r="F855" s="7"/>
      <c r="G855" s="7"/>
      <c r="H855" s="7"/>
      <c r="I855" s="2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/>
      <c r="QZ855"/>
      <c r="RA855"/>
      <c r="RB855"/>
      <c r="RC855"/>
      <c r="RD855"/>
      <c r="RE855"/>
      <c r="RF855"/>
      <c r="RG855"/>
      <c r="RH855"/>
      <c r="RI855"/>
      <c r="RJ855"/>
      <c r="RK855"/>
      <c r="RL855"/>
      <c r="RM855"/>
      <c r="RN855"/>
      <c r="RO855"/>
      <c r="RP855"/>
      <c r="RQ855"/>
      <c r="RR855"/>
      <c r="RS855"/>
      <c r="RT855"/>
      <c r="RU855"/>
      <c r="RV855"/>
      <c r="RW855"/>
      <c r="RX855"/>
      <c r="RY855"/>
      <c r="RZ855"/>
      <c r="SA855"/>
      <c r="SB855"/>
      <c r="SC855"/>
      <c r="SD855"/>
      <c r="SE855"/>
      <c r="SF855"/>
      <c r="SG855"/>
      <c r="SH855"/>
      <c r="SI855"/>
      <c r="SJ855"/>
      <c r="SK855"/>
      <c r="SL855"/>
      <c r="SM855"/>
      <c r="SN855"/>
      <c r="SO855"/>
      <c r="SP855"/>
      <c r="SQ855"/>
      <c r="SR855"/>
      <c r="SS855"/>
      <c r="ST855"/>
      <c r="SU855"/>
      <c r="SV855"/>
      <c r="SW855"/>
      <c r="SX855"/>
      <c r="SY855"/>
      <c r="SZ855"/>
      <c r="TA855"/>
      <c r="TB855"/>
      <c r="TC855"/>
      <c r="TD855"/>
      <c r="TE855"/>
      <c r="TF855"/>
      <c r="TG855"/>
      <c r="TH855"/>
      <c r="TI855"/>
      <c r="TJ855"/>
      <c r="TK855"/>
      <c r="TL855"/>
      <c r="TM855"/>
      <c r="TN855"/>
      <c r="TO855"/>
      <c r="TP855"/>
      <c r="TQ855"/>
      <c r="TR855"/>
      <c r="TS855"/>
      <c r="TT855"/>
      <c r="TU855"/>
      <c r="TV855"/>
      <c r="TW855"/>
      <c r="TX855"/>
      <c r="TY855"/>
      <c r="TZ855"/>
      <c r="UA855"/>
      <c r="UB855"/>
      <c r="UC855"/>
      <c r="UD855"/>
      <c r="UE855"/>
      <c r="UF855"/>
      <c r="UG855"/>
      <c r="UH855"/>
      <c r="UI855"/>
      <c r="UJ855"/>
      <c r="UK855"/>
      <c r="UL855"/>
      <c r="UM855"/>
      <c r="UN855"/>
      <c r="UO855"/>
      <c r="UP855"/>
      <c r="UQ855"/>
      <c r="UR855"/>
      <c r="US855"/>
      <c r="UT855"/>
      <c r="UU855"/>
      <c r="UV855"/>
      <c r="UW855"/>
      <c r="UX855"/>
      <c r="UY855"/>
      <c r="UZ855"/>
      <c r="VA855"/>
      <c r="VB855"/>
      <c r="VC855"/>
      <c r="VD855"/>
      <c r="VE855"/>
      <c r="VF855"/>
      <c r="VG855"/>
      <c r="VH855"/>
      <c r="VI855"/>
      <c r="VJ855"/>
      <c r="VK855"/>
      <c r="VL855"/>
      <c r="VM855"/>
      <c r="VN855"/>
      <c r="VO855"/>
      <c r="VP855"/>
      <c r="VQ855"/>
      <c r="VR855"/>
      <c r="VS855"/>
      <c r="VT855"/>
      <c r="VU855"/>
      <c r="VV855"/>
      <c r="VW855"/>
      <c r="VX855"/>
      <c r="VY855"/>
      <c r="VZ855"/>
      <c r="WA855"/>
      <c r="WB855"/>
      <c r="WC855"/>
      <c r="WD855"/>
      <c r="WE855"/>
      <c r="WF855"/>
      <c r="WG855"/>
      <c r="WH855"/>
      <c r="WI855"/>
      <c r="WJ855"/>
      <c r="WK855"/>
      <c r="WL855"/>
      <c r="WM855"/>
      <c r="WN855"/>
      <c r="WO855"/>
      <c r="WP855"/>
      <c r="WQ855"/>
      <c r="WR855"/>
      <c r="WS855"/>
      <c r="WT855"/>
      <c r="WU855"/>
      <c r="WV855"/>
      <c r="WW855"/>
      <c r="WX855"/>
      <c r="WY855"/>
      <c r="WZ855"/>
      <c r="XA855"/>
      <c r="XB855"/>
      <c r="XC855"/>
      <c r="XD855"/>
      <c r="XE855"/>
      <c r="XF855"/>
      <c r="XG855"/>
      <c r="XH855"/>
      <c r="XI855"/>
      <c r="XJ855"/>
      <c r="XK855"/>
      <c r="XL855"/>
      <c r="XM855"/>
      <c r="XN855"/>
      <c r="XO855"/>
      <c r="XP855"/>
      <c r="XQ855"/>
      <c r="XR855"/>
      <c r="XS855"/>
      <c r="XT855"/>
      <c r="XU855"/>
      <c r="XV855"/>
      <c r="XW855"/>
      <c r="XX855"/>
      <c r="XY855"/>
      <c r="XZ855"/>
      <c r="YA855"/>
      <c r="YB855"/>
      <c r="YC855"/>
      <c r="YD855"/>
      <c r="YE855"/>
      <c r="YF855"/>
      <c r="YG855"/>
      <c r="YH855"/>
      <c r="YI855"/>
      <c r="YJ855"/>
      <c r="YK855"/>
      <c r="YL855"/>
      <c r="YM855"/>
      <c r="YN855"/>
      <c r="YO855"/>
      <c r="YP855"/>
      <c r="YQ855"/>
      <c r="YR855"/>
      <c r="YS855"/>
      <c r="YT855"/>
      <c r="YU855"/>
      <c r="YV855"/>
      <c r="YW855"/>
      <c r="YX855"/>
      <c r="YY855"/>
      <c r="YZ855"/>
      <c r="ZA855"/>
      <c r="ZB855"/>
      <c r="ZC855"/>
      <c r="ZD855"/>
      <c r="ZE855"/>
      <c r="ZF855"/>
      <c r="ZG855"/>
      <c r="ZH855"/>
      <c r="ZI855"/>
      <c r="ZJ855"/>
      <c r="ZK855"/>
      <c r="ZL855"/>
      <c r="ZM855"/>
      <c r="ZN855"/>
      <c r="ZO855"/>
      <c r="ZP855"/>
      <c r="ZQ855"/>
      <c r="ZR855"/>
      <c r="ZS855"/>
      <c r="ZT855"/>
      <c r="ZU855"/>
      <c r="ZV855"/>
    </row>
    <row r="856" spans="1:698" hidden="1" x14ac:dyDescent="0.35">
      <c r="A856"/>
      <c r="B856"/>
      <c r="C856"/>
      <c r="D856" t="s">
        <v>192</v>
      </c>
      <c r="E856" s="21"/>
      <c r="F856" s="7"/>
      <c r="G856" s="7"/>
      <c r="H856" s="7"/>
      <c r="I856" s="2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/>
      <c r="YH856"/>
      <c r="YI856"/>
      <c r="YJ856"/>
      <c r="YK856"/>
      <c r="YL856"/>
      <c r="YM856"/>
      <c r="YN856"/>
      <c r="YO856"/>
      <c r="YP856"/>
      <c r="YQ856"/>
      <c r="YR856"/>
      <c r="YS856"/>
      <c r="YT856"/>
      <c r="YU856"/>
      <c r="YV856"/>
      <c r="YW856"/>
      <c r="YX856"/>
      <c r="YY856"/>
      <c r="YZ856"/>
      <c r="ZA856"/>
      <c r="ZB856"/>
      <c r="ZC856"/>
      <c r="ZD856"/>
      <c r="ZE856"/>
      <c r="ZF856"/>
      <c r="ZG856"/>
      <c r="ZH856"/>
      <c r="ZI856"/>
      <c r="ZJ856"/>
      <c r="ZK856"/>
      <c r="ZL856"/>
      <c r="ZM856"/>
      <c r="ZN856"/>
      <c r="ZO856"/>
      <c r="ZP856"/>
      <c r="ZQ856"/>
      <c r="ZR856"/>
      <c r="ZS856"/>
      <c r="ZT856"/>
      <c r="ZU856"/>
      <c r="ZV856"/>
    </row>
    <row r="857" spans="1:698" hidden="1" x14ac:dyDescent="0.35">
      <c r="A857"/>
      <c r="B857"/>
      <c r="C857"/>
      <c r="D857" t="s">
        <v>192</v>
      </c>
      <c r="E857" s="21"/>
      <c r="F857" s="7"/>
      <c r="G857" s="7"/>
      <c r="H857" s="7"/>
      <c r="I857" s="2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/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/>
      <c r="XA857"/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/>
      <c r="YH857"/>
      <c r="YI857"/>
      <c r="YJ857"/>
      <c r="YK857"/>
      <c r="YL857"/>
      <c r="YM857"/>
      <c r="YN857"/>
      <c r="YO857"/>
      <c r="YP857"/>
      <c r="YQ857"/>
      <c r="YR857"/>
      <c r="YS857"/>
      <c r="YT857"/>
      <c r="YU857"/>
      <c r="YV857"/>
      <c r="YW857"/>
      <c r="YX857"/>
      <c r="YY857"/>
      <c r="YZ857"/>
      <c r="ZA857"/>
      <c r="ZB857"/>
      <c r="ZC857"/>
      <c r="ZD857"/>
      <c r="ZE857"/>
      <c r="ZF857"/>
      <c r="ZG857"/>
      <c r="ZH857"/>
      <c r="ZI857"/>
      <c r="ZJ857"/>
      <c r="ZK857"/>
      <c r="ZL857"/>
      <c r="ZM857"/>
      <c r="ZN857"/>
      <c r="ZO857"/>
      <c r="ZP857"/>
      <c r="ZQ857"/>
      <c r="ZR857"/>
      <c r="ZS857"/>
      <c r="ZT857"/>
      <c r="ZU857"/>
      <c r="ZV857"/>
    </row>
    <row r="858" spans="1:698" hidden="1" x14ac:dyDescent="0.35">
      <c r="A858"/>
      <c r="B858"/>
      <c r="C858"/>
      <c r="D858" t="s">
        <v>192</v>
      </c>
      <c r="E858" s="21"/>
      <c r="F858" s="7"/>
      <c r="G858" s="7"/>
      <c r="H858" s="7"/>
      <c r="I858" s="2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/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/>
      <c r="YH858"/>
      <c r="YI858"/>
      <c r="YJ858"/>
      <c r="YK858"/>
      <c r="YL858"/>
      <c r="YM858"/>
      <c r="YN858"/>
      <c r="YO858"/>
      <c r="YP858"/>
      <c r="YQ858"/>
      <c r="YR858"/>
      <c r="YS858"/>
      <c r="YT858"/>
      <c r="YU858"/>
      <c r="YV858"/>
      <c r="YW858"/>
      <c r="YX858"/>
      <c r="YY858"/>
      <c r="YZ858"/>
      <c r="ZA858"/>
      <c r="ZB858"/>
      <c r="ZC858"/>
      <c r="ZD858"/>
      <c r="ZE858"/>
      <c r="ZF858"/>
      <c r="ZG858"/>
      <c r="ZH858"/>
      <c r="ZI858"/>
      <c r="ZJ858"/>
      <c r="ZK858"/>
      <c r="ZL858"/>
      <c r="ZM858"/>
      <c r="ZN858"/>
      <c r="ZO858"/>
      <c r="ZP858"/>
      <c r="ZQ858"/>
      <c r="ZR858"/>
      <c r="ZS858"/>
      <c r="ZT858"/>
      <c r="ZU858"/>
      <c r="ZV858"/>
    </row>
    <row r="859" spans="1:698" hidden="1" x14ac:dyDescent="0.35">
      <c r="A859"/>
      <c r="B859"/>
      <c r="C859"/>
      <c r="D859" t="s">
        <v>192</v>
      </c>
      <c r="E859" s="21"/>
      <c r="F859" s="7"/>
      <c r="G859" s="7"/>
      <c r="H859" s="7"/>
      <c r="I859" s="2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/>
      <c r="YH859"/>
      <c r="YI859"/>
      <c r="YJ859"/>
      <c r="YK859"/>
      <c r="YL859"/>
      <c r="YM859"/>
      <c r="YN859"/>
      <c r="YO859"/>
      <c r="YP859"/>
      <c r="YQ859"/>
      <c r="YR859"/>
      <c r="YS859"/>
      <c r="YT859"/>
      <c r="YU859"/>
      <c r="YV859"/>
      <c r="YW859"/>
      <c r="YX859"/>
      <c r="YY859"/>
      <c r="YZ859"/>
      <c r="ZA859"/>
      <c r="ZB859"/>
      <c r="ZC859"/>
      <c r="ZD859"/>
      <c r="ZE859"/>
      <c r="ZF859"/>
      <c r="ZG859"/>
      <c r="ZH859"/>
      <c r="ZI859"/>
      <c r="ZJ859"/>
      <c r="ZK859"/>
      <c r="ZL859"/>
      <c r="ZM859"/>
      <c r="ZN859"/>
      <c r="ZO859"/>
      <c r="ZP859"/>
      <c r="ZQ859"/>
      <c r="ZR859"/>
      <c r="ZS859"/>
      <c r="ZT859"/>
      <c r="ZU859"/>
      <c r="ZV859"/>
    </row>
    <row r="860" spans="1:698" hidden="1" x14ac:dyDescent="0.35">
      <c r="A860"/>
      <c r="B860"/>
      <c r="C860"/>
      <c r="D860" t="s">
        <v>192</v>
      </c>
      <c r="E860" s="21"/>
      <c r="F860" s="7"/>
      <c r="G860" s="7"/>
      <c r="H860" s="7"/>
      <c r="I860" s="2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/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/>
      <c r="YH860"/>
      <c r="YI860"/>
      <c r="YJ860"/>
      <c r="YK860"/>
      <c r="YL860"/>
      <c r="YM860"/>
      <c r="YN860"/>
      <c r="YO860"/>
      <c r="YP860"/>
      <c r="YQ860"/>
      <c r="YR860"/>
      <c r="YS860"/>
      <c r="YT860"/>
      <c r="YU860"/>
      <c r="YV860"/>
      <c r="YW860"/>
      <c r="YX860"/>
      <c r="YY860"/>
      <c r="YZ860"/>
      <c r="ZA860"/>
      <c r="ZB860"/>
      <c r="ZC860"/>
      <c r="ZD860"/>
      <c r="ZE860"/>
      <c r="ZF860"/>
      <c r="ZG860"/>
      <c r="ZH860"/>
      <c r="ZI860"/>
      <c r="ZJ860"/>
      <c r="ZK860"/>
      <c r="ZL860"/>
      <c r="ZM860"/>
      <c r="ZN860"/>
      <c r="ZO860"/>
      <c r="ZP860"/>
      <c r="ZQ860"/>
      <c r="ZR860"/>
      <c r="ZS860"/>
      <c r="ZT860"/>
      <c r="ZU860"/>
      <c r="ZV860"/>
    </row>
    <row r="861" spans="1:698" hidden="1" x14ac:dyDescent="0.35">
      <c r="A861"/>
      <c r="B861"/>
      <c r="C861"/>
      <c r="D861" t="s">
        <v>192</v>
      </c>
      <c r="E861" s="21"/>
      <c r="F861" s="7"/>
      <c r="G861" s="7"/>
      <c r="H861" s="7"/>
      <c r="I861" s="2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/>
      <c r="XA861"/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/>
      <c r="YH861"/>
      <c r="YI861"/>
      <c r="YJ861"/>
      <c r="YK861"/>
      <c r="YL861"/>
      <c r="YM861"/>
      <c r="YN861"/>
      <c r="YO861"/>
      <c r="YP861"/>
      <c r="YQ861"/>
      <c r="YR861"/>
      <c r="YS861"/>
      <c r="YT861"/>
      <c r="YU861"/>
      <c r="YV861"/>
      <c r="YW861"/>
      <c r="YX861"/>
      <c r="YY861"/>
      <c r="YZ861"/>
      <c r="ZA861"/>
      <c r="ZB861"/>
      <c r="ZC861"/>
      <c r="ZD861"/>
      <c r="ZE861"/>
      <c r="ZF861"/>
      <c r="ZG861"/>
      <c r="ZH861"/>
      <c r="ZI861"/>
      <c r="ZJ861"/>
      <c r="ZK861"/>
      <c r="ZL861"/>
      <c r="ZM861"/>
      <c r="ZN861"/>
      <c r="ZO861"/>
      <c r="ZP861"/>
      <c r="ZQ861"/>
      <c r="ZR861"/>
      <c r="ZS861"/>
      <c r="ZT861"/>
      <c r="ZU861"/>
      <c r="ZV861"/>
    </row>
    <row r="862" spans="1:698" hidden="1" x14ac:dyDescent="0.35">
      <c r="A862"/>
      <c r="B862"/>
      <c r="C862"/>
      <c r="D862" t="s">
        <v>192</v>
      </c>
      <c r="E862" s="21"/>
      <c r="F862" s="7"/>
      <c r="G862" s="7"/>
      <c r="H862" s="7"/>
      <c r="I862" s="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/>
      <c r="XA862"/>
      <c r="XB862"/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/>
      <c r="YH862"/>
      <c r="YI862"/>
      <c r="YJ862"/>
      <c r="YK862"/>
      <c r="YL862"/>
      <c r="YM862"/>
      <c r="YN862"/>
      <c r="YO862"/>
      <c r="YP862"/>
      <c r="YQ862"/>
      <c r="YR862"/>
      <c r="YS862"/>
      <c r="YT862"/>
      <c r="YU862"/>
      <c r="YV862"/>
      <c r="YW862"/>
      <c r="YX862"/>
      <c r="YY862"/>
      <c r="YZ862"/>
      <c r="ZA862"/>
      <c r="ZB862"/>
      <c r="ZC862"/>
      <c r="ZD862"/>
      <c r="ZE862"/>
      <c r="ZF862"/>
      <c r="ZG862"/>
      <c r="ZH862"/>
      <c r="ZI862"/>
      <c r="ZJ862"/>
      <c r="ZK862"/>
      <c r="ZL862"/>
      <c r="ZM862"/>
      <c r="ZN862"/>
      <c r="ZO862"/>
      <c r="ZP862"/>
      <c r="ZQ862"/>
      <c r="ZR862"/>
      <c r="ZS862"/>
      <c r="ZT862"/>
      <c r="ZU862"/>
      <c r="ZV862"/>
    </row>
    <row r="863" spans="1:698" hidden="1" x14ac:dyDescent="0.35">
      <c r="A863"/>
      <c r="B863"/>
      <c r="C863"/>
      <c r="D863" t="s">
        <v>192</v>
      </c>
      <c r="E863" s="21"/>
      <c r="F863" s="7"/>
      <c r="G863" s="7"/>
      <c r="H863" s="7"/>
      <c r="I863" s="2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/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/>
      <c r="YH863"/>
      <c r="YI863"/>
      <c r="YJ863"/>
      <c r="YK863"/>
      <c r="YL863"/>
      <c r="YM863"/>
      <c r="YN863"/>
      <c r="YO863"/>
      <c r="YP863"/>
      <c r="YQ863"/>
      <c r="YR863"/>
      <c r="YS863"/>
      <c r="YT863"/>
      <c r="YU863"/>
      <c r="YV863"/>
      <c r="YW863"/>
      <c r="YX863"/>
      <c r="YY863"/>
      <c r="YZ863"/>
      <c r="ZA863"/>
      <c r="ZB863"/>
      <c r="ZC863"/>
      <c r="ZD863"/>
      <c r="ZE863"/>
      <c r="ZF863"/>
      <c r="ZG863"/>
      <c r="ZH863"/>
      <c r="ZI863"/>
      <c r="ZJ863"/>
      <c r="ZK863"/>
      <c r="ZL863"/>
      <c r="ZM863"/>
      <c r="ZN863"/>
      <c r="ZO863"/>
      <c r="ZP863"/>
      <c r="ZQ863"/>
      <c r="ZR863"/>
      <c r="ZS863"/>
      <c r="ZT863"/>
      <c r="ZU863"/>
      <c r="ZV863"/>
    </row>
    <row r="864" spans="1:698" hidden="1" x14ac:dyDescent="0.35">
      <c r="A864"/>
      <c r="B864"/>
      <c r="C864"/>
      <c r="D864" t="s">
        <v>192</v>
      </c>
      <c r="E864" s="21"/>
      <c r="F864" s="7"/>
      <c r="G864" s="7"/>
      <c r="H864" s="7"/>
      <c r="I864" s="2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/>
      <c r="QZ864"/>
      <c r="RA864"/>
      <c r="RB864"/>
      <c r="RC864"/>
      <c r="RD864"/>
      <c r="RE864"/>
      <c r="RF864"/>
      <c r="RG864"/>
      <c r="RH864"/>
      <c r="RI864"/>
      <c r="RJ864"/>
      <c r="RK864"/>
      <c r="RL864"/>
      <c r="RM864"/>
      <c r="RN864"/>
      <c r="RO864"/>
      <c r="RP864"/>
      <c r="RQ864"/>
      <c r="RR864"/>
      <c r="RS864"/>
      <c r="RT864"/>
      <c r="RU864"/>
      <c r="RV864"/>
      <c r="RW864"/>
      <c r="RX864"/>
      <c r="RY864"/>
      <c r="RZ864"/>
      <c r="SA864"/>
      <c r="SB864"/>
      <c r="SC864"/>
      <c r="SD864"/>
      <c r="SE864"/>
      <c r="SF864"/>
      <c r="SG864"/>
      <c r="SH864"/>
      <c r="SI864"/>
      <c r="SJ864"/>
      <c r="SK864"/>
      <c r="SL864"/>
      <c r="SM864"/>
      <c r="SN864"/>
      <c r="SO864"/>
      <c r="SP864"/>
      <c r="SQ864"/>
      <c r="SR864"/>
      <c r="SS864"/>
      <c r="ST864"/>
      <c r="SU864"/>
      <c r="SV864"/>
      <c r="SW864"/>
      <c r="SX864"/>
      <c r="SY864"/>
      <c r="SZ864"/>
      <c r="TA864"/>
      <c r="TB864"/>
      <c r="TC864"/>
      <c r="TD864"/>
      <c r="TE864"/>
      <c r="TF864"/>
      <c r="TG864"/>
      <c r="TH864"/>
      <c r="TI864"/>
      <c r="TJ864"/>
      <c r="TK864"/>
      <c r="TL864"/>
      <c r="TM864"/>
      <c r="TN864"/>
      <c r="TO864"/>
      <c r="TP864"/>
      <c r="TQ864"/>
      <c r="TR864"/>
      <c r="TS864"/>
      <c r="TT864"/>
      <c r="TU864"/>
      <c r="TV864"/>
      <c r="TW864"/>
      <c r="TX864"/>
      <c r="TY864"/>
      <c r="TZ864"/>
      <c r="UA864"/>
      <c r="UB864"/>
      <c r="UC864"/>
      <c r="UD864"/>
      <c r="UE864"/>
      <c r="UF864"/>
      <c r="UG864"/>
      <c r="UH864"/>
      <c r="UI864"/>
      <c r="UJ864"/>
      <c r="UK864"/>
      <c r="UL864"/>
      <c r="UM864"/>
      <c r="UN864"/>
      <c r="UO864"/>
      <c r="UP864"/>
      <c r="UQ864"/>
      <c r="UR864"/>
      <c r="US864"/>
      <c r="UT864"/>
      <c r="UU864"/>
      <c r="UV864"/>
      <c r="UW864"/>
      <c r="UX864"/>
      <c r="UY864"/>
      <c r="UZ864"/>
      <c r="VA864"/>
      <c r="VB864"/>
      <c r="VC864"/>
      <c r="VD864"/>
      <c r="VE864"/>
      <c r="VF864"/>
      <c r="VG864"/>
      <c r="VH864"/>
      <c r="VI864"/>
      <c r="VJ864"/>
      <c r="VK864"/>
      <c r="VL864"/>
      <c r="VM864"/>
      <c r="VN864"/>
      <c r="VO864"/>
      <c r="VP864"/>
      <c r="VQ864"/>
      <c r="VR864"/>
      <c r="VS864"/>
      <c r="VT864"/>
      <c r="VU864"/>
      <c r="VV864"/>
      <c r="VW864"/>
      <c r="VX864"/>
      <c r="VY864"/>
      <c r="VZ864"/>
      <c r="WA864"/>
      <c r="WB864"/>
      <c r="WC864"/>
      <c r="WD864"/>
      <c r="WE864"/>
      <c r="WF864"/>
      <c r="WG864"/>
      <c r="WH864"/>
      <c r="WI864"/>
      <c r="WJ864"/>
      <c r="WK864"/>
      <c r="WL864"/>
      <c r="WM864"/>
      <c r="WN864"/>
      <c r="WO864"/>
      <c r="WP864"/>
      <c r="WQ864"/>
      <c r="WR864"/>
      <c r="WS864"/>
      <c r="WT864"/>
      <c r="WU864"/>
      <c r="WV864"/>
      <c r="WW864"/>
      <c r="WX864"/>
      <c r="WY864"/>
      <c r="WZ864"/>
      <c r="XA864"/>
      <c r="XB864"/>
      <c r="XC864"/>
      <c r="XD864"/>
      <c r="XE864"/>
      <c r="XF864"/>
      <c r="XG864"/>
      <c r="XH864"/>
      <c r="XI864"/>
      <c r="XJ864"/>
      <c r="XK864"/>
      <c r="XL864"/>
      <c r="XM864"/>
      <c r="XN864"/>
      <c r="XO864"/>
      <c r="XP864"/>
      <c r="XQ864"/>
      <c r="XR864"/>
      <c r="XS864"/>
      <c r="XT864"/>
      <c r="XU864"/>
      <c r="XV864"/>
      <c r="XW864"/>
      <c r="XX864"/>
      <c r="XY864"/>
      <c r="XZ864"/>
      <c r="YA864"/>
      <c r="YB864"/>
      <c r="YC864"/>
      <c r="YD864"/>
      <c r="YE864"/>
      <c r="YF864"/>
      <c r="YG864"/>
      <c r="YH864"/>
      <c r="YI864"/>
      <c r="YJ864"/>
      <c r="YK864"/>
      <c r="YL864"/>
      <c r="YM864"/>
      <c r="YN864"/>
      <c r="YO864"/>
      <c r="YP864"/>
      <c r="YQ864"/>
      <c r="YR864"/>
      <c r="YS864"/>
      <c r="YT864"/>
      <c r="YU864"/>
      <c r="YV864"/>
      <c r="YW864"/>
      <c r="YX864"/>
      <c r="YY864"/>
      <c r="YZ864"/>
      <c r="ZA864"/>
      <c r="ZB864"/>
      <c r="ZC864"/>
      <c r="ZD864"/>
      <c r="ZE864"/>
      <c r="ZF864"/>
      <c r="ZG864"/>
      <c r="ZH864"/>
      <c r="ZI864"/>
      <c r="ZJ864"/>
      <c r="ZK864"/>
      <c r="ZL864"/>
      <c r="ZM864"/>
      <c r="ZN864"/>
      <c r="ZO864"/>
      <c r="ZP864"/>
      <c r="ZQ864"/>
      <c r="ZR864"/>
      <c r="ZS864"/>
      <c r="ZT864"/>
      <c r="ZU864"/>
      <c r="ZV864"/>
    </row>
    <row r="865" spans="1:698" hidden="1" x14ac:dyDescent="0.35">
      <c r="A865"/>
      <c r="B865"/>
      <c r="C865"/>
      <c r="D865" t="s">
        <v>192</v>
      </c>
      <c r="E865" s="21"/>
      <c r="F865" s="7"/>
      <c r="G865" s="7"/>
      <c r="H865" s="7"/>
      <c r="I865" s="2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/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/>
      <c r="YH865"/>
      <c r="YI865"/>
      <c r="YJ865"/>
      <c r="YK865"/>
      <c r="YL865"/>
      <c r="YM865"/>
      <c r="YN865"/>
      <c r="YO865"/>
      <c r="YP865"/>
      <c r="YQ865"/>
      <c r="YR865"/>
      <c r="YS865"/>
      <c r="YT865"/>
      <c r="YU865"/>
      <c r="YV865"/>
      <c r="YW865"/>
      <c r="YX865"/>
      <c r="YY865"/>
      <c r="YZ865"/>
      <c r="ZA865"/>
      <c r="ZB865"/>
      <c r="ZC865"/>
      <c r="ZD865"/>
      <c r="ZE865"/>
      <c r="ZF865"/>
      <c r="ZG865"/>
      <c r="ZH865"/>
      <c r="ZI865"/>
      <c r="ZJ865"/>
      <c r="ZK865"/>
      <c r="ZL865"/>
      <c r="ZM865"/>
      <c r="ZN865"/>
      <c r="ZO865"/>
      <c r="ZP865"/>
      <c r="ZQ865"/>
      <c r="ZR865"/>
      <c r="ZS865"/>
      <c r="ZT865"/>
      <c r="ZU865"/>
      <c r="ZV865"/>
    </row>
    <row r="866" spans="1:698" hidden="1" x14ac:dyDescent="0.35">
      <c r="A866"/>
      <c r="B866"/>
      <c r="C866"/>
      <c r="D866" t="s">
        <v>192</v>
      </c>
      <c r="E866" s="21"/>
      <c r="F866" s="7"/>
      <c r="G866" s="7"/>
      <c r="H866" s="7"/>
      <c r="I866" s="2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/>
      <c r="YH866"/>
      <c r="YI866"/>
      <c r="YJ866"/>
      <c r="YK866"/>
      <c r="YL866"/>
      <c r="YM866"/>
      <c r="YN866"/>
      <c r="YO866"/>
      <c r="YP866"/>
      <c r="YQ866"/>
      <c r="YR866"/>
      <c r="YS866"/>
      <c r="YT866"/>
      <c r="YU866"/>
      <c r="YV866"/>
      <c r="YW866"/>
      <c r="YX866"/>
      <c r="YY866"/>
      <c r="YZ866"/>
      <c r="ZA866"/>
      <c r="ZB866"/>
      <c r="ZC866"/>
      <c r="ZD866"/>
      <c r="ZE866"/>
      <c r="ZF866"/>
      <c r="ZG866"/>
      <c r="ZH866"/>
      <c r="ZI866"/>
      <c r="ZJ866"/>
      <c r="ZK866"/>
      <c r="ZL866"/>
      <c r="ZM866"/>
      <c r="ZN866"/>
      <c r="ZO866"/>
      <c r="ZP866"/>
      <c r="ZQ866"/>
      <c r="ZR866"/>
      <c r="ZS866"/>
      <c r="ZT866"/>
      <c r="ZU866"/>
      <c r="ZV866"/>
    </row>
    <row r="867" spans="1:698" hidden="1" x14ac:dyDescent="0.35">
      <c r="A867"/>
      <c r="B867"/>
      <c r="C867"/>
      <c r="D867" t="s">
        <v>192</v>
      </c>
      <c r="E867" s="21"/>
      <c r="F867" s="7"/>
      <c r="G867" s="7"/>
      <c r="H867" s="7"/>
      <c r="I867" s="2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/>
      <c r="YH867"/>
      <c r="YI867"/>
      <c r="YJ867"/>
      <c r="YK867"/>
      <c r="YL867"/>
      <c r="YM867"/>
      <c r="YN867"/>
      <c r="YO867"/>
      <c r="YP867"/>
      <c r="YQ867"/>
      <c r="YR867"/>
      <c r="YS867"/>
      <c r="YT867"/>
      <c r="YU867"/>
      <c r="YV867"/>
      <c r="YW867"/>
      <c r="YX867"/>
      <c r="YY867"/>
      <c r="YZ867"/>
      <c r="ZA867"/>
      <c r="ZB867"/>
      <c r="ZC867"/>
      <c r="ZD867"/>
      <c r="ZE867"/>
      <c r="ZF867"/>
      <c r="ZG867"/>
      <c r="ZH867"/>
      <c r="ZI867"/>
      <c r="ZJ867"/>
      <c r="ZK867"/>
      <c r="ZL867"/>
      <c r="ZM867"/>
      <c r="ZN867"/>
      <c r="ZO867"/>
      <c r="ZP867"/>
      <c r="ZQ867"/>
      <c r="ZR867"/>
      <c r="ZS867"/>
      <c r="ZT867"/>
      <c r="ZU867"/>
      <c r="ZV867"/>
    </row>
    <row r="868" spans="1:698" hidden="1" x14ac:dyDescent="0.35">
      <c r="A868"/>
      <c r="B868"/>
      <c r="C868"/>
      <c r="D868" t="s">
        <v>192</v>
      </c>
      <c r="E868" s="21"/>
      <c r="F868" s="7"/>
      <c r="G868" s="7"/>
      <c r="H868" s="7"/>
      <c r="I868" s="2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/>
      <c r="XE868"/>
      <c r="XF868"/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/>
      <c r="YH868"/>
      <c r="YI868"/>
      <c r="YJ868"/>
      <c r="YK868"/>
      <c r="YL868"/>
      <c r="YM868"/>
      <c r="YN868"/>
      <c r="YO868"/>
      <c r="YP868"/>
      <c r="YQ868"/>
      <c r="YR868"/>
      <c r="YS868"/>
      <c r="YT868"/>
      <c r="YU868"/>
      <c r="YV868"/>
      <c r="YW868"/>
      <c r="YX868"/>
      <c r="YY868"/>
      <c r="YZ868"/>
      <c r="ZA868"/>
      <c r="ZB868"/>
      <c r="ZC868"/>
      <c r="ZD868"/>
      <c r="ZE868"/>
      <c r="ZF868"/>
      <c r="ZG868"/>
      <c r="ZH868"/>
      <c r="ZI868"/>
      <c r="ZJ868"/>
      <c r="ZK868"/>
      <c r="ZL868"/>
      <c r="ZM868"/>
      <c r="ZN868"/>
      <c r="ZO868"/>
      <c r="ZP868"/>
      <c r="ZQ868"/>
      <c r="ZR868"/>
      <c r="ZS868"/>
      <c r="ZT868"/>
      <c r="ZU868"/>
      <c r="ZV868"/>
    </row>
    <row r="869" spans="1:698" hidden="1" x14ac:dyDescent="0.35">
      <c r="A869"/>
      <c r="B869"/>
      <c r="C869"/>
      <c r="D869" t="s">
        <v>192</v>
      </c>
      <c r="E869" s="21"/>
      <c r="F869" s="7"/>
      <c r="G869" s="7"/>
      <c r="H869" s="7"/>
      <c r="I869" s="2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/>
      <c r="YH869"/>
      <c r="YI869"/>
      <c r="YJ869"/>
      <c r="YK869"/>
      <c r="YL869"/>
      <c r="YM869"/>
      <c r="YN869"/>
      <c r="YO869"/>
      <c r="YP869"/>
      <c r="YQ869"/>
      <c r="YR869"/>
      <c r="YS869"/>
      <c r="YT869"/>
      <c r="YU869"/>
      <c r="YV869"/>
      <c r="YW869"/>
      <c r="YX869"/>
      <c r="YY869"/>
      <c r="YZ869"/>
      <c r="ZA869"/>
      <c r="ZB869"/>
      <c r="ZC869"/>
      <c r="ZD869"/>
      <c r="ZE869"/>
      <c r="ZF869"/>
      <c r="ZG869"/>
      <c r="ZH869"/>
      <c r="ZI869"/>
      <c r="ZJ869"/>
      <c r="ZK869"/>
      <c r="ZL869"/>
      <c r="ZM869"/>
      <c r="ZN869"/>
      <c r="ZO869"/>
      <c r="ZP869"/>
      <c r="ZQ869"/>
      <c r="ZR869"/>
      <c r="ZS869"/>
      <c r="ZT869"/>
      <c r="ZU869"/>
      <c r="ZV869"/>
    </row>
    <row r="870" spans="1:698" hidden="1" x14ac:dyDescent="0.35">
      <c r="A870"/>
      <c r="B870"/>
      <c r="C870"/>
      <c r="D870" t="s">
        <v>192</v>
      </c>
      <c r="E870" s="21"/>
      <c r="F870" s="7"/>
      <c r="G870" s="7"/>
      <c r="H870" s="7"/>
      <c r="I870" s="2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/>
      <c r="XG870"/>
      <c r="XH870"/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/>
      <c r="YH870"/>
      <c r="YI870"/>
      <c r="YJ870"/>
      <c r="YK870"/>
      <c r="YL870"/>
      <c r="YM870"/>
      <c r="YN870"/>
      <c r="YO870"/>
      <c r="YP870"/>
      <c r="YQ870"/>
      <c r="YR870"/>
      <c r="YS870"/>
      <c r="YT870"/>
      <c r="YU870"/>
      <c r="YV870"/>
      <c r="YW870"/>
      <c r="YX870"/>
      <c r="YY870"/>
      <c r="YZ870"/>
      <c r="ZA870"/>
      <c r="ZB870"/>
      <c r="ZC870"/>
      <c r="ZD870"/>
      <c r="ZE870"/>
      <c r="ZF870"/>
      <c r="ZG870"/>
      <c r="ZH870"/>
      <c r="ZI870"/>
      <c r="ZJ870"/>
      <c r="ZK870"/>
      <c r="ZL870"/>
      <c r="ZM870"/>
      <c r="ZN870"/>
      <c r="ZO870"/>
      <c r="ZP870"/>
      <c r="ZQ870"/>
      <c r="ZR870"/>
      <c r="ZS870"/>
      <c r="ZT870"/>
      <c r="ZU870"/>
      <c r="ZV870"/>
    </row>
    <row r="871" spans="1:698" hidden="1" x14ac:dyDescent="0.35">
      <c r="A871"/>
      <c r="B871"/>
      <c r="C871"/>
      <c r="D871" t="s">
        <v>192</v>
      </c>
      <c r="E871" s="21"/>
      <c r="F871" s="7"/>
      <c r="G871" s="7"/>
      <c r="H871" s="7"/>
      <c r="I871" s="2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/>
      <c r="XE871"/>
      <c r="XF871"/>
      <c r="XG871"/>
      <c r="XH871"/>
      <c r="XI871"/>
      <c r="XJ871"/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/>
      <c r="YH871"/>
      <c r="YI871"/>
      <c r="YJ871"/>
      <c r="YK871"/>
      <c r="YL871"/>
      <c r="YM871"/>
      <c r="YN871"/>
      <c r="YO871"/>
      <c r="YP871"/>
      <c r="YQ871"/>
      <c r="YR871"/>
      <c r="YS871"/>
      <c r="YT871"/>
      <c r="YU871"/>
      <c r="YV871"/>
      <c r="YW871"/>
      <c r="YX871"/>
      <c r="YY871"/>
      <c r="YZ871"/>
      <c r="ZA871"/>
      <c r="ZB871"/>
      <c r="ZC871"/>
      <c r="ZD871"/>
      <c r="ZE871"/>
      <c r="ZF871"/>
      <c r="ZG871"/>
      <c r="ZH871"/>
      <c r="ZI871"/>
      <c r="ZJ871"/>
      <c r="ZK871"/>
      <c r="ZL871"/>
      <c r="ZM871"/>
      <c r="ZN871"/>
      <c r="ZO871"/>
      <c r="ZP871"/>
      <c r="ZQ871"/>
      <c r="ZR871"/>
      <c r="ZS871"/>
      <c r="ZT871"/>
      <c r="ZU871"/>
      <c r="ZV871"/>
    </row>
    <row r="872" spans="1:698" hidden="1" x14ac:dyDescent="0.35">
      <c r="A872"/>
      <c r="B872"/>
      <c r="C872"/>
      <c r="D872" t="s">
        <v>192</v>
      </c>
      <c r="E872" s="21"/>
      <c r="F872" s="7"/>
      <c r="G872" s="7"/>
      <c r="H872" s="7"/>
      <c r="I872" s="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/>
      <c r="XE872"/>
      <c r="XF872"/>
      <c r="XG872"/>
      <c r="XH872"/>
      <c r="XI872"/>
      <c r="XJ872"/>
      <c r="XK872"/>
      <c r="XL872"/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/>
      <c r="YH872"/>
      <c r="YI872"/>
      <c r="YJ872"/>
      <c r="YK872"/>
      <c r="YL872"/>
      <c r="YM872"/>
      <c r="YN872"/>
      <c r="YO872"/>
      <c r="YP872"/>
      <c r="YQ872"/>
      <c r="YR872"/>
      <c r="YS872"/>
      <c r="YT872"/>
      <c r="YU872"/>
      <c r="YV872"/>
      <c r="YW872"/>
      <c r="YX872"/>
      <c r="YY872"/>
      <c r="YZ872"/>
      <c r="ZA872"/>
      <c r="ZB872"/>
      <c r="ZC872"/>
      <c r="ZD872"/>
      <c r="ZE872"/>
      <c r="ZF872"/>
      <c r="ZG872"/>
      <c r="ZH872"/>
      <c r="ZI872"/>
      <c r="ZJ872"/>
      <c r="ZK872"/>
      <c r="ZL872"/>
      <c r="ZM872"/>
      <c r="ZN872"/>
      <c r="ZO872"/>
      <c r="ZP872"/>
      <c r="ZQ872"/>
      <c r="ZR872"/>
      <c r="ZS872"/>
      <c r="ZT872"/>
      <c r="ZU872"/>
      <c r="ZV872"/>
    </row>
    <row r="873" spans="1:698" hidden="1" x14ac:dyDescent="0.35">
      <c r="A873"/>
      <c r="B873"/>
      <c r="C873"/>
      <c r="D873" t="s">
        <v>60</v>
      </c>
      <c r="E873" s="21"/>
      <c r="F873" s="7"/>
      <c r="G873" s="7"/>
      <c r="H873" s="7"/>
      <c r="I873" s="2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  <c r="VW873"/>
      <c r="VX873"/>
      <c r="VY873"/>
      <c r="VZ873"/>
      <c r="WA873"/>
      <c r="WB873"/>
      <c r="WC873"/>
      <c r="WD873"/>
      <c r="WE873"/>
      <c r="WF873"/>
      <c r="WG873"/>
      <c r="WH873"/>
      <c r="WI873"/>
      <c r="WJ873"/>
      <c r="WK873"/>
      <c r="WL873"/>
      <c r="WM873"/>
      <c r="WN873"/>
      <c r="WO873"/>
      <c r="WP873"/>
      <c r="WQ873"/>
      <c r="WR873"/>
      <c r="WS873"/>
      <c r="WT873"/>
      <c r="WU873"/>
      <c r="WV873"/>
      <c r="WW873"/>
      <c r="WX873"/>
      <c r="WY873"/>
      <c r="WZ873"/>
      <c r="XA873"/>
      <c r="XB873"/>
      <c r="XC873"/>
      <c r="XD873"/>
      <c r="XE873"/>
      <c r="XF873"/>
      <c r="XG873"/>
      <c r="XH873"/>
      <c r="XI873"/>
      <c r="XJ873"/>
      <c r="XK873"/>
      <c r="XL873"/>
      <c r="XM873"/>
      <c r="XN873"/>
      <c r="XO873"/>
      <c r="XP873"/>
      <c r="XQ873"/>
      <c r="XR873"/>
      <c r="XS873"/>
      <c r="XT873"/>
      <c r="XU873"/>
      <c r="XV873"/>
      <c r="XW873"/>
      <c r="XX873"/>
      <c r="XY873"/>
      <c r="XZ873"/>
      <c r="YA873"/>
      <c r="YB873"/>
      <c r="YC873"/>
      <c r="YD873"/>
      <c r="YE873"/>
      <c r="YF873"/>
      <c r="YG873"/>
      <c r="YH873"/>
      <c r="YI873"/>
      <c r="YJ873"/>
      <c r="YK873"/>
      <c r="YL873"/>
      <c r="YM873"/>
      <c r="YN873"/>
      <c r="YO873"/>
      <c r="YP873"/>
      <c r="YQ873"/>
      <c r="YR873"/>
      <c r="YS873"/>
      <c r="YT873"/>
      <c r="YU873"/>
      <c r="YV873"/>
      <c r="YW873"/>
      <c r="YX873"/>
      <c r="YY873"/>
      <c r="YZ873"/>
      <c r="ZA873"/>
      <c r="ZB873"/>
      <c r="ZC873"/>
      <c r="ZD873"/>
      <c r="ZE873"/>
      <c r="ZF873"/>
      <c r="ZG873"/>
      <c r="ZH873"/>
      <c r="ZI873"/>
      <c r="ZJ873"/>
      <c r="ZK873"/>
      <c r="ZL873"/>
      <c r="ZM873"/>
      <c r="ZN873"/>
      <c r="ZO873"/>
      <c r="ZP873"/>
      <c r="ZQ873"/>
      <c r="ZR873"/>
      <c r="ZS873"/>
      <c r="ZT873"/>
      <c r="ZU873"/>
      <c r="ZV873"/>
    </row>
    <row r="874" spans="1:698" hidden="1" x14ac:dyDescent="0.35">
      <c r="A874"/>
      <c r="B874"/>
      <c r="C874"/>
      <c r="D874" t="s">
        <v>60</v>
      </c>
      <c r="E874" s="21"/>
      <c r="F874" s="7"/>
      <c r="G874" s="7"/>
      <c r="H874" s="7"/>
      <c r="I874" s="2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/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/>
      <c r="YH874"/>
      <c r="YI874"/>
      <c r="YJ874"/>
      <c r="YK874"/>
      <c r="YL874"/>
      <c r="YM874"/>
      <c r="YN874"/>
      <c r="YO874"/>
      <c r="YP874"/>
      <c r="YQ874"/>
      <c r="YR874"/>
      <c r="YS874"/>
      <c r="YT874"/>
      <c r="YU874"/>
      <c r="YV874"/>
      <c r="YW874"/>
      <c r="YX874"/>
      <c r="YY874"/>
      <c r="YZ874"/>
      <c r="ZA874"/>
      <c r="ZB874"/>
      <c r="ZC874"/>
      <c r="ZD874"/>
      <c r="ZE874"/>
      <c r="ZF874"/>
      <c r="ZG874"/>
      <c r="ZH874"/>
      <c r="ZI874"/>
      <c r="ZJ874"/>
      <c r="ZK874"/>
      <c r="ZL874"/>
      <c r="ZM874"/>
      <c r="ZN874"/>
      <c r="ZO874"/>
      <c r="ZP874"/>
      <c r="ZQ874"/>
      <c r="ZR874"/>
      <c r="ZS874"/>
      <c r="ZT874"/>
      <c r="ZU874"/>
      <c r="ZV874"/>
    </row>
    <row r="875" spans="1:698" hidden="1" x14ac:dyDescent="0.35">
      <c r="A875"/>
      <c r="B875"/>
      <c r="C875"/>
      <c r="D875" t="s">
        <v>60</v>
      </c>
      <c r="E875" s="21"/>
      <c r="F875" s="7"/>
      <c r="G875" s="7"/>
      <c r="H875" s="7"/>
      <c r="I875" s="2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  <c r="VW875"/>
      <c r="VX875"/>
      <c r="VY875"/>
      <c r="VZ875"/>
      <c r="WA875"/>
      <c r="WB875"/>
      <c r="WC875"/>
      <c r="WD875"/>
      <c r="WE875"/>
      <c r="WF875"/>
      <c r="WG875"/>
      <c r="WH875"/>
      <c r="WI875"/>
      <c r="WJ875"/>
      <c r="WK875"/>
      <c r="WL875"/>
      <c r="WM875"/>
      <c r="WN875"/>
      <c r="WO875"/>
      <c r="WP875"/>
      <c r="WQ875"/>
      <c r="WR875"/>
      <c r="WS875"/>
      <c r="WT875"/>
      <c r="WU875"/>
      <c r="WV875"/>
      <c r="WW875"/>
      <c r="WX875"/>
      <c r="WY875"/>
      <c r="WZ875"/>
      <c r="XA875"/>
      <c r="XB875"/>
      <c r="XC875"/>
      <c r="XD875"/>
      <c r="XE875"/>
      <c r="XF875"/>
      <c r="XG875"/>
      <c r="XH875"/>
      <c r="XI875"/>
      <c r="XJ875"/>
      <c r="XK875"/>
      <c r="XL875"/>
      <c r="XM875"/>
      <c r="XN875"/>
      <c r="XO875"/>
      <c r="XP875"/>
      <c r="XQ875"/>
      <c r="XR875"/>
      <c r="XS875"/>
      <c r="XT875"/>
      <c r="XU875"/>
      <c r="XV875"/>
      <c r="XW875"/>
      <c r="XX875"/>
      <c r="XY875"/>
      <c r="XZ875"/>
      <c r="YA875"/>
      <c r="YB875"/>
      <c r="YC875"/>
      <c r="YD875"/>
      <c r="YE875"/>
      <c r="YF875"/>
      <c r="YG875"/>
      <c r="YH875"/>
      <c r="YI875"/>
      <c r="YJ875"/>
      <c r="YK875"/>
      <c r="YL875"/>
      <c r="YM875"/>
      <c r="YN875"/>
      <c r="YO875"/>
      <c r="YP875"/>
      <c r="YQ875"/>
      <c r="YR875"/>
      <c r="YS875"/>
      <c r="YT875"/>
      <c r="YU875"/>
      <c r="YV875"/>
      <c r="YW875"/>
      <c r="YX875"/>
      <c r="YY875"/>
      <c r="YZ875"/>
      <c r="ZA875"/>
      <c r="ZB875"/>
      <c r="ZC875"/>
      <c r="ZD875"/>
      <c r="ZE875"/>
      <c r="ZF875"/>
      <c r="ZG875"/>
      <c r="ZH875"/>
      <c r="ZI875"/>
      <c r="ZJ875"/>
      <c r="ZK875"/>
      <c r="ZL875"/>
      <c r="ZM875"/>
      <c r="ZN875"/>
      <c r="ZO875"/>
      <c r="ZP875"/>
      <c r="ZQ875"/>
      <c r="ZR875"/>
      <c r="ZS875"/>
      <c r="ZT875"/>
      <c r="ZU875"/>
      <c r="ZV875"/>
    </row>
    <row r="876" spans="1:698" hidden="1" x14ac:dyDescent="0.35">
      <c r="A876"/>
      <c r="B876"/>
      <c r="C876"/>
      <c r="D876" t="s">
        <v>60</v>
      </c>
      <c r="E876" s="21"/>
      <c r="F876" s="7"/>
      <c r="G876" s="7"/>
      <c r="H876" s="7"/>
      <c r="I876" s="2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/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/>
      <c r="YH876"/>
      <c r="YI876"/>
      <c r="YJ876"/>
      <c r="YK876"/>
      <c r="YL876"/>
      <c r="YM876"/>
      <c r="YN876"/>
      <c r="YO876"/>
      <c r="YP876"/>
      <c r="YQ876"/>
      <c r="YR876"/>
      <c r="YS876"/>
      <c r="YT876"/>
      <c r="YU876"/>
      <c r="YV876"/>
      <c r="YW876"/>
      <c r="YX876"/>
      <c r="YY876"/>
      <c r="YZ876"/>
      <c r="ZA876"/>
      <c r="ZB876"/>
      <c r="ZC876"/>
      <c r="ZD876"/>
      <c r="ZE876"/>
      <c r="ZF876"/>
      <c r="ZG876"/>
      <c r="ZH876"/>
      <c r="ZI876"/>
      <c r="ZJ876"/>
      <c r="ZK876"/>
      <c r="ZL876"/>
      <c r="ZM876"/>
      <c r="ZN876"/>
      <c r="ZO876"/>
      <c r="ZP876"/>
      <c r="ZQ876"/>
      <c r="ZR876"/>
      <c r="ZS876"/>
      <c r="ZT876"/>
      <c r="ZU876"/>
      <c r="ZV876"/>
    </row>
    <row r="877" spans="1:698" hidden="1" x14ac:dyDescent="0.35">
      <c r="A877"/>
      <c r="B877"/>
      <c r="C877"/>
      <c r="D877" t="s">
        <v>60</v>
      </c>
      <c r="E877" s="21"/>
      <c r="F877" s="7"/>
      <c r="G877" s="7"/>
      <c r="H877" s="7"/>
      <c r="I877" s="2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/>
      <c r="YH877"/>
      <c r="YI877"/>
      <c r="YJ877"/>
      <c r="YK877"/>
      <c r="YL877"/>
      <c r="YM877"/>
      <c r="YN877"/>
      <c r="YO877"/>
      <c r="YP877"/>
      <c r="YQ877"/>
      <c r="YR877"/>
      <c r="YS877"/>
      <c r="YT877"/>
      <c r="YU877"/>
      <c r="YV877"/>
      <c r="YW877"/>
      <c r="YX877"/>
      <c r="YY877"/>
      <c r="YZ877"/>
      <c r="ZA877"/>
      <c r="ZB877"/>
      <c r="ZC877"/>
      <c r="ZD877"/>
      <c r="ZE877"/>
      <c r="ZF877"/>
      <c r="ZG877"/>
      <c r="ZH877"/>
      <c r="ZI877"/>
      <c r="ZJ877"/>
      <c r="ZK877"/>
      <c r="ZL877"/>
      <c r="ZM877"/>
      <c r="ZN877"/>
      <c r="ZO877"/>
      <c r="ZP877"/>
      <c r="ZQ877"/>
      <c r="ZR877"/>
      <c r="ZS877"/>
      <c r="ZT877"/>
      <c r="ZU877"/>
      <c r="ZV877"/>
    </row>
    <row r="878" spans="1:698" hidden="1" x14ac:dyDescent="0.35">
      <c r="A878"/>
      <c r="B878"/>
      <c r="C878"/>
      <c r="D878" t="s">
        <v>60</v>
      </c>
      <c r="E878" s="21"/>
      <c r="F878" s="7"/>
      <c r="G878" s="7"/>
      <c r="H878" s="7"/>
      <c r="I878" s="2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/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/>
      <c r="YH878"/>
      <c r="YI878"/>
      <c r="YJ878"/>
      <c r="YK878"/>
      <c r="YL878"/>
      <c r="YM878"/>
      <c r="YN878"/>
      <c r="YO878"/>
      <c r="YP878"/>
      <c r="YQ878"/>
      <c r="YR878"/>
      <c r="YS878"/>
      <c r="YT878"/>
      <c r="YU878"/>
      <c r="YV878"/>
      <c r="YW878"/>
      <c r="YX878"/>
      <c r="YY878"/>
      <c r="YZ878"/>
      <c r="ZA878"/>
      <c r="ZB878"/>
      <c r="ZC878"/>
      <c r="ZD878"/>
      <c r="ZE878"/>
      <c r="ZF878"/>
      <c r="ZG878"/>
      <c r="ZH878"/>
      <c r="ZI878"/>
      <c r="ZJ878"/>
      <c r="ZK878"/>
      <c r="ZL878"/>
      <c r="ZM878"/>
      <c r="ZN878"/>
      <c r="ZO878"/>
      <c r="ZP878"/>
      <c r="ZQ878"/>
      <c r="ZR878"/>
      <c r="ZS878"/>
      <c r="ZT878"/>
      <c r="ZU878"/>
      <c r="ZV878"/>
    </row>
    <row r="879" spans="1:698" hidden="1" x14ac:dyDescent="0.35">
      <c r="A879"/>
      <c r="B879"/>
      <c r="C879"/>
      <c r="D879" t="s">
        <v>60</v>
      </c>
      <c r="E879" s="21"/>
      <c r="F879" s="7"/>
      <c r="G879" s="7"/>
      <c r="H879" s="7"/>
      <c r="I879" s="2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/>
      <c r="YH879"/>
      <c r="YI879"/>
      <c r="YJ879"/>
      <c r="YK879"/>
      <c r="YL879"/>
      <c r="YM879"/>
      <c r="YN879"/>
      <c r="YO879"/>
      <c r="YP879"/>
      <c r="YQ879"/>
      <c r="YR879"/>
      <c r="YS879"/>
      <c r="YT879"/>
      <c r="YU879"/>
      <c r="YV879"/>
      <c r="YW879"/>
      <c r="YX879"/>
      <c r="YY879"/>
      <c r="YZ879"/>
      <c r="ZA879"/>
      <c r="ZB879"/>
      <c r="ZC879"/>
      <c r="ZD879"/>
      <c r="ZE879"/>
      <c r="ZF879"/>
      <c r="ZG879"/>
      <c r="ZH879"/>
      <c r="ZI879"/>
      <c r="ZJ879"/>
      <c r="ZK879"/>
      <c r="ZL879"/>
      <c r="ZM879"/>
      <c r="ZN879"/>
      <c r="ZO879"/>
      <c r="ZP879"/>
      <c r="ZQ879"/>
      <c r="ZR879"/>
      <c r="ZS879"/>
      <c r="ZT879"/>
      <c r="ZU879"/>
      <c r="ZV879"/>
    </row>
    <row r="880" spans="1:698" hidden="1" x14ac:dyDescent="0.35">
      <c r="A880"/>
      <c r="B880"/>
      <c r="C880"/>
      <c r="D880" t="s">
        <v>60</v>
      </c>
      <c r="E880" s="21"/>
      <c r="F880" s="7"/>
      <c r="G880" s="7"/>
      <c r="H880" s="7"/>
      <c r="I880" s="2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/>
      <c r="YH880"/>
      <c r="YI880"/>
      <c r="YJ880"/>
      <c r="YK880"/>
      <c r="YL880"/>
      <c r="YM880"/>
      <c r="YN880"/>
      <c r="YO880"/>
      <c r="YP880"/>
      <c r="YQ880"/>
      <c r="YR880"/>
      <c r="YS880"/>
      <c r="YT880"/>
      <c r="YU880"/>
      <c r="YV880"/>
      <c r="YW880"/>
      <c r="YX880"/>
      <c r="YY880"/>
      <c r="YZ880"/>
      <c r="ZA880"/>
      <c r="ZB880"/>
      <c r="ZC880"/>
      <c r="ZD880"/>
      <c r="ZE880"/>
      <c r="ZF880"/>
      <c r="ZG880"/>
      <c r="ZH880"/>
      <c r="ZI880"/>
      <c r="ZJ880"/>
      <c r="ZK880"/>
      <c r="ZL880"/>
      <c r="ZM880"/>
      <c r="ZN880"/>
      <c r="ZO880"/>
      <c r="ZP880"/>
      <c r="ZQ880"/>
      <c r="ZR880"/>
      <c r="ZS880"/>
      <c r="ZT880"/>
      <c r="ZU880"/>
      <c r="ZV880"/>
    </row>
    <row r="881" spans="1:698" hidden="1" x14ac:dyDescent="0.35">
      <c r="A881"/>
      <c r="B881"/>
      <c r="C881"/>
      <c r="D881" t="s">
        <v>60</v>
      </c>
      <c r="E881" s="21"/>
      <c r="F881" s="7"/>
      <c r="G881" s="7"/>
      <c r="H881" s="7"/>
      <c r="I881" s="2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/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/>
      <c r="YH881"/>
      <c r="YI881"/>
      <c r="YJ881"/>
      <c r="YK881"/>
      <c r="YL881"/>
      <c r="YM881"/>
      <c r="YN881"/>
      <c r="YO881"/>
      <c r="YP881"/>
      <c r="YQ881"/>
      <c r="YR881"/>
      <c r="YS881"/>
      <c r="YT881"/>
      <c r="YU881"/>
      <c r="YV881"/>
      <c r="YW881"/>
      <c r="YX881"/>
      <c r="YY881"/>
      <c r="YZ881"/>
      <c r="ZA881"/>
      <c r="ZB881"/>
      <c r="ZC881"/>
      <c r="ZD881"/>
      <c r="ZE881"/>
      <c r="ZF881"/>
      <c r="ZG881"/>
      <c r="ZH881"/>
      <c r="ZI881"/>
      <c r="ZJ881"/>
      <c r="ZK881"/>
      <c r="ZL881"/>
      <c r="ZM881"/>
      <c r="ZN881"/>
      <c r="ZO881"/>
      <c r="ZP881"/>
      <c r="ZQ881"/>
      <c r="ZR881"/>
      <c r="ZS881"/>
      <c r="ZT881"/>
      <c r="ZU881"/>
      <c r="ZV881"/>
    </row>
    <row r="882" spans="1:698" hidden="1" x14ac:dyDescent="0.35">
      <c r="A882"/>
      <c r="B882"/>
      <c r="C882"/>
      <c r="D882" t="s">
        <v>170</v>
      </c>
      <c r="E882" s="21"/>
      <c r="F882" s="7"/>
      <c r="G882" s="7"/>
      <c r="H882" s="7"/>
      <c r="I882" s="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/>
      <c r="QX882"/>
      <c r="QY882"/>
      <c r="QZ882"/>
      <c r="RA882"/>
      <c r="RB882"/>
      <c r="RC882"/>
      <c r="RD882"/>
      <c r="RE882"/>
      <c r="RF882"/>
      <c r="RG882"/>
      <c r="RH882"/>
      <c r="RI882"/>
      <c r="RJ882"/>
      <c r="RK882"/>
      <c r="RL882"/>
      <c r="RM882"/>
      <c r="RN882"/>
      <c r="RO882"/>
      <c r="RP882"/>
      <c r="RQ882"/>
      <c r="RR882"/>
      <c r="RS882"/>
      <c r="RT882"/>
      <c r="RU882"/>
      <c r="RV882"/>
      <c r="RW882"/>
      <c r="RX882"/>
      <c r="RY882"/>
      <c r="RZ882"/>
      <c r="SA882"/>
      <c r="SB882"/>
      <c r="SC882"/>
      <c r="SD882"/>
      <c r="SE882"/>
      <c r="SF882"/>
      <c r="SG882"/>
      <c r="SH882"/>
      <c r="SI882"/>
      <c r="SJ882"/>
      <c r="SK882"/>
      <c r="SL882"/>
      <c r="SM882"/>
      <c r="SN882"/>
      <c r="SO882"/>
      <c r="SP882"/>
      <c r="SQ882"/>
      <c r="SR882"/>
      <c r="SS882"/>
      <c r="ST882"/>
      <c r="SU882"/>
      <c r="SV882"/>
      <c r="SW882"/>
      <c r="SX882"/>
      <c r="SY882"/>
      <c r="SZ882"/>
      <c r="TA882"/>
      <c r="TB882"/>
      <c r="TC882"/>
      <c r="TD882"/>
      <c r="TE882"/>
      <c r="TF882"/>
      <c r="TG882"/>
      <c r="TH882"/>
      <c r="TI882"/>
      <c r="TJ882"/>
      <c r="TK882"/>
      <c r="TL882"/>
      <c r="TM882"/>
      <c r="TN882"/>
      <c r="TO882"/>
      <c r="TP882"/>
      <c r="TQ882"/>
      <c r="TR882"/>
      <c r="TS882"/>
      <c r="TT882"/>
      <c r="TU882"/>
      <c r="TV882"/>
      <c r="TW882"/>
      <c r="TX882"/>
      <c r="TY882"/>
      <c r="TZ882"/>
      <c r="UA882"/>
      <c r="UB882"/>
      <c r="UC882"/>
      <c r="UD882"/>
      <c r="UE882"/>
      <c r="UF882"/>
      <c r="UG882"/>
      <c r="UH882"/>
      <c r="UI882"/>
      <c r="UJ882"/>
      <c r="UK882"/>
      <c r="UL882"/>
      <c r="UM882"/>
      <c r="UN882"/>
      <c r="UO882"/>
      <c r="UP882"/>
      <c r="UQ882"/>
      <c r="UR882"/>
      <c r="US882"/>
      <c r="UT882"/>
      <c r="UU882"/>
      <c r="UV882"/>
      <c r="UW882"/>
      <c r="UX882"/>
      <c r="UY882"/>
      <c r="UZ882"/>
      <c r="VA882"/>
      <c r="VB882"/>
      <c r="VC882"/>
      <c r="VD882"/>
      <c r="VE882"/>
      <c r="VF882"/>
      <c r="VG882"/>
      <c r="VH882"/>
      <c r="VI882"/>
      <c r="VJ882"/>
      <c r="VK882"/>
      <c r="VL882"/>
      <c r="VM882"/>
      <c r="VN882"/>
      <c r="VO882"/>
      <c r="VP882"/>
      <c r="VQ882"/>
      <c r="VR882"/>
      <c r="VS882"/>
      <c r="VT882"/>
      <c r="VU882"/>
      <c r="VV882"/>
      <c r="VW882"/>
      <c r="VX882"/>
      <c r="VY882"/>
      <c r="VZ882"/>
      <c r="WA882"/>
      <c r="WB882"/>
      <c r="WC882"/>
      <c r="WD882"/>
      <c r="WE882"/>
      <c r="WF882"/>
      <c r="WG882"/>
      <c r="WH882"/>
      <c r="WI882"/>
      <c r="WJ882"/>
      <c r="WK882"/>
      <c r="WL882"/>
      <c r="WM882"/>
      <c r="WN882"/>
      <c r="WO882"/>
      <c r="WP882"/>
      <c r="WQ882"/>
      <c r="WR882"/>
      <c r="WS882"/>
      <c r="WT882"/>
      <c r="WU882"/>
      <c r="WV882"/>
      <c r="WW882"/>
      <c r="WX882"/>
      <c r="WY882"/>
      <c r="WZ882"/>
      <c r="XA882"/>
      <c r="XB882"/>
      <c r="XC882"/>
      <c r="XD882"/>
      <c r="XE882"/>
      <c r="XF882"/>
      <c r="XG882"/>
      <c r="XH882"/>
      <c r="XI882"/>
      <c r="XJ882"/>
      <c r="XK882"/>
      <c r="XL882"/>
      <c r="XM882"/>
      <c r="XN882"/>
      <c r="XO882"/>
      <c r="XP882"/>
      <c r="XQ882"/>
      <c r="XR882"/>
      <c r="XS882"/>
      <c r="XT882"/>
      <c r="XU882"/>
      <c r="XV882"/>
      <c r="XW882"/>
      <c r="XX882"/>
      <c r="XY882"/>
      <c r="XZ882"/>
      <c r="YA882"/>
      <c r="YB882"/>
      <c r="YC882"/>
      <c r="YD882"/>
      <c r="YE882"/>
      <c r="YF882"/>
      <c r="YG882"/>
      <c r="YH882"/>
      <c r="YI882"/>
      <c r="YJ882"/>
      <c r="YK882"/>
      <c r="YL882"/>
      <c r="YM882"/>
      <c r="YN882"/>
      <c r="YO882"/>
      <c r="YP882"/>
      <c r="YQ882"/>
      <c r="YR882"/>
      <c r="YS882"/>
      <c r="YT882"/>
      <c r="YU882"/>
      <c r="YV882"/>
      <c r="YW882"/>
      <c r="YX882"/>
      <c r="YY882"/>
      <c r="YZ882"/>
      <c r="ZA882"/>
      <c r="ZB882"/>
      <c r="ZC882"/>
      <c r="ZD882"/>
      <c r="ZE882"/>
      <c r="ZF882"/>
      <c r="ZG882"/>
      <c r="ZH882"/>
      <c r="ZI882"/>
      <c r="ZJ882"/>
      <c r="ZK882"/>
      <c r="ZL882"/>
      <c r="ZM882"/>
      <c r="ZN882"/>
      <c r="ZO882"/>
      <c r="ZP882"/>
      <c r="ZQ882"/>
      <c r="ZR882"/>
      <c r="ZS882"/>
      <c r="ZT882"/>
      <c r="ZU882"/>
      <c r="ZV882"/>
    </row>
    <row r="883" spans="1:698" hidden="1" x14ac:dyDescent="0.35">
      <c r="A883"/>
      <c r="B883"/>
      <c r="C883"/>
      <c r="D883" t="s">
        <v>170</v>
      </c>
      <c r="E883" s="21"/>
      <c r="F883" s="7"/>
      <c r="G883" s="7"/>
      <c r="H883" s="7"/>
      <c r="I883" s="2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/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/>
      <c r="YH883"/>
      <c r="YI883"/>
      <c r="YJ883"/>
      <c r="YK883"/>
      <c r="YL883"/>
      <c r="YM883"/>
      <c r="YN883"/>
      <c r="YO883"/>
      <c r="YP883"/>
      <c r="YQ883"/>
      <c r="YR883"/>
      <c r="YS883"/>
      <c r="YT883"/>
      <c r="YU883"/>
      <c r="YV883"/>
      <c r="YW883"/>
      <c r="YX883"/>
      <c r="YY883"/>
      <c r="YZ883"/>
      <c r="ZA883"/>
      <c r="ZB883"/>
      <c r="ZC883"/>
      <c r="ZD883"/>
      <c r="ZE883"/>
      <c r="ZF883"/>
      <c r="ZG883"/>
      <c r="ZH883"/>
      <c r="ZI883"/>
      <c r="ZJ883"/>
      <c r="ZK883"/>
      <c r="ZL883"/>
      <c r="ZM883"/>
      <c r="ZN883"/>
      <c r="ZO883"/>
      <c r="ZP883"/>
      <c r="ZQ883"/>
      <c r="ZR883"/>
      <c r="ZS883"/>
      <c r="ZT883"/>
      <c r="ZU883"/>
      <c r="ZV883"/>
    </row>
    <row r="884" spans="1:698" hidden="1" x14ac:dyDescent="0.35">
      <c r="A884"/>
      <c r="B884"/>
      <c r="C884"/>
      <c r="D884" t="s">
        <v>170</v>
      </c>
      <c r="E884" s="21"/>
      <c r="F884" s="7"/>
      <c r="G884" s="7"/>
      <c r="H884" s="7"/>
      <c r="I884" s="2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/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  <c r="VW884"/>
      <c r="VX884"/>
      <c r="VY884"/>
      <c r="VZ884"/>
      <c r="WA884"/>
      <c r="WB884"/>
      <c r="WC884"/>
      <c r="WD884"/>
      <c r="WE884"/>
      <c r="WF884"/>
      <c r="WG884"/>
      <c r="WH884"/>
      <c r="WI884"/>
      <c r="WJ884"/>
      <c r="WK884"/>
      <c r="WL884"/>
      <c r="WM884"/>
      <c r="WN884"/>
      <c r="WO884"/>
      <c r="WP884"/>
      <c r="WQ884"/>
      <c r="WR884"/>
      <c r="WS884"/>
      <c r="WT884"/>
      <c r="WU884"/>
      <c r="WV884"/>
      <c r="WW884"/>
      <c r="WX884"/>
      <c r="WY884"/>
      <c r="WZ884"/>
      <c r="XA884"/>
      <c r="XB884"/>
      <c r="XC884"/>
      <c r="XD884"/>
      <c r="XE884"/>
      <c r="XF884"/>
      <c r="XG884"/>
      <c r="XH884"/>
      <c r="XI884"/>
      <c r="XJ884"/>
      <c r="XK884"/>
      <c r="XL884"/>
      <c r="XM884"/>
      <c r="XN884"/>
      <c r="XO884"/>
      <c r="XP884"/>
      <c r="XQ884"/>
      <c r="XR884"/>
      <c r="XS884"/>
      <c r="XT884"/>
      <c r="XU884"/>
      <c r="XV884"/>
      <c r="XW884"/>
      <c r="XX884"/>
      <c r="XY884"/>
      <c r="XZ884"/>
      <c r="YA884"/>
      <c r="YB884"/>
      <c r="YC884"/>
      <c r="YD884"/>
      <c r="YE884"/>
      <c r="YF884"/>
      <c r="YG884"/>
      <c r="YH884"/>
      <c r="YI884"/>
      <c r="YJ884"/>
      <c r="YK884"/>
      <c r="YL884"/>
      <c r="YM884"/>
      <c r="YN884"/>
      <c r="YO884"/>
      <c r="YP884"/>
      <c r="YQ884"/>
      <c r="YR884"/>
      <c r="YS884"/>
      <c r="YT884"/>
      <c r="YU884"/>
      <c r="YV884"/>
      <c r="YW884"/>
      <c r="YX884"/>
      <c r="YY884"/>
      <c r="YZ884"/>
      <c r="ZA884"/>
      <c r="ZB884"/>
      <c r="ZC884"/>
      <c r="ZD884"/>
      <c r="ZE884"/>
      <c r="ZF884"/>
      <c r="ZG884"/>
      <c r="ZH884"/>
      <c r="ZI884"/>
      <c r="ZJ884"/>
      <c r="ZK884"/>
      <c r="ZL884"/>
      <c r="ZM884"/>
      <c r="ZN884"/>
      <c r="ZO884"/>
      <c r="ZP884"/>
      <c r="ZQ884"/>
      <c r="ZR884"/>
      <c r="ZS884"/>
      <c r="ZT884"/>
      <c r="ZU884"/>
      <c r="ZV884"/>
    </row>
    <row r="885" spans="1:698" hidden="1" x14ac:dyDescent="0.35">
      <c r="A885"/>
      <c r="B885"/>
      <c r="C885"/>
      <c r="D885" t="s">
        <v>170</v>
      </c>
      <c r="E885" s="21"/>
      <c r="F885" s="7"/>
      <c r="G885" s="7"/>
      <c r="H885" s="7"/>
      <c r="I885" s="2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/>
      <c r="YH885"/>
      <c r="YI885"/>
      <c r="YJ885"/>
      <c r="YK885"/>
      <c r="YL885"/>
      <c r="YM885"/>
      <c r="YN885"/>
      <c r="YO885"/>
      <c r="YP885"/>
      <c r="YQ885"/>
      <c r="YR885"/>
      <c r="YS885"/>
      <c r="YT885"/>
      <c r="YU885"/>
      <c r="YV885"/>
      <c r="YW885"/>
      <c r="YX885"/>
      <c r="YY885"/>
      <c r="YZ885"/>
      <c r="ZA885"/>
      <c r="ZB885"/>
      <c r="ZC885"/>
      <c r="ZD885"/>
      <c r="ZE885"/>
      <c r="ZF885"/>
      <c r="ZG885"/>
      <c r="ZH885"/>
      <c r="ZI885"/>
      <c r="ZJ885"/>
      <c r="ZK885"/>
      <c r="ZL885"/>
      <c r="ZM885"/>
      <c r="ZN885"/>
      <c r="ZO885"/>
      <c r="ZP885"/>
      <c r="ZQ885"/>
      <c r="ZR885"/>
      <c r="ZS885"/>
      <c r="ZT885"/>
      <c r="ZU885"/>
      <c r="ZV885"/>
    </row>
    <row r="886" spans="1:698" hidden="1" x14ac:dyDescent="0.35">
      <c r="A886"/>
      <c r="B886"/>
      <c r="C886"/>
      <c r="D886" t="s">
        <v>170</v>
      </c>
      <c r="E886" s="21"/>
      <c r="F886" s="7"/>
      <c r="G886" s="7"/>
      <c r="H886" s="7"/>
      <c r="I886" s="2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/>
      <c r="YH886"/>
      <c r="YI886"/>
      <c r="YJ886"/>
      <c r="YK886"/>
      <c r="YL886"/>
      <c r="YM886"/>
      <c r="YN886"/>
      <c r="YO886"/>
      <c r="YP886"/>
      <c r="YQ886"/>
      <c r="YR886"/>
      <c r="YS886"/>
      <c r="YT886"/>
      <c r="YU886"/>
      <c r="YV886"/>
      <c r="YW886"/>
      <c r="YX886"/>
      <c r="YY886"/>
      <c r="YZ886"/>
      <c r="ZA886"/>
      <c r="ZB886"/>
      <c r="ZC886"/>
      <c r="ZD886"/>
      <c r="ZE886"/>
      <c r="ZF886"/>
      <c r="ZG886"/>
      <c r="ZH886"/>
      <c r="ZI886"/>
      <c r="ZJ886"/>
      <c r="ZK886"/>
      <c r="ZL886"/>
      <c r="ZM886"/>
      <c r="ZN886"/>
      <c r="ZO886"/>
      <c r="ZP886"/>
      <c r="ZQ886"/>
      <c r="ZR886"/>
      <c r="ZS886"/>
      <c r="ZT886"/>
      <c r="ZU886"/>
      <c r="ZV886"/>
    </row>
    <row r="887" spans="1:698" hidden="1" x14ac:dyDescent="0.35">
      <c r="A887"/>
      <c r="B887"/>
      <c r="C887"/>
      <c r="D887" t="s">
        <v>170</v>
      </c>
      <c r="E887" s="21"/>
      <c r="F887" s="7"/>
      <c r="G887" s="7"/>
      <c r="H887" s="7"/>
      <c r="I887" s="2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/>
      <c r="YH887"/>
      <c r="YI887"/>
      <c r="YJ887"/>
      <c r="YK887"/>
      <c r="YL887"/>
      <c r="YM887"/>
      <c r="YN887"/>
      <c r="YO887"/>
      <c r="YP887"/>
      <c r="YQ887"/>
      <c r="YR887"/>
      <c r="YS887"/>
      <c r="YT887"/>
      <c r="YU887"/>
      <c r="YV887"/>
      <c r="YW887"/>
      <c r="YX887"/>
      <c r="YY887"/>
      <c r="YZ887"/>
      <c r="ZA887"/>
      <c r="ZB887"/>
      <c r="ZC887"/>
      <c r="ZD887"/>
      <c r="ZE887"/>
      <c r="ZF887"/>
      <c r="ZG887"/>
      <c r="ZH887"/>
      <c r="ZI887"/>
      <c r="ZJ887"/>
      <c r="ZK887"/>
      <c r="ZL887"/>
      <c r="ZM887"/>
      <c r="ZN887"/>
      <c r="ZO887"/>
      <c r="ZP887"/>
      <c r="ZQ887"/>
      <c r="ZR887"/>
      <c r="ZS887"/>
      <c r="ZT887"/>
      <c r="ZU887"/>
      <c r="ZV887"/>
    </row>
    <row r="888" spans="1:698" hidden="1" x14ac:dyDescent="0.35">
      <c r="A888"/>
      <c r="B888"/>
      <c r="C888"/>
      <c r="D888" t="s">
        <v>170</v>
      </c>
      <c r="E888" s="21"/>
      <c r="F888" s="7"/>
      <c r="G888" s="7"/>
      <c r="H888" s="7"/>
      <c r="I888" s="2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/>
      <c r="XF888"/>
      <c r="XG888"/>
      <c r="XH888"/>
      <c r="XI888"/>
      <c r="XJ888"/>
      <c r="XK888"/>
      <c r="XL888"/>
      <c r="XM888"/>
      <c r="XN888"/>
      <c r="XO888"/>
      <c r="XP888"/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/>
      <c r="YH888"/>
      <c r="YI888"/>
      <c r="YJ888"/>
      <c r="YK888"/>
      <c r="YL888"/>
      <c r="YM888"/>
      <c r="YN888"/>
      <c r="YO888"/>
      <c r="YP888"/>
      <c r="YQ888"/>
      <c r="YR888"/>
      <c r="YS888"/>
      <c r="YT888"/>
      <c r="YU888"/>
      <c r="YV888"/>
      <c r="YW888"/>
      <c r="YX888"/>
      <c r="YY888"/>
      <c r="YZ888"/>
      <c r="ZA888"/>
      <c r="ZB888"/>
      <c r="ZC888"/>
      <c r="ZD888"/>
      <c r="ZE888"/>
      <c r="ZF888"/>
      <c r="ZG888"/>
      <c r="ZH888"/>
      <c r="ZI888"/>
      <c r="ZJ888"/>
      <c r="ZK888"/>
      <c r="ZL888"/>
      <c r="ZM888"/>
      <c r="ZN888"/>
      <c r="ZO888"/>
      <c r="ZP888"/>
      <c r="ZQ888"/>
      <c r="ZR888"/>
      <c r="ZS888"/>
      <c r="ZT888"/>
      <c r="ZU888"/>
      <c r="ZV888"/>
    </row>
    <row r="889" spans="1:698" hidden="1" x14ac:dyDescent="0.35">
      <c r="A889"/>
      <c r="B889"/>
      <c r="C889"/>
      <c r="D889" t="s">
        <v>170</v>
      </c>
      <c r="E889" s="21"/>
      <c r="F889" s="7"/>
      <c r="G889" s="7"/>
      <c r="H889" s="7"/>
      <c r="I889" s="2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/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/>
      <c r="YH889"/>
      <c r="YI889"/>
      <c r="YJ889"/>
      <c r="YK889"/>
      <c r="YL889"/>
      <c r="YM889"/>
      <c r="YN889"/>
      <c r="YO889"/>
      <c r="YP889"/>
      <c r="YQ889"/>
      <c r="YR889"/>
      <c r="YS889"/>
      <c r="YT889"/>
      <c r="YU889"/>
      <c r="YV889"/>
      <c r="YW889"/>
      <c r="YX889"/>
      <c r="YY889"/>
      <c r="YZ889"/>
      <c r="ZA889"/>
      <c r="ZB889"/>
      <c r="ZC889"/>
      <c r="ZD889"/>
      <c r="ZE889"/>
      <c r="ZF889"/>
      <c r="ZG889"/>
      <c r="ZH889"/>
      <c r="ZI889"/>
      <c r="ZJ889"/>
      <c r="ZK889"/>
      <c r="ZL889"/>
      <c r="ZM889"/>
      <c r="ZN889"/>
      <c r="ZO889"/>
      <c r="ZP889"/>
      <c r="ZQ889"/>
      <c r="ZR889"/>
      <c r="ZS889"/>
      <c r="ZT889"/>
      <c r="ZU889"/>
      <c r="ZV889"/>
    </row>
    <row r="890" spans="1:698" hidden="1" x14ac:dyDescent="0.35">
      <c r="A890"/>
      <c r="B890"/>
      <c r="C890"/>
      <c r="D890" t="s">
        <v>170</v>
      </c>
      <c r="E890" s="21"/>
      <c r="F890" s="7"/>
      <c r="G890" s="7"/>
      <c r="H890" s="7"/>
      <c r="I890" s="2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/>
      <c r="YH890"/>
      <c r="YI890"/>
      <c r="YJ890"/>
      <c r="YK890"/>
      <c r="YL890"/>
      <c r="YM890"/>
      <c r="YN890"/>
      <c r="YO890"/>
      <c r="YP890"/>
      <c r="YQ890"/>
      <c r="YR890"/>
      <c r="YS890"/>
      <c r="YT890"/>
      <c r="YU890"/>
      <c r="YV890"/>
      <c r="YW890"/>
      <c r="YX890"/>
      <c r="YY890"/>
      <c r="YZ890"/>
      <c r="ZA890"/>
      <c r="ZB890"/>
      <c r="ZC890"/>
      <c r="ZD890"/>
      <c r="ZE890"/>
      <c r="ZF890"/>
      <c r="ZG890"/>
      <c r="ZH890"/>
      <c r="ZI890"/>
      <c r="ZJ890"/>
      <c r="ZK890"/>
      <c r="ZL890"/>
      <c r="ZM890"/>
      <c r="ZN890"/>
      <c r="ZO890"/>
      <c r="ZP890"/>
      <c r="ZQ890"/>
      <c r="ZR890"/>
      <c r="ZS890"/>
      <c r="ZT890"/>
      <c r="ZU890"/>
      <c r="ZV890"/>
    </row>
    <row r="891" spans="1:698" hidden="1" x14ac:dyDescent="0.35">
      <c r="A891"/>
      <c r="B891"/>
      <c r="C891"/>
      <c r="D891" t="s">
        <v>170</v>
      </c>
      <c r="E891" s="21"/>
      <c r="F891" s="7"/>
      <c r="G891" s="7"/>
      <c r="H891" s="7"/>
      <c r="I891" s="2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/>
      <c r="QZ891"/>
      <c r="RA891"/>
      <c r="RB891"/>
      <c r="RC891"/>
      <c r="RD891"/>
      <c r="RE891"/>
      <c r="RF891"/>
      <c r="RG891"/>
      <c r="RH891"/>
      <c r="RI891"/>
      <c r="RJ891"/>
      <c r="RK891"/>
      <c r="RL891"/>
      <c r="RM891"/>
      <c r="RN891"/>
      <c r="RO891"/>
      <c r="RP891"/>
      <c r="RQ891"/>
      <c r="RR891"/>
      <c r="RS891"/>
      <c r="RT891"/>
      <c r="RU891"/>
      <c r="RV891"/>
      <c r="RW891"/>
      <c r="RX891"/>
      <c r="RY891"/>
      <c r="RZ891"/>
      <c r="SA891"/>
      <c r="SB891"/>
      <c r="SC891"/>
      <c r="SD891"/>
      <c r="SE891"/>
      <c r="SF891"/>
      <c r="SG891"/>
      <c r="SH891"/>
      <c r="SI891"/>
      <c r="SJ891"/>
      <c r="SK891"/>
      <c r="SL891"/>
      <c r="SM891"/>
      <c r="SN891"/>
      <c r="SO891"/>
      <c r="SP891"/>
      <c r="SQ891"/>
      <c r="SR891"/>
      <c r="SS891"/>
      <c r="ST891"/>
      <c r="SU891"/>
      <c r="SV891"/>
      <c r="SW891"/>
      <c r="SX891"/>
      <c r="SY891"/>
      <c r="SZ891"/>
      <c r="TA891"/>
      <c r="TB891"/>
      <c r="TC891"/>
      <c r="TD891"/>
      <c r="TE891"/>
      <c r="TF891"/>
      <c r="TG891"/>
      <c r="TH891"/>
      <c r="TI891"/>
      <c r="TJ891"/>
      <c r="TK891"/>
      <c r="TL891"/>
      <c r="TM891"/>
      <c r="TN891"/>
      <c r="TO891"/>
      <c r="TP891"/>
      <c r="TQ891"/>
      <c r="TR891"/>
      <c r="TS891"/>
      <c r="TT891"/>
      <c r="TU891"/>
      <c r="TV891"/>
      <c r="TW891"/>
      <c r="TX891"/>
      <c r="TY891"/>
      <c r="TZ891"/>
      <c r="UA891"/>
      <c r="UB891"/>
      <c r="UC891"/>
      <c r="UD891"/>
      <c r="UE891"/>
      <c r="UF891"/>
      <c r="UG891"/>
      <c r="UH891"/>
      <c r="UI891"/>
      <c r="UJ891"/>
      <c r="UK891"/>
      <c r="UL891"/>
      <c r="UM891"/>
      <c r="UN891"/>
      <c r="UO891"/>
      <c r="UP891"/>
      <c r="UQ891"/>
      <c r="UR891"/>
      <c r="US891"/>
      <c r="UT891"/>
      <c r="UU891"/>
      <c r="UV891"/>
      <c r="UW891"/>
      <c r="UX891"/>
      <c r="UY891"/>
      <c r="UZ891"/>
      <c r="VA891"/>
      <c r="VB891"/>
      <c r="VC891"/>
      <c r="VD891"/>
      <c r="VE891"/>
      <c r="VF891"/>
      <c r="VG891"/>
      <c r="VH891"/>
      <c r="VI891"/>
      <c r="VJ891"/>
      <c r="VK891"/>
      <c r="VL891"/>
      <c r="VM891"/>
      <c r="VN891"/>
      <c r="VO891"/>
      <c r="VP891"/>
      <c r="VQ891"/>
      <c r="VR891"/>
      <c r="VS891"/>
      <c r="VT891"/>
      <c r="VU891"/>
      <c r="VV891"/>
      <c r="VW891"/>
      <c r="VX891"/>
      <c r="VY891"/>
      <c r="VZ891"/>
      <c r="WA891"/>
      <c r="WB891"/>
      <c r="WC891"/>
      <c r="WD891"/>
      <c r="WE891"/>
      <c r="WF891"/>
      <c r="WG891"/>
      <c r="WH891"/>
      <c r="WI891"/>
      <c r="WJ891"/>
      <c r="WK891"/>
      <c r="WL891"/>
      <c r="WM891"/>
      <c r="WN891"/>
      <c r="WO891"/>
      <c r="WP891"/>
      <c r="WQ891"/>
      <c r="WR891"/>
      <c r="WS891"/>
      <c r="WT891"/>
      <c r="WU891"/>
      <c r="WV891"/>
      <c r="WW891"/>
      <c r="WX891"/>
      <c r="WY891"/>
      <c r="WZ891"/>
      <c r="XA891"/>
      <c r="XB891"/>
      <c r="XC891"/>
      <c r="XD891"/>
      <c r="XE891"/>
      <c r="XF891"/>
      <c r="XG891"/>
      <c r="XH891"/>
      <c r="XI891"/>
      <c r="XJ891"/>
      <c r="XK891"/>
      <c r="XL891"/>
      <c r="XM891"/>
      <c r="XN891"/>
      <c r="XO891"/>
      <c r="XP891"/>
      <c r="XQ891"/>
      <c r="XR891"/>
      <c r="XS891"/>
      <c r="XT891"/>
      <c r="XU891"/>
      <c r="XV891"/>
      <c r="XW891"/>
      <c r="XX891"/>
      <c r="XY891"/>
      <c r="XZ891"/>
      <c r="YA891"/>
      <c r="YB891"/>
      <c r="YC891"/>
      <c r="YD891"/>
      <c r="YE891"/>
      <c r="YF891"/>
      <c r="YG891"/>
      <c r="YH891"/>
      <c r="YI891"/>
      <c r="YJ891"/>
      <c r="YK891"/>
      <c r="YL891"/>
      <c r="YM891"/>
      <c r="YN891"/>
      <c r="YO891"/>
      <c r="YP891"/>
      <c r="YQ891"/>
      <c r="YR891"/>
      <c r="YS891"/>
      <c r="YT891"/>
      <c r="YU891"/>
      <c r="YV891"/>
      <c r="YW891"/>
      <c r="YX891"/>
      <c r="YY891"/>
      <c r="YZ891"/>
      <c r="ZA891"/>
      <c r="ZB891"/>
      <c r="ZC891"/>
      <c r="ZD891"/>
      <c r="ZE891"/>
      <c r="ZF891"/>
      <c r="ZG891"/>
      <c r="ZH891"/>
      <c r="ZI891"/>
      <c r="ZJ891"/>
      <c r="ZK891"/>
      <c r="ZL891"/>
      <c r="ZM891"/>
      <c r="ZN891"/>
      <c r="ZO891"/>
      <c r="ZP891"/>
      <c r="ZQ891"/>
      <c r="ZR891"/>
      <c r="ZS891"/>
      <c r="ZT891"/>
      <c r="ZU891"/>
      <c r="ZV891"/>
    </row>
    <row r="892" spans="1:698" hidden="1" x14ac:dyDescent="0.35">
      <c r="A892"/>
      <c r="B892"/>
      <c r="C892"/>
      <c r="D892" t="s">
        <v>170</v>
      </c>
      <c r="E892" s="21"/>
      <c r="F892" s="7"/>
      <c r="G892" s="7"/>
      <c r="H892" s="7"/>
      <c r="I892" s="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/>
      <c r="YH892"/>
      <c r="YI892"/>
      <c r="YJ892"/>
      <c r="YK892"/>
      <c r="YL892"/>
      <c r="YM892"/>
      <c r="YN892"/>
      <c r="YO892"/>
      <c r="YP892"/>
      <c r="YQ892"/>
      <c r="YR892"/>
      <c r="YS892"/>
      <c r="YT892"/>
      <c r="YU892"/>
      <c r="YV892"/>
      <c r="YW892"/>
      <c r="YX892"/>
      <c r="YY892"/>
      <c r="YZ892"/>
      <c r="ZA892"/>
      <c r="ZB892"/>
      <c r="ZC892"/>
      <c r="ZD892"/>
      <c r="ZE892"/>
      <c r="ZF892"/>
      <c r="ZG892"/>
      <c r="ZH892"/>
      <c r="ZI892"/>
      <c r="ZJ892"/>
      <c r="ZK892"/>
      <c r="ZL892"/>
      <c r="ZM892"/>
      <c r="ZN892"/>
      <c r="ZO892"/>
      <c r="ZP892"/>
      <c r="ZQ892"/>
      <c r="ZR892"/>
      <c r="ZS892"/>
      <c r="ZT892"/>
      <c r="ZU892"/>
      <c r="ZV892"/>
    </row>
    <row r="893" spans="1:698" hidden="1" x14ac:dyDescent="0.35">
      <c r="A893"/>
      <c r="B893"/>
      <c r="C893"/>
      <c r="D893" t="s">
        <v>170</v>
      </c>
      <c r="E893" s="21"/>
      <c r="F893" s="7"/>
      <c r="G893" s="7"/>
      <c r="H893" s="7"/>
      <c r="I893" s="2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/>
      <c r="YH893"/>
      <c r="YI893"/>
      <c r="YJ893"/>
      <c r="YK893"/>
      <c r="YL893"/>
      <c r="YM893"/>
      <c r="YN893"/>
      <c r="YO893"/>
      <c r="YP893"/>
      <c r="YQ893"/>
      <c r="YR893"/>
      <c r="YS893"/>
      <c r="YT893"/>
      <c r="YU893"/>
      <c r="YV893"/>
      <c r="YW893"/>
      <c r="YX893"/>
      <c r="YY893"/>
      <c r="YZ893"/>
      <c r="ZA893"/>
      <c r="ZB893"/>
      <c r="ZC893"/>
      <c r="ZD893"/>
      <c r="ZE893"/>
      <c r="ZF893"/>
      <c r="ZG893"/>
      <c r="ZH893"/>
      <c r="ZI893"/>
      <c r="ZJ893"/>
      <c r="ZK893"/>
      <c r="ZL893"/>
      <c r="ZM893"/>
      <c r="ZN893"/>
      <c r="ZO893"/>
      <c r="ZP893"/>
      <c r="ZQ893"/>
      <c r="ZR893"/>
      <c r="ZS893"/>
      <c r="ZT893"/>
      <c r="ZU893"/>
      <c r="ZV893"/>
    </row>
    <row r="894" spans="1:698" hidden="1" x14ac:dyDescent="0.35">
      <c r="A894"/>
      <c r="B894"/>
      <c r="C894"/>
      <c r="D894" t="s">
        <v>170</v>
      </c>
      <c r="E894" s="21"/>
      <c r="F894" s="7"/>
      <c r="G894" s="7"/>
      <c r="H894" s="7"/>
      <c r="I894" s="2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</row>
    <row r="895" spans="1:698" hidden="1" x14ac:dyDescent="0.35">
      <c r="A895"/>
      <c r="B895"/>
      <c r="C895"/>
      <c r="D895" t="s">
        <v>170</v>
      </c>
      <c r="E895" s="21"/>
      <c r="F895" s="7"/>
      <c r="G895" s="7"/>
      <c r="H895" s="7"/>
      <c r="I895" s="2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/>
      <c r="YH895"/>
      <c r="YI895"/>
      <c r="YJ895"/>
      <c r="YK895"/>
      <c r="YL895"/>
      <c r="YM895"/>
      <c r="YN895"/>
      <c r="YO895"/>
      <c r="YP895"/>
      <c r="YQ895"/>
      <c r="YR895"/>
      <c r="YS895"/>
      <c r="YT895"/>
      <c r="YU895"/>
      <c r="YV895"/>
      <c r="YW895"/>
      <c r="YX895"/>
      <c r="YY895"/>
      <c r="YZ895"/>
      <c r="ZA895"/>
      <c r="ZB895"/>
      <c r="ZC895"/>
      <c r="ZD895"/>
      <c r="ZE895"/>
      <c r="ZF895"/>
      <c r="ZG895"/>
      <c r="ZH895"/>
      <c r="ZI895"/>
      <c r="ZJ895"/>
      <c r="ZK895"/>
      <c r="ZL895"/>
      <c r="ZM895"/>
      <c r="ZN895"/>
      <c r="ZO895"/>
      <c r="ZP895"/>
      <c r="ZQ895"/>
      <c r="ZR895"/>
      <c r="ZS895"/>
      <c r="ZT895"/>
      <c r="ZU895"/>
      <c r="ZV895"/>
    </row>
    <row r="896" spans="1:698" hidden="1" x14ac:dyDescent="0.35">
      <c r="A896"/>
      <c r="B896"/>
      <c r="C896"/>
      <c r="D896" t="s">
        <v>170</v>
      </c>
      <c r="E896" s="21"/>
      <c r="F896" s="7"/>
      <c r="G896" s="7"/>
      <c r="H896" s="7"/>
      <c r="I896" s="2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  <c r="VW896"/>
      <c r="VX896"/>
      <c r="VY896"/>
      <c r="VZ896"/>
      <c r="WA896"/>
      <c r="WB896"/>
      <c r="WC896"/>
      <c r="WD896"/>
      <c r="WE896"/>
      <c r="WF896"/>
      <c r="WG896"/>
      <c r="WH896"/>
      <c r="WI896"/>
      <c r="WJ896"/>
      <c r="WK896"/>
      <c r="WL896"/>
      <c r="WM896"/>
      <c r="WN896"/>
      <c r="WO896"/>
      <c r="WP896"/>
      <c r="WQ896"/>
      <c r="WR896"/>
      <c r="WS896"/>
      <c r="WT896"/>
      <c r="WU896"/>
      <c r="WV896"/>
      <c r="WW896"/>
      <c r="WX896"/>
      <c r="WY896"/>
      <c r="WZ896"/>
      <c r="XA896"/>
      <c r="XB896"/>
      <c r="XC896"/>
      <c r="XD896"/>
      <c r="XE896"/>
      <c r="XF896"/>
      <c r="XG896"/>
      <c r="XH896"/>
      <c r="XI896"/>
      <c r="XJ896"/>
      <c r="XK896"/>
      <c r="XL896"/>
      <c r="XM896"/>
      <c r="XN896"/>
      <c r="XO896"/>
      <c r="XP896"/>
      <c r="XQ896"/>
      <c r="XR896"/>
      <c r="XS896"/>
      <c r="XT896"/>
      <c r="XU896"/>
      <c r="XV896"/>
      <c r="XW896"/>
      <c r="XX896"/>
      <c r="XY896"/>
      <c r="XZ896"/>
      <c r="YA896"/>
      <c r="YB896"/>
      <c r="YC896"/>
      <c r="YD896"/>
      <c r="YE896"/>
      <c r="YF896"/>
      <c r="YG896"/>
      <c r="YH896"/>
      <c r="YI896"/>
      <c r="YJ896"/>
      <c r="YK896"/>
      <c r="YL896"/>
      <c r="YM896"/>
      <c r="YN896"/>
      <c r="YO896"/>
      <c r="YP896"/>
      <c r="YQ896"/>
      <c r="YR896"/>
      <c r="YS896"/>
      <c r="YT896"/>
      <c r="YU896"/>
      <c r="YV896"/>
      <c r="YW896"/>
      <c r="YX896"/>
      <c r="YY896"/>
      <c r="YZ896"/>
      <c r="ZA896"/>
      <c r="ZB896"/>
      <c r="ZC896"/>
      <c r="ZD896"/>
      <c r="ZE896"/>
      <c r="ZF896"/>
      <c r="ZG896"/>
      <c r="ZH896"/>
      <c r="ZI896"/>
      <c r="ZJ896"/>
      <c r="ZK896"/>
      <c r="ZL896"/>
      <c r="ZM896"/>
      <c r="ZN896"/>
      <c r="ZO896"/>
      <c r="ZP896"/>
      <c r="ZQ896"/>
      <c r="ZR896"/>
      <c r="ZS896"/>
      <c r="ZT896"/>
      <c r="ZU896"/>
      <c r="ZV896"/>
    </row>
    <row r="897" spans="1:698" hidden="1" x14ac:dyDescent="0.35">
      <c r="A897"/>
      <c r="B897"/>
      <c r="C897"/>
      <c r="D897" t="s">
        <v>170</v>
      </c>
      <c r="E897" s="21"/>
      <c r="F897" s="7"/>
      <c r="G897" s="7"/>
      <c r="H897" s="7"/>
      <c r="I897" s="2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/>
      <c r="YH897"/>
      <c r="YI897"/>
      <c r="YJ897"/>
      <c r="YK897"/>
      <c r="YL897"/>
      <c r="YM897"/>
      <c r="YN897"/>
      <c r="YO897"/>
      <c r="YP897"/>
      <c r="YQ897"/>
      <c r="YR897"/>
      <c r="YS897"/>
      <c r="YT897"/>
      <c r="YU897"/>
      <c r="YV897"/>
      <c r="YW897"/>
      <c r="YX897"/>
      <c r="YY897"/>
      <c r="YZ897"/>
      <c r="ZA897"/>
      <c r="ZB897"/>
      <c r="ZC897"/>
      <c r="ZD897"/>
      <c r="ZE897"/>
      <c r="ZF897"/>
      <c r="ZG897"/>
      <c r="ZH897"/>
      <c r="ZI897"/>
      <c r="ZJ897"/>
      <c r="ZK897"/>
      <c r="ZL897"/>
      <c r="ZM897"/>
      <c r="ZN897"/>
      <c r="ZO897"/>
      <c r="ZP897"/>
      <c r="ZQ897"/>
      <c r="ZR897"/>
      <c r="ZS897"/>
      <c r="ZT897"/>
      <c r="ZU897"/>
      <c r="ZV897"/>
    </row>
    <row r="898" spans="1:698" hidden="1" x14ac:dyDescent="0.35">
      <c r="A898"/>
      <c r="B898"/>
      <c r="C898"/>
      <c r="D898" t="s">
        <v>170</v>
      </c>
      <c r="E898" s="21"/>
      <c r="F898" s="7"/>
      <c r="G898" s="7"/>
      <c r="H898" s="7"/>
      <c r="I898" s="2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/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/>
      <c r="YH898"/>
      <c r="YI898"/>
      <c r="YJ898"/>
      <c r="YK898"/>
      <c r="YL898"/>
      <c r="YM898"/>
      <c r="YN898"/>
      <c r="YO898"/>
      <c r="YP898"/>
      <c r="YQ898"/>
      <c r="YR898"/>
      <c r="YS898"/>
      <c r="YT898"/>
      <c r="YU898"/>
      <c r="YV898"/>
      <c r="YW898"/>
      <c r="YX898"/>
      <c r="YY898"/>
      <c r="YZ898"/>
      <c r="ZA898"/>
      <c r="ZB898"/>
      <c r="ZC898"/>
      <c r="ZD898"/>
      <c r="ZE898"/>
      <c r="ZF898"/>
      <c r="ZG898"/>
      <c r="ZH898"/>
      <c r="ZI898"/>
      <c r="ZJ898"/>
      <c r="ZK898"/>
      <c r="ZL898"/>
      <c r="ZM898"/>
      <c r="ZN898"/>
      <c r="ZO898"/>
      <c r="ZP898"/>
      <c r="ZQ898"/>
      <c r="ZR898"/>
      <c r="ZS898"/>
      <c r="ZT898"/>
      <c r="ZU898"/>
      <c r="ZV898"/>
    </row>
    <row r="899" spans="1:698" hidden="1" x14ac:dyDescent="0.35">
      <c r="A899"/>
      <c r="B899"/>
      <c r="C899"/>
      <c r="D899" t="s">
        <v>170</v>
      </c>
      <c r="E899" s="21"/>
      <c r="F899" s="7"/>
      <c r="G899" s="7"/>
      <c r="H899" s="7"/>
      <c r="I899" s="2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/>
      <c r="YH899"/>
      <c r="YI899"/>
      <c r="YJ899"/>
      <c r="YK899"/>
      <c r="YL899"/>
      <c r="YM899"/>
      <c r="YN899"/>
      <c r="YO899"/>
      <c r="YP899"/>
      <c r="YQ899"/>
      <c r="YR899"/>
      <c r="YS899"/>
      <c r="YT899"/>
      <c r="YU899"/>
      <c r="YV899"/>
      <c r="YW899"/>
      <c r="YX899"/>
      <c r="YY899"/>
      <c r="YZ899"/>
      <c r="ZA899"/>
      <c r="ZB899"/>
      <c r="ZC899"/>
      <c r="ZD899"/>
      <c r="ZE899"/>
      <c r="ZF899"/>
      <c r="ZG899"/>
      <c r="ZH899"/>
      <c r="ZI899"/>
      <c r="ZJ899"/>
      <c r="ZK899"/>
      <c r="ZL899"/>
      <c r="ZM899"/>
      <c r="ZN899"/>
      <c r="ZO899"/>
      <c r="ZP899"/>
      <c r="ZQ899"/>
      <c r="ZR899"/>
      <c r="ZS899"/>
      <c r="ZT899"/>
      <c r="ZU899"/>
      <c r="ZV899"/>
    </row>
    <row r="900" spans="1:698" hidden="1" x14ac:dyDescent="0.35">
      <c r="A900"/>
      <c r="B900"/>
      <c r="C900"/>
      <c r="D900" t="s">
        <v>170</v>
      </c>
      <c r="E900" s="21"/>
      <c r="F900" s="7"/>
      <c r="G900" s="7"/>
      <c r="H900" s="7"/>
      <c r="I900" s="2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  <c r="VW900"/>
      <c r="VX900"/>
      <c r="VY900"/>
      <c r="VZ900"/>
      <c r="WA900"/>
      <c r="WB900"/>
      <c r="WC900"/>
      <c r="WD900"/>
      <c r="WE900"/>
      <c r="WF900"/>
      <c r="WG900"/>
      <c r="WH900"/>
      <c r="WI900"/>
      <c r="WJ900"/>
      <c r="WK900"/>
      <c r="WL900"/>
      <c r="WM900"/>
      <c r="WN900"/>
      <c r="WO900"/>
      <c r="WP900"/>
      <c r="WQ900"/>
      <c r="WR900"/>
      <c r="WS900"/>
      <c r="WT900"/>
      <c r="WU900"/>
      <c r="WV900"/>
      <c r="WW900"/>
      <c r="WX900"/>
      <c r="WY900"/>
      <c r="WZ900"/>
      <c r="XA900"/>
      <c r="XB900"/>
      <c r="XC900"/>
      <c r="XD900"/>
      <c r="XE900"/>
      <c r="XF900"/>
      <c r="XG900"/>
      <c r="XH900"/>
      <c r="XI900"/>
      <c r="XJ900"/>
      <c r="XK900"/>
      <c r="XL900"/>
      <c r="XM900"/>
      <c r="XN900"/>
      <c r="XO900"/>
      <c r="XP900"/>
      <c r="XQ900"/>
      <c r="XR900"/>
      <c r="XS900"/>
      <c r="XT900"/>
      <c r="XU900"/>
      <c r="XV900"/>
      <c r="XW900"/>
      <c r="XX900"/>
      <c r="XY900"/>
      <c r="XZ900"/>
      <c r="YA900"/>
      <c r="YB900"/>
      <c r="YC900"/>
      <c r="YD900"/>
      <c r="YE900"/>
      <c r="YF900"/>
      <c r="YG900"/>
      <c r="YH900"/>
      <c r="YI900"/>
      <c r="YJ900"/>
      <c r="YK900"/>
      <c r="YL900"/>
      <c r="YM900"/>
      <c r="YN900"/>
      <c r="YO900"/>
      <c r="YP900"/>
      <c r="YQ900"/>
      <c r="YR900"/>
      <c r="YS900"/>
      <c r="YT900"/>
      <c r="YU900"/>
      <c r="YV900"/>
      <c r="YW900"/>
      <c r="YX900"/>
      <c r="YY900"/>
      <c r="YZ900"/>
      <c r="ZA900"/>
      <c r="ZB900"/>
      <c r="ZC900"/>
      <c r="ZD900"/>
      <c r="ZE900"/>
      <c r="ZF900"/>
      <c r="ZG900"/>
      <c r="ZH900"/>
      <c r="ZI900"/>
      <c r="ZJ900"/>
      <c r="ZK900"/>
      <c r="ZL900"/>
      <c r="ZM900"/>
      <c r="ZN900"/>
      <c r="ZO900"/>
      <c r="ZP900"/>
      <c r="ZQ900"/>
      <c r="ZR900"/>
      <c r="ZS900"/>
      <c r="ZT900"/>
      <c r="ZU900"/>
      <c r="ZV900"/>
    </row>
    <row r="901" spans="1:698" hidden="1" x14ac:dyDescent="0.35">
      <c r="A901"/>
      <c r="B901"/>
      <c r="C901"/>
      <c r="D901" t="s">
        <v>170</v>
      </c>
      <c r="E901" s="21"/>
      <c r="F901" s="7"/>
      <c r="G901" s="7"/>
      <c r="H901" s="7"/>
      <c r="I901" s="2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/>
      <c r="XU901"/>
      <c r="XV901"/>
      <c r="XW901"/>
      <c r="XX901"/>
      <c r="XY901"/>
      <c r="XZ901"/>
      <c r="YA901"/>
      <c r="YB901"/>
      <c r="YC901"/>
      <c r="YD901"/>
      <c r="YE901"/>
      <c r="YF901"/>
      <c r="YG901"/>
      <c r="YH901"/>
      <c r="YI901"/>
      <c r="YJ901"/>
      <c r="YK901"/>
      <c r="YL901"/>
      <c r="YM901"/>
      <c r="YN901"/>
      <c r="YO901"/>
      <c r="YP901"/>
      <c r="YQ901"/>
      <c r="YR901"/>
      <c r="YS901"/>
      <c r="YT901"/>
      <c r="YU901"/>
      <c r="YV901"/>
      <c r="YW901"/>
      <c r="YX901"/>
      <c r="YY901"/>
      <c r="YZ901"/>
      <c r="ZA901"/>
      <c r="ZB901"/>
      <c r="ZC901"/>
      <c r="ZD901"/>
      <c r="ZE901"/>
      <c r="ZF901"/>
      <c r="ZG901"/>
      <c r="ZH901"/>
      <c r="ZI901"/>
      <c r="ZJ901"/>
      <c r="ZK901"/>
      <c r="ZL901"/>
      <c r="ZM901"/>
      <c r="ZN901"/>
      <c r="ZO901"/>
      <c r="ZP901"/>
      <c r="ZQ901"/>
      <c r="ZR901"/>
      <c r="ZS901"/>
      <c r="ZT901"/>
      <c r="ZU901"/>
      <c r="ZV901"/>
    </row>
    <row r="902" spans="1:698" hidden="1" x14ac:dyDescent="0.35">
      <c r="A902"/>
      <c r="B902"/>
      <c r="C902"/>
      <c r="D902" t="s">
        <v>548</v>
      </c>
      <c r="E902" s="21"/>
      <c r="F902" s="7"/>
      <c r="G902" s="7"/>
      <c r="H902" s="7"/>
      <c r="I902" s="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/>
      <c r="YH902"/>
      <c r="YI902"/>
      <c r="YJ902"/>
      <c r="YK902"/>
      <c r="YL902"/>
      <c r="YM902"/>
      <c r="YN902"/>
      <c r="YO902"/>
      <c r="YP902"/>
      <c r="YQ902"/>
      <c r="YR902"/>
      <c r="YS902"/>
      <c r="YT902"/>
      <c r="YU902"/>
      <c r="YV902"/>
      <c r="YW902"/>
      <c r="YX902"/>
      <c r="YY902"/>
      <c r="YZ902"/>
      <c r="ZA902"/>
      <c r="ZB902"/>
      <c r="ZC902"/>
      <c r="ZD902"/>
      <c r="ZE902"/>
      <c r="ZF902"/>
      <c r="ZG902"/>
      <c r="ZH902"/>
      <c r="ZI902"/>
      <c r="ZJ902"/>
      <c r="ZK902"/>
      <c r="ZL902"/>
      <c r="ZM902"/>
      <c r="ZN902"/>
      <c r="ZO902"/>
      <c r="ZP902"/>
      <c r="ZQ902"/>
      <c r="ZR902"/>
      <c r="ZS902"/>
      <c r="ZT902"/>
      <c r="ZU902"/>
      <c r="ZV902"/>
    </row>
    <row r="903" spans="1:698" hidden="1" x14ac:dyDescent="0.35">
      <c r="A903"/>
      <c r="B903"/>
      <c r="C903"/>
      <c r="D903" t="s">
        <v>215</v>
      </c>
      <c r="E903" s="21"/>
      <c r="F903" s="7"/>
      <c r="G903" s="7"/>
      <c r="H903" s="7"/>
      <c r="I903" s="2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/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/>
      <c r="YH903"/>
      <c r="YI903"/>
      <c r="YJ903"/>
      <c r="YK903"/>
      <c r="YL903"/>
      <c r="YM903"/>
      <c r="YN903"/>
      <c r="YO903"/>
      <c r="YP903"/>
      <c r="YQ903"/>
      <c r="YR903"/>
      <c r="YS903"/>
      <c r="YT903"/>
      <c r="YU903"/>
      <c r="YV903"/>
      <c r="YW903"/>
      <c r="YX903"/>
      <c r="YY903"/>
      <c r="YZ903"/>
      <c r="ZA903"/>
      <c r="ZB903"/>
      <c r="ZC903"/>
      <c r="ZD903"/>
      <c r="ZE903"/>
      <c r="ZF903"/>
      <c r="ZG903"/>
      <c r="ZH903"/>
      <c r="ZI903"/>
      <c r="ZJ903"/>
      <c r="ZK903"/>
      <c r="ZL903"/>
      <c r="ZM903"/>
      <c r="ZN903"/>
      <c r="ZO903"/>
      <c r="ZP903"/>
      <c r="ZQ903"/>
      <c r="ZR903"/>
      <c r="ZS903"/>
      <c r="ZT903"/>
      <c r="ZU903"/>
      <c r="ZV903"/>
    </row>
    <row r="904" spans="1:698" hidden="1" x14ac:dyDescent="0.35">
      <c r="A904"/>
      <c r="B904"/>
      <c r="C904"/>
      <c r="D904" t="s">
        <v>216</v>
      </c>
      <c r="E904" s="21"/>
      <c r="F904" s="7"/>
      <c r="G904" s="7"/>
      <c r="H904" s="7"/>
      <c r="I904" s="2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/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/>
      <c r="XV904"/>
      <c r="XW904"/>
      <c r="XX904"/>
      <c r="XY904"/>
      <c r="XZ904"/>
      <c r="YA904"/>
      <c r="YB904"/>
      <c r="YC904"/>
      <c r="YD904"/>
      <c r="YE904"/>
      <c r="YF904"/>
      <c r="YG904"/>
      <c r="YH904"/>
      <c r="YI904"/>
      <c r="YJ904"/>
      <c r="YK904"/>
      <c r="YL904"/>
      <c r="YM904"/>
      <c r="YN904"/>
      <c r="YO904"/>
      <c r="YP904"/>
      <c r="YQ904"/>
      <c r="YR904"/>
      <c r="YS904"/>
      <c r="YT904"/>
      <c r="YU904"/>
      <c r="YV904"/>
      <c r="YW904"/>
      <c r="YX904"/>
      <c r="YY904"/>
      <c r="YZ904"/>
      <c r="ZA904"/>
      <c r="ZB904"/>
      <c r="ZC904"/>
      <c r="ZD904"/>
      <c r="ZE904"/>
      <c r="ZF904"/>
      <c r="ZG904"/>
      <c r="ZH904"/>
      <c r="ZI904"/>
      <c r="ZJ904"/>
      <c r="ZK904"/>
      <c r="ZL904"/>
      <c r="ZM904"/>
      <c r="ZN904"/>
      <c r="ZO904"/>
      <c r="ZP904"/>
      <c r="ZQ904"/>
      <c r="ZR904"/>
      <c r="ZS904"/>
      <c r="ZT904"/>
      <c r="ZU904"/>
      <c r="ZV904"/>
    </row>
    <row r="905" spans="1:698" hidden="1" x14ac:dyDescent="0.35">
      <c r="A905"/>
      <c r="B905"/>
      <c r="C905"/>
      <c r="D905" t="s">
        <v>216</v>
      </c>
      <c r="E905" s="21"/>
      <c r="F905" s="7"/>
      <c r="G905" s="7"/>
      <c r="H905" s="7"/>
      <c r="I905" s="2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/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/>
      <c r="YH905"/>
      <c r="YI905"/>
      <c r="YJ905"/>
      <c r="YK905"/>
      <c r="YL905"/>
      <c r="YM905"/>
      <c r="YN905"/>
      <c r="YO905"/>
      <c r="YP905"/>
      <c r="YQ905"/>
      <c r="YR905"/>
      <c r="YS905"/>
      <c r="YT905"/>
      <c r="YU905"/>
      <c r="YV905"/>
      <c r="YW905"/>
      <c r="YX905"/>
      <c r="YY905"/>
      <c r="YZ905"/>
      <c r="ZA905"/>
      <c r="ZB905"/>
      <c r="ZC905"/>
      <c r="ZD905"/>
      <c r="ZE905"/>
      <c r="ZF905"/>
      <c r="ZG905"/>
      <c r="ZH905"/>
      <c r="ZI905"/>
      <c r="ZJ905"/>
      <c r="ZK905"/>
      <c r="ZL905"/>
      <c r="ZM905"/>
      <c r="ZN905"/>
      <c r="ZO905"/>
      <c r="ZP905"/>
      <c r="ZQ905"/>
      <c r="ZR905"/>
      <c r="ZS905"/>
      <c r="ZT905"/>
      <c r="ZU905"/>
      <c r="ZV905"/>
    </row>
    <row r="906" spans="1:698" hidden="1" x14ac:dyDescent="0.35">
      <c r="A906"/>
      <c r="B906"/>
      <c r="C906"/>
      <c r="D906" t="s">
        <v>216</v>
      </c>
      <c r="E906" s="21"/>
      <c r="F906" s="7"/>
      <c r="G906" s="7"/>
      <c r="H906" s="7"/>
      <c r="I906" s="2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/>
      <c r="XV906"/>
      <c r="XW906"/>
      <c r="XX906"/>
      <c r="XY906"/>
      <c r="XZ906"/>
      <c r="YA906"/>
      <c r="YB906"/>
      <c r="YC906"/>
      <c r="YD906"/>
      <c r="YE906"/>
      <c r="YF906"/>
      <c r="YG906"/>
      <c r="YH906"/>
      <c r="YI906"/>
      <c r="YJ906"/>
      <c r="YK906"/>
      <c r="YL906"/>
      <c r="YM906"/>
      <c r="YN906"/>
      <c r="YO906"/>
      <c r="YP906"/>
      <c r="YQ906"/>
      <c r="YR906"/>
      <c r="YS906"/>
      <c r="YT906"/>
      <c r="YU906"/>
      <c r="YV906"/>
      <c r="YW906"/>
      <c r="YX906"/>
      <c r="YY906"/>
      <c r="YZ906"/>
      <c r="ZA906"/>
      <c r="ZB906"/>
      <c r="ZC906"/>
      <c r="ZD906"/>
      <c r="ZE906"/>
      <c r="ZF906"/>
      <c r="ZG906"/>
      <c r="ZH906"/>
      <c r="ZI906"/>
      <c r="ZJ906"/>
      <c r="ZK906"/>
      <c r="ZL906"/>
      <c r="ZM906"/>
      <c r="ZN906"/>
      <c r="ZO906"/>
      <c r="ZP906"/>
      <c r="ZQ906"/>
      <c r="ZR906"/>
      <c r="ZS906"/>
      <c r="ZT906"/>
      <c r="ZU906"/>
      <c r="ZV906"/>
    </row>
    <row r="907" spans="1:698" hidden="1" x14ac:dyDescent="0.35">
      <c r="A907"/>
      <c r="B907"/>
      <c r="C907"/>
      <c r="D907" t="s">
        <v>216</v>
      </c>
      <c r="E907" s="21"/>
      <c r="F907" s="7"/>
      <c r="G907" s="7"/>
      <c r="H907" s="7"/>
      <c r="I907" s="2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/>
      <c r="YH907"/>
      <c r="YI907"/>
      <c r="YJ907"/>
      <c r="YK907"/>
      <c r="YL907"/>
      <c r="YM907"/>
      <c r="YN907"/>
      <c r="YO907"/>
      <c r="YP907"/>
      <c r="YQ907"/>
      <c r="YR907"/>
      <c r="YS907"/>
      <c r="YT907"/>
      <c r="YU907"/>
      <c r="YV907"/>
      <c r="YW907"/>
      <c r="YX907"/>
      <c r="YY907"/>
      <c r="YZ907"/>
      <c r="ZA907"/>
      <c r="ZB907"/>
      <c r="ZC907"/>
      <c r="ZD907"/>
      <c r="ZE907"/>
      <c r="ZF907"/>
      <c r="ZG907"/>
      <c r="ZH907"/>
      <c r="ZI907"/>
      <c r="ZJ907"/>
      <c r="ZK907"/>
      <c r="ZL907"/>
      <c r="ZM907"/>
      <c r="ZN907"/>
      <c r="ZO907"/>
      <c r="ZP907"/>
      <c r="ZQ907"/>
      <c r="ZR907"/>
      <c r="ZS907"/>
      <c r="ZT907"/>
      <c r="ZU907"/>
      <c r="ZV907"/>
    </row>
    <row r="908" spans="1:698" hidden="1" x14ac:dyDescent="0.35">
      <c r="A908"/>
      <c r="B908"/>
      <c r="C908"/>
      <c r="D908" t="s">
        <v>216</v>
      </c>
      <c r="E908" s="21"/>
      <c r="F908" s="7"/>
      <c r="G908" s="7"/>
      <c r="H908" s="7"/>
      <c r="I908" s="2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/>
      <c r="XV908"/>
      <c r="XW908"/>
      <c r="XX908"/>
      <c r="XY908"/>
      <c r="XZ908"/>
      <c r="YA908"/>
      <c r="YB908"/>
      <c r="YC908"/>
      <c r="YD908"/>
      <c r="YE908"/>
      <c r="YF908"/>
      <c r="YG908"/>
      <c r="YH908"/>
      <c r="YI908"/>
      <c r="YJ908"/>
      <c r="YK908"/>
      <c r="YL908"/>
      <c r="YM908"/>
      <c r="YN908"/>
      <c r="YO908"/>
      <c r="YP908"/>
      <c r="YQ908"/>
      <c r="YR908"/>
      <c r="YS908"/>
      <c r="YT908"/>
      <c r="YU908"/>
      <c r="YV908"/>
      <c r="YW908"/>
      <c r="YX908"/>
      <c r="YY908"/>
      <c r="YZ908"/>
      <c r="ZA908"/>
      <c r="ZB908"/>
      <c r="ZC908"/>
      <c r="ZD908"/>
      <c r="ZE908"/>
      <c r="ZF908"/>
      <c r="ZG908"/>
      <c r="ZH908"/>
      <c r="ZI908"/>
      <c r="ZJ908"/>
      <c r="ZK908"/>
      <c r="ZL908"/>
      <c r="ZM908"/>
      <c r="ZN908"/>
      <c r="ZO908"/>
      <c r="ZP908"/>
      <c r="ZQ908"/>
      <c r="ZR908"/>
      <c r="ZS908"/>
      <c r="ZT908"/>
      <c r="ZU908"/>
      <c r="ZV908"/>
    </row>
    <row r="909" spans="1:698" hidden="1" x14ac:dyDescent="0.35">
      <c r="A909"/>
      <c r="B909"/>
      <c r="C909"/>
      <c r="D909" t="s">
        <v>216</v>
      </c>
      <c r="E909" s="21"/>
      <c r="F909" s="7"/>
      <c r="G909" s="7"/>
      <c r="H909" s="7"/>
      <c r="I909" s="2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  <c r="VW909"/>
      <c r="VX909"/>
      <c r="VY909"/>
      <c r="VZ909"/>
      <c r="WA909"/>
      <c r="WB909"/>
      <c r="WC909"/>
      <c r="WD909"/>
      <c r="WE909"/>
      <c r="WF909"/>
      <c r="WG909"/>
      <c r="WH909"/>
      <c r="WI909"/>
      <c r="WJ909"/>
      <c r="WK909"/>
      <c r="WL909"/>
      <c r="WM909"/>
      <c r="WN909"/>
      <c r="WO909"/>
      <c r="WP909"/>
      <c r="WQ909"/>
      <c r="WR909"/>
      <c r="WS909"/>
      <c r="WT909"/>
      <c r="WU909"/>
      <c r="WV909"/>
      <c r="WW909"/>
      <c r="WX909"/>
      <c r="WY909"/>
      <c r="WZ909"/>
      <c r="XA909"/>
      <c r="XB909"/>
      <c r="XC909"/>
      <c r="XD909"/>
      <c r="XE909"/>
      <c r="XF909"/>
      <c r="XG909"/>
      <c r="XH909"/>
      <c r="XI909"/>
      <c r="XJ909"/>
      <c r="XK909"/>
      <c r="XL909"/>
      <c r="XM909"/>
      <c r="XN909"/>
      <c r="XO909"/>
      <c r="XP909"/>
      <c r="XQ909"/>
      <c r="XR909"/>
      <c r="XS909"/>
      <c r="XT909"/>
      <c r="XU909"/>
      <c r="XV909"/>
      <c r="XW909"/>
      <c r="XX909"/>
      <c r="XY909"/>
      <c r="XZ909"/>
      <c r="YA909"/>
      <c r="YB909"/>
      <c r="YC909"/>
      <c r="YD909"/>
      <c r="YE909"/>
      <c r="YF909"/>
      <c r="YG909"/>
      <c r="YH909"/>
      <c r="YI909"/>
      <c r="YJ909"/>
      <c r="YK909"/>
      <c r="YL909"/>
      <c r="YM909"/>
      <c r="YN909"/>
      <c r="YO909"/>
      <c r="YP909"/>
      <c r="YQ909"/>
      <c r="YR909"/>
      <c r="YS909"/>
      <c r="YT909"/>
      <c r="YU909"/>
      <c r="YV909"/>
      <c r="YW909"/>
      <c r="YX909"/>
      <c r="YY909"/>
      <c r="YZ909"/>
      <c r="ZA909"/>
      <c r="ZB909"/>
      <c r="ZC909"/>
      <c r="ZD909"/>
      <c r="ZE909"/>
      <c r="ZF909"/>
      <c r="ZG909"/>
      <c r="ZH909"/>
      <c r="ZI909"/>
      <c r="ZJ909"/>
      <c r="ZK909"/>
      <c r="ZL909"/>
      <c r="ZM909"/>
      <c r="ZN909"/>
      <c r="ZO909"/>
      <c r="ZP909"/>
      <c r="ZQ909"/>
      <c r="ZR909"/>
      <c r="ZS909"/>
      <c r="ZT909"/>
      <c r="ZU909"/>
      <c r="ZV909"/>
    </row>
    <row r="910" spans="1:698" hidden="1" x14ac:dyDescent="0.35">
      <c r="A910"/>
      <c r="B910"/>
      <c r="C910"/>
      <c r="D910" t="s">
        <v>68</v>
      </c>
      <c r="E910" s="21"/>
      <c r="F910" s="7"/>
      <c r="G910" s="7"/>
      <c r="H910" s="7"/>
      <c r="I910" s="2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  <c r="WW910"/>
      <c r="WX910"/>
      <c r="WY910"/>
      <c r="WZ910"/>
      <c r="XA910"/>
      <c r="XB910"/>
      <c r="XC910"/>
      <c r="XD910"/>
      <c r="XE910"/>
      <c r="XF910"/>
      <c r="XG910"/>
      <c r="XH910"/>
      <c r="XI910"/>
      <c r="XJ910"/>
      <c r="XK910"/>
      <c r="XL910"/>
      <c r="XM910"/>
      <c r="XN910"/>
      <c r="XO910"/>
      <c r="XP910"/>
      <c r="XQ910"/>
      <c r="XR910"/>
      <c r="XS910"/>
      <c r="XT910"/>
      <c r="XU910"/>
      <c r="XV910"/>
      <c r="XW910"/>
      <c r="XX910"/>
      <c r="XY910"/>
      <c r="XZ910"/>
      <c r="YA910"/>
      <c r="YB910"/>
      <c r="YC910"/>
      <c r="YD910"/>
      <c r="YE910"/>
      <c r="YF910"/>
      <c r="YG910"/>
      <c r="YH910"/>
      <c r="YI910"/>
      <c r="YJ910"/>
      <c r="YK910"/>
      <c r="YL910"/>
      <c r="YM910"/>
      <c r="YN910"/>
      <c r="YO910"/>
      <c r="YP910"/>
      <c r="YQ910"/>
      <c r="YR910"/>
      <c r="YS910"/>
      <c r="YT910"/>
      <c r="YU910"/>
      <c r="YV910"/>
      <c r="YW910"/>
      <c r="YX910"/>
      <c r="YY910"/>
      <c r="YZ910"/>
      <c r="ZA910"/>
      <c r="ZB910"/>
      <c r="ZC910"/>
      <c r="ZD910"/>
      <c r="ZE910"/>
      <c r="ZF910"/>
      <c r="ZG910"/>
      <c r="ZH910"/>
      <c r="ZI910"/>
      <c r="ZJ910"/>
      <c r="ZK910"/>
      <c r="ZL910"/>
      <c r="ZM910"/>
      <c r="ZN910"/>
      <c r="ZO910"/>
      <c r="ZP910"/>
      <c r="ZQ910"/>
      <c r="ZR910"/>
      <c r="ZS910"/>
      <c r="ZT910"/>
      <c r="ZU910"/>
      <c r="ZV910"/>
    </row>
    <row r="911" spans="1:698" hidden="1" x14ac:dyDescent="0.35">
      <c r="A911"/>
      <c r="B911"/>
      <c r="C911"/>
      <c r="D911" t="s">
        <v>68</v>
      </c>
      <c r="E911" s="21"/>
      <c r="F911" s="7"/>
      <c r="G911" s="7"/>
      <c r="H911" s="7"/>
      <c r="I911" s="2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/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/>
      <c r="YH911"/>
      <c r="YI911"/>
      <c r="YJ911"/>
      <c r="YK911"/>
      <c r="YL911"/>
      <c r="YM911"/>
      <c r="YN911"/>
      <c r="YO911"/>
      <c r="YP911"/>
      <c r="YQ911"/>
      <c r="YR911"/>
      <c r="YS911"/>
      <c r="YT911"/>
      <c r="YU911"/>
      <c r="YV911"/>
      <c r="YW911"/>
      <c r="YX911"/>
      <c r="YY911"/>
      <c r="YZ911"/>
      <c r="ZA911"/>
      <c r="ZB911"/>
      <c r="ZC911"/>
      <c r="ZD911"/>
      <c r="ZE911"/>
      <c r="ZF911"/>
      <c r="ZG911"/>
      <c r="ZH911"/>
      <c r="ZI911"/>
      <c r="ZJ911"/>
      <c r="ZK911"/>
      <c r="ZL911"/>
      <c r="ZM911"/>
      <c r="ZN911"/>
      <c r="ZO911"/>
      <c r="ZP911"/>
      <c r="ZQ911"/>
      <c r="ZR911"/>
      <c r="ZS911"/>
      <c r="ZT911"/>
      <c r="ZU911"/>
      <c r="ZV911"/>
    </row>
    <row r="912" spans="1:698" hidden="1" x14ac:dyDescent="0.35">
      <c r="A912"/>
      <c r="B912"/>
      <c r="C912"/>
      <c r="D912" t="s">
        <v>221</v>
      </c>
      <c r="E912" s="21"/>
      <c r="F912" s="7"/>
      <c r="G912" s="7"/>
      <c r="H912" s="7"/>
      <c r="I912" s="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/>
      <c r="YH912"/>
      <c r="YI912"/>
      <c r="YJ912"/>
      <c r="YK912"/>
      <c r="YL912"/>
      <c r="YM912"/>
      <c r="YN912"/>
      <c r="YO912"/>
      <c r="YP912"/>
      <c r="YQ912"/>
      <c r="YR912"/>
      <c r="YS912"/>
      <c r="YT912"/>
      <c r="YU912"/>
      <c r="YV912"/>
      <c r="YW912"/>
      <c r="YX912"/>
      <c r="YY912"/>
      <c r="YZ912"/>
      <c r="ZA912"/>
      <c r="ZB912"/>
      <c r="ZC912"/>
      <c r="ZD912"/>
      <c r="ZE912"/>
      <c r="ZF912"/>
      <c r="ZG912"/>
      <c r="ZH912"/>
      <c r="ZI912"/>
      <c r="ZJ912"/>
      <c r="ZK912"/>
      <c r="ZL912"/>
      <c r="ZM912"/>
      <c r="ZN912"/>
      <c r="ZO912"/>
      <c r="ZP912"/>
      <c r="ZQ912"/>
      <c r="ZR912"/>
      <c r="ZS912"/>
      <c r="ZT912"/>
      <c r="ZU912"/>
      <c r="ZV912"/>
    </row>
    <row r="913" spans="1:698" hidden="1" x14ac:dyDescent="0.35">
      <c r="A913"/>
      <c r="B913"/>
      <c r="C913"/>
      <c r="D913" t="s">
        <v>221</v>
      </c>
      <c r="E913" s="21"/>
      <c r="F913" s="7"/>
      <c r="G913" s="7"/>
      <c r="H913" s="7"/>
      <c r="I913" s="2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  <c r="VW913"/>
      <c r="VX913"/>
      <c r="VY913"/>
      <c r="VZ913"/>
      <c r="WA913"/>
      <c r="WB913"/>
      <c r="WC913"/>
      <c r="WD913"/>
      <c r="WE913"/>
      <c r="WF913"/>
      <c r="WG913"/>
      <c r="WH913"/>
      <c r="WI913"/>
      <c r="WJ913"/>
      <c r="WK913"/>
      <c r="WL913"/>
      <c r="WM913"/>
      <c r="WN913"/>
      <c r="WO913"/>
      <c r="WP913"/>
      <c r="WQ913"/>
      <c r="WR913"/>
      <c r="WS913"/>
      <c r="WT913"/>
      <c r="WU913"/>
      <c r="WV913"/>
      <c r="WW913"/>
      <c r="WX913"/>
      <c r="WY913"/>
      <c r="WZ913"/>
      <c r="XA913"/>
      <c r="XB913"/>
      <c r="XC913"/>
      <c r="XD913"/>
      <c r="XE913"/>
      <c r="XF913"/>
      <c r="XG913"/>
      <c r="XH913"/>
      <c r="XI913"/>
      <c r="XJ913"/>
      <c r="XK913"/>
      <c r="XL913"/>
      <c r="XM913"/>
      <c r="XN913"/>
      <c r="XO913"/>
      <c r="XP913"/>
      <c r="XQ913"/>
      <c r="XR913"/>
      <c r="XS913"/>
      <c r="XT913"/>
      <c r="XU913"/>
      <c r="XV913"/>
      <c r="XW913"/>
      <c r="XX913"/>
      <c r="XY913"/>
      <c r="XZ913"/>
      <c r="YA913"/>
      <c r="YB913"/>
      <c r="YC913"/>
      <c r="YD913"/>
      <c r="YE913"/>
      <c r="YF913"/>
      <c r="YG913"/>
      <c r="YH913"/>
      <c r="YI913"/>
      <c r="YJ913"/>
      <c r="YK913"/>
      <c r="YL913"/>
      <c r="YM913"/>
      <c r="YN913"/>
      <c r="YO913"/>
      <c r="YP913"/>
      <c r="YQ913"/>
      <c r="YR913"/>
      <c r="YS913"/>
      <c r="YT913"/>
      <c r="YU913"/>
      <c r="YV913"/>
      <c r="YW913"/>
      <c r="YX913"/>
      <c r="YY913"/>
      <c r="YZ913"/>
      <c r="ZA913"/>
      <c r="ZB913"/>
      <c r="ZC913"/>
      <c r="ZD913"/>
      <c r="ZE913"/>
      <c r="ZF913"/>
      <c r="ZG913"/>
      <c r="ZH913"/>
      <c r="ZI913"/>
      <c r="ZJ913"/>
      <c r="ZK913"/>
      <c r="ZL913"/>
      <c r="ZM913"/>
      <c r="ZN913"/>
      <c r="ZO913"/>
      <c r="ZP913"/>
      <c r="ZQ913"/>
      <c r="ZR913"/>
      <c r="ZS913"/>
      <c r="ZT913"/>
      <c r="ZU913"/>
      <c r="ZV913"/>
    </row>
    <row r="914" spans="1:698" hidden="1" x14ac:dyDescent="0.35">
      <c r="A914"/>
      <c r="B914"/>
      <c r="C914"/>
      <c r="D914" t="s">
        <v>68</v>
      </c>
      <c r="E914" s="21"/>
      <c r="F914" s="7"/>
      <c r="G914" s="7"/>
      <c r="H914" s="7"/>
      <c r="I914" s="2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  <c r="VW914"/>
      <c r="VX914"/>
      <c r="VY914"/>
      <c r="VZ914"/>
      <c r="WA914"/>
      <c r="WB914"/>
      <c r="WC914"/>
      <c r="WD914"/>
      <c r="WE914"/>
      <c r="WF914"/>
      <c r="WG914"/>
      <c r="WH914"/>
      <c r="WI914"/>
      <c r="WJ914"/>
      <c r="WK914"/>
      <c r="WL914"/>
      <c r="WM914"/>
      <c r="WN914"/>
      <c r="WO914"/>
      <c r="WP914"/>
      <c r="WQ914"/>
      <c r="WR914"/>
      <c r="WS914"/>
      <c r="WT914"/>
      <c r="WU914"/>
      <c r="WV914"/>
      <c r="WW914"/>
      <c r="WX914"/>
      <c r="WY914"/>
      <c r="WZ914"/>
      <c r="XA914"/>
      <c r="XB914"/>
      <c r="XC914"/>
      <c r="XD914"/>
      <c r="XE914"/>
      <c r="XF914"/>
      <c r="XG914"/>
      <c r="XH914"/>
      <c r="XI914"/>
      <c r="XJ914"/>
      <c r="XK914"/>
      <c r="XL914"/>
      <c r="XM914"/>
      <c r="XN914"/>
      <c r="XO914"/>
      <c r="XP914"/>
      <c r="XQ914"/>
      <c r="XR914"/>
      <c r="XS914"/>
      <c r="XT914"/>
      <c r="XU914"/>
      <c r="XV914"/>
      <c r="XW914"/>
      <c r="XX914"/>
      <c r="XY914"/>
      <c r="XZ914"/>
      <c r="YA914"/>
      <c r="YB914"/>
      <c r="YC914"/>
      <c r="YD914"/>
      <c r="YE914"/>
      <c r="YF914"/>
      <c r="YG914"/>
      <c r="YH914"/>
      <c r="YI914"/>
      <c r="YJ914"/>
      <c r="YK914"/>
      <c r="YL914"/>
      <c r="YM914"/>
      <c r="YN914"/>
      <c r="YO914"/>
      <c r="YP914"/>
      <c r="YQ914"/>
      <c r="YR914"/>
      <c r="YS914"/>
      <c r="YT914"/>
      <c r="YU914"/>
      <c r="YV914"/>
      <c r="YW914"/>
      <c r="YX914"/>
      <c r="YY914"/>
      <c r="YZ914"/>
      <c r="ZA914"/>
      <c r="ZB914"/>
      <c r="ZC914"/>
      <c r="ZD914"/>
      <c r="ZE914"/>
      <c r="ZF914"/>
      <c r="ZG914"/>
      <c r="ZH914"/>
      <c r="ZI914"/>
      <c r="ZJ914"/>
      <c r="ZK914"/>
      <c r="ZL914"/>
      <c r="ZM914"/>
      <c r="ZN914"/>
      <c r="ZO914"/>
      <c r="ZP914"/>
      <c r="ZQ914"/>
      <c r="ZR914"/>
      <c r="ZS914"/>
      <c r="ZT914"/>
      <c r="ZU914"/>
      <c r="ZV914"/>
    </row>
    <row r="915" spans="1:698" hidden="1" x14ac:dyDescent="0.35">
      <c r="A915"/>
      <c r="B915"/>
      <c r="C915"/>
      <c r="D915" t="s">
        <v>68</v>
      </c>
      <c r="E915" s="21"/>
      <c r="F915" s="7"/>
      <c r="G915" s="7"/>
      <c r="H915" s="7"/>
      <c r="I915" s="2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  <c r="VW915"/>
      <c r="VX915"/>
      <c r="VY915"/>
      <c r="VZ915"/>
      <c r="WA915"/>
      <c r="WB915"/>
      <c r="WC915"/>
      <c r="WD915"/>
      <c r="WE915"/>
      <c r="WF915"/>
      <c r="WG915"/>
      <c r="WH915"/>
      <c r="WI915"/>
      <c r="WJ915"/>
      <c r="WK915"/>
      <c r="WL915"/>
      <c r="WM915"/>
      <c r="WN915"/>
      <c r="WO915"/>
      <c r="WP915"/>
      <c r="WQ915"/>
      <c r="WR915"/>
      <c r="WS915"/>
      <c r="WT915"/>
      <c r="WU915"/>
      <c r="WV915"/>
      <c r="WW915"/>
      <c r="WX915"/>
      <c r="WY915"/>
      <c r="WZ915"/>
      <c r="XA915"/>
      <c r="XB915"/>
      <c r="XC915"/>
      <c r="XD915"/>
      <c r="XE915"/>
      <c r="XF915"/>
      <c r="XG915"/>
      <c r="XH915"/>
      <c r="XI915"/>
      <c r="XJ915"/>
      <c r="XK915"/>
      <c r="XL915"/>
      <c r="XM915"/>
      <c r="XN915"/>
      <c r="XO915"/>
      <c r="XP915"/>
      <c r="XQ915"/>
      <c r="XR915"/>
      <c r="XS915"/>
      <c r="XT915"/>
      <c r="XU915"/>
      <c r="XV915"/>
      <c r="XW915"/>
      <c r="XX915"/>
      <c r="XY915"/>
      <c r="XZ915"/>
      <c r="YA915"/>
      <c r="YB915"/>
      <c r="YC915"/>
      <c r="YD915"/>
      <c r="YE915"/>
      <c r="YF915"/>
      <c r="YG915"/>
      <c r="YH915"/>
      <c r="YI915"/>
      <c r="YJ915"/>
      <c r="YK915"/>
      <c r="YL915"/>
      <c r="YM915"/>
      <c r="YN915"/>
      <c r="YO915"/>
      <c r="YP915"/>
      <c r="YQ915"/>
      <c r="YR915"/>
      <c r="YS915"/>
      <c r="YT915"/>
      <c r="YU915"/>
      <c r="YV915"/>
      <c r="YW915"/>
      <c r="YX915"/>
      <c r="YY915"/>
      <c r="YZ915"/>
      <c r="ZA915"/>
      <c r="ZB915"/>
      <c r="ZC915"/>
      <c r="ZD915"/>
      <c r="ZE915"/>
      <c r="ZF915"/>
      <c r="ZG915"/>
      <c r="ZH915"/>
      <c r="ZI915"/>
      <c r="ZJ915"/>
      <c r="ZK915"/>
      <c r="ZL915"/>
      <c r="ZM915"/>
      <c r="ZN915"/>
      <c r="ZO915"/>
      <c r="ZP915"/>
      <c r="ZQ915"/>
      <c r="ZR915"/>
      <c r="ZS915"/>
      <c r="ZT915"/>
      <c r="ZU915"/>
      <c r="ZV915"/>
    </row>
    <row r="916" spans="1:698" hidden="1" x14ac:dyDescent="0.35">
      <c r="A916"/>
      <c r="B916"/>
      <c r="C916"/>
      <c r="D916" t="s">
        <v>68</v>
      </c>
      <c r="E916" s="21"/>
      <c r="F916" s="7"/>
      <c r="G916" s="7"/>
      <c r="H916" s="7"/>
      <c r="I916" s="2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/>
      <c r="YH916"/>
      <c r="YI916"/>
      <c r="YJ916"/>
      <c r="YK916"/>
      <c r="YL916"/>
      <c r="YM916"/>
      <c r="YN916"/>
      <c r="YO916"/>
      <c r="YP916"/>
      <c r="YQ916"/>
      <c r="YR916"/>
      <c r="YS916"/>
      <c r="YT916"/>
      <c r="YU916"/>
      <c r="YV916"/>
      <c r="YW916"/>
      <c r="YX916"/>
      <c r="YY916"/>
      <c r="YZ916"/>
      <c r="ZA916"/>
      <c r="ZB916"/>
      <c r="ZC916"/>
      <c r="ZD916"/>
      <c r="ZE916"/>
      <c r="ZF916"/>
      <c r="ZG916"/>
      <c r="ZH916"/>
      <c r="ZI916"/>
      <c r="ZJ916"/>
      <c r="ZK916"/>
      <c r="ZL916"/>
      <c r="ZM916"/>
      <c r="ZN916"/>
      <c r="ZO916"/>
      <c r="ZP916"/>
      <c r="ZQ916"/>
      <c r="ZR916"/>
      <c r="ZS916"/>
      <c r="ZT916"/>
      <c r="ZU916"/>
      <c r="ZV916"/>
    </row>
    <row r="917" spans="1:698" hidden="1" x14ac:dyDescent="0.35">
      <c r="A917"/>
      <c r="B917"/>
      <c r="C917"/>
      <c r="D917" t="s">
        <v>68</v>
      </c>
      <c r="E917" s="21"/>
      <c r="F917" s="7"/>
      <c r="G917" s="7"/>
      <c r="H917" s="7"/>
      <c r="I917" s="2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  <c r="VW917"/>
      <c r="VX917"/>
      <c r="VY917"/>
      <c r="VZ917"/>
      <c r="WA917"/>
      <c r="WB917"/>
      <c r="WC917"/>
      <c r="WD917"/>
      <c r="WE917"/>
      <c r="WF917"/>
      <c r="WG917"/>
      <c r="WH917"/>
      <c r="WI917"/>
      <c r="WJ917"/>
      <c r="WK917"/>
      <c r="WL917"/>
      <c r="WM917"/>
      <c r="WN917"/>
      <c r="WO917"/>
      <c r="WP917"/>
      <c r="WQ917"/>
      <c r="WR917"/>
      <c r="WS917"/>
      <c r="WT917"/>
      <c r="WU917"/>
      <c r="WV917"/>
      <c r="WW917"/>
      <c r="WX917"/>
      <c r="WY917"/>
      <c r="WZ917"/>
      <c r="XA917"/>
      <c r="XB917"/>
      <c r="XC917"/>
      <c r="XD917"/>
      <c r="XE917"/>
      <c r="XF917"/>
      <c r="XG917"/>
      <c r="XH917"/>
      <c r="XI917"/>
      <c r="XJ917"/>
      <c r="XK917"/>
      <c r="XL917"/>
      <c r="XM917"/>
      <c r="XN917"/>
      <c r="XO917"/>
      <c r="XP917"/>
      <c r="XQ917"/>
      <c r="XR917"/>
      <c r="XS917"/>
      <c r="XT917"/>
      <c r="XU917"/>
      <c r="XV917"/>
      <c r="XW917"/>
      <c r="XX917"/>
      <c r="XY917"/>
      <c r="XZ917"/>
      <c r="YA917"/>
      <c r="YB917"/>
      <c r="YC917"/>
      <c r="YD917"/>
      <c r="YE917"/>
      <c r="YF917"/>
      <c r="YG917"/>
      <c r="YH917"/>
      <c r="YI917"/>
      <c r="YJ917"/>
      <c r="YK917"/>
      <c r="YL917"/>
      <c r="YM917"/>
      <c r="YN917"/>
      <c r="YO917"/>
      <c r="YP917"/>
      <c r="YQ917"/>
      <c r="YR917"/>
      <c r="YS917"/>
      <c r="YT917"/>
      <c r="YU917"/>
      <c r="YV917"/>
      <c r="YW917"/>
      <c r="YX917"/>
      <c r="YY917"/>
      <c r="YZ917"/>
      <c r="ZA917"/>
      <c r="ZB917"/>
      <c r="ZC917"/>
      <c r="ZD917"/>
      <c r="ZE917"/>
      <c r="ZF917"/>
      <c r="ZG917"/>
      <c r="ZH917"/>
      <c r="ZI917"/>
      <c r="ZJ917"/>
      <c r="ZK917"/>
      <c r="ZL917"/>
      <c r="ZM917"/>
      <c r="ZN917"/>
      <c r="ZO917"/>
      <c r="ZP917"/>
      <c r="ZQ917"/>
      <c r="ZR917"/>
      <c r="ZS917"/>
      <c r="ZT917"/>
      <c r="ZU917"/>
      <c r="ZV917"/>
    </row>
    <row r="918" spans="1:698" hidden="1" x14ac:dyDescent="0.35">
      <c r="A918"/>
      <c r="B918"/>
      <c r="C918"/>
      <c r="D918" t="s">
        <v>68</v>
      </c>
      <c r="E918" s="21"/>
      <c r="F918" s="7"/>
      <c r="G918" s="7"/>
      <c r="H918" s="7"/>
      <c r="I918" s="2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/>
      <c r="QX918"/>
      <c r="QY918"/>
      <c r="QZ918"/>
      <c r="RA918"/>
      <c r="RB918"/>
      <c r="RC918"/>
      <c r="RD918"/>
      <c r="RE918"/>
      <c r="RF918"/>
      <c r="RG918"/>
      <c r="RH918"/>
      <c r="RI918"/>
      <c r="RJ918"/>
      <c r="RK918"/>
      <c r="RL918"/>
      <c r="RM918"/>
      <c r="RN918"/>
      <c r="RO918"/>
      <c r="RP918"/>
      <c r="RQ918"/>
      <c r="RR918"/>
      <c r="RS918"/>
      <c r="RT918"/>
      <c r="RU918"/>
      <c r="RV918"/>
      <c r="RW918"/>
      <c r="RX918"/>
      <c r="RY918"/>
      <c r="RZ918"/>
      <c r="SA918"/>
      <c r="SB918"/>
      <c r="SC918"/>
      <c r="SD918"/>
      <c r="SE918"/>
      <c r="SF918"/>
      <c r="SG918"/>
      <c r="SH918"/>
      <c r="SI918"/>
      <c r="SJ918"/>
      <c r="SK918"/>
      <c r="SL918"/>
      <c r="SM918"/>
      <c r="SN918"/>
      <c r="SO918"/>
      <c r="SP918"/>
      <c r="SQ918"/>
      <c r="SR918"/>
      <c r="SS918"/>
      <c r="ST918"/>
      <c r="SU918"/>
      <c r="SV918"/>
      <c r="SW918"/>
      <c r="SX918"/>
      <c r="SY918"/>
      <c r="SZ918"/>
      <c r="TA918"/>
      <c r="TB918"/>
      <c r="TC918"/>
      <c r="TD918"/>
      <c r="TE918"/>
      <c r="TF918"/>
      <c r="TG918"/>
      <c r="TH918"/>
      <c r="TI918"/>
      <c r="TJ918"/>
      <c r="TK918"/>
      <c r="TL918"/>
      <c r="TM918"/>
      <c r="TN918"/>
      <c r="TO918"/>
      <c r="TP918"/>
      <c r="TQ918"/>
      <c r="TR918"/>
      <c r="TS918"/>
      <c r="TT918"/>
      <c r="TU918"/>
      <c r="TV918"/>
      <c r="TW918"/>
      <c r="TX918"/>
      <c r="TY918"/>
      <c r="TZ918"/>
      <c r="UA918"/>
      <c r="UB918"/>
      <c r="UC918"/>
      <c r="UD918"/>
      <c r="UE918"/>
      <c r="UF918"/>
      <c r="UG918"/>
      <c r="UH918"/>
      <c r="UI918"/>
      <c r="UJ918"/>
      <c r="UK918"/>
      <c r="UL918"/>
      <c r="UM918"/>
      <c r="UN918"/>
      <c r="UO918"/>
      <c r="UP918"/>
      <c r="UQ918"/>
      <c r="UR918"/>
      <c r="US918"/>
      <c r="UT918"/>
      <c r="UU918"/>
      <c r="UV918"/>
      <c r="UW918"/>
      <c r="UX918"/>
      <c r="UY918"/>
      <c r="UZ918"/>
      <c r="VA918"/>
      <c r="VB918"/>
      <c r="VC918"/>
      <c r="VD918"/>
      <c r="VE918"/>
      <c r="VF918"/>
      <c r="VG918"/>
      <c r="VH918"/>
      <c r="VI918"/>
      <c r="VJ918"/>
      <c r="VK918"/>
      <c r="VL918"/>
      <c r="VM918"/>
      <c r="VN918"/>
      <c r="VO918"/>
      <c r="VP918"/>
      <c r="VQ918"/>
      <c r="VR918"/>
      <c r="VS918"/>
      <c r="VT918"/>
      <c r="VU918"/>
      <c r="VV918"/>
      <c r="VW918"/>
      <c r="VX918"/>
      <c r="VY918"/>
      <c r="VZ918"/>
      <c r="WA918"/>
      <c r="WB918"/>
      <c r="WC918"/>
      <c r="WD918"/>
      <c r="WE918"/>
      <c r="WF918"/>
      <c r="WG918"/>
      <c r="WH918"/>
      <c r="WI918"/>
      <c r="WJ918"/>
      <c r="WK918"/>
      <c r="WL918"/>
      <c r="WM918"/>
      <c r="WN918"/>
      <c r="WO918"/>
      <c r="WP918"/>
      <c r="WQ918"/>
      <c r="WR918"/>
      <c r="WS918"/>
      <c r="WT918"/>
      <c r="WU918"/>
      <c r="WV918"/>
      <c r="WW918"/>
      <c r="WX918"/>
      <c r="WY918"/>
      <c r="WZ918"/>
      <c r="XA918"/>
      <c r="XB918"/>
      <c r="XC918"/>
      <c r="XD918"/>
      <c r="XE918"/>
      <c r="XF918"/>
      <c r="XG918"/>
      <c r="XH918"/>
      <c r="XI918"/>
      <c r="XJ918"/>
      <c r="XK918"/>
      <c r="XL918"/>
      <c r="XM918"/>
      <c r="XN918"/>
      <c r="XO918"/>
      <c r="XP918"/>
      <c r="XQ918"/>
      <c r="XR918"/>
      <c r="XS918"/>
      <c r="XT918"/>
      <c r="XU918"/>
      <c r="XV918"/>
      <c r="XW918"/>
      <c r="XX918"/>
      <c r="XY918"/>
      <c r="XZ918"/>
      <c r="YA918"/>
      <c r="YB918"/>
      <c r="YC918"/>
      <c r="YD918"/>
      <c r="YE918"/>
      <c r="YF918"/>
      <c r="YG918"/>
      <c r="YH918"/>
      <c r="YI918"/>
      <c r="YJ918"/>
      <c r="YK918"/>
      <c r="YL918"/>
      <c r="YM918"/>
      <c r="YN918"/>
      <c r="YO918"/>
      <c r="YP918"/>
      <c r="YQ918"/>
      <c r="YR918"/>
      <c r="YS918"/>
      <c r="YT918"/>
      <c r="YU918"/>
      <c r="YV918"/>
      <c r="YW918"/>
      <c r="YX918"/>
      <c r="YY918"/>
      <c r="YZ918"/>
      <c r="ZA918"/>
      <c r="ZB918"/>
      <c r="ZC918"/>
      <c r="ZD918"/>
      <c r="ZE918"/>
      <c r="ZF918"/>
      <c r="ZG918"/>
      <c r="ZH918"/>
      <c r="ZI918"/>
      <c r="ZJ918"/>
      <c r="ZK918"/>
      <c r="ZL918"/>
      <c r="ZM918"/>
      <c r="ZN918"/>
      <c r="ZO918"/>
      <c r="ZP918"/>
      <c r="ZQ918"/>
      <c r="ZR918"/>
      <c r="ZS918"/>
      <c r="ZT918"/>
      <c r="ZU918"/>
      <c r="ZV918"/>
    </row>
    <row r="919" spans="1:698" hidden="1" x14ac:dyDescent="0.35">
      <c r="A919"/>
      <c r="B919"/>
      <c r="C919"/>
      <c r="D919" t="s">
        <v>68</v>
      </c>
      <c r="E919" s="21"/>
      <c r="F919" s="7"/>
      <c r="G919" s="7"/>
      <c r="H919" s="7"/>
      <c r="I919" s="2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  <c r="SB919"/>
      <c r="SC919"/>
      <c r="SD919"/>
      <c r="SE919"/>
      <c r="SF919"/>
      <c r="SG919"/>
      <c r="SH919"/>
      <c r="SI919"/>
      <c r="SJ919"/>
      <c r="SK919"/>
      <c r="SL919"/>
      <c r="SM919"/>
      <c r="SN919"/>
      <c r="SO919"/>
      <c r="SP919"/>
      <c r="SQ919"/>
      <c r="SR919"/>
      <c r="SS919"/>
      <c r="ST919"/>
      <c r="SU919"/>
      <c r="SV919"/>
      <c r="SW919"/>
      <c r="SX919"/>
      <c r="SY919"/>
      <c r="SZ919"/>
      <c r="TA919"/>
      <c r="TB919"/>
      <c r="TC919"/>
      <c r="TD919"/>
      <c r="TE919"/>
      <c r="TF919"/>
      <c r="TG919"/>
      <c r="TH919"/>
      <c r="TI919"/>
      <c r="TJ919"/>
      <c r="TK919"/>
      <c r="TL919"/>
      <c r="TM919"/>
      <c r="TN919"/>
      <c r="TO919"/>
      <c r="TP919"/>
      <c r="TQ919"/>
      <c r="TR919"/>
      <c r="TS919"/>
      <c r="TT919"/>
      <c r="TU919"/>
      <c r="TV919"/>
      <c r="TW919"/>
      <c r="TX919"/>
      <c r="TY919"/>
      <c r="TZ919"/>
      <c r="UA919"/>
      <c r="UB919"/>
      <c r="UC919"/>
      <c r="UD919"/>
      <c r="UE919"/>
      <c r="UF919"/>
      <c r="UG919"/>
      <c r="UH919"/>
      <c r="UI919"/>
      <c r="UJ919"/>
      <c r="UK919"/>
      <c r="UL919"/>
      <c r="UM919"/>
      <c r="UN919"/>
      <c r="UO919"/>
      <c r="UP919"/>
      <c r="UQ919"/>
      <c r="UR919"/>
      <c r="US919"/>
      <c r="UT919"/>
      <c r="UU919"/>
      <c r="UV919"/>
      <c r="UW919"/>
      <c r="UX919"/>
      <c r="UY919"/>
      <c r="UZ919"/>
      <c r="VA919"/>
      <c r="VB919"/>
      <c r="VC919"/>
      <c r="VD919"/>
      <c r="VE919"/>
      <c r="VF919"/>
      <c r="VG919"/>
      <c r="VH919"/>
      <c r="VI919"/>
      <c r="VJ919"/>
      <c r="VK919"/>
      <c r="VL919"/>
      <c r="VM919"/>
      <c r="VN919"/>
      <c r="VO919"/>
      <c r="VP919"/>
      <c r="VQ919"/>
      <c r="VR919"/>
      <c r="VS919"/>
      <c r="VT919"/>
      <c r="VU919"/>
      <c r="VV919"/>
      <c r="VW919"/>
      <c r="VX919"/>
      <c r="VY919"/>
      <c r="VZ919"/>
      <c r="WA919"/>
      <c r="WB919"/>
      <c r="WC919"/>
      <c r="WD919"/>
      <c r="WE919"/>
      <c r="WF919"/>
      <c r="WG919"/>
      <c r="WH919"/>
      <c r="WI919"/>
      <c r="WJ919"/>
      <c r="WK919"/>
      <c r="WL919"/>
      <c r="WM919"/>
      <c r="WN919"/>
      <c r="WO919"/>
      <c r="WP919"/>
      <c r="WQ919"/>
      <c r="WR919"/>
      <c r="WS919"/>
      <c r="WT919"/>
      <c r="WU919"/>
      <c r="WV919"/>
      <c r="WW919"/>
      <c r="WX919"/>
      <c r="WY919"/>
      <c r="WZ919"/>
      <c r="XA919"/>
      <c r="XB919"/>
      <c r="XC919"/>
      <c r="XD919"/>
      <c r="XE919"/>
      <c r="XF919"/>
      <c r="XG919"/>
      <c r="XH919"/>
      <c r="XI919"/>
      <c r="XJ919"/>
      <c r="XK919"/>
      <c r="XL919"/>
      <c r="XM919"/>
      <c r="XN919"/>
      <c r="XO919"/>
      <c r="XP919"/>
      <c r="XQ919"/>
      <c r="XR919"/>
      <c r="XS919"/>
      <c r="XT919"/>
      <c r="XU919"/>
      <c r="XV919"/>
      <c r="XW919"/>
      <c r="XX919"/>
      <c r="XY919"/>
      <c r="XZ919"/>
      <c r="YA919"/>
      <c r="YB919"/>
      <c r="YC919"/>
      <c r="YD919"/>
      <c r="YE919"/>
      <c r="YF919"/>
      <c r="YG919"/>
      <c r="YH919"/>
      <c r="YI919"/>
      <c r="YJ919"/>
      <c r="YK919"/>
      <c r="YL919"/>
      <c r="YM919"/>
      <c r="YN919"/>
      <c r="YO919"/>
      <c r="YP919"/>
      <c r="YQ919"/>
      <c r="YR919"/>
      <c r="YS919"/>
      <c r="YT919"/>
      <c r="YU919"/>
      <c r="YV919"/>
      <c r="YW919"/>
      <c r="YX919"/>
      <c r="YY919"/>
      <c r="YZ919"/>
      <c r="ZA919"/>
      <c r="ZB919"/>
      <c r="ZC919"/>
      <c r="ZD919"/>
      <c r="ZE919"/>
      <c r="ZF919"/>
      <c r="ZG919"/>
      <c r="ZH919"/>
      <c r="ZI919"/>
      <c r="ZJ919"/>
      <c r="ZK919"/>
      <c r="ZL919"/>
      <c r="ZM919"/>
      <c r="ZN919"/>
      <c r="ZO919"/>
      <c r="ZP919"/>
      <c r="ZQ919"/>
      <c r="ZR919"/>
      <c r="ZS919"/>
      <c r="ZT919"/>
      <c r="ZU919"/>
      <c r="ZV919"/>
    </row>
    <row r="920" spans="1:698" hidden="1" x14ac:dyDescent="0.35">
      <c r="A920"/>
      <c r="B920"/>
      <c r="C920"/>
      <c r="D920" t="s">
        <v>231</v>
      </c>
      <c r="E920" s="21"/>
      <c r="F920" s="7"/>
      <c r="G920" s="7"/>
      <c r="H920" s="7"/>
      <c r="I920" s="2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  <c r="VW920"/>
      <c r="VX920"/>
      <c r="VY920"/>
      <c r="VZ920"/>
      <c r="WA920"/>
      <c r="WB920"/>
      <c r="WC920"/>
      <c r="WD920"/>
      <c r="WE920"/>
      <c r="WF920"/>
      <c r="WG920"/>
      <c r="WH920"/>
      <c r="WI920"/>
      <c r="WJ920"/>
      <c r="WK920"/>
      <c r="WL920"/>
      <c r="WM920"/>
      <c r="WN920"/>
      <c r="WO920"/>
      <c r="WP920"/>
      <c r="WQ920"/>
      <c r="WR920"/>
      <c r="WS920"/>
      <c r="WT920"/>
      <c r="WU920"/>
      <c r="WV920"/>
      <c r="WW920"/>
      <c r="WX920"/>
      <c r="WY920"/>
      <c r="WZ920"/>
      <c r="XA920"/>
      <c r="XB920"/>
      <c r="XC920"/>
      <c r="XD920"/>
      <c r="XE920"/>
      <c r="XF920"/>
      <c r="XG920"/>
      <c r="XH920"/>
      <c r="XI920"/>
      <c r="XJ920"/>
      <c r="XK920"/>
      <c r="XL920"/>
      <c r="XM920"/>
      <c r="XN920"/>
      <c r="XO920"/>
      <c r="XP920"/>
      <c r="XQ920"/>
      <c r="XR920"/>
      <c r="XS920"/>
      <c r="XT920"/>
      <c r="XU920"/>
      <c r="XV920"/>
      <c r="XW920"/>
      <c r="XX920"/>
      <c r="XY920"/>
      <c r="XZ920"/>
      <c r="YA920"/>
      <c r="YB920"/>
      <c r="YC920"/>
      <c r="YD920"/>
      <c r="YE920"/>
      <c r="YF920"/>
      <c r="YG920"/>
      <c r="YH920"/>
      <c r="YI920"/>
      <c r="YJ920"/>
      <c r="YK920"/>
      <c r="YL920"/>
      <c r="YM920"/>
      <c r="YN920"/>
      <c r="YO920"/>
      <c r="YP920"/>
      <c r="YQ920"/>
      <c r="YR920"/>
      <c r="YS920"/>
      <c r="YT920"/>
      <c r="YU920"/>
      <c r="YV920"/>
      <c r="YW920"/>
      <c r="YX920"/>
      <c r="YY920"/>
      <c r="YZ920"/>
      <c r="ZA920"/>
      <c r="ZB920"/>
      <c r="ZC920"/>
      <c r="ZD920"/>
      <c r="ZE920"/>
      <c r="ZF920"/>
      <c r="ZG920"/>
      <c r="ZH920"/>
      <c r="ZI920"/>
      <c r="ZJ920"/>
      <c r="ZK920"/>
      <c r="ZL920"/>
      <c r="ZM920"/>
      <c r="ZN920"/>
      <c r="ZO920"/>
      <c r="ZP920"/>
      <c r="ZQ920"/>
      <c r="ZR920"/>
      <c r="ZS920"/>
      <c r="ZT920"/>
      <c r="ZU920"/>
      <c r="ZV920"/>
    </row>
    <row r="921" spans="1:698" hidden="1" x14ac:dyDescent="0.35">
      <c r="A921"/>
      <c r="B921"/>
      <c r="C921"/>
      <c r="D921" t="s">
        <v>236</v>
      </c>
      <c r="E921" s="21"/>
      <c r="F921" s="7"/>
      <c r="G921" s="7"/>
      <c r="H921" s="7"/>
      <c r="I921" s="2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  <c r="VW921"/>
      <c r="VX921"/>
      <c r="VY921"/>
      <c r="VZ921"/>
      <c r="WA921"/>
      <c r="WB921"/>
      <c r="WC921"/>
      <c r="WD921"/>
      <c r="WE921"/>
      <c r="WF921"/>
      <c r="WG921"/>
      <c r="WH921"/>
      <c r="WI921"/>
      <c r="WJ921"/>
      <c r="WK921"/>
      <c r="WL921"/>
      <c r="WM921"/>
      <c r="WN921"/>
      <c r="WO921"/>
      <c r="WP921"/>
      <c r="WQ921"/>
      <c r="WR921"/>
      <c r="WS921"/>
      <c r="WT921"/>
      <c r="WU921"/>
      <c r="WV921"/>
      <c r="WW921"/>
      <c r="WX921"/>
      <c r="WY921"/>
      <c r="WZ921"/>
      <c r="XA921"/>
      <c r="XB921"/>
      <c r="XC921"/>
      <c r="XD921"/>
      <c r="XE921"/>
      <c r="XF921"/>
      <c r="XG921"/>
      <c r="XH921"/>
      <c r="XI921"/>
      <c r="XJ921"/>
      <c r="XK921"/>
      <c r="XL921"/>
      <c r="XM921"/>
      <c r="XN921"/>
      <c r="XO921"/>
      <c r="XP921"/>
      <c r="XQ921"/>
      <c r="XR921"/>
      <c r="XS921"/>
      <c r="XT921"/>
      <c r="XU921"/>
      <c r="XV921"/>
      <c r="XW921"/>
      <c r="XX921"/>
      <c r="XY921"/>
      <c r="XZ921"/>
      <c r="YA921"/>
      <c r="YB921"/>
      <c r="YC921"/>
      <c r="YD921"/>
      <c r="YE921"/>
      <c r="YF921"/>
      <c r="YG921"/>
      <c r="YH921"/>
      <c r="YI921"/>
      <c r="YJ921"/>
      <c r="YK921"/>
      <c r="YL921"/>
      <c r="YM921"/>
      <c r="YN921"/>
      <c r="YO921"/>
      <c r="YP921"/>
      <c r="YQ921"/>
      <c r="YR921"/>
      <c r="YS921"/>
      <c r="YT921"/>
      <c r="YU921"/>
      <c r="YV921"/>
      <c r="YW921"/>
      <c r="YX921"/>
      <c r="YY921"/>
      <c r="YZ921"/>
      <c r="ZA921"/>
      <c r="ZB921"/>
      <c r="ZC921"/>
      <c r="ZD921"/>
      <c r="ZE921"/>
      <c r="ZF921"/>
      <c r="ZG921"/>
      <c r="ZH921"/>
      <c r="ZI921"/>
      <c r="ZJ921"/>
      <c r="ZK921"/>
      <c r="ZL921"/>
      <c r="ZM921"/>
      <c r="ZN921"/>
      <c r="ZO921"/>
      <c r="ZP921"/>
      <c r="ZQ921"/>
      <c r="ZR921"/>
      <c r="ZS921"/>
      <c r="ZT921"/>
      <c r="ZU921"/>
      <c r="ZV921"/>
    </row>
    <row r="922" spans="1:698" hidden="1" x14ac:dyDescent="0.35">
      <c r="A922"/>
      <c r="B922"/>
      <c r="C922"/>
      <c r="D922" t="s">
        <v>284</v>
      </c>
      <c r="E922" s="21"/>
      <c r="F922" s="7"/>
      <c r="G922" s="7"/>
      <c r="H922" s="7"/>
      <c r="I922" s="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  <c r="VW922"/>
      <c r="VX922"/>
      <c r="VY922"/>
      <c r="VZ922"/>
      <c r="WA922"/>
      <c r="WB922"/>
      <c r="WC922"/>
      <c r="WD922"/>
      <c r="WE922"/>
      <c r="WF922"/>
      <c r="WG922"/>
      <c r="WH922"/>
      <c r="WI922"/>
      <c r="WJ922"/>
      <c r="WK922"/>
      <c r="WL922"/>
      <c r="WM922"/>
      <c r="WN922"/>
      <c r="WO922"/>
      <c r="WP922"/>
      <c r="WQ922"/>
      <c r="WR922"/>
      <c r="WS922"/>
      <c r="WT922"/>
      <c r="WU922"/>
      <c r="WV922"/>
      <c r="WW922"/>
      <c r="WX922"/>
      <c r="WY922"/>
      <c r="WZ922"/>
      <c r="XA922"/>
      <c r="XB922"/>
      <c r="XC922"/>
      <c r="XD922"/>
      <c r="XE922"/>
      <c r="XF922"/>
      <c r="XG922"/>
      <c r="XH922"/>
      <c r="XI922"/>
      <c r="XJ922"/>
      <c r="XK922"/>
      <c r="XL922"/>
      <c r="XM922"/>
      <c r="XN922"/>
      <c r="XO922"/>
      <c r="XP922"/>
      <c r="XQ922"/>
      <c r="XR922"/>
      <c r="XS922"/>
      <c r="XT922"/>
      <c r="XU922"/>
      <c r="XV922"/>
      <c r="XW922"/>
      <c r="XX922"/>
      <c r="XY922"/>
      <c r="XZ922"/>
      <c r="YA922"/>
      <c r="YB922"/>
      <c r="YC922"/>
      <c r="YD922"/>
      <c r="YE922"/>
      <c r="YF922"/>
      <c r="YG922"/>
      <c r="YH922"/>
      <c r="YI922"/>
      <c r="YJ922"/>
      <c r="YK922"/>
      <c r="YL922"/>
      <c r="YM922"/>
      <c r="YN922"/>
      <c r="YO922"/>
      <c r="YP922"/>
      <c r="YQ922"/>
      <c r="YR922"/>
      <c r="YS922"/>
      <c r="YT922"/>
      <c r="YU922"/>
      <c r="YV922"/>
      <c r="YW922"/>
      <c r="YX922"/>
      <c r="YY922"/>
      <c r="YZ922"/>
      <c r="ZA922"/>
      <c r="ZB922"/>
      <c r="ZC922"/>
      <c r="ZD922"/>
      <c r="ZE922"/>
      <c r="ZF922"/>
      <c r="ZG922"/>
      <c r="ZH922"/>
      <c r="ZI922"/>
      <c r="ZJ922"/>
      <c r="ZK922"/>
      <c r="ZL922"/>
      <c r="ZM922"/>
      <c r="ZN922"/>
      <c r="ZO922"/>
      <c r="ZP922"/>
      <c r="ZQ922"/>
      <c r="ZR922"/>
      <c r="ZS922"/>
      <c r="ZT922"/>
      <c r="ZU922"/>
      <c r="ZV922"/>
    </row>
    <row r="923" spans="1:698" hidden="1" x14ac:dyDescent="0.35">
      <c r="A923"/>
      <c r="B923"/>
      <c r="C923"/>
      <c r="D923" t="s">
        <v>236</v>
      </c>
      <c r="E923" s="21"/>
      <c r="F923" s="7"/>
      <c r="G923" s="7"/>
      <c r="H923" s="7"/>
      <c r="I923" s="2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  <c r="VW923"/>
      <c r="VX923"/>
      <c r="VY923"/>
      <c r="VZ923"/>
      <c r="WA923"/>
      <c r="WB923"/>
      <c r="WC923"/>
      <c r="WD923"/>
      <c r="WE923"/>
      <c r="WF923"/>
      <c r="WG923"/>
      <c r="WH923"/>
      <c r="WI923"/>
      <c r="WJ923"/>
      <c r="WK923"/>
      <c r="WL923"/>
      <c r="WM923"/>
      <c r="WN923"/>
      <c r="WO923"/>
      <c r="WP923"/>
      <c r="WQ923"/>
      <c r="WR923"/>
      <c r="WS923"/>
      <c r="WT923"/>
      <c r="WU923"/>
      <c r="WV923"/>
      <c r="WW923"/>
      <c r="WX923"/>
      <c r="WY923"/>
      <c r="WZ923"/>
      <c r="XA923"/>
      <c r="XB923"/>
      <c r="XC923"/>
      <c r="XD923"/>
      <c r="XE923"/>
      <c r="XF923"/>
      <c r="XG923"/>
      <c r="XH923"/>
      <c r="XI923"/>
      <c r="XJ923"/>
      <c r="XK923"/>
      <c r="XL923"/>
      <c r="XM923"/>
      <c r="XN923"/>
      <c r="XO923"/>
      <c r="XP923"/>
      <c r="XQ923"/>
      <c r="XR923"/>
      <c r="XS923"/>
      <c r="XT923"/>
      <c r="XU923"/>
      <c r="XV923"/>
      <c r="XW923"/>
      <c r="XX923"/>
      <c r="XY923"/>
      <c r="XZ923"/>
      <c r="YA923"/>
      <c r="YB923"/>
      <c r="YC923"/>
      <c r="YD923"/>
      <c r="YE923"/>
      <c r="YF923"/>
      <c r="YG923"/>
      <c r="YH923"/>
      <c r="YI923"/>
      <c r="YJ923"/>
      <c r="YK923"/>
      <c r="YL923"/>
      <c r="YM923"/>
      <c r="YN923"/>
      <c r="YO923"/>
      <c r="YP923"/>
      <c r="YQ923"/>
      <c r="YR923"/>
      <c r="YS923"/>
      <c r="YT923"/>
      <c r="YU923"/>
      <c r="YV923"/>
      <c r="YW923"/>
      <c r="YX923"/>
      <c r="YY923"/>
      <c r="YZ923"/>
      <c r="ZA923"/>
      <c r="ZB923"/>
      <c r="ZC923"/>
      <c r="ZD923"/>
      <c r="ZE923"/>
      <c r="ZF923"/>
      <c r="ZG923"/>
      <c r="ZH923"/>
      <c r="ZI923"/>
      <c r="ZJ923"/>
      <c r="ZK923"/>
      <c r="ZL923"/>
      <c r="ZM923"/>
      <c r="ZN923"/>
      <c r="ZO923"/>
      <c r="ZP923"/>
      <c r="ZQ923"/>
      <c r="ZR923"/>
      <c r="ZS923"/>
      <c r="ZT923"/>
      <c r="ZU923"/>
      <c r="ZV923"/>
    </row>
    <row r="924" spans="1:698" hidden="1" x14ac:dyDescent="0.35">
      <c r="A924"/>
      <c r="B924"/>
      <c r="C924"/>
      <c r="D924" t="s">
        <v>312</v>
      </c>
      <c r="E924" s="21"/>
      <c r="F924" s="7"/>
      <c r="G924" s="7"/>
      <c r="H924" s="7"/>
      <c r="I924" s="2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  <c r="VW924"/>
      <c r="VX924"/>
      <c r="VY924"/>
      <c r="VZ924"/>
      <c r="WA924"/>
      <c r="WB924"/>
      <c r="WC924"/>
      <c r="WD924"/>
      <c r="WE924"/>
      <c r="WF924"/>
      <c r="WG924"/>
      <c r="WH924"/>
      <c r="WI924"/>
      <c r="WJ924"/>
      <c r="WK924"/>
      <c r="WL924"/>
      <c r="WM924"/>
      <c r="WN924"/>
      <c r="WO924"/>
      <c r="WP924"/>
      <c r="WQ924"/>
      <c r="WR924"/>
      <c r="WS924"/>
      <c r="WT924"/>
      <c r="WU924"/>
      <c r="WV924"/>
      <c r="WW924"/>
      <c r="WX924"/>
      <c r="WY924"/>
      <c r="WZ924"/>
      <c r="XA924"/>
      <c r="XB924"/>
      <c r="XC924"/>
      <c r="XD924"/>
      <c r="XE924"/>
      <c r="XF924"/>
      <c r="XG924"/>
      <c r="XH924"/>
      <c r="XI924"/>
      <c r="XJ924"/>
      <c r="XK924"/>
      <c r="XL924"/>
      <c r="XM924"/>
      <c r="XN924"/>
      <c r="XO924"/>
      <c r="XP924"/>
      <c r="XQ924"/>
      <c r="XR924"/>
      <c r="XS924"/>
      <c r="XT924"/>
      <c r="XU924"/>
      <c r="XV924"/>
      <c r="XW924"/>
      <c r="XX924"/>
      <c r="XY924"/>
      <c r="XZ924"/>
      <c r="YA924"/>
      <c r="YB924"/>
      <c r="YC924"/>
      <c r="YD924"/>
      <c r="YE924"/>
      <c r="YF924"/>
      <c r="YG924"/>
      <c r="YH924"/>
      <c r="YI924"/>
      <c r="YJ924"/>
      <c r="YK924"/>
      <c r="YL924"/>
      <c r="YM924"/>
      <c r="YN924"/>
      <c r="YO924"/>
      <c r="YP924"/>
      <c r="YQ924"/>
      <c r="YR924"/>
      <c r="YS924"/>
      <c r="YT924"/>
      <c r="YU924"/>
      <c r="YV924"/>
      <c r="YW924"/>
      <c r="YX924"/>
      <c r="YY924"/>
      <c r="YZ924"/>
      <c r="ZA924"/>
      <c r="ZB924"/>
      <c r="ZC924"/>
      <c r="ZD924"/>
      <c r="ZE924"/>
      <c r="ZF924"/>
      <c r="ZG924"/>
      <c r="ZH924"/>
      <c r="ZI924"/>
      <c r="ZJ924"/>
      <c r="ZK924"/>
      <c r="ZL924"/>
      <c r="ZM924"/>
      <c r="ZN924"/>
      <c r="ZO924"/>
      <c r="ZP924"/>
      <c r="ZQ924"/>
      <c r="ZR924"/>
      <c r="ZS924"/>
      <c r="ZT924"/>
      <c r="ZU924"/>
      <c r="ZV924"/>
    </row>
    <row r="925" spans="1:698" hidden="1" x14ac:dyDescent="0.35">
      <c r="A925"/>
      <c r="B925"/>
      <c r="C925"/>
      <c r="D925" t="s">
        <v>489</v>
      </c>
      <c r="E925" s="21"/>
      <c r="F925" s="7"/>
      <c r="G925" s="7"/>
      <c r="H925" s="7"/>
      <c r="I925" s="2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  <c r="VW925"/>
      <c r="VX925"/>
      <c r="VY925"/>
      <c r="VZ925"/>
      <c r="WA925"/>
      <c r="WB925"/>
      <c r="WC925"/>
      <c r="WD925"/>
      <c r="WE925"/>
      <c r="WF925"/>
      <c r="WG925"/>
      <c r="WH925"/>
      <c r="WI925"/>
      <c r="WJ925"/>
      <c r="WK925"/>
      <c r="WL925"/>
      <c r="WM925"/>
      <c r="WN925"/>
      <c r="WO925"/>
      <c r="WP925"/>
      <c r="WQ925"/>
      <c r="WR925"/>
      <c r="WS925"/>
      <c r="WT925"/>
      <c r="WU925"/>
      <c r="WV925"/>
      <c r="WW925"/>
      <c r="WX925"/>
      <c r="WY925"/>
      <c r="WZ925"/>
      <c r="XA925"/>
      <c r="XB925"/>
      <c r="XC925"/>
      <c r="XD925"/>
      <c r="XE925"/>
      <c r="XF925"/>
      <c r="XG925"/>
      <c r="XH925"/>
      <c r="XI925"/>
      <c r="XJ925"/>
      <c r="XK925"/>
      <c r="XL925"/>
      <c r="XM925"/>
      <c r="XN925"/>
      <c r="XO925"/>
      <c r="XP925"/>
      <c r="XQ925"/>
      <c r="XR925"/>
      <c r="XS925"/>
      <c r="XT925"/>
      <c r="XU925"/>
      <c r="XV925"/>
      <c r="XW925"/>
      <c r="XX925"/>
      <c r="XY925"/>
      <c r="XZ925"/>
      <c r="YA925"/>
      <c r="YB925"/>
      <c r="YC925"/>
      <c r="YD925"/>
      <c r="YE925"/>
      <c r="YF925"/>
      <c r="YG925"/>
      <c r="YH925"/>
      <c r="YI925"/>
      <c r="YJ925"/>
      <c r="YK925"/>
      <c r="YL925"/>
      <c r="YM925"/>
      <c r="YN925"/>
      <c r="YO925"/>
      <c r="YP925"/>
      <c r="YQ925"/>
      <c r="YR925"/>
      <c r="YS925"/>
      <c r="YT925"/>
      <c r="YU925"/>
      <c r="YV925"/>
      <c r="YW925"/>
      <c r="YX925"/>
      <c r="YY925"/>
      <c r="YZ925"/>
      <c r="ZA925"/>
      <c r="ZB925"/>
      <c r="ZC925"/>
      <c r="ZD925"/>
      <c r="ZE925"/>
      <c r="ZF925"/>
      <c r="ZG925"/>
      <c r="ZH925"/>
      <c r="ZI925"/>
      <c r="ZJ925"/>
      <c r="ZK925"/>
      <c r="ZL925"/>
      <c r="ZM925"/>
      <c r="ZN925"/>
      <c r="ZO925"/>
      <c r="ZP925"/>
      <c r="ZQ925"/>
      <c r="ZR925"/>
      <c r="ZS925"/>
      <c r="ZT925"/>
      <c r="ZU925"/>
      <c r="ZV925"/>
    </row>
    <row r="926" spans="1:698" hidden="1" x14ac:dyDescent="0.35">
      <c r="A926"/>
      <c r="B926"/>
      <c r="C926"/>
      <c r="D926" t="s">
        <v>489</v>
      </c>
      <c r="E926" s="21"/>
      <c r="F926" s="7"/>
      <c r="G926" s="7"/>
      <c r="H926" s="7"/>
      <c r="I926" s="2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  <c r="VW926"/>
      <c r="VX926"/>
      <c r="VY926"/>
      <c r="VZ926"/>
      <c r="WA926"/>
      <c r="WB926"/>
      <c r="WC926"/>
      <c r="WD926"/>
      <c r="WE926"/>
      <c r="WF926"/>
      <c r="WG926"/>
      <c r="WH926"/>
      <c r="WI926"/>
      <c r="WJ926"/>
      <c r="WK926"/>
      <c r="WL926"/>
      <c r="WM926"/>
      <c r="WN926"/>
      <c r="WO926"/>
      <c r="WP926"/>
      <c r="WQ926"/>
      <c r="WR926"/>
      <c r="WS926"/>
      <c r="WT926"/>
      <c r="WU926"/>
      <c r="WV926"/>
      <c r="WW926"/>
      <c r="WX926"/>
      <c r="WY926"/>
      <c r="WZ926"/>
      <c r="XA926"/>
      <c r="XB926"/>
      <c r="XC926"/>
      <c r="XD926"/>
      <c r="XE926"/>
      <c r="XF926"/>
      <c r="XG926"/>
      <c r="XH926"/>
      <c r="XI926"/>
      <c r="XJ926"/>
      <c r="XK926"/>
      <c r="XL926"/>
      <c r="XM926"/>
      <c r="XN926"/>
      <c r="XO926"/>
      <c r="XP926"/>
      <c r="XQ926"/>
      <c r="XR926"/>
      <c r="XS926"/>
      <c r="XT926"/>
      <c r="XU926"/>
      <c r="XV926"/>
      <c r="XW926"/>
      <c r="XX926"/>
      <c r="XY926"/>
      <c r="XZ926"/>
      <c r="YA926"/>
      <c r="YB926"/>
      <c r="YC926"/>
      <c r="YD926"/>
      <c r="YE926"/>
      <c r="YF926"/>
      <c r="YG926"/>
      <c r="YH926"/>
      <c r="YI926"/>
      <c r="YJ926"/>
      <c r="YK926"/>
      <c r="YL926"/>
      <c r="YM926"/>
      <c r="YN926"/>
      <c r="YO926"/>
      <c r="YP926"/>
      <c r="YQ926"/>
      <c r="YR926"/>
      <c r="YS926"/>
      <c r="YT926"/>
      <c r="YU926"/>
      <c r="YV926"/>
      <c r="YW926"/>
      <c r="YX926"/>
      <c r="YY926"/>
      <c r="YZ926"/>
      <c r="ZA926"/>
      <c r="ZB926"/>
      <c r="ZC926"/>
      <c r="ZD926"/>
      <c r="ZE926"/>
      <c r="ZF926"/>
      <c r="ZG926"/>
      <c r="ZH926"/>
      <c r="ZI926"/>
      <c r="ZJ926"/>
      <c r="ZK926"/>
      <c r="ZL926"/>
      <c r="ZM926"/>
      <c r="ZN926"/>
      <c r="ZO926"/>
      <c r="ZP926"/>
      <c r="ZQ926"/>
      <c r="ZR926"/>
      <c r="ZS926"/>
      <c r="ZT926"/>
      <c r="ZU926"/>
      <c r="ZV926"/>
    </row>
    <row r="927" spans="1:698" hidden="1" x14ac:dyDescent="0.35">
      <c r="A927"/>
      <c r="B927"/>
      <c r="C927"/>
      <c r="D927" t="s">
        <v>510</v>
      </c>
      <c r="E927" s="21"/>
      <c r="F927" s="7"/>
      <c r="G927" s="7"/>
      <c r="H927" s="7"/>
      <c r="I927" s="2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  <c r="PB927"/>
      <c r="PC927"/>
      <c r="PD927"/>
      <c r="PE927"/>
      <c r="PF927"/>
      <c r="PG927"/>
      <c r="PH927"/>
      <c r="PI927"/>
      <c r="PJ927"/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/>
      <c r="QE927"/>
      <c r="QF927"/>
      <c r="QG927"/>
      <c r="QH927"/>
      <c r="QI927"/>
      <c r="QJ927"/>
      <c r="QK927"/>
      <c r="QL927"/>
      <c r="QM927"/>
      <c r="QN927"/>
      <c r="QO927"/>
      <c r="QP927"/>
      <c r="QQ927"/>
      <c r="QR927"/>
      <c r="QS927"/>
      <c r="QT927"/>
      <c r="QU927"/>
      <c r="QV927"/>
      <c r="QW927"/>
      <c r="QX927"/>
      <c r="QY927"/>
      <c r="QZ927"/>
      <c r="RA927"/>
      <c r="RB927"/>
      <c r="RC927"/>
      <c r="RD927"/>
      <c r="RE927"/>
      <c r="RF927"/>
      <c r="RG927"/>
      <c r="RH927"/>
      <c r="RI927"/>
      <c r="RJ927"/>
      <c r="RK927"/>
      <c r="RL927"/>
      <c r="RM927"/>
      <c r="RN927"/>
      <c r="RO927"/>
      <c r="RP927"/>
      <c r="RQ927"/>
      <c r="RR927"/>
      <c r="RS927"/>
      <c r="RT927"/>
      <c r="RU927"/>
      <c r="RV927"/>
      <c r="RW927"/>
      <c r="RX927"/>
      <c r="RY927"/>
      <c r="RZ927"/>
      <c r="SA927"/>
      <c r="SB927"/>
      <c r="SC927"/>
      <c r="SD927"/>
      <c r="SE927"/>
      <c r="SF927"/>
      <c r="SG927"/>
      <c r="SH927"/>
      <c r="SI927"/>
      <c r="SJ927"/>
      <c r="SK927"/>
      <c r="SL927"/>
      <c r="SM927"/>
      <c r="SN927"/>
      <c r="SO927"/>
      <c r="SP927"/>
      <c r="SQ927"/>
      <c r="SR927"/>
      <c r="SS927"/>
      <c r="ST927"/>
      <c r="SU927"/>
      <c r="SV927"/>
      <c r="SW927"/>
      <c r="SX927"/>
      <c r="SY927"/>
      <c r="SZ927"/>
      <c r="TA927"/>
      <c r="TB927"/>
      <c r="TC927"/>
      <c r="TD927"/>
      <c r="TE927"/>
      <c r="TF927"/>
      <c r="TG927"/>
      <c r="TH927"/>
      <c r="TI927"/>
      <c r="TJ927"/>
      <c r="TK927"/>
      <c r="TL927"/>
      <c r="TM927"/>
      <c r="TN927"/>
      <c r="TO927"/>
      <c r="TP927"/>
      <c r="TQ927"/>
      <c r="TR927"/>
      <c r="TS927"/>
      <c r="TT927"/>
      <c r="TU927"/>
      <c r="TV927"/>
      <c r="TW927"/>
      <c r="TX927"/>
      <c r="TY927"/>
      <c r="TZ927"/>
      <c r="UA927"/>
      <c r="UB927"/>
      <c r="UC927"/>
      <c r="UD927"/>
      <c r="UE927"/>
      <c r="UF927"/>
      <c r="UG927"/>
      <c r="UH927"/>
      <c r="UI927"/>
      <c r="UJ927"/>
      <c r="UK927"/>
      <c r="UL927"/>
      <c r="UM927"/>
      <c r="UN927"/>
      <c r="UO927"/>
      <c r="UP927"/>
      <c r="UQ927"/>
      <c r="UR927"/>
      <c r="US927"/>
      <c r="UT927"/>
      <c r="UU927"/>
      <c r="UV927"/>
      <c r="UW927"/>
      <c r="UX927"/>
      <c r="UY927"/>
      <c r="UZ927"/>
      <c r="VA927"/>
      <c r="VB927"/>
      <c r="VC927"/>
      <c r="VD927"/>
      <c r="VE927"/>
      <c r="VF927"/>
      <c r="VG927"/>
      <c r="VH927"/>
      <c r="VI927"/>
      <c r="VJ927"/>
      <c r="VK927"/>
      <c r="VL927"/>
      <c r="VM927"/>
      <c r="VN927"/>
      <c r="VO927"/>
      <c r="VP927"/>
      <c r="VQ927"/>
      <c r="VR927"/>
      <c r="VS927"/>
      <c r="VT927"/>
      <c r="VU927"/>
      <c r="VV927"/>
      <c r="VW927"/>
      <c r="VX927"/>
      <c r="VY927"/>
      <c r="VZ927"/>
      <c r="WA927"/>
      <c r="WB927"/>
      <c r="WC927"/>
      <c r="WD927"/>
      <c r="WE927"/>
      <c r="WF927"/>
      <c r="WG927"/>
      <c r="WH927"/>
      <c r="WI927"/>
      <c r="WJ927"/>
      <c r="WK927"/>
      <c r="WL927"/>
      <c r="WM927"/>
      <c r="WN927"/>
      <c r="WO927"/>
      <c r="WP927"/>
      <c r="WQ927"/>
      <c r="WR927"/>
      <c r="WS927"/>
      <c r="WT927"/>
      <c r="WU927"/>
      <c r="WV927"/>
      <c r="WW927"/>
      <c r="WX927"/>
      <c r="WY927"/>
      <c r="WZ927"/>
      <c r="XA927"/>
      <c r="XB927"/>
      <c r="XC927"/>
      <c r="XD927"/>
      <c r="XE927"/>
      <c r="XF927"/>
      <c r="XG927"/>
      <c r="XH927"/>
      <c r="XI927"/>
      <c r="XJ927"/>
      <c r="XK927"/>
      <c r="XL927"/>
      <c r="XM927"/>
      <c r="XN927"/>
      <c r="XO927"/>
      <c r="XP927"/>
      <c r="XQ927"/>
      <c r="XR927"/>
      <c r="XS927"/>
      <c r="XT927"/>
      <c r="XU927"/>
      <c r="XV927"/>
      <c r="XW927"/>
      <c r="XX927"/>
      <c r="XY927"/>
      <c r="XZ927"/>
      <c r="YA927"/>
      <c r="YB927"/>
      <c r="YC927"/>
      <c r="YD927"/>
      <c r="YE927"/>
      <c r="YF927"/>
      <c r="YG927"/>
      <c r="YH927"/>
      <c r="YI927"/>
      <c r="YJ927"/>
      <c r="YK927"/>
      <c r="YL927"/>
      <c r="YM927"/>
      <c r="YN927"/>
      <c r="YO927"/>
      <c r="YP927"/>
      <c r="YQ927"/>
      <c r="YR927"/>
      <c r="YS927"/>
      <c r="YT927"/>
      <c r="YU927"/>
      <c r="YV927"/>
      <c r="YW927"/>
      <c r="YX927"/>
      <c r="YY927"/>
      <c r="YZ927"/>
      <c r="ZA927"/>
      <c r="ZB927"/>
      <c r="ZC927"/>
      <c r="ZD927"/>
      <c r="ZE927"/>
      <c r="ZF927"/>
      <c r="ZG927"/>
      <c r="ZH927"/>
      <c r="ZI927"/>
      <c r="ZJ927"/>
      <c r="ZK927"/>
      <c r="ZL927"/>
      <c r="ZM927"/>
      <c r="ZN927"/>
      <c r="ZO927"/>
      <c r="ZP927"/>
      <c r="ZQ927"/>
      <c r="ZR927"/>
      <c r="ZS927"/>
      <c r="ZT927"/>
      <c r="ZU927"/>
      <c r="ZV927"/>
    </row>
    <row r="928" spans="1:698" hidden="1" x14ac:dyDescent="0.35">
      <c r="A928"/>
      <c r="B928"/>
      <c r="C928"/>
      <c r="D928" t="s">
        <v>510</v>
      </c>
      <c r="E928" s="21"/>
      <c r="F928" s="7"/>
      <c r="G928" s="7"/>
      <c r="H928" s="7"/>
      <c r="I928" s="2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  <c r="VW928"/>
      <c r="VX928"/>
      <c r="VY928"/>
      <c r="VZ928"/>
      <c r="WA928"/>
      <c r="WB928"/>
      <c r="WC928"/>
      <c r="WD928"/>
      <c r="WE928"/>
      <c r="WF928"/>
      <c r="WG928"/>
      <c r="WH928"/>
      <c r="WI928"/>
      <c r="WJ928"/>
      <c r="WK928"/>
      <c r="WL928"/>
      <c r="WM928"/>
      <c r="WN928"/>
      <c r="WO928"/>
      <c r="WP928"/>
      <c r="WQ928"/>
      <c r="WR928"/>
      <c r="WS928"/>
      <c r="WT928"/>
      <c r="WU928"/>
      <c r="WV928"/>
      <c r="WW928"/>
      <c r="WX928"/>
      <c r="WY928"/>
      <c r="WZ928"/>
      <c r="XA928"/>
      <c r="XB928"/>
      <c r="XC928"/>
      <c r="XD928"/>
      <c r="XE928"/>
      <c r="XF928"/>
      <c r="XG928"/>
      <c r="XH928"/>
      <c r="XI928"/>
      <c r="XJ928"/>
      <c r="XK928"/>
      <c r="XL928"/>
      <c r="XM928"/>
      <c r="XN928"/>
      <c r="XO928"/>
      <c r="XP928"/>
      <c r="XQ928"/>
      <c r="XR928"/>
      <c r="XS928"/>
      <c r="XT928"/>
      <c r="XU928"/>
      <c r="XV928"/>
      <c r="XW928"/>
      <c r="XX928"/>
      <c r="XY928"/>
      <c r="XZ928"/>
      <c r="YA928"/>
      <c r="YB928"/>
      <c r="YC928"/>
      <c r="YD928"/>
      <c r="YE928"/>
      <c r="YF928"/>
      <c r="YG928"/>
      <c r="YH928"/>
      <c r="YI928"/>
      <c r="YJ928"/>
      <c r="YK928"/>
      <c r="YL928"/>
      <c r="YM928"/>
      <c r="YN928"/>
      <c r="YO928"/>
      <c r="YP928"/>
      <c r="YQ928"/>
      <c r="YR928"/>
      <c r="YS928"/>
      <c r="YT928"/>
      <c r="YU928"/>
      <c r="YV928"/>
      <c r="YW928"/>
      <c r="YX928"/>
      <c r="YY928"/>
      <c r="YZ928"/>
      <c r="ZA928"/>
      <c r="ZB928"/>
      <c r="ZC928"/>
      <c r="ZD928"/>
      <c r="ZE928"/>
      <c r="ZF928"/>
      <c r="ZG928"/>
      <c r="ZH928"/>
      <c r="ZI928"/>
      <c r="ZJ928"/>
      <c r="ZK928"/>
      <c r="ZL928"/>
      <c r="ZM928"/>
      <c r="ZN928"/>
      <c r="ZO928"/>
      <c r="ZP928"/>
      <c r="ZQ928"/>
      <c r="ZR928"/>
      <c r="ZS928"/>
      <c r="ZT928"/>
      <c r="ZU928"/>
      <c r="ZV928"/>
    </row>
    <row r="929" spans="9:9" ht="12.5" x14ac:dyDescent="0.25">
      <c r="I929" s="2"/>
    </row>
    <row r="930" spans="9:9" ht="12.5" x14ac:dyDescent="0.25">
      <c r="I930" s="2"/>
    </row>
    <row r="931" spans="9:9" ht="12.5" x14ac:dyDescent="0.25">
      <c r="I931" s="2"/>
    </row>
    <row r="932" spans="9:9" ht="12.5" x14ac:dyDescent="0.25">
      <c r="I932" s="2"/>
    </row>
    <row r="933" spans="9:9" ht="12.5" x14ac:dyDescent="0.25">
      <c r="I933" s="2"/>
    </row>
  </sheetData>
  <autoFilter ref="B10:H928">
    <filterColumn colId="1">
      <filters>
        <filter val="Cash - Bank"/>
        <filter val="Cash - Cash pooling"/>
        <filter val="Cash - Petty cash"/>
      </filters>
    </filterColumn>
    <sortState ref="B11:H928">
      <sortCondition ref="E10:E928"/>
    </sortState>
  </autoFilter>
  <pageMargins left="0.7" right="0.7" top="0.75" bottom="0.75" header="0.3" footer="0.3"/>
  <pageSetup paperSize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Cash and Bank Lead Sheet</vt:lpstr>
      <vt:lpstr>Trial Balance Extract</vt:lpstr>
    </vt:vector>
  </TitlesOfParts>
  <Company>Ernst &amp; Young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Nawaz</dc:creator>
  <cp:lastModifiedBy>centejo1</cp:lastModifiedBy>
  <cp:lastPrinted>2019-02-12T22:16:17Z</cp:lastPrinted>
  <dcterms:created xsi:type="dcterms:W3CDTF">2016-11-22T21:38:00Z</dcterms:created>
  <dcterms:modified xsi:type="dcterms:W3CDTF">2019-02-12T22:16:25Z</dcterms:modified>
</cp:coreProperties>
</file>