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3545" windowHeight="12255" activeTab="1"/>
  </bookViews>
  <sheets>
    <sheet name="faiss" sheetId="1" r:id="rId1"/>
    <sheet name="SPTAG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4" name="ID_980D939CA18140138641FFA03A033CAC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467350" y="438150"/>
          <a:ext cx="2447925" cy="136207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5" name="ID_395B9592F7D342E7B244D41E1E3CDC18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315575" y="438150"/>
          <a:ext cx="2943225" cy="153352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6" name="ID_5FFE5D72B5BC43F89AFDF6E157298B7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5467350" y="2337435"/>
          <a:ext cx="2381250" cy="122872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7" name="ID_16EAF12557974D0080BF76E88E94A3CF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420350" y="2337435"/>
          <a:ext cx="3057525" cy="146685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8" name="ID_6271F4985397412A95467154B514747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5467350" y="2881630"/>
          <a:ext cx="3781425" cy="116205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9" name="ID_B1C269CA124E4A8AB4103639C049AF53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5467350" y="3217545"/>
          <a:ext cx="3781425" cy="125730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0" name="ID_A29A05832E0F4A08A8B8D16BEBDF02ED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5467350" y="4673600"/>
          <a:ext cx="3848100" cy="112395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2" name="ID_BDB96538A1EA463092A754CE7EF75924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9405620" y="4673600"/>
          <a:ext cx="3762375" cy="1514475"/>
        </a:xfrm>
        <a:prstGeom prst="rect">
          <a:avLst/>
        </a:prstGeom>
        <a:noFill/>
        <a:ln w="9525">
          <a:noFill/>
        </a:ln>
      </xdr:spPr>
    </xdr:pic>
  </etc:cellImage>
</etc:cellImages>
</file>

<file path=xl/sharedStrings.xml><?xml version="1.0" encoding="utf-8"?>
<sst xmlns="http://schemas.openxmlformats.org/spreadsheetml/2006/main" count="48" uniqueCount="32">
  <si>
    <t>faiss（IVF1000,Flat）</t>
  </si>
  <si>
    <t>faiss_batch</t>
  </si>
  <si>
    <t>recall k100</t>
  </si>
  <si>
    <t>QPS</t>
  </si>
  <si>
    <t>索引大小</t>
  </si>
  <si>
    <t>索引构建时间</t>
  </si>
  <si>
    <t>备注</t>
  </si>
  <si>
    <t>sift（1M+1W）</t>
  </si>
  <si>
    <t>496.41 MB</t>
  </si>
  <si>
    <t>57s</t>
  </si>
  <si>
    <t xml:space="preserve"> </t>
  </si>
  <si>
    <t xml:space="preserve">   </t>
  </si>
  <si>
    <t>nprone = 19</t>
  </si>
  <si>
    <t>gift(1M+1K)</t>
  </si>
  <si>
    <t>3.59 GB</t>
  </si>
  <si>
    <t>nprone = nlist &gt;&gt; 3</t>
  </si>
  <si>
    <t>nprone = 50</t>
  </si>
  <si>
    <t>nprone = 41</t>
  </si>
  <si>
    <t>数据集</t>
  </si>
  <si>
    <t>索引参数</t>
  </si>
  <si>
    <t>K</t>
  </si>
  <si>
    <t>QPS（T=1）</t>
  </si>
  <si>
    <t>QPS（T=8）</t>
  </si>
  <si>
    <t>QPS（T=16）</t>
  </si>
  <si>
    <t>Recall@10</t>
  </si>
  <si>
    <t>t2i (10000000*200 queryNum=100000)</t>
  </si>
  <si>
    <t>R=32 L=50</t>
  </si>
  <si>
    <t>R=64 L=100</t>
  </si>
  <si>
    <t>R=100 L=200</t>
  </si>
  <si>
    <t>R=150 L=300</t>
  </si>
  <si>
    <t>laion (10004480*512 queryNum=10000)</t>
  </si>
  <si>
    <t>webvid (2505000*512 queryNum=10000)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</si>
</sst>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24">
    <font>
      <sz val="11"/>
      <color theme="1"/>
      <name val="宋体"/>
      <charset val="134"/>
      <scheme val="minor"/>
    </font>
    <font>
      <b/>
      <sz val="11"/>
      <color theme="1"/>
      <name val="小米兰亭"/>
      <charset val="134"/>
    </font>
    <font>
      <sz val="11"/>
      <color theme="1"/>
      <name val="小米兰亭"/>
      <charset val="134"/>
    </font>
    <font>
      <sz val="11"/>
      <color theme="1"/>
      <name val="小米兰亭 Light"/>
      <charset val="134"/>
    </font>
    <font>
      <sz val="8"/>
      <color theme="1"/>
      <name val="小米兰亭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3" borderId="4" applyNumberFormat="0" applyAlignment="0" applyProtection="0">
      <alignment vertical="center"/>
    </xf>
    <xf numFmtId="0" fontId="14" fillId="4" borderId="5" applyNumberFormat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6" fillId="5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9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cellimages.xml.rels><?xml version="1.0" encoding="UTF-8" standalone="yes"?>
<Relationships xmlns="http://schemas.openxmlformats.org/package/2006/relationships"><Relationship Id="rId8" Type="http://schemas.openxmlformats.org/officeDocument/2006/relationships/image" Target="media/image8.png"/><Relationship Id="rId7" Type="http://schemas.openxmlformats.org/officeDocument/2006/relationships/image" Target="media/image7.png"/><Relationship Id="rId6" Type="http://schemas.openxmlformats.org/officeDocument/2006/relationships/image" Target="media/image6.png"/><Relationship Id="rId5" Type="http://schemas.openxmlformats.org/officeDocument/2006/relationships/image" Target="media/image5.png"/><Relationship Id="rId4" Type="http://schemas.openxmlformats.org/officeDocument/2006/relationships/image" Target="media/image4.png"/><Relationship Id="rId3" Type="http://schemas.openxmlformats.org/officeDocument/2006/relationships/image" Target="media/image3.png"/><Relationship Id="rId2" Type="http://schemas.openxmlformats.org/officeDocument/2006/relationships/image" Target="media/image2.png"/><Relationship Id="rId1" Type="http://schemas.openxmlformats.org/officeDocument/2006/relationships/image" Target="media/image1.png"/></Relationships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www.wps.cn/officeDocument/2020/cellImage" Target="cellimag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Recall@1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3"/>
  <sheetViews>
    <sheetView workbookViewId="0">
      <selection activeCell="M9" sqref="M9"/>
    </sheetView>
  </sheetViews>
  <sheetFormatPr defaultColWidth="9" defaultRowHeight="13.5"/>
  <cols>
    <col min="1" max="1" width="16" style="3" customWidth="1"/>
    <col min="2" max="2" width="15.25" style="3" customWidth="1"/>
    <col min="3" max="3" width="12.5" style="3"/>
    <col min="4" max="4" width="13.5" style="3" customWidth="1"/>
    <col min="5" max="5" width="12" customWidth="1"/>
    <col min="6" max="6" width="16" customWidth="1"/>
    <col min="7" max="7" width="14.3083333333333" customWidth="1"/>
    <col min="8" max="8" width="13.5" style="3" customWidth="1"/>
    <col min="9" max="9" width="10.375" style="3"/>
    <col min="10" max="10" width="12.5" style="3"/>
    <col min="11" max="11" width="14" style="3" customWidth="1"/>
    <col min="12" max="12" width="13.625" style="3" customWidth="1"/>
    <col min="19" max="16384" width="9" style="3"/>
  </cols>
  <sheetData>
    <row r="1" spans="2:8">
      <c r="B1" s="3" t="s">
        <v>0</v>
      </c>
      <c r="E1" s="3"/>
      <c r="F1" s="3"/>
      <c r="H1" s="3" t="s">
        <v>1</v>
      </c>
    </row>
    <row r="2" spans="2:12">
      <c r="B2" s="5" t="s">
        <v>2</v>
      </c>
      <c r="C2" s="5" t="s">
        <v>3</v>
      </c>
      <c r="D2" s="5"/>
      <c r="E2" s="7" t="s">
        <v>4</v>
      </c>
      <c r="F2" s="7" t="s">
        <v>5</v>
      </c>
      <c r="G2" s="5" t="s">
        <v>6</v>
      </c>
      <c r="H2" s="5" t="s">
        <v>2</v>
      </c>
      <c r="I2" s="5" t="s">
        <v>3</v>
      </c>
      <c r="K2" s="7" t="s">
        <v>4</v>
      </c>
      <c r="L2" s="7" t="s">
        <v>5</v>
      </c>
    </row>
    <row r="3" ht="46.05" spans="1:12">
      <c r="A3" s="3" t="s">
        <v>7</v>
      </c>
      <c r="B3" s="3">
        <v>0.994604</v>
      </c>
      <c r="C3" s="3">
        <v>1623.11</v>
      </c>
      <c r="D3" s="3" t="str">
        <f>_xlfn.DISPIMG("ID_980D939CA18140138641FFA03A033CAC",1)</f>
        <v>=DISPIMG("ID_980D939CA18140138641FFA03A033CAC",1)</v>
      </c>
      <c r="E3" s="3" t="s">
        <v>8</v>
      </c>
      <c r="F3" s="3" t="s">
        <v>9</v>
      </c>
      <c r="G3" s="8"/>
      <c r="H3" s="3">
        <v>0.994604</v>
      </c>
      <c r="I3" s="3">
        <v>3669.72</v>
      </c>
      <c r="J3" s="3" t="str">
        <f>_xlfn.DISPIMG("ID_395B9592F7D342E7B244D41E1E3CDC18",1)</f>
        <v>=DISPIMG("ID_395B9592F7D342E7B244D41E1E3CDC18",1)</v>
      </c>
      <c r="K3" s="3" t="s">
        <v>8</v>
      </c>
      <c r="L3" s="3" t="s">
        <v>9</v>
      </c>
    </row>
    <row r="4" spans="5:7">
      <c r="E4" s="3"/>
      <c r="F4" s="3"/>
      <c r="G4" s="8"/>
    </row>
    <row r="5" spans="5:7">
      <c r="E5" s="3"/>
      <c r="F5" s="3"/>
      <c r="G5" s="8"/>
    </row>
    <row r="6" spans="5:9">
      <c r="E6" s="3"/>
      <c r="F6" s="3"/>
      <c r="G6" s="8"/>
      <c r="I6" s="3" t="s">
        <v>10</v>
      </c>
    </row>
    <row r="7" spans="5:7">
      <c r="E7" s="3"/>
      <c r="F7" s="3"/>
      <c r="G7" s="8"/>
    </row>
    <row r="8" spans="5:8">
      <c r="E8" s="3"/>
      <c r="F8" s="3"/>
      <c r="G8" s="8"/>
      <c r="H8" s="3" t="s">
        <v>11</v>
      </c>
    </row>
    <row r="9" spans="5:7">
      <c r="E9" s="3"/>
      <c r="F9" s="3"/>
      <c r="G9" s="8"/>
    </row>
    <row r="10" ht="42.85" spans="2:14">
      <c r="B10" s="3">
        <v>0.80136</v>
      </c>
      <c r="C10" s="3">
        <v>2483.24</v>
      </c>
      <c r="D10" s="3" t="str">
        <f>_xlfn.DISPIMG("ID_5FFE5D72B5BC43F89AFDF6E157298B74",1)</f>
        <v>=DISPIMG("ID_5FFE5D72B5BC43F89AFDF6E157298B74",1)</v>
      </c>
      <c r="E10" s="3"/>
      <c r="F10" s="3"/>
      <c r="G10" s="8" t="s">
        <v>12</v>
      </c>
      <c r="H10" s="3">
        <v>0.80136</v>
      </c>
      <c r="I10" s="3">
        <v>8097.17</v>
      </c>
      <c r="J10" s="3" t="str">
        <f>_xlfn.DISPIMG("ID_16EAF12557974D0080BF76E88E94A3CF",1)</f>
        <v>=DISPIMG("ID_16EAF12557974D0080BF76E88E94A3CF",1)</v>
      </c>
      <c r="N10" s="8"/>
    </row>
    <row r="11" ht="26.45" spans="1:11">
      <c r="A11" s="3" t="s">
        <v>13</v>
      </c>
      <c r="B11" s="3">
        <v>0.96658</v>
      </c>
      <c r="C11" s="3">
        <v>489.476</v>
      </c>
      <c r="D11" s="3" t="str">
        <f>_xlfn.DISPIMG("ID_6271F4985397412A95467154B5147475",1)</f>
        <v>=DISPIMG("ID_6271F4985397412A95467154B5147475",1)</v>
      </c>
      <c r="E11" s="3" t="s">
        <v>14</v>
      </c>
      <c r="F11" s="7"/>
      <c r="G11" s="8" t="s">
        <v>15</v>
      </c>
      <c r="K11" s="3" t="s">
        <v>14</v>
      </c>
    </row>
    <row r="12" ht="28.4" spans="2:9">
      <c r="B12" s="3">
        <v>0.84438</v>
      </c>
      <c r="C12" s="3">
        <v>659.196</v>
      </c>
      <c r="D12" s="3" t="str">
        <f>_xlfn.DISPIMG("ID_B1C269CA124E4A8AB4103639C049AF53",1)</f>
        <v>=DISPIMG("ID_B1C269CA124E4A8AB4103639C049AF53",1)</v>
      </c>
      <c r="E12" s="3"/>
      <c r="F12" s="7"/>
      <c r="G12" s="8" t="s">
        <v>16</v>
      </c>
      <c r="I12" s="3" t="s">
        <v>10</v>
      </c>
    </row>
    <row r="13" spans="5:7">
      <c r="E13" s="3"/>
      <c r="F13" s="7"/>
      <c r="G13" s="8"/>
    </row>
    <row r="14" spans="5:7">
      <c r="E14" s="3"/>
      <c r="F14" s="7"/>
      <c r="G14" s="8"/>
    </row>
    <row r="15" spans="5:7">
      <c r="E15" s="3"/>
      <c r="F15" s="7"/>
      <c r="G15" s="8"/>
    </row>
    <row r="16" spans="5:7">
      <c r="E16" s="3"/>
      <c r="F16" s="7"/>
      <c r="G16" s="8"/>
    </row>
    <row r="17" spans="5:7">
      <c r="E17" s="3"/>
      <c r="F17" s="7"/>
      <c r="G17" s="8"/>
    </row>
    <row r="18" ht="30.15" spans="2:10">
      <c r="B18" s="3">
        <v>0.80491</v>
      </c>
      <c r="C18" s="3">
        <v>702.741</v>
      </c>
      <c r="D18" s="3" t="str">
        <f>_xlfn.DISPIMG("ID_A29A05832E0F4A08A8B8D16BEBDF02ED",1)</f>
        <v>=DISPIMG("ID_A29A05832E0F4A08A8B8D16BEBDF02ED",1)</v>
      </c>
      <c r="E18" s="3"/>
      <c r="F18" s="7"/>
      <c r="G18" s="8" t="s">
        <v>17</v>
      </c>
      <c r="H18" s="3">
        <v>0.80491</v>
      </c>
      <c r="I18" s="3">
        <v>623.83</v>
      </c>
      <c r="J18" s="3" t="str">
        <f>_xlfn.DISPIMG("ID_BDB96538A1EA463092A754CE7EF75924",1)</f>
        <v>=DISPIMG("ID_BDB96538A1EA463092A754CE7EF75924",1)</v>
      </c>
    </row>
    <row r="19" spans="7:7">
      <c r="G19" s="3"/>
    </row>
    <row r="20" spans="7:7">
      <c r="G20" s="3"/>
    </row>
    <row r="21" spans="7:7">
      <c r="G21" s="3"/>
    </row>
    <row r="22" spans="7:7">
      <c r="G22" s="3"/>
    </row>
    <row r="23" spans="7:7">
      <c r="G23" s="3"/>
    </row>
  </sheetData>
  <mergeCells count="12">
    <mergeCell ref="B1:F1"/>
    <mergeCell ref="H1:L1"/>
    <mergeCell ref="A3:A10"/>
    <mergeCell ref="A11:A18"/>
    <mergeCell ref="E3:E10"/>
    <mergeCell ref="E11:E18"/>
    <mergeCell ref="F3:F10"/>
    <mergeCell ref="F11:F18"/>
    <mergeCell ref="K3:K10"/>
    <mergeCell ref="K11:K18"/>
    <mergeCell ref="L3:L10"/>
    <mergeCell ref="L11:L18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816"/>
  <sheetViews>
    <sheetView tabSelected="1" zoomScale="85" zoomScaleNormal="85" workbookViewId="0">
      <selection activeCell="K27" sqref="K27"/>
    </sheetView>
  </sheetViews>
  <sheetFormatPr defaultColWidth="9" defaultRowHeight="13.5" outlineLevelCol="6"/>
  <cols>
    <col min="2" max="2" width="11.125" customWidth="1"/>
    <col min="3" max="3" width="11.25" customWidth="1"/>
    <col min="4" max="4" width="11.325" customWidth="1"/>
    <col min="5" max="6" width="10.375"/>
    <col min="7" max="7" width="12.875"/>
  </cols>
  <sheetData>
    <row r="1" ht="40.5" spans="1:7">
      <c r="A1" s="1" t="s">
        <v>18</v>
      </c>
      <c r="B1" s="1" t="s">
        <v>19</v>
      </c>
      <c r="C1" s="2" t="s">
        <v>20</v>
      </c>
      <c r="D1" s="2" t="s">
        <v>21</v>
      </c>
      <c r="E1" s="2" t="s">
        <v>22</v>
      </c>
      <c r="F1" s="1" t="s">
        <v>23</v>
      </c>
      <c r="G1" s="1" t="s">
        <v>24</v>
      </c>
    </row>
    <row r="2" spans="1:7">
      <c r="A2" s="3" t="s">
        <v>25</v>
      </c>
      <c r="B2" s="4" t="s">
        <v>26</v>
      </c>
      <c r="C2" s="5">
        <v>10</v>
      </c>
      <c r="D2" s="5"/>
      <c r="E2" s="5">
        <v>48843.64</v>
      </c>
      <c r="F2" s="5">
        <v>86359.29</v>
      </c>
      <c r="G2" s="5">
        <v>0.85</v>
      </c>
    </row>
    <row r="3" spans="1:7">
      <c r="A3" s="3"/>
      <c r="B3" s="4"/>
      <c r="C3" s="5">
        <v>20</v>
      </c>
      <c r="D3" s="5"/>
      <c r="E3" s="5">
        <v>29136.21</v>
      </c>
      <c r="F3" s="5">
        <v>58774.25</v>
      </c>
      <c r="G3" s="5">
        <v>2.27</v>
      </c>
    </row>
    <row r="4" spans="1:7">
      <c r="A4" s="3"/>
      <c r="B4" s="4"/>
      <c r="C4" s="5">
        <v>30</v>
      </c>
      <c r="D4" s="5"/>
      <c r="E4" s="5">
        <v>21369.68</v>
      </c>
      <c r="F4" s="5">
        <v>44450.63</v>
      </c>
      <c r="G4" s="5">
        <v>3.77</v>
      </c>
    </row>
    <row r="5" spans="1:7">
      <c r="A5" s="3"/>
      <c r="B5" s="4"/>
      <c r="C5" s="5">
        <v>40</v>
      </c>
      <c r="D5" s="5"/>
      <c r="E5" s="5">
        <v>16947.2</v>
      </c>
      <c r="F5" s="5">
        <v>35412.04</v>
      </c>
      <c r="G5" s="5">
        <v>5.29</v>
      </c>
    </row>
    <row r="6" spans="1:7">
      <c r="A6" s="3"/>
      <c r="B6" s="4"/>
      <c r="C6" s="5">
        <v>50</v>
      </c>
      <c r="D6" s="5"/>
      <c r="E6" s="5">
        <v>14178.48</v>
      </c>
      <c r="F6" s="5">
        <v>29644.94</v>
      </c>
      <c r="G6" s="5">
        <v>6.75</v>
      </c>
    </row>
    <row r="7" spans="1:7">
      <c r="A7" s="3"/>
      <c r="B7" s="4"/>
      <c r="C7" s="5">
        <v>100</v>
      </c>
      <c r="D7" s="5"/>
      <c r="E7" s="5">
        <v>8178.03</v>
      </c>
      <c r="F7" s="5">
        <v>14353.44</v>
      </c>
      <c r="G7" s="5">
        <v>13.28</v>
      </c>
    </row>
    <row r="8" spans="1:7">
      <c r="A8" s="3"/>
      <c r="B8" s="4"/>
      <c r="C8" s="5">
        <v>200</v>
      </c>
      <c r="D8" s="5"/>
      <c r="E8" s="5">
        <v>4727.9</v>
      </c>
      <c r="F8" s="5">
        <v>8417.42</v>
      </c>
      <c r="G8" s="5">
        <v>22.84</v>
      </c>
    </row>
    <row r="9" spans="1:7">
      <c r="A9" s="3"/>
      <c r="B9" s="4"/>
      <c r="C9" s="5">
        <v>300</v>
      </c>
      <c r="D9" s="5"/>
      <c r="E9" s="5">
        <v>3368.72</v>
      </c>
      <c r="F9" s="5">
        <v>6078.62</v>
      </c>
      <c r="G9" s="5">
        <v>29.49</v>
      </c>
    </row>
    <row r="10" spans="1:7">
      <c r="A10" s="3"/>
      <c r="B10" s="4"/>
      <c r="C10" s="5">
        <v>400</v>
      </c>
      <c r="D10" s="5"/>
      <c r="E10" s="5">
        <v>2677.43</v>
      </c>
      <c r="F10" s="5">
        <v>4895.32</v>
      </c>
      <c r="G10" s="6">
        <v>34.5</v>
      </c>
    </row>
    <row r="11" spans="1:7">
      <c r="A11" s="3"/>
      <c r="B11" s="4"/>
      <c r="C11" s="5">
        <v>500</v>
      </c>
      <c r="D11" s="5"/>
      <c r="E11" s="5">
        <v>2311.83</v>
      </c>
      <c r="F11" s="5">
        <v>4116.53</v>
      </c>
      <c r="G11" s="6">
        <v>38.5</v>
      </c>
    </row>
    <row r="12" spans="1:7">
      <c r="A12" s="3"/>
      <c r="B12" s="4"/>
      <c r="C12" s="5">
        <v>600</v>
      </c>
      <c r="D12" s="5"/>
      <c r="E12" s="5">
        <v>2006.38</v>
      </c>
      <c r="F12" s="5">
        <v>3526.97</v>
      </c>
      <c r="G12" s="5">
        <v>41.72</v>
      </c>
    </row>
    <row r="13" spans="1:7">
      <c r="A13" s="3"/>
      <c r="B13" s="4"/>
      <c r="C13" s="5">
        <v>800</v>
      </c>
      <c r="D13" s="5"/>
      <c r="E13" s="5">
        <v>1485.44</v>
      </c>
      <c r="F13" s="5">
        <v>2661.93</v>
      </c>
      <c r="G13" s="5">
        <v>46.73</v>
      </c>
    </row>
    <row r="14" spans="1:7">
      <c r="A14" s="3"/>
      <c r="B14" s="4"/>
      <c r="C14" s="5">
        <v>1600</v>
      </c>
      <c r="D14" s="5"/>
      <c r="E14" s="5">
        <v>800.09</v>
      </c>
      <c r="F14" s="5">
        <v>1460.88</v>
      </c>
      <c r="G14" s="6">
        <v>57.9</v>
      </c>
    </row>
    <row r="15" spans="1:7">
      <c r="A15" s="3"/>
      <c r="B15" s="4" t="s">
        <v>27</v>
      </c>
      <c r="C15" s="5">
        <v>10</v>
      </c>
      <c r="D15" s="5"/>
      <c r="E15" s="5">
        <v>22739.65</v>
      </c>
      <c r="F15" s="5">
        <v>38124.65</v>
      </c>
      <c r="G15" s="5">
        <v>18.66</v>
      </c>
    </row>
    <row r="16" spans="1:7">
      <c r="A16" s="3"/>
      <c r="B16" s="4"/>
      <c r="C16" s="5">
        <v>20</v>
      </c>
      <c r="D16" s="5"/>
      <c r="E16" s="5">
        <v>14856.02</v>
      </c>
      <c r="F16" s="5">
        <v>25744.97</v>
      </c>
      <c r="G16" s="5">
        <v>32.14</v>
      </c>
    </row>
    <row r="17" spans="1:7">
      <c r="A17" s="3"/>
      <c r="B17" s="4"/>
      <c r="C17" s="5">
        <v>30</v>
      </c>
      <c r="D17" s="5"/>
      <c r="E17" s="5">
        <v>11600.08</v>
      </c>
      <c r="F17" s="5">
        <v>20608.71</v>
      </c>
      <c r="G17" s="6">
        <v>40.9</v>
      </c>
    </row>
    <row r="18" spans="1:7">
      <c r="A18" s="3"/>
      <c r="B18" s="4"/>
      <c r="C18" s="5">
        <v>40</v>
      </c>
      <c r="D18" s="5"/>
      <c r="E18" s="5">
        <v>9678.45</v>
      </c>
      <c r="F18" s="5">
        <v>16636.05</v>
      </c>
      <c r="G18" s="5">
        <v>47.08</v>
      </c>
    </row>
    <row r="19" spans="1:7">
      <c r="A19" s="3"/>
      <c r="B19" s="4"/>
      <c r="C19" s="5">
        <v>50</v>
      </c>
      <c r="D19" s="5"/>
      <c r="E19" s="5">
        <v>8297.86</v>
      </c>
      <c r="F19" s="5">
        <v>15845.22</v>
      </c>
      <c r="G19" s="5">
        <v>51.78</v>
      </c>
    </row>
    <row r="20" spans="1:7">
      <c r="A20" s="3"/>
      <c r="B20" s="4"/>
      <c r="C20" s="5">
        <v>100</v>
      </c>
      <c r="D20" s="5"/>
      <c r="E20" s="5">
        <v>5125.82</v>
      </c>
      <c r="F20" s="5">
        <v>10552.67</v>
      </c>
      <c r="G20" s="5">
        <v>65.52</v>
      </c>
    </row>
    <row r="21" spans="1:7">
      <c r="A21" s="3"/>
      <c r="B21" s="4"/>
      <c r="C21" s="5">
        <v>200</v>
      </c>
      <c r="D21" s="5"/>
      <c r="E21" s="5">
        <v>3049.86</v>
      </c>
      <c r="F21" s="5">
        <v>5346.87</v>
      </c>
      <c r="G21" s="5">
        <v>76.84</v>
      </c>
    </row>
    <row r="22" spans="1:7">
      <c r="A22" s="3"/>
      <c r="B22" s="4"/>
      <c r="C22" s="5">
        <v>300</v>
      </c>
      <c r="D22" s="5"/>
      <c r="E22" s="5">
        <v>2175.51</v>
      </c>
      <c r="F22" s="5">
        <v>3738.38</v>
      </c>
      <c r="G22" s="5">
        <v>82.11</v>
      </c>
    </row>
    <row r="23" spans="1:7">
      <c r="A23" s="3"/>
      <c r="B23" s="4"/>
      <c r="C23" s="5">
        <v>400</v>
      </c>
      <c r="D23" s="5"/>
      <c r="E23" s="5">
        <v>1664.87</v>
      </c>
      <c r="F23" s="5">
        <v>3043.24</v>
      </c>
      <c r="G23" s="6">
        <v>85.2</v>
      </c>
    </row>
    <row r="24" spans="1:7">
      <c r="A24" s="3"/>
      <c r="B24" s="4"/>
      <c r="C24" s="5">
        <v>500</v>
      </c>
      <c r="D24" s="5"/>
      <c r="E24" s="5">
        <v>1390.08</v>
      </c>
      <c r="F24" s="5">
        <v>2489.38</v>
      </c>
      <c r="G24" s="5">
        <v>87.37</v>
      </c>
    </row>
    <row r="25" spans="1:7">
      <c r="A25" s="3"/>
      <c r="B25" s="4"/>
      <c r="C25" s="5">
        <v>600</v>
      </c>
      <c r="D25" s="5"/>
      <c r="E25" s="5">
        <v>1187.55</v>
      </c>
      <c r="F25" s="5">
        <v>2118.79</v>
      </c>
      <c r="G25" s="5">
        <v>88.91</v>
      </c>
    </row>
    <row r="26" spans="1:7">
      <c r="A26" s="3"/>
      <c r="B26" s="4"/>
      <c r="C26" s="5">
        <v>800</v>
      </c>
      <c r="D26" s="5"/>
      <c r="E26" s="5">
        <v>896.11</v>
      </c>
      <c r="F26" s="5">
        <v>1594.18</v>
      </c>
      <c r="G26" s="5">
        <v>91.07</v>
      </c>
    </row>
    <row r="27" spans="1:7">
      <c r="A27" s="3"/>
      <c r="B27" s="4"/>
      <c r="C27" s="5">
        <v>1600</v>
      </c>
      <c r="D27" s="5"/>
      <c r="E27" s="5">
        <v>466.83</v>
      </c>
      <c r="F27" s="6">
        <v>846.4</v>
      </c>
      <c r="G27" s="5">
        <v>94.75</v>
      </c>
    </row>
    <row r="28" spans="1:7">
      <c r="A28" s="3"/>
      <c r="B28" s="3" t="s">
        <v>28</v>
      </c>
      <c r="C28" s="5">
        <v>10</v>
      </c>
      <c r="D28" s="5"/>
      <c r="E28" s="5">
        <v>15107.42</v>
      </c>
      <c r="F28" s="5">
        <v>28688.33</v>
      </c>
      <c r="G28" s="5">
        <v>35.77</v>
      </c>
    </row>
    <row r="29" spans="1:7">
      <c r="A29" s="3"/>
      <c r="B29" s="3"/>
      <c r="C29" s="5">
        <v>20</v>
      </c>
      <c r="D29" s="5"/>
      <c r="E29" s="5">
        <v>10723.19</v>
      </c>
      <c r="F29" s="6">
        <v>20832.1</v>
      </c>
      <c r="G29" s="5">
        <v>51.57</v>
      </c>
    </row>
    <row r="30" spans="1:7">
      <c r="A30" s="3"/>
      <c r="B30" s="3"/>
      <c r="C30" s="5">
        <v>30</v>
      </c>
      <c r="D30" s="5"/>
      <c r="E30" s="6">
        <v>8367.5</v>
      </c>
      <c r="F30" s="5">
        <v>16503.75</v>
      </c>
      <c r="G30" s="6">
        <v>60.27</v>
      </c>
    </row>
    <row r="31" spans="1:7">
      <c r="A31" s="3"/>
      <c r="B31" s="3"/>
      <c r="C31" s="5">
        <v>40</v>
      </c>
      <c r="D31" s="5"/>
      <c r="E31" s="5">
        <v>7291.12</v>
      </c>
      <c r="F31" s="5">
        <v>13648.17</v>
      </c>
      <c r="G31" s="6">
        <v>66</v>
      </c>
    </row>
    <row r="32" spans="1:7">
      <c r="A32" s="3"/>
      <c r="B32" s="3"/>
      <c r="C32" s="5">
        <v>50</v>
      </c>
      <c r="D32" s="5"/>
      <c r="E32" s="5">
        <v>6264.33</v>
      </c>
      <c r="F32" s="5">
        <v>11569.87</v>
      </c>
      <c r="G32" s="6">
        <v>70.1</v>
      </c>
    </row>
    <row r="33" spans="1:7">
      <c r="A33" s="3"/>
      <c r="B33" s="3"/>
      <c r="C33" s="5">
        <v>100</v>
      </c>
      <c r="D33" s="5"/>
      <c r="E33" s="5">
        <v>3813.04</v>
      </c>
      <c r="F33" s="5">
        <v>7127.54</v>
      </c>
      <c r="G33" s="5">
        <v>80.93</v>
      </c>
    </row>
    <row r="34" spans="1:7">
      <c r="A34" s="3"/>
      <c r="B34" s="3"/>
      <c r="C34" s="5">
        <v>200</v>
      </c>
      <c r="D34" s="5"/>
      <c r="E34" s="5">
        <v>2088.72</v>
      </c>
      <c r="F34" s="5">
        <v>4070.95</v>
      </c>
      <c r="G34" s="5">
        <v>88.65</v>
      </c>
    </row>
    <row r="35" spans="1:7">
      <c r="A35" s="3"/>
      <c r="B35" s="3"/>
      <c r="C35" s="5">
        <v>300</v>
      </c>
      <c r="D35" s="5"/>
      <c r="E35" s="5">
        <v>1459.77</v>
      </c>
      <c r="F35" s="5">
        <v>2836.65</v>
      </c>
      <c r="G35" s="5">
        <v>91.87</v>
      </c>
    </row>
    <row r="36" spans="1:7">
      <c r="A36" s="3"/>
      <c r="B36" s="3"/>
      <c r="C36" s="5">
        <v>400</v>
      </c>
      <c r="D36" s="5"/>
      <c r="E36" s="5">
        <v>1144.58</v>
      </c>
      <c r="F36" s="5">
        <v>2241.24</v>
      </c>
      <c r="G36" s="6">
        <v>93.63</v>
      </c>
    </row>
    <row r="37" spans="1:7">
      <c r="A37" s="3"/>
      <c r="B37" s="3"/>
      <c r="C37" s="5">
        <v>500</v>
      </c>
      <c r="D37" s="5"/>
      <c r="E37" s="5">
        <v>933.33</v>
      </c>
      <c r="F37" s="5">
        <v>1881.21</v>
      </c>
      <c r="G37" s="6">
        <v>94.8</v>
      </c>
    </row>
    <row r="38" spans="1:7">
      <c r="A38" s="3"/>
      <c r="B38" s="3"/>
      <c r="C38" s="5">
        <v>600</v>
      </c>
      <c r="D38" s="5"/>
      <c r="E38" s="5">
        <v>784.41</v>
      </c>
      <c r="F38" s="5">
        <v>1544.12</v>
      </c>
      <c r="G38" s="5">
        <v>95.56</v>
      </c>
    </row>
    <row r="39" spans="1:7">
      <c r="A39" s="3"/>
      <c r="B39" s="3"/>
      <c r="C39" s="5">
        <v>800</v>
      </c>
      <c r="D39" s="5"/>
      <c r="E39" s="5">
        <v>592.14</v>
      </c>
      <c r="F39" s="5">
        <v>1162.72</v>
      </c>
      <c r="G39" s="5">
        <v>96.62</v>
      </c>
    </row>
    <row r="40" spans="1:7">
      <c r="A40" s="3"/>
      <c r="B40" s="3"/>
      <c r="C40" s="5">
        <v>1600</v>
      </c>
      <c r="D40" s="5"/>
      <c r="E40" s="5">
        <v>305.89</v>
      </c>
      <c r="F40" s="6">
        <v>590.26</v>
      </c>
      <c r="G40" s="5">
        <v>98.28</v>
      </c>
    </row>
    <row r="41" spans="1:7">
      <c r="A41" s="3"/>
      <c r="B41" s="3" t="s">
        <v>29</v>
      </c>
      <c r="C41" s="5">
        <v>10</v>
      </c>
      <c r="D41" s="5"/>
      <c r="E41" s="5">
        <v>12458.41</v>
      </c>
      <c r="F41" s="6">
        <v>25524.3</v>
      </c>
      <c r="G41" s="5">
        <v>50.13</v>
      </c>
    </row>
    <row r="42" spans="1:7">
      <c r="A42" s="3"/>
      <c r="B42" s="3"/>
      <c r="C42" s="5">
        <v>20</v>
      </c>
      <c r="D42" s="5"/>
      <c r="E42" s="6">
        <v>8217.8</v>
      </c>
      <c r="F42" s="6">
        <v>17411.81</v>
      </c>
      <c r="G42" s="5">
        <v>65.39</v>
      </c>
    </row>
    <row r="43" spans="1:7">
      <c r="A43" s="3"/>
      <c r="B43" s="3"/>
      <c r="C43" s="5">
        <v>30</v>
      </c>
      <c r="D43" s="5"/>
      <c r="E43" s="5">
        <v>6376.44</v>
      </c>
      <c r="F43" s="5">
        <v>13566.31</v>
      </c>
      <c r="G43" s="6">
        <v>73.15</v>
      </c>
    </row>
    <row r="44" spans="1:7">
      <c r="A44" s="3"/>
      <c r="B44" s="3"/>
      <c r="C44" s="5">
        <v>40</v>
      </c>
      <c r="D44" s="5"/>
      <c r="E44" s="5">
        <v>5313.46</v>
      </c>
      <c r="F44" s="5">
        <v>11172.39</v>
      </c>
      <c r="G44" s="6">
        <v>77.94</v>
      </c>
    </row>
    <row r="45" spans="1:7">
      <c r="A45" s="3"/>
      <c r="B45" s="3"/>
      <c r="C45" s="5">
        <v>50</v>
      </c>
      <c r="D45" s="5"/>
      <c r="E45" s="5">
        <v>4409.93</v>
      </c>
      <c r="F45" s="5">
        <v>9531.34</v>
      </c>
      <c r="G45" s="6">
        <v>81.27</v>
      </c>
    </row>
    <row r="46" spans="1:7">
      <c r="A46" s="3"/>
      <c r="B46" s="3"/>
      <c r="C46" s="5">
        <v>100</v>
      </c>
      <c r="D46" s="5"/>
      <c r="E46" s="5">
        <v>2611.86</v>
      </c>
      <c r="F46" s="5">
        <v>5552.74</v>
      </c>
      <c r="G46" s="5">
        <v>89.35</v>
      </c>
    </row>
    <row r="47" spans="1:7">
      <c r="A47" s="3"/>
      <c r="B47" s="3"/>
      <c r="C47" s="5">
        <v>200</v>
      </c>
      <c r="D47" s="5"/>
      <c r="E47" s="5">
        <v>1483.22</v>
      </c>
      <c r="F47" s="5">
        <v>3084.13</v>
      </c>
      <c r="G47" s="5">
        <v>94.29</v>
      </c>
    </row>
    <row r="48" spans="1:7">
      <c r="A48" s="3"/>
      <c r="B48" s="3"/>
      <c r="C48" s="5">
        <v>300</v>
      </c>
      <c r="D48" s="5"/>
      <c r="E48" s="5">
        <v>1041.88</v>
      </c>
      <c r="F48" s="5">
        <v>2145.24</v>
      </c>
      <c r="G48" s="5">
        <v>96.14</v>
      </c>
    </row>
    <row r="49" spans="1:7">
      <c r="A49" s="3"/>
      <c r="B49" s="3"/>
      <c r="C49" s="5">
        <v>400</v>
      </c>
      <c r="D49" s="5"/>
      <c r="E49" s="5">
        <v>806.84</v>
      </c>
      <c r="F49" s="6">
        <v>1646.9</v>
      </c>
      <c r="G49" s="6">
        <v>97.11</v>
      </c>
    </row>
    <row r="50" spans="1:7">
      <c r="A50" s="3"/>
      <c r="B50" s="3"/>
      <c r="C50" s="5">
        <v>500</v>
      </c>
      <c r="D50" s="5"/>
      <c r="E50" s="5">
        <v>651.13</v>
      </c>
      <c r="F50" s="5">
        <v>1338.74</v>
      </c>
      <c r="G50" s="6">
        <v>97.7</v>
      </c>
    </row>
    <row r="51" spans="1:7">
      <c r="A51" s="3"/>
      <c r="B51" s="3"/>
      <c r="C51" s="5">
        <v>600</v>
      </c>
      <c r="D51" s="5"/>
      <c r="E51" s="5">
        <v>540.61</v>
      </c>
      <c r="F51" s="5">
        <v>1127.19</v>
      </c>
      <c r="G51" s="5">
        <v>98.12</v>
      </c>
    </row>
    <row r="52" spans="1:7">
      <c r="A52" s="3"/>
      <c r="B52" s="3"/>
      <c r="C52" s="5">
        <v>800</v>
      </c>
      <c r="D52" s="5"/>
      <c r="E52" s="5">
        <v>414.46</v>
      </c>
      <c r="F52" s="5">
        <v>853.47</v>
      </c>
      <c r="G52" s="5">
        <v>98.63</v>
      </c>
    </row>
    <row r="53" spans="1:7">
      <c r="A53" s="3"/>
      <c r="B53" s="3"/>
      <c r="C53" s="5">
        <v>1600</v>
      </c>
      <c r="D53" s="5"/>
      <c r="E53" s="5">
        <v>208.04</v>
      </c>
      <c r="F53" s="6">
        <v>404.05</v>
      </c>
      <c r="G53" s="5">
        <v>99.39</v>
      </c>
    </row>
    <row r="54" spans="1:7">
      <c r="A54" s="3" t="s">
        <v>30</v>
      </c>
      <c r="B54" s="4" t="s">
        <v>26</v>
      </c>
      <c r="C54" s="5">
        <v>10</v>
      </c>
      <c r="D54" s="5"/>
      <c r="E54" s="5">
        <v>53626.71</v>
      </c>
      <c r="F54" s="5">
        <v>106237.03</v>
      </c>
      <c r="G54" s="5">
        <v>0.97</v>
      </c>
    </row>
    <row r="55" spans="1:7">
      <c r="A55" s="3"/>
      <c r="B55" s="4"/>
      <c r="C55" s="5">
        <v>20</v>
      </c>
      <c r="D55" s="5"/>
      <c r="E55" s="5">
        <v>30641.07</v>
      </c>
      <c r="F55" s="5">
        <v>60805.98</v>
      </c>
      <c r="G55" s="5">
        <v>2.63</v>
      </c>
    </row>
    <row r="56" spans="1:7">
      <c r="A56" s="3"/>
      <c r="B56" s="4"/>
      <c r="C56" s="5">
        <v>30</v>
      </c>
      <c r="D56" s="5"/>
      <c r="E56" s="6">
        <v>21495.6</v>
      </c>
      <c r="F56" s="5">
        <v>42947.02</v>
      </c>
      <c r="G56" s="5">
        <v>4.66</v>
      </c>
    </row>
    <row r="57" spans="1:7">
      <c r="A57" s="3"/>
      <c r="B57" s="4"/>
      <c r="C57" s="5">
        <v>40</v>
      </c>
      <c r="D57" s="5"/>
      <c r="E57" s="5">
        <v>14863.05</v>
      </c>
      <c r="F57" s="5">
        <v>27805.58</v>
      </c>
      <c r="G57" s="5">
        <v>6.74</v>
      </c>
    </row>
    <row r="58" spans="1:7">
      <c r="A58" s="3"/>
      <c r="B58" s="4"/>
      <c r="C58" s="5">
        <v>50</v>
      </c>
      <c r="D58" s="5"/>
      <c r="E58" s="5">
        <v>10984.94</v>
      </c>
      <c r="F58" s="5">
        <v>28033.03</v>
      </c>
      <c r="G58" s="5">
        <v>8.67</v>
      </c>
    </row>
    <row r="59" spans="1:7">
      <c r="A59" s="3"/>
      <c r="B59" s="4"/>
      <c r="C59" s="5">
        <v>100</v>
      </c>
      <c r="D59" s="5"/>
      <c r="E59" s="5">
        <v>7619.54</v>
      </c>
      <c r="F59" s="5">
        <v>16121.67</v>
      </c>
      <c r="G59" s="5">
        <v>16.91</v>
      </c>
    </row>
    <row r="60" spans="1:7">
      <c r="A60" s="3"/>
      <c r="B60" s="4"/>
      <c r="C60" s="5">
        <v>200</v>
      </c>
      <c r="D60" s="5"/>
      <c r="E60" s="5">
        <v>4446.29</v>
      </c>
      <c r="F60" s="5">
        <v>9264.41</v>
      </c>
      <c r="G60" s="5">
        <v>27.33</v>
      </c>
    </row>
    <row r="61" spans="1:7">
      <c r="A61" s="3"/>
      <c r="B61" s="4"/>
      <c r="C61" s="5">
        <v>300</v>
      </c>
      <c r="D61" s="5"/>
      <c r="E61" s="6">
        <v>3299.2</v>
      </c>
      <c r="F61" s="5">
        <v>6502.53</v>
      </c>
      <c r="G61" s="5">
        <v>34.02</v>
      </c>
    </row>
    <row r="62" spans="1:7">
      <c r="A62" s="3"/>
      <c r="B62" s="4"/>
      <c r="C62" s="5">
        <v>400</v>
      </c>
      <c r="D62" s="5"/>
      <c r="E62" s="6">
        <v>2267.4</v>
      </c>
      <c r="F62" s="6">
        <v>4405.7</v>
      </c>
      <c r="G62" s="6">
        <v>38.31</v>
      </c>
    </row>
    <row r="63" spans="1:7">
      <c r="A63" s="3"/>
      <c r="B63" s="4"/>
      <c r="C63" s="5">
        <v>500</v>
      </c>
      <c r="D63" s="5"/>
      <c r="E63" s="5">
        <v>2020.29</v>
      </c>
      <c r="F63" s="5">
        <v>3992.17</v>
      </c>
      <c r="G63" s="6">
        <v>41.73</v>
      </c>
    </row>
    <row r="64" spans="1:7">
      <c r="A64" s="3"/>
      <c r="B64" s="4"/>
      <c r="C64" s="5">
        <v>600</v>
      </c>
      <c r="D64" s="5"/>
      <c r="E64" s="6">
        <v>1753.9</v>
      </c>
      <c r="F64" s="5">
        <v>3620.11</v>
      </c>
      <c r="G64" s="5">
        <v>44.29</v>
      </c>
    </row>
    <row r="65" spans="1:7">
      <c r="A65" s="3"/>
      <c r="B65" s="4"/>
      <c r="C65" s="5">
        <v>800</v>
      </c>
      <c r="D65" s="5"/>
      <c r="E65" s="6">
        <v>1395.7</v>
      </c>
      <c r="F65" s="5">
        <v>2615.54</v>
      </c>
      <c r="G65" s="6">
        <v>48</v>
      </c>
    </row>
    <row r="66" spans="1:7">
      <c r="A66" s="3"/>
      <c r="B66" s="4"/>
      <c r="C66" s="5">
        <v>1600</v>
      </c>
      <c r="D66" s="5"/>
      <c r="E66" s="5">
        <v>760.24</v>
      </c>
      <c r="F66" s="5">
        <v>1482.28</v>
      </c>
      <c r="G66" s="6">
        <v>55.11</v>
      </c>
    </row>
    <row r="67" spans="1:7">
      <c r="A67" s="3"/>
      <c r="B67" s="4" t="s">
        <v>27</v>
      </c>
      <c r="C67" s="5">
        <v>10</v>
      </c>
      <c r="D67" s="5"/>
      <c r="E67" s="5">
        <v>23698.39</v>
      </c>
      <c r="F67" s="5">
        <v>42706.47</v>
      </c>
      <c r="G67" s="5">
        <v>19.27</v>
      </c>
    </row>
    <row r="68" spans="1:7">
      <c r="A68" s="3"/>
      <c r="B68" s="4"/>
      <c r="C68" s="5">
        <v>20</v>
      </c>
      <c r="D68" s="5"/>
      <c r="E68" s="5">
        <v>15126.05</v>
      </c>
      <c r="F68" s="5">
        <v>27057.97</v>
      </c>
      <c r="G68" s="5">
        <v>33.82</v>
      </c>
    </row>
    <row r="69" spans="1:7">
      <c r="A69" s="3"/>
      <c r="B69" s="4"/>
      <c r="C69" s="5">
        <v>30</v>
      </c>
      <c r="D69" s="5"/>
      <c r="E69" s="5">
        <v>11703.53</v>
      </c>
      <c r="F69" s="5">
        <v>16917.96</v>
      </c>
      <c r="G69" s="6">
        <v>42.77</v>
      </c>
    </row>
    <row r="70" spans="1:7">
      <c r="A70" s="3"/>
      <c r="B70" s="4"/>
      <c r="C70" s="5">
        <v>40</v>
      </c>
      <c r="D70" s="5"/>
      <c r="E70" s="5">
        <v>9716.36</v>
      </c>
      <c r="F70" s="5">
        <v>11702.75</v>
      </c>
      <c r="G70" s="5">
        <v>48.92</v>
      </c>
    </row>
    <row r="71" spans="1:7">
      <c r="A71" s="3"/>
      <c r="B71" s="4"/>
      <c r="C71" s="5">
        <v>50</v>
      </c>
      <c r="D71" s="5"/>
      <c r="E71" s="5">
        <v>7418.59</v>
      </c>
      <c r="F71" s="5">
        <v>12988.05</v>
      </c>
      <c r="G71" s="5">
        <v>53.72</v>
      </c>
    </row>
    <row r="72" spans="1:7">
      <c r="A72" s="3"/>
      <c r="B72" s="4"/>
      <c r="C72" s="5">
        <v>100</v>
      </c>
      <c r="D72" s="5"/>
      <c r="E72" s="5">
        <v>4755.92</v>
      </c>
      <c r="F72" s="5">
        <v>8874.06</v>
      </c>
      <c r="G72" s="5">
        <v>66.45</v>
      </c>
    </row>
    <row r="73" spans="1:7">
      <c r="A73" s="3"/>
      <c r="B73" s="4"/>
      <c r="C73" s="5">
        <v>200</v>
      </c>
      <c r="D73" s="5"/>
      <c r="E73" s="5">
        <v>2992.07</v>
      </c>
      <c r="F73" s="5">
        <v>5394.1</v>
      </c>
      <c r="G73" s="5">
        <v>76.04</v>
      </c>
    </row>
    <row r="74" spans="1:7">
      <c r="A74" s="3"/>
      <c r="B74" s="4"/>
      <c r="C74" s="5">
        <v>300</v>
      </c>
      <c r="D74" s="5"/>
      <c r="E74" s="5">
        <v>2022.59</v>
      </c>
      <c r="F74" s="5">
        <v>3286.31</v>
      </c>
      <c r="G74" s="5">
        <v>80.45</v>
      </c>
    </row>
    <row r="75" spans="1:7">
      <c r="A75" s="3"/>
      <c r="B75" s="4"/>
      <c r="C75" s="5">
        <v>400</v>
      </c>
      <c r="D75" s="5"/>
      <c r="E75" s="5">
        <v>1544.93</v>
      </c>
      <c r="F75" s="5">
        <v>2937.7</v>
      </c>
      <c r="G75" s="6">
        <v>82.97</v>
      </c>
    </row>
    <row r="76" spans="1:7">
      <c r="A76" s="3"/>
      <c r="B76" s="4"/>
      <c r="C76" s="5">
        <v>500</v>
      </c>
      <c r="D76" s="5"/>
      <c r="E76" s="5">
        <v>1241.19</v>
      </c>
      <c r="F76" s="5">
        <v>2161.36</v>
      </c>
      <c r="G76" s="5">
        <v>84.63</v>
      </c>
    </row>
    <row r="77" spans="1:7">
      <c r="A77" s="3"/>
      <c r="B77" s="4"/>
      <c r="C77" s="5">
        <v>600</v>
      </c>
      <c r="D77" s="5"/>
      <c r="E77" s="5">
        <v>1084.93</v>
      </c>
      <c r="F77" s="5">
        <v>1872.81</v>
      </c>
      <c r="G77" s="5">
        <v>85.85</v>
      </c>
    </row>
    <row r="78" spans="1:7">
      <c r="A78" s="3"/>
      <c r="B78" s="4"/>
      <c r="C78" s="5">
        <v>800</v>
      </c>
      <c r="D78" s="5"/>
      <c r="E78" s="5">
        <v>817.46</v>
      </c>
      <c r="F78" s="5">
        <v>1423.21</v>
      </c>
      <c r="G78" s="5">
        <v>87.74</v>
      </c>
    </row>
    <row r="79" spans="1:7">
      <c r="A79" s="3"/>
      <c r="B79" s="4"/>
      <c r="C79" s="5">
        <v>1600</v>
      </c>
      <c r="D79" s="5"/>
      <c r="E79" s="5">
        <v>416.63</v>
      </c>
      <c r="F79" s="6">
        <v>718.01</v>
      </c>
      <c r="G79" s="5">
        <v>91.13</v>
      </c>
    </row>
    <row r="80" spans="1:7">
      <c r="A80" s="3"/>
      <c r="B80" s="3" t="s">
        <v>28</v>
      </c>
      <c r="C80" s="5">
        <v>10</v>
      </c>
      <c r="D80" s="5"/>
      <c r="E80" s="5"/>
      <c r="F80" s="5"/>
      <c r="G80" s="5"/>
    </row>
    <row r="81" spans="1:7">
      <c r="A81" s="3"/>
      <c r="B81" s="3"/>
      <c r="C81" s="5">
        <v>20</v>
      </c>
      <c r="D81" s="5"/>
      <c r="E81" s="5"/>
      <c r="F81" s="6"/>
      <c r="G81" s="5"/>
    </row>
    <row r="82" spans="1:7">
      <c r="A82" s="3"/>
      <c r="B82" s="3"/>
      <c r="C82" s="5">
        <v>30</v>
      </c>
      <c r="D82" s="5"/>
      <c r="E82" s="6"/>
      <c r="F82" s="5"/>
      <c r="G82" s="6"/>
    </row>
    <row r="83" spans="1:7">
      <c r="A83" s="3"/>
      <c r="B83" s="3"/>
      <c r="C83" s="5">
        <v>40</v>
      </c>
      <c r="D83" s="5"/>
      <c r="E83" s="5"/>
      <c r="F83" s="5"/>
      <c r="G83" s="6"/>
    </row>
    <row r="84" spans="1:7">
      <c r="A84" s="3"/>
      <c r="B84" s="3"/>
      <c r="C84" s="5">
        <v>50</v>
      </c>
      <c r="D84" s="5"/>
      <c r="E84" s="5"/>
      <c r="F84" s="5"/>
      <c r="G84" s="6"/>
    </row>
    <row r="85" spans="1:7">
      <c r="A85" s="3"/>
      <c r="B85" s="3"/>
      <c r="C85" s="5">
        <v>100</v>
      </c>
      <c r="D85" s="5"/>
      <c r="E85" s="5"/>
      <c r="F85" s="5"/>
      <c r="G85" s="5"/>
    </row>
    <row r="86" spans="1:7">
      <c r="A86" s="3"/>
      <c r="B86" s="3"/>
      <c r="C86" s="5">
        <v>200</v>
      </c>
      <c r="D86" s="5"/>
      <c r="E86" s="5"/>
      <c r="F86" s="5"/>
      <c r="G86" s="5"/>
    </row>
    <row r="87" spans="1:7">
      <c r="A87" s="3"/>
      <c r="B87" s="3"/>
      <c r="C87" s="5">
        <v>300</v>
      </c>
      <c r="D87" s="5"/>
      <c r="E87" s="5"/>
      <c r="F87" s="5"/>
      <c r="G87" s="5"/>
    </row>
    <row r="88" spans="1:7">
      <c r="A88" s="3"/>
      <c r="B88" s="3"/>
      <c r="C88" s="5">
        <v>400</v>
      </c>
      <c r="D88" s="5"/>
      <c r="E88" s="5"/>
      <c r="F88" s="5"/>
      <c r="G88" s="6"/>
    </row>
    <row r="89" spans="1:7">
      <c r="A89" s="3"/>
      <c r="B89" s="3"/>
      <c r="C89" s="5">
        <v>500</v>
      </c>
      <c r="D89" s="5"/>
      <c r="E89" s="5"/>
      <c r="F89" s="5"/>
      <c r="G89" s="6"/>
    </row>
    <row r="90" spans="1:7">
      <c r="A90" s="3"/>
      <c r="B90" s="3"/>
      <c r="C90" s="5">
        <v>600</v>
      </c>
      <c r="D90" s="5"/>
      <c r="E90" s="5"/>
      <c r="F90" s="5"/>
      <c r="G90" s="5"/>
    </row>
    <row r="91" spans="1:7">
      <c r="A91" s="3"/>
      <c r="B91" s="3"/>
      <c r="C91" s="5">
        <v>800</v>
      </c>
      <c r="D91" s="5"/>
      <c r="E91" s="5"/>
      <c r="F91" s="5"/>
      <c r="G91" s="5"/>
    </row>
    <row r="92" spans="1:7">
      <c r="A92" s="3"/>
      <c r="B92" s="3"/>
      <c r="C92" s="5">
        <v>1600</v>
      </c>
      <c r="D92" s="5"/>
      <c r="E92" s="5"/>
      <c r="F92" s="6"/>
      <c r="G92" s="5"/>
    </row>
    <row r="93" spans="1:7">
      <c r="A93" s="3"/>
      <c r="B93" s="3" t="s">
        <v>29</v>
      </c>
      <c r="C93" s="5">
        <v>10</v>
      </c>
      <c r="D93" s="5"/>
      <c r="E93" s="5"/>
      <c r="F93" s="6">
        <v>18081.58</v>
      </c>
      <c r="G93" s="5">
        <v>49.86</v>
      </c>
    </row>
    <row r="94" spans="1:7">
      <c r="A94" s="3"/>
      <c r="B94" s="3"/>
      <c r="C94" s="5">
        <v>20</v>
      </c>
      <c r="D94" s="5"/>
      <c r="E94" s="6"/>
      <c r="F94" s="6">
        <v>10807.75</v>
      </c>
      <c r="G94" s="5">
        <v>65.29</v>
      </c>
    </row>
    <row r="95" spans="1:7">
      <c r="A95" s="3"/>
      <c r="B95" s="3"/>
      <c r="C95" s="5">
        <v>30</v>
      </c>
      <c r="D95" s="5"/>
      <c r="E95" s="5"/>
      <c r="F95" s="5">
        <v>9613.67</v>
      </c>
      <c r="G95" s="6">
        <v>73.02</v>
      </c>
    </row>
    <row r="96" spans="1:7">
      <c r="A96" s="3"/>
      <c r="B96" s="3"/>
      <c r="C96" s="5">
        <v>40</v>
      </c>
      <c r="D96" s="5"/>
      <c r="E96" s="5"/>
      <c r="F96" s="5">
        <v>9540.04</v>
      </c>
      <c r="G96" s="6">
        <v>77.57</v>
      </c>
    </row>
    <row r="97" spans="1:7">
      <c r="A97" s="3"/>
      <c r="B97" s="3"/>
      <c r="C97" s="5">
        <v>50</v>
      </c>
      <c r="D97" s="5"/>
      <c r="E97" s="5"/>
      <c r="F97" s="5">
        <v>8480.88</v>
      </c>
      <c r="G97" s="6">
        <v>80.63</v>
      </c>
    </row>
    <row r="98" spans="1:7">
      <c r="A98" s="3"/>
      <c r="B98" s="3"/>
      <c r="C98" s="5">
        <v>100</v>
      </c>
      <c r="D98" s="5"/>
      <c r="E98" s="5"/>
      <c r="F98" s="5">
        <v>4980.86</v>
      </c>
      <c r="G98" s="5">
        <v>88.22</v>
      </c>
    </row>
    <row r="99" spans="1:7">
      <c r="A99" s="3"/>
      <c r="B99" s="3"/>
      <c r="C99" s="5">
        <v>200</v>
      </c>
      <c r="D99" s="5"/>
      <c r="E99" s="5"/>
      <c r="F99" s="5">
        <v>2375.74</v>
      </c>
      <c r="G99" s="5">
        <v>93.11</v>
      </c>
    </row>
    <row r="100" spans="1:7">
      <c r="A100" s="3"/>
      <c r="B100" s="3"/>
      <c r="C100" s="5">
        <v>300</v>
      </c>
      <c r="D100" s="5"/>
      <c r="E100" s="5"/>
      <c r="F100" s="5">
        <v>1692.09</v>
      </c>
      <c r="G100" s="5">
        <v>95.03</v>
      </c>
    </row>
    <row r="101" spans="1:7">
      <c r="A101" s="3"/>
      <c r="B101" s="3"/>
      <c r="C101" s="5">
        <v>400</v>
      </c>
      <c r="D101" s="5"/>
      <c r="E101" s="5"/>
      <c r="F101" s="6">
        <v>1298.86</v>
      </c>
      <c r="G101" s="6">
        <v>96.05</v>
      </c>
    </row>
    <row r="102" spans="1:7">
      <c r="A102" s="3"/>
      <c r="B102" s="3"/>
      <c r="C102" s="5">
        <v>500</v>
      </c>
      <c r="D102" s="5"/>
      <c r="E102" s="5"/>
      <c r="F102" s="5">
        <v>1011.06</v>
      </c>
      <c r="G102" s="6">
        <v>96.69</v>
      </c>
    </row>
    <row r="103" spans="1:7">
      <c r="A103" s="3"/>
      <c r="B103" s="3"/>
      <c r="C103" s="5">
        <v>600</v>
      </c>
      <c r="D103" s="5"/>
      <c r="E103" s="5"/>
      <c r="F103" s="5">
        <v>878.04</v>
      </c>
      <c r="G103" s="5">
        <v>97.15</v>
      </c>
    </row>
    <row r="104" spans="1:7">
      <c r="A104" s="3"/>
      <c r="B104" s="3"/>
      <c r="C104" s="5">
        <v>800</v>
      </c>
      <c r="D104" s="5"/>
      <c r="E104" s="5"/>
      <c r="F104" s="5">
        <v>670.57</v>
      </c>
      <c r="G104" s="5">
        <v>97.76</v>
      </c>
    </row>
    <row r="105" spans="1:7">
      <c r="A105" s="3"/>
      <c r="B105" s="3"/>
      <c r="C105" s="5">
        <v>1600</v>
      </c>
      <c r="D105" s="5"/>
      <c r="E105" s="5"/>
      <c r="F105" s="6">
        <v>340.61</v>
      </c>
      <c r="G105" s="5">
        <v>98.75</v>
      </c>
    </row>
    <row r="106" spans="1:7">
      <c r="A106" s="3" t="s">
        <v>31</v>
      </c>
      <c r="B106" s="4" t="s">
        <v>26</v>
      </c>
      <c r="C106" s="5">
        <v>10</v>
      </c>
      <c r="D106" s="5"/>
      <c r="E106" s="5">
        <v>34803.07</v>
      </c>
      <c r="F106" s="5">
        <v>98187.82</v>
      </c>
      <c r="G106" s="5">
        <v>0.88</v>
      </c>
    </row>
    <row r="107" spans="1:7">
      <c r="A107" s="3"/>
      <c r="B107" s="4"/>
      <c r="C107" s="5">
        <v>20</v>
      </c>
      <c r="D107" s="5"/>
      <c r="E107" s="5">
        <v>32810.88</v>
      </c>
      <c r="F107" s="6">
        <v>57773.7</v>
      </c>
      <c r="G107" s="6">
        <v>2.2</v>
      </c>
    </row>
    <row r="108" spans="1:7">
      <c r="A108" s="3"/>
      <c r="B108" s="4"/>
      <c r="C108" s="5">
        <v>30</v>
      </c>
      <c r="D108" s="5"/>
      <c r="E108" s="5">
        <v>25875.91</v>
      </c>
      <c r="F108" s="5">
        <v>34497.26</v>
      </c>
      <c r="G108" s="5">
        <v>3.57</v>
      </c>
    </row>
    <row r="109" spans="1:7">
      <c r="A109" s="3"/>
      <c r="B109" s="4"/>
      <c r="C109" s="5">
        <v>40</v>
      </c>
      <c r="D109" s="5"/>
      <c r="E109" s="5">
        <v>21703.8</v>
      </c>
      <c r="F109" s="5">
        <v>29246.15</v>
      </c>
      <c r="G109" s="5">
        <v>4.91</v>
      </c>
    </row>
    <row r="110" spans="1:7">
      <c r="A110" s="3"/>
      <c r="B110" s="4"/>
      <c r="C110" s="5">
        <v>50</v>
      </c>
      <c r="D110" s="5"/>
      <c r="E110" s="5">
        <v>18281.57</v>
      </c>
      <c r="F110" s="5">
        <v>22786.15</v>
      </c>
      <c r="G110" s="5">
        <v>6.08</v>
      </c>
    </row>
    <row r="111" spans="1:7">
      <c r="A111" s="3"/>
      <c r="B111" s="4"/>
      <c r="C111" s="5">
        <v>100</v>
      </c>
      <c r="D111" s="5"/>
      <c r="E111" s="5">
        <v>10690.4</v>
      </c>
      <c r="F111" s="5">
        <v>14355.99</v>
      </c>
      <c r="G111" s="5">
        <v>10.84</v>
      </c>
    </row>
    <row r="112" spans="1:7">
      <c r="A112" s="3"/>
      <c r="B112" s="4"/>
      <c r="C112" s="5">
        <v>200</v>
      </c>
      <c r="D112" s="5"/>
      <c r="E112" s="5">
        <v>6130.26</v>
      </c>
      <c r="F112" s="5">
        <v>10407.38</v>
      </c>
      <c r="G112" s="5">
        <v>17.06</v>
      </c>
    </row>
    <row r="113" spans="1:7">
      <c r="A113" s="3"/>
      <c r="B113" s="4"/>
      <c r="C113" s="5">
        <v>300</v>
      </c>
      <c r="D113" s="5"/>
      <c r="E113" s="5">
        <v>4019.48</v>
      </c>
      <c r="F113" s="5">
        <v>7793.05</v>
      </c>
      <c r="G113" s="5">
        <v>21.55</v>
      </c>
    </row>
    <row r="114" spans="1:7">
      <c r="A114" s="3"/>
      <c r="B114" s="4"/>
      <c r="C114" s="5">
        <v>400</v>
      </c>
      <c r="D114" s="5"/>
      <c r="E114" s="5">
        <v>3250.49</v>
      </c>
      <c r="F114" s="5">
        <v>6167.24</v>
      </c>
      <c r="G114" s="5">
        <v>25.16</v>
      </c>
    </row>
    <row r="115" spans="1:7">
      <c r="A115" s="3"/>
      <c r="B115" s="4"/>
      <c r="C115" s="5">
        <v>500</v>
      </c>
      <c r="D115" s="5"/>
      <c r="E115" s="5">
        <v>2540.79</v>
      </c>
      <c r="F115" s="5">
        <v>4283.1</v>
      </c>
      <c r="G115" s="5">
        <v>27.84</v>
      </c>
    </row>
    <row r="116" spans="1:7">
      <c r="A116" s="3"/>
      <c r="B116" s="4"/>
      <c r="C116" s="5">
        <v>600</v>
      </c>
      <c r="D116" s="5"/>
      <c r="E116" s="5">
        <v>2421.45</v>
      </c>
      <c r="F116" s="5">
        <v>3979.06</v>
      </c>
      <c r="G116" s="5">
        <v>30.15</v>
      </c>
    </row>
    <row r="117" spans="1:7">
      <c r="A117" s="3"/>
      <c r="B117" s="4"/>
      <c r="C117" s="5">
        <v>800</v>
      </c>
      <c r="D117" s="5"/>
      <c r="E117" s="5">
        <v>1758.94</v>
      </c>
      <c r="F117" s="5">
        <v>3357.15</v>
      </c>
      <c r="G117" s="5">
        <v>33.72</v>
      </c>
    </row>
    <row r="118" spans="1:7">
      <c r="A118" s="3"/>
      <c r="B118" s="4"/>
      <c r="C118" s="5">
        <v>1600</v>
      </c>
      <c r="D118" s="5"/>
      <c r="E118" s="5">
        <v>913.62</v>
      </c>
      <c r="F118" s="5">
        <v>1570.07</v>
      </c>
      <c r="G118" s="5">
        <v>42.55</v>
      </c>
    </row>
    <row r="119" spans="1:7">
      <c r="A119" s="3"/>
      <c r="B119" s="4" t="s">
        <v>27</v>
      </c>
      <c r="C119" s="5">
        <v>10</v>
      </c>
      <c r="D119" s="5"/>
      <c r="E119" s="5">
        <v>27143.86</v>
      </c>
      <c r="F119" s="5">
        <v>39333.58</v>
      </c>
      <c r="G119" s="5">
        <v>16.13</v>
      </c>
    </row>
    <row r="120" spans="1:7">
      <c r="A120" s="3"/>
      <c r="B120" s="4"/>
      <c r="C120" s="5">
        <v>20</v>
      </c>
      <c r="D120" s="5"/>
      <c r="E120" s="5">
        <v>17452.44</v>
      </c>
      <c r="F120" s="5">
        <v>30679.33</v>
      </c>
      <c r="G120" s="5">
        <v>27.83</v>
      </c>
    </row>
    <row r="121" spans="1:7">
      <c r="A121" s="3"/>
      <c r="B121" s="4"/>
      <c r="C121" s="5">
        <v>30</v>
      </c>
      <c r="D121" s="5"/>
      <c r="E121" s="5">
        <v>13348.48</v>
      </c>
      <c r="F121" s="5">
        <v>24643.1</v>
      </c>
      <c r="G121" s="5">
        <v>35.47</v>
      </c>
    </row>
    <row r="122" spans="1:7">
      <c r="A122" s="3"/>
      <c r="B122" s="4"/>
      <c r="C122" s="5">
        <v>40</v>
      </c>
      <c r="D122" s="5"/>
      <c r="E122" s="5">
        <v>11088.88</v>
      </c>
      <c r="F122" s="5">
        <v>20563.7</v>
      </c>
      <c r="G122" s="5">
        <v>40.98</v>
      </c>
    </row>
    <row r="123" spans="1:7">
      <c r="A123" s="3"/>
      <c r="B123" s="4"/>
      <c r="C123" s="5">
        <v>50</v>
      </c>
      <c r="D123" s="5"/>
      <c r="E123" s="5">
        <v>8785.14</v>
      </c>
      <c r="F123" s="5">
        <v>13791.56</v>
      </c>
      <c r="G123" s="5">
        <v>45.29</v>
      </c>
    </row>
    <row r="124" spans="1:7">
      <c r="A124" s="3"/>
      <c r="B124" s="4"/>
      <c r="C124" s="5">
        <v>100</v>
      </c>
      <c r="D124" s="5"/>
      <c r="E124" s="5">
        <v>5159.37</v>
      </c>
      <c r="F124" s="5">
        <v>7131.2</v>
      </c>
      <c r="G124" s="5">
        <v>57.87</v>
      </c>
    </row>
    <row r="125" spans="1:7">
      <c r="A125" s="3"/>
      <c r="B125" s="4"/>
      <c r="C125" s="5">
        <v>200</v>
      </c>
      <c r="D125" s="5"/>
      <c r="E125" s="5">
        <v>3309.31</v>
      </c>
      <c r="F125" s="5">
        <v>5836.18</v>
      </c>
      <c r="G125" s="5">
        <v>68.75</v>
      </c>
    </row>
    <row r="126" spans="1:7">
      <c r="A126" s="3"/>
      <c r="B126" s="4"/>
      <c r="C126" s="5">
        <v>300</v>
      </c>
      <c r="D126" s="5"/>
      <c r="E126" s="5">
        <v>2189.86</v>
      </c>
      <c r="F126" s="5">
        <v>4274.65</v>
      </c>
      <c r="G126" s="6">
        <v>74.1</v>
      </c>
    </row>
    <row r="127" spans="1:7">
      <c r="A127" s="3"/>
      <c r="B127" s="4"/>
      <c r="C127" s="5">
        <v>400</v>
      </c>
      <c r="D127" s="5"/>
      <c r="E127" s="5">
        <v>1726.95</v>
      </c>
      <c r="F127" s="5">
        <v>2736.29</v>
      </c>
      <c r="G127" s="5">
        <v>77.66</v>
      </c>
    </row>
    <row r="128" spans="1:7">
      <c r="A128" s="3"/>
      <c r="B128" s="4"/>
      <c r="C128" s="5">
        <v>500</v>
      </c>
      <c r="D128" s="5"/>
      <c r="E128" s="5">
        <v>1399.95</v>
      </c>
      <c r="F128" s="5">
        <v>2746.03</v>
      </c>
      <c r="G128" s="5">
        <v>80.21</v>
      </c>
    </row>
    <row r="129" spans="1:7">
      <c r="A129" s="3"/>
      <c r="B129" s="4"/>
      <c r="C129" s="5">
        <v>600</v>
      </c>
      <c r="D129" s="5"/>
      <c r="E129" s="5">
        <v>1157.33</v>
      </c>
      <c r="F129" s="5">
        <v>2055.85</v>
      </c>
      <c r="G129" s="5">
        <v>82.11</v>
      </c>
    </row>
    <row r="130" spans="1:7">
      <c r="A130" s="3"/>
      <c r="B130" s="4"/>
      <c r="C130" s="5">
        <v>800</v>
      </c>
      <c r="D130" s="5"/>
      <c r="E130" s="6">
        <v>901</v>
      </c>
      <c r="F130" s="5">
        <v>1598.74</v>
      </c>
      <c r="G130" s="5">
        <v>84.71</v>
      </c>
    </row>
    <row r="131" spans="1:7">
      <c r="A131" s="3"/>
      <c r="B131" s="4"/>
      <c r="C131" s="5">
        <v>1600</v>
      </c>
      <c r="D131" s="5"/>
      <c r="E131" s="5">
        <v>463.37</v>
      </c>
      <c r="F131" s="5">
        <v>816.77</v>
      </c>
      <c r="G131" s="5">
        <v>89.54</v>
      </c>
    </row>
    <row r="132" spans="1:7">
      <c r="A132" s="3"/>
      <c r="B132" s="3" t="s">
        <v>28</v>
      </c>
      <c r="C132" s="5">
        <v>10</v>
      </c>
      <c r="D132" s="5"/>
      <c r="E132" s="5">
        <v>17515.26</v>
      </c>
      <c r="F132" s="5">
        <v>27317.87</v>
      </c>
      <c r="G132" s="5">
        <v>30.87</v>
      </c>
    </row>
    <row r="133" spans="1:7">
      <c r="A133" s="3"/>
      <c r="B133" s="3"/>
      <c r="C133" s="5">
        <v>20</v>
      </c>
      <c r="D133" s="5"/>
      <c r="E133" s="5">
        <v>12719.32</v>
      </c>
      <c r="F133" s="5">
        <v>22013.16</v>
      </c>
      <c r="G133" s="5">
        <v>45.25</v>
      </c>
    </row>
    <row r="134" spans="1:7">
      <c r="A134" s="3"/>
      <c r="B134" s="3"/>
      <c r="C134" s="5">
        <v>30</v>
      </c>
      <c r="D134" s="5"/>
      <c r="E134" s="5">
        <v>9762.86</v>
      </c>
      <c r="F134" s="5">
        <v>18018.01</v>
      </c>
      <c r="G134" s="5">
        <v>53.25</v>
      </c>
    </row>
    <row r="135" spans="1:7">
      <c r="A135" s="3"/>
      <c r="B135" s="3"/>
      <c r="C135" s="5">
        <v>40</v>
      </c>
      <c r="D135" s="5"/>
      <c r="E135" s="5">
        <v>8070.91</v>
      </c>
      <c r="F135" s="5">
        <v>14805.05</v>
      </c>
      <c r="G135" s="5">
        <v>58.65</v>
      </c>
    </row>
    <row r="136" spans="1:7">
      <c r="A136" s="3"/>
      <c r="B136" s="3"/>
      <c r="C136" s="5">
        <v>50</v>
      </c>
      <c r="D136" s="5"/>
      <c r="E136" s="5">
        <v>5998.52</v>
      </c>
      <c r="F136" s="5">
        <v>12517.12</v>
      </c>
      <c r="G136" s="5">
        <v>62.98</v>
      </c>
    </row>
    <row r="137" spans="1:7">
      <c r="A137" s="3"/>
      <c r="B137" s="3"/>
      <c r="C137" s="5">
        <v>100</v>
      </c>
      <c r="D137" s="5"/>
      <c r="E137" s="5">
        <v>4091.22</v>
      </c>
      <c r="F137" s="5">
        <v>7420.08</v>
      </c>
      <c r="G137" s="5">
        <v>74.35</v>
      </c>
    </row>
    <row r="138" spans="1:7">
      <c r="A138" s="3"/>
      <c r="B138" s="3"/>
      <c r="C138" s="5">
        <v>200</v>
      </c>
      <c r="D138" s="5"/>
      <c r="E138" s="5">
        <v>2146.83</v>
      </c>
      <c r="F138" s="5">
        <v>3514.92</v>
      </c>
      <c r="G138" s="6">
        <v>83.2</v>
      </c>
    </row>
    <row r="139" spans="1:7">
      <c r="A139" s="3"/>
      <c r="B139" s="3"/>
      <c r="C139" s="5">
        <v>300</v>
      </c>
      <c r="D139" s="5"/>
      <c r="E139" s="5">
        <v>1523.73</v>
      </c>
      <c r="F139" s="5">
        <v>2928.84</v>
      </c>
      <c r="G139" s="5">
        <v>87.18</v>
      </c>
    </row>
    <row r="140" spans="1:7">
      <c r="A140" s="3"/>
      <c r="B140" s="3"/>
      <c r="C140" s="5">
        <v>400</v>
      </c>
      <c r="D140" s="5"/>
      <c r="E140" s="5">
        <v>1162.64</v>
      </c>
      <c r="F140" s="5">
        <v>2032.06</v>
      </c>
      <c r="G140" s="6">
        <v>89.5</v>
      </c>
    </row>
    <row r="141" spans="1:7">
      <c r="A141" s="3"/>
      <c r="B141" s="3"/>
      <c r="C141" s="5">
        <v>500</v>
      </c>
      <c r="D141" s="5"/>
      <c r="E141" s="5">
        <v>951.94</v>
      </c>
      <c r="F141" s="5">
        <v>1672.64</v>
      </c>
      <c r="G141" s="5">
        <v>91.02</v>
      </c>
    </row>
    <row r="142" spans="1:7">
      <c r="A142" s="3"/>
      <c r="B142" s="3"/>
      <c r="C142" s="5">
        <v>600</v>
      </c>
      <c r="D142" s="5"/>
      <c r="E142" s="5">
        <v>782.47</v>
      </c>
      <c r="F142" s="5">
        <v>1423.7</v>
      </c>
      <c r="G142" s="5">
        <v>92.08</v>
      </c>
    </row>
    <row r="143" spans="1:7">
      <c r="A143" s="3"/>
      <c r="B143" s="3"/>
      <c r="C143" s="5">
        <v>800</v>
      </c>
      <c r="D143" s="5"/>
      <c r="E143" s="5">
        <v>597.18</v>
      </c>
      <c r="F143" s="5">
        <v>1120.97</v>
      </c>
      <c r="G143" s="5">
        <v>93.64</v>
      </c>
    </row>
    <row r="144" spans="1:7">
      <c r="A144" s="3"/>
      <c r="B144" s="3"/>
      <c r="C144" s="5">
        <v>1600</v>
      </c>
      <c r="D144" s="5"/>
      <c r="E144" s="5">
        <v>304.99</v>
      </c>
      <c r="F144" s="5">
        <v>547.22</v>
      </c>
      <c r="G144" s="5">
        <v>96.18</v>
      </c>
    </row>
    <row r="145" spans="1:7">
      <c r="A145" s="3"/>
      <c r="B145" s="3" t="s">
        <v>29</v>
      </c>
      <c r="C145" s="5">
        <v>10</v>
      </c>
      <c r="D145" s="5"/>
      <c r="E145" s="5">
        <v>14040.24</v>
      </c>
      <c r="F145" s="5">
        <v>22911.07</v>
      </c>
      <c r="G145" s="5">
        <v>43.34</v>
      </c>
    </row>
    <row r="146" spans="1:7">
      <c r="A146" s="3"/>
      <c r="B146" s="3"/>
      <c r="C146" s="5">
        <v>20</v>
      </c>
      <c r="D146" s="5"/>
      <c r="E146" s="5">
        <v>9883.94</v>
      </c>
      <c r="F146" s="5">
        <v>17046.08</v>
      </c>
      <c r="G146" s="5">
        <v>57.67</v>
      </c>
    </row>
    <row r="147" spans="1:7">
      <c r="A147" s="3"/>
      <c r="B147" s="3"/>
      <c r="C147" s="5">
        <v>30</v>
      </c>
      <c r="D147" s="5"/>
      <c r="E147" s="5">
        <v>7474.42</v>
      </c>
      <c r="F147" s="5">
        <v>13184.64</v>
      </c>
      <c r="G147" s="5">
        <v>65.48</v>
      </c>
    </row>
    <row r="148" spans="1:7">
      <c r="A148" s="3"/>
      <c r="B148" s="3"/>
      <c r="C148" s="5">
        <v>40</v>
      </c>
      <c r="D148" s="5"/>
      <c r="E148" s="5">
        <v>6179.73</v>
      </c>
      <c r="F148" s="5">
        <v>11067.14</v>
      </c>
      <c r="G148" s="6">
        <v>70.3</v>
      </c>
    </row>
    <row r="149" spans="1:7">
      <c r="A149" s="3"/>
      <c r="B149" s="3"/>
      <c r="C149" s="5">
        <v>50</v>
      </c>
      <c r="D149" s="5"/>
      <c r="E149" s="5">
        <v>5253.48</v>
      </c>
      <c r="F149" s="5">
        <v>9527.78</v>
      </c>
      <c r="G149" s="5">
        <v>73.85</v>
      </c>
    </row>
    <row r="150" spans="1:7">
      <c r="A150" s="3"/>
      <c r="B150" s="3"/>
      <c r="C150" s="5">
        <v>100</v>
      </c>
      <c r="D150" s="5"/>
      <c r="E150" s="5">
        <v>2977.86</v>
      </c>
      <c r="F150" s="5">
        <v>5417.21</v>
      </c>
      <c r="G150" s="5">
        <v>83.27</v>
      </c>
    </row>
    <row r="151" spans="1:7">
      <c r="A151" s="3"/>
      <c r="B151" s="3"/>
      <c r="C151" s="5">
        <v>200</v>
      </c>
      <c r="D151" s="5"/>
      <c r="E151" s="5">
        <v>1612.78</v>
      </c>
      <c r="F151" s="5">
        <v>3033.74</v>
      </c>
      <c r="G151" s="5">
        <v>90.17</v>
      </c>
    </row>
    <row r="152" spans="1:7">
      <c r="A152" s="3"/>
      <c r="B152" s="3"/>
      <c r="C152" s="5">
        <v>300</v>
      </c>
      <c r="D152" s="5"/>
      <c r="E152" s="5">
        <v>1128.64</v>
      </c>
      <c r="F152" s="5">
        <v>2132.41</v>
      </c>
      <c r="G152" s="5">
        <v>92.86</v>
      </c>
    </row>
    <row r="153" spans="1:7">
      <c r="A153" s="3"/>
      <c r="B153" s="3"/>
      <c r="C153" s="5">
        <v>400</v>
      </c>
      <c r="D153" s="5"/>
      <c r="E153" s="5">
        <v>868.72</v>
      </c>
      <c r="F153" s="5">
        <v>1618.84</v>
      </c>
      <c r="G153" s="5">
        <v>94.36</v>
      </c>
    </row>
    <row r="154" spans="1:7">
      <c r="A154" s="3"/>
      <c r="B154" s="3"/>
      <c r="C154" s="5">
        <v>500</v>
      </c>
      <c r="D154" s="5"/>
      <c r="E154" s="5">
        <v>705.84</v>
      </c>
      <c r="F154" s="5">
        <v>1304.85</v>
      </c>
      <c r="G154" s="5">
        <v>95.32</v>
      </c>
    </row>
    <row r="155" spans="1:7">
      <c r="A155" s="3"/>
      <c r="B155" s="3"/>
      <c r="C155" s="5">
        <v>600</v>
      </c>
      <c r="D155" s="5"/>
      <c r="E155" s="5">
        <v>594.39</v>
      </c>
      <c r="F155" s="5">
        <v>1086.16</v>
      </c>
      <c r="G155" s="6">
        <v>96</v>
      </c>
    </row>
    <row r="156" spans="1:7">
      <c r="A156" s="3"/>
      <c r="B156" s="3"/>
      <c r="C156" s="5">
        <v>800</v>
      </c>
      <c r="D156" s="5"/>
      <c r="E156" s="5">
        <v>444.88</v>
      </c>
      <c r="F156" s="5">
        <v>825.6</v>
      </c>
      <c r="G156" s="5">
        <v>96.84</v>
      </c>
    </row>
    <row r="157" spans="1:7">
      <c r="A157" s="3"/>
      <c r="B157" s="3"/>
      <c r="C157" s="5">
        <v>1600</v>
      </c>
      <c r="D157" s="5"/>
      <c r="E157" s="5">
        <v>222.22</v>
      </c>
      <c r="F157" s="5">
        <v>414.99</v>
      </c>
      <c r="G157" s="5">
        <v>98.22</v>
      </c>
    </row>
    <row r="158" spans="1:7">
      <c r="A158" s="3"/>
      <c r="C158" s="5"/>
      <c r="D158" s="5"/>
      <c r="E158" s="5"/>
      <c r="F158" s="5"/>
      <c r="G158" s="5"/>
    </row>
    <row r="159" spans="1:7">
      <c r="A159" s="3"/>
      <c r="C159" s="5"/>
      <c r="D159" s="5"/>
      <c r="E159" s="5"/>
      <c r="F159" s="5"/>
      <c r="G159" s="5"/>
    </row>
    <row r="160" spans="1:7">
      <c r="A160" s="3"/>
      <c r="C160" s="5"/>
      <c r="D160" s="5"/>
      <c r="E160" s="5"/>
      <c r="F160" s="5"/>
      <c r="G160" s="5"/>
    </row>
    <row r="161" spans="1:7">
      <c r="A161" s="3"/>
      <c r="C161" s="5"/>
      <c r="D161" s="5"/>
      <c r="E161" s="5"/>
      <c r="F161" s="5"/>
      <c r="G161" s="5"/>
    </row>
    <row r="162" spans="1:7">
      <c r="A162" s="3"/>
      <c r="C162" s="5"/>
      <c r="D162" s="5"/>
      <c r="E162" s="5"/>
      <c r="F162" s="5"/>
      <c r="G162" s="5"/>
    </row>
    <row r="163" spans="1:7">
      <c r="A163" s="3"/>
      <c r="C163" s="5"/>
      <c r="D163" s="5"/>
      <c r="E163" s="5"/>
      <c r="F163" s="5"/>
      <c r="G163" s="5"/>
    </row>
    <row r="164" spans="1:7">
      <c r="A164" s="3"/>
      <c r="C164" s="5"/>
      <c r="D164" s="5"/>
      <c r="E164" s="5"/>
      <c r="F164" s="5"/>
      <c r="G164" s="5"/>
    </row>
    <row r="165" spans="1:7">
      <c r="A165" s="3"/>
      <c r="C165" s="5"/>
      <c r="D165" s="5"/>
      <c r="E165" s="5"/>
      <c r="F165" s="5"/>
      <c r="G165" s="5"/>
    </row>
    <row r="166" spans="1:7">
      <c r="A166" s="3"/>
      <c r="C166" s="5"/>
      <c r="D166" s="5"/>
      <c r="E166" s="5"/>
      <c r="F166" s="5"/>
      <c r="G166" s="5"/>
    </row>
    <row r="167" spans="1:7">
      <c r="A167" s="3"/>
      <c r="C167" s="5"/>
      <c r="D167" s="5"/>
      <c r="E167" s="5"/>
      <c r="F167" s="5"/>
      <c r="G167" s="5"/>
    </row>
    <row r="168" spans="1:7">
      <c r="A168" s="3"/>
      <c r="C168" s="5"/>
      <c r="D168" s="5"/>
      <c r="E168" s="5"/>
      <c r="F168" s="5"/>
      <c r="G168" s="5"/>
    </row>
    <row r="169" spans="1:7">
      <c r="A169" s="3"/>
      <c r="C169" s="5"/>
      <c r="D169" s="5"/>
      <c r="E169" s="5"/>
      <c r="F169" s="5"/>
      <c r="G169" s="5"/>
    </row>
    <row r="170" spans="1:7">
      <c r="A170" s="3"/>
      <c r="C170" s="5"/>
      <c r="D170" s="5"/>
      <c r="E170" s="5"/>
      <c r="F170" s="5"/>
      <c r="G170" s="5"/>
    </row>
    <row r="171" spans="1:7">
      <c r="A171" s="3"/>
      <c r="C171" s="5"/>
      <c r="D171" s="5"/>
      <c r="E171" s="5"/>
      <c r="F171" s="5"/>
      <c r="G171" s="5"/>
    </row>
    <row r="172" spans="1:7">
      <c r="A172" s="3"/>
      <c r="C172" s="5"/>
      <c r="D172" s="5"/>
      <c r="E172" s="5"/>
      <c r="F172" s="5"/>
      <c r="G172" s="5"/>
    </row>
    <row r="173" spans="1:7">
      <c r="A173" s="3"/>
      <c r="C173" s="5"/>
      <c r="D173" s="5"/>
      <c r="E173" s="5"/>
      <c r="F173" s="5"/>
      <c r="G173" s="5"/>
    </row>
    <row r="174" spans="1:7">
      <c r="A174" s="3"/>
      <c r="C174" s="5"/>
      <c r="D174" s="5"/>
      <c r="E174" s="5"/>
      <c r="F174" s="5"/>
      <c r="G174" s="5"/>
    </row>
    <row r="175" spans="1:7">
      <c r="A175" s="3"/>
      <c r="C175" s="5"/>
      <c r="D175" s="5"/>
      <c r="E175" s="5"/>
      <c r="F175" s="5"/>
      <c r="G175" s="5"/>
    </row>
    <row r="176" spans="1:7">
      <c r="A176" s="3"/>
      <c r="C176" s="5"/>
      <c r="D176" s="5"/>
      <c r="E176" s="5"/>
      <c r="F176" s="5"/>
      <c r="G176" s="5"/>
    </row>
    <row r="177" spans="1:7">
      <c r="A177" s="3"/>
      <c r="C177" s="5"/>
      <c r="D177" s="5"/>
      <c r="E177" s="5"/>
      <c r="F177" s="5"/>
      <c r="G177" s="5"/>
    </row>
    <row r="178" spans="1:7">
      <c r="A178" s="3"/>
      <c r="C178" s="5"/>
      <c r="D178" s="5"/>
      <c r="E178" s="5"/>
      <c r="F178" s="5"/>
      <c r="G178" s="5"/>
    </row>
    <row r="179" spans="1:7">
      <c r="A179" s="3"/>
      <c r="C179" s="5"/>
      <c r="D179" s="5"/>
      <c r="E179" s="5"/>
      <c r="F179" s="5"/>
      <c r="G179" s="5"/>
    </row>
    <row r="180" spans="1:7">
      <c r="A180" s="3"/>
      <c r="C180" s="5"/>
      <c r="D180" s="5"/>
      <c r="E180" s="5"/>
      <c r="F180" s="5"/>
      <c r="G180" s="5"/>
    </row>
    <row r="181" spans="1:7">
      <c r="A181" s="3"/>
      <c r="C181" s="5"/>
      <c r="D181" s="5"/>
      <c r="E181" s="5"/>
      <c r="F181" s="5"/>
      <c r="G181" s="5"/>
    </row>
    <row r="182" spans="1:7">
      <c r="A182" s="3"/>
      <c r="C182" s="5"/>
      <c r="D182" s="5"/>
      <c r="E182" s="5"/>
      <c r="F182" s="5"/>
      <c r="G182" s="5"/>
    </row>
    <row r="183" spans="1:7">
      <c r="A183" s="3"/>
      <c r="C183" s="5"/>
      <c r="D183" s="5"/>
      <c r="E183" s="5"/>
      <c r="F183" s="5"/>
      <c r="G183" s="5"/>
    </row>
    <row r="184" spans="1:7">
      <c r="A184" s="3"/>
      <c r="C184" s="5"/>
      <c r="D184" s="5"/>
      <c r="E184" s="5"/>
      <c r="F184" s="5"/>
      <c r="G184" s="5"/>
    </row>
    <row r="185" spans="1:7">
      <c r="A185" s="3"/>
      <c r="C185" s="5"/>
      <c r="D185" s="5"/>
      <c r="E185" s="5"/>
      <c r="F185" s="5"/>
      <c r="G185" s="5"/>
    </row>
    <row r="186" spans="1:7">
      <c r="A186" s="3"/>
      <c r="C186" s="5"/>
      <c r="D186" s="5"/>
      <c r="E186" s="5"/>
      <c r="F186" s="5"/>
      <c r="G186" s="5"/>
    </row>
    <row r="187" spans="1:7">
      <c r="A187" s="3"/>
      <c r="C187" s="5"/>
      <c r="D187" s="5"/>
      <c r="E187" s="5"/>
      <c r="F187" s="5"/>
      <c r="G187" s="5"/>
    </row>
    <row r="188" spans="1:7">
      <c r="A188" s="3"/>
      <c r="C188" s="5"/>
      <c r="D188" s="5"/>
      <c r="E188" s="5"/>
      <c r="F188" s="5"/>
      <c r="G188" s="5"/>
    </row>
    <row r="189" spans="1:7">
      <c r="A189" s="3"/>
      <c r="C189" s="5"/>
      <c r="D189" s="5"/>
      <c r="E189" s="5"/>
      <c r="F189" s="5"/>
      <c r="G189" s="5"/>
    </row>
    <row r="190" spans="1:7">
      <c r="A190" s="3"/>
      <c r="C190" s="5"/>
      <c r="D190" s="5"/>
      <c r="E190" s="5"/>
      <c r="F190" s="5"/>
      <c r="G190" s="5"/>
    </row>
    <row r="191" spans="1:7">
      <c r="A191" s="3"/>
      <c r="C191" s="5"/>
      <c r="D191" s="5"/>
      <c r="E191" s="5"/>
      <c r="F191" s="5"/>
      <c r="G191" s="5"/>
    </row>
    <row r="192" spans="1:7">
      <c r="A192" s="3"/>
      <c r="C192" s="5"/>
      <c r="D192" s="5"/>
      <c r="E192" s="5"/>
      <c r="F192" s="5"/>
      <c r="G192" s="5"/>
    </row>
    <row r="193" spans="1:1">
      <c r="A193" s="3"/>
    </row>
    <row r="194" spans="1:1">
      <c r="A194" s="3"/>
    </row>
    <row r="195" spans="1:1">
      <c r="A195" s="3"/>
    </row>
    <row r="196" spans="1:1">
      <c r="A196" s="3"/>
    </row>
    <row r="197" spans="1:1">
      <c r="A197" s="3"/>
    </row>
    <row r="198" spans="1:1">
      <c r="A198" s="3"/>
    </row>
    <row r="199" spans="1:1">
      <c r="A199" s="3"/>
    </row>
    <row r="200" spans="1:1">
      <c r="A200" s="3"/>
    </row>
    <row r="201" spans="1:1">
      <c r="A201" s="3"/>
    </row>
    <row r="202" spans="1:1">
      <c r="A202" s="3"/>
    </row>
    <row r="203" spans="1:1">
      <c r="A203" s="3"/>
    </row>
    <row r="204" spans="1:1">
      <c r="A204" s="3"/>
    </row>
    <row r="205" spans="1:1">
      <c r="A205" s="3"/>
    </row>
    <row r="206" spans="1:1">
      <c r="A206" s="3"/>
    </row>
    <row r="207" spans="1:1">
      <c r="A207" s="3"/>
    </row>
    <row r="208" spans="1:1">
      <c r="A208" s="3"/>
    </row>
    <row r="209" spans="1:1">
      <c r="A209" s="3"/>
    </row>
    <row r="210" spans="1:1">
      <c r="A210" s="3"/>
    </row>
    <row r="211" spans="1:1">
      <c r="A211" s="3"/>
    </row>
    <row r="212" spans="1:1">
      <c r="A212" s="3"/>
    </row>
    <row r="213" spans="1:1">
      <c r="A213" s="3"/>
    </row>
    <row r="214" spans="1:1">
      <c r="A214" s="3"/>
    </row>
    <row r="215" spans="1:1">
      <c r="A215" s="3"/>
    </row>
    <row r="216" spans="1:1">
      <c r="A216" s="3"/>
    </row>
    <row r="217" spans="1:1">
      <c r="A217" s="3"/>
    </row>
    <row r="218" spans="1:1">
      <c r="A218" s="3"/>
    </row>
    <row r="219" spans="1:1">
      <c r="A219" s="3"/>
    </row>
    <row r="220" spans="1:1">
      <c r="A220" s="3"/>
    </row>
    <row r="221" spans="1:1">
      <c r="A221" s="3"/>
    </row>
    <row r="222" spans="1:1">
      <c r="A222" s="3"/>
    </row>
    <row r="223" spans="1:1">
      <c r="A223" s="3"/>
    </row>
    <row r="224" spans="1:1">
      <c r="A224" s="3"/>
    </row>
    <row r="225" spans="1:1">
      <c r="A225" s="3"/>
    </row>
    <row r="226" spans="1:1">
      <c r="A226" s="3"/>
    </row>
    <row r="227" spans="1:1">
      <c r="A227" s="3"/>
    </row>
    <row r="228" spans="1:1">
      <c r="A228" s="3"/>
    </row>
    <row r="229" spans="1:1">
      <c r="A229" s="3"/>
    </row>
    <row r="230" spans="1:1">
      <c r="A230" s="3"/>
    </row>
    <row r="231" spans="1:1">
      <c r="A231" s="3"/>
    </row>
    <row r="232" spans="1:1">
      <c r="A232" s="3"/>
    </row>
    <row r="233" spans="1:1">
      <c r="A233" s="3"/>
    </row>
    <row r="234" spans="1:1">
      <c r="A234" s="3"/>
    </row>
    <row r="235" spans="1:1">
      <c r="A235" s="3"/>
    </row>
    <row r="236" spans="1:1">
      <c r="A236" s="3"/>
    </row>
    <row r="237" spans="1:1">
      <c r="A237" s="3"/>
    </row>
    <row r="238" spans="1:1">
      <c r="A238" s="3"/>
    </row>
    <row r="239" spans="1:1">
      <c r="A239" s="3"/>
    </row>
    <row r="240" spans="1:1">
      <c r="A240" s="3"/>
    </row>
    <row r="241" spans="1:1">
      <c r="A241" s="3"/>
    </row>
    <row r="242" spans="1:1">
      <c r="A242" s="3"/>
    </row>
    <row r="243" spans="1:1">
      <c r="A243" s="3"/>
    </row>
    <row r="244" spans="1:1">
      <c r="A244" s="3"/>
    </row>
    <row r="245" spans="1:1">
      <c r="A245" s="3"/>
    </row>
    <row r="246" spans="1:1">
      <c r="A246" s="3"/>
    </row>
    <row r="247" spans="1:1">
      <c r="A247" s="3"/>
    </row>
    <row r="248" spans="1:1">
      <c r="A248" s="3"/>
    </row>
    <row r="249" spans="1:1">
      <c r="A249" s="3"/>
    </row>
    <row r="250" spans="1:1">
      <c r="A250" s="3"/>
    </row>
    <row r="251" spans="1:1">
      <c r="A251" s="3"/>
    </row>
    <row r="252" spans="1:1">
      <c r="A252" s="3"/>
    </row>
    <row r="253" spans="1:1">
      <c r="A253" s="3"/>
    </row>
    <row r="254" spans="1:1">
      <c r="A254" s="3"/>
    </row>
    <row r="255" spans="1:1">
      <c r="A255" s="3"/>
    </row>
    <row r="256" spans="1:1">
      <c r="A256" s="3"/>
    </row>
    <row r="257" spans="1:1">
      <c r="A257" s="3"/>
    </row>
    <row r="258" spans="1:1">
      <c r="A258" s="3"/>
    </row>
    <row r="259" spans="1:1">
      <c r="A259" s="3"/>
    </row>
    <row r="260" spans="1:1">
      <c r="A260" s="3"/>
    </row>
    <row r="261" spans="1:1">
      <c r="A261" s="3"/>
    </row>
    <row r="262" spans="1:1">
      <c r="A262" s="3"/>
    </row>
    <row r="263" spans="1:1">
      <c r="A263" s="3"/>
    </row>
    <row r="264" spans="1:1">
      <c r="A264" s="3"/>
    </row>
    <row r="265" spans="1:1">
      <c r="A265" s="3"/>
    </row>
    <row r="266" spans="1:1">
      <c r="A266" s="3"/>
    </row>
    <row r="267" spans="1:1">
      <c r="A267" s="3"/>
    </row>
    <row r="268" spans="1:1">
      <c r="A268" s="3"/>
    </row>
    <row r="269" spans="1:1">
      <c r="A269" s="3"/>
    </row>
    <row r="270" spans="1:1">
      <c r="A270" s="3"/>
    </row>
    <row r="271" spans="1:1">
      <c r="A271" s="3"/>
    </row>
    <row r="272" spans="1:1">
      <c r="A272" s="3"/>
    </row>
    <row r="273" spans="1:1">
      <c r="A273" s="3"/>
    </row>
    <row r="274" spans="1:1">
      <c r="A274" s="3"/>
    </row>
    <row r="275" spans="1:1">
      <c r="A275" s="3"/>
    </row>
    <row r="276" spans="1:1">
      <c r="A276" s="3"/>
    </row>
    <row r="277" spans="1:1">
      <c r="A277" s="3"/>
    </row>
    <row r="278" spans="1:1">
      <c r="A278" s="3"/>
    </row>
    <row r="279" spans="1:1">
      <c r="A279" s="3"/>
    </row>
    <row r="280" spans="1:1">
      <c r="A280" s="3"/>
    </row>
    <row r="281" spans="1:1">
      <c r="A281" s="3"/>
    </row>
    <row r="282" spans="1:1">
      <c r="A282" s="3"/>
    </row>
    <row r="283" spans="1:1">
      <c r="A283" s="3"/>
    </row>
    <row r="284" spans="1:1">
      <c r="A284" s="3"/>
    </row>
    <row r="285" spans="1:1">
      <c r="A285" s="3"/>
    </row>
    <row r="286" spans="1:1">
      <c r="A286" s="3"/>
    </row>
    <row r="287" spans="1:1">
      <c r="A287" s="3"/>
    </row>
    <row r="288" spans="1:1">
      <c r="A288" s="3"/>
    </row>
    <row r="289" spans="1:1">
      <c r="A289" s="3"/>
    </row>
    <row r="290" spans="1:1">
      <c r="A290" s="3"/>
    </row>
    <row r="291" spans="1:1">
      <c r="A291" s="3"/>
    </row>
    <row r="292" spans="1:1">
      <c r="A292" s="3"/>
    </row>
    <row r="293" spans="1:1">
      <c r="A293" s="3"/>
    </row>
    <row r="294" spans="1:1">
      <c r="A294" s="3"/>
    </row>
    <row r="295" spans="1:1">
      <c r="A295" s="3"/>
    </row>
    <row r="296" spans="1:1">
      <c r="A296" s="3"/>
    </row>
    <row r="297" spans="1:1">
      <c r="A297" s="3"/>
    </row>
    <row r="298" spans="1:1">
      <c r="A298" s="3"/>
    </row>
    <row r="299" spans="1:1">
      <c r="A299" s="3"/>
    </row>
    <row r="300" spans="1:1">
      <c r="A300" s="3"/>
    </row>
    <row r="301" spans="1:1">
      <c r="A301" s="3"/>
    </row>
    <row r="302" spans="1:1">
      <c r="A302" s="3"/>
    </row>
    <row r="303" spans="1:1">
      <c r="A303" s="3"/>
    </row>
    <row r="304" spans="1:1">
      <c r="A304" s="3"/>
    </row>
    <row r="305" spans="1:1">
      <c r="A305" s="3"/>
    </row>
    <row r="306" spans="1:1">
      <c r="A306" s="3"/>
    </row>
    <row r="307" spans="1:1">
      <c r="A307" s="3"/>
    </row>
    <row r="308" spans="1:1">
      <c r="A308" s="3"/>
    </row>
    <row r="309" spans="1:1">
      <c r="A309" s="3"/>
    </row>
    <row r="310" spans="1:1">
      <c r="A310" s="3"/>
    </row>
    <row r="311" spans="1:1">
      <c r="A311" s="3"/>
    </row>
    <row r="312" spans="1:1">
      <c r="A312" s="3"/>
    </row>
    <row r="313" spans="1:1">
      <c r="A313" s="3"/>
    </row>
    <row r="314" spans="1:1">
      <c r="A314" s="3"/>
    </row>
    <row r="315" spans="1:1">
      <c r="A315" s="3"/>
    </row>
    <row r="316" spans="1:1">
      <c r="A316" s="3"/>
    </row>
    <row r="317" spans="1:1">
      <c r="A317" s="3"/>
    </row>
    <row r="318" spans="1:1">
      <c r="A318" s="3"/>
    </row>
    <row r="319" spans="1:1">
      <c r="A319" s="3"/>
    </row>
    <row r="320" spans="1:1">
      <c r="A320" s="3"/>
    </row>
    <row r="321" spans="1:1">
      <c r="A321" s="3"/>
    </row>
    <row r="322" spans="1:1">
      <c r="A322" s="3"/>
    </row>
    <row r="323" spans="1:1">
      <c r="A323" s="3"/>
    </row>
    <row r="324" spans="1:1">
      <c r="A324" s="3"/>
    </row>
    <row r="325" spans="1:1">
      <c r="A325" s="3"/>
    </row>
    <row r="326" spans="1:1">
      <c r="A326" s="3"/>
    </row>
    <row r="327" spans="1:1">
      <c r="A327" s="3"/>
    </row>
    <row r="328" spans="1:1">
      <c r="A328" s="3"/>
    </row>
    <row r="329" spans="1:1">
      <c r="A329" s="3"/>
    </row>
    <row r="330" spans="1:1">
      <c r="A330" s="3"/>
    </row>
    <row r="331" spans="1:1">
      <c r="A331" s="3"/>
    </row>
    <row r="332" spans="1:1">
      <c r="A332" s="3"/>
    </row>
    <row r="333" spans="1:1">
      <c r="A333" s="3"/>
    </row>
    <row r="334" spans="1:1">
      <c r="A334" s="3"/>
    </row>
    <row r="335" spans="1:1">
      <c r="A335" s="3"/>
    </row>
    <row r="336" spans="1:1">
      <c r="A336" s="3"/>
    </row>
    <row r="337" spans="1:1">
      <c r="A337" s="3"/>
    </row>
    <row r="338" spans="1:1">
      <c r="A338" s="3"/>
    </row>
    <row r="339" spans="1:1">
      <c r="A339" s="3"/>
    </row>
    <row r="340" spans="1:1">
      <c r="A340" s="3"/>
    </row>
    <row r="341" spans="1:1">
      <c r="A341" s="3"/>
    </row>
    <row r="342" spans="1:1">
      <c r="A342" s="3"/>
    </row>
    <row r="343" spans="1:1">
      <c r="A343" s="3"/>
    </row>
    <row r="344" spans="1:1">
      <c r="A344" s="3"/>
    </row>
    <row r="345" spans="1:1">
      <c r="A345" s="3"/>
    </row>
    <row r="346" spans="1:1">
      <c r="A346" s="3"/>
    </row>
    <row r="347" spans="1:1">
      <c r="A347" s="3"/>
    </row>
    <row r="348" spans="1:1">
      <c r="A348" s="3"/>
    </row>
    <row r="349" spans="1:1">
      <c r="A349" s="3"/>
    </row>
    <row r="350" spans="1:1">
      <c r="A350" s="3"/>
    </row>
    <row r="351" spans="1:1">
      <c r="A351" s="3"/>
    </row>
    <row r="352" spans="1:1">
      <c r="A352" s="3"/>
    </row>
    <row r="353" spans="1:1">
      <c r="A353" s="3"/>
    </row>
    <row r="354" spans="1:1">
      <c r="A354" s="3"/>
    </row>
    <row r="355" spans="1:1">
      <c r="A355" s="3"/>
    </row>
    <row r="356" spans="1:1">
      <c r="A356" s="3"/>
    </row>
    <row r="357" spans="1:1">
      <c r="A357" s="3"/>
    </row>
    <row r="358" spans="1:1">
      <c r="A358" s="3"/>
    </row>
    <row r="359" spans="1:1">
      <c r="A359" s="3"/>
    </row>
    <row r="360" spans="1:1">
      <c r="A360" s="3"/>
    </row>
    <row r="361" spans="1:1">
      <c r="A361" s="3"/>
    </row>
    <row r="362" spans="1:1">
      <c r="A362" s="3"/>
    </row>
    <row r="363" spans="1:1">
      <c r="A363" s="3"/>
    </row>
    <row r="364" spans="1:1">
      <c r="A364" s="3"/>
    </row>
    <row r="365" spans="1:1">
      <c r="A365" s="3"/>
    </row>
    <row r="366" spans="1:1">
      <c r="A366" s="3"/>
    </row>
    <row r="367" spans="1:1">
      <c r="A367" s="3"/>
    </row>
    <row r="368" spans="1:1">
      <c r="A368" s="3"/>
    </row>
    <row r="369" spans="1:1">
      <c r="A369" s="3"/>
    </row>
    <row r="370" spans="1:1">
      <c r="A370" s="3"/>
    </row>
    <row r="371" spans="1:1">
      <c r="A371" s="3"/>
    </row>
    <row r="372" spans="1:1">
      <c r="A372" s="3"/>
    </row>
    <row r="373" spans="1:1">
      <c r="A373" s="3"/>
    </row>
    <row r="374" spans="1:1">
      <c r="A374" s="3"/>
    </row>
    <row r="375" spans="1:1">
      <c r="A375" s="3"/>
    </row>
    <row r="376" spans="1:1">
      <c r="A376" s="3"/>
    </row>
    <row r="377" spans="1:1">
      <c r="A377" s="3"/>
    </row>
    <row r="378" spans="1:1">
      <c r="A378" s="3"/>
    </row>
    <row r="379" spans="1:1">
      <c r="A379" s="3"/>
    </row>
    <row r="380" spans="1:1">
      <c r="A380" s="3"/>
    </row>
    <row r="381" spans="1:1">
      <c r="A381" s="3"/>
    </row>
    <row r="382" spans="1:1">
      <c r="A382" s="3"/>
    </row>
    <row r="383" spans="1:1">
      <c r="A383" s="3"/>
    </row>
    <row r="384" spans="1:1">
      <c r="A384" s="3"/>
    </row>
    <row r="385" spans="1:1">
      <c r="A385" s="3"/>
    </row>
    <row r="386" spans="1:1">
      <c r="A386" s="3"/>
    </row>
    <row r="387" spans="1:1">
      <c r="A387" s="3"/>
    </row>
    <row r="388" spans="1:1">
      <c r="A388" s="3"/>
    </row>
    <row r="389" spans="1:1">
      <c r="A389" s="3"/>
    </row>
    <row r="390" spans="1:1">
      <c r="A390" s="3"/>
    </row>
    <row r="391" spans="1:1">
      <c r="A391" s="3"/>
    </row>
    <row r="392" spans="1:1">
      <c r="A392" s="3"/>
    </row>
    <row r="393" spans="1:1">
      <c r="A393" s="3"/>
    </row>
    <row r="394" spans="1:1">
      <c r="A394" s="3"/>
    </row>
    <row r="395" spans="1:1">
      <c r="A395" s="3"/>
    </row>
    <row r="396" spans="1:1">
      <c r="A396" s="3"/>
    </row>
    <row r="397" spans="1:1">
      <c r="A397" s="3"/>
    </row>
    <row r="398" spans="1:1">
      <c r="A398" s="3"/>
    </row>
    <row r="399" spans="1:1">
      <c r="A399" s="3"/>
    </row>
    <row r="400" spans="1:1">
      <c r="A400" s="3"/>
    </row>
    <row r="401" spans="1:1">
      <c r="A401" s="3"/>
    </row>
    <row r="402" spans="1:1">
      <c r="A402" s="3"/>
    </row>
    <row r="403" spans="1:1">
      <c r="A403" s="3"/>
    </row>
    <row r="404" spans="1:1">
      <c r="A404" s="3"/>
    </row>
    <row r="405" spans="1:1">
      <c r="A405" s="3"/>
    </row>
    <row r="406" spans="1:1">
      <c r="A406" s="3"/>
    </row>
    <row r="407" spans="1:1">
      <c r="A407" s="3"/>
    </row>
    <row r="408" spans="1:1">
      <c r="A408" s="3"/>
    </row>
    <row r="409" spans="1:1">
      <c r="A409" s="3"/>
    </row>
    <row r="410" spans="1:1">
      <c r="A410" s="3"/>
    </row>
    <row r="411" spans="1:1">
      <c r="A411" s="3"/>
    </row>
    <row r="412" spans="1:1">
      <c r="A412" s="3"/>
    </row>
    <row r="413" spans="1:1">
      <c r="A413" s="3"/>
    </row>
    <row r="414" spans="1:1">
      <c r="A414" s="3"/>
    </row>
    <row r="415" spans="1:1">
      <c r="A415" s="3"/>
    </row>
    <row r="416" spans="1:1">
      <c r="A416" s="3"/>
    </row>
    <row r="417" spans="1:1">
      <c r="A417" s="3"/>
    </row>
    <row r="418" spans="1:1">
      <c r="A418" s="3"/>
    </row>
    <row r="419" spans="1:1">
      <c r="A419" s="3"/>
    </row>
    <row r="420" spans="1:1">
      <c r="A420" s="3"/>
    </row>
    <row r="421" spans="1:1">
      <c r="A421" s="3"/>
    </row>
    <row r="422" spans="1:1">
      <c r="A422" s="3"/>
    </row>
    <row r="423" spans="1:1">
      <c r="A423" s="3"/>
    </row>
    <row r="424" spans="1:1">
      <c r="A424" s="3"/>
    </row>
    <row r="425" spans="1:1">
      <c r="A425" s="3"/>
    </row>
    <row r="426" spans="1:1">
      <c r="A426" s="3"/>
    </row>
    <row r="427" spans="1:1">
      <c r="A427" s="3"/>
    </row>
    <row r="428" spans="1:1">
      <c r="A428" s="3"/>
    </row>
    <row r="429" spans="1:1">
      <c r="A429" s="3"/>
    </row>
    <row r="430" spans="1:1">
      <c r="A430" s="3"/>
    </row>
    <row r="431" spans="1:1">
      <c r="A431" s="3"/>
    </row>
    <row r="432" spans="1:1">
      <c r="A432" s="3"/>
    </row>
    <row r="433" spans="1:1">
      <c r="A433" s="3"/>
    </row>
    <row r="434" spans="1:1">
      <c r="A434" s="3"/>
    </row>
    <row r="435" spans="1:1">
      <c r="A435" s="3"/>
    </row>
    <row r="436" spans="1:1">
      <c r="A436" s="3"/>
    </row>
    <row r="437" spans="1:1">
      <c r="A437" s="3"/>
    </row>
    <row r="438" spans="1:1">
      <c r="A438" s="3"/>
    </row>
    <row r="439" spans="1:1">
      <c r="A439" s="3"/>
    </row>
    <row r="440" spans="1:1">
      <c r="A440" s="3"/>
    </row>
    <row r="441" spans="1:1">
      <c r="A441" s="3"/>
    </row>
    <row r="442" spans="1:1">
      <c r="A442" s="3"/>
    </row>
    <row r="443" spans="1:1">
      <c r="A443" s="3"/>
    </row>
    <row r="444" spans="1:1">
      <c r="A444" s="3"/>
    </row>
    <row r="445" spans="1:1">
      <c r="A445" s="3"/>
    </row>
    <row r="446" spans="1:1">
      <c r="A446" s="3"/>
    </row>
    <row r="447" spans="1:1">
      <c r="A447" s="3"/>
    </row>
    <row r="448" spans="1:1">
      <c r="A448" s="3"/>
    </row>
    <row r="449" spans="1:1">
      <c r="A449" s="3"/>
    </row>
    <row r="450" spans="1:1">
      <c r="A450" s="3"/>
    </row>
    <row r="451" spans="1:1">
      <c r="A451" s="3"/>
    </row>
    <row r="452" spans="1:1">
      <c r="A452" s="3"/>
    </row>
    <row r="453" spans="1:1">
      <c r="A453" s="3"/>
    </row>
    <row r="454" spans="1:1">
      <c r="A454" s="3"/>
    </row>
    <row r="455" spans="1:1">
      <c r="A455" s="3"/>
    </row>
    <row r="456" spans="1:1">
      <c r="A456" s="3"/>
    </row>
    <row r="457" spans="1:1">
      <c r="A457" s="3"/>
    </row>
    <row r="458" spans="1:1">
      <c r="A458" s="3"/>
    </row>
    <row r="459" spans="1:1">
      <c r="A459" s="3"/>
    </row>
    <row r="460" spans="1:1">
      <c r="A460" s="3"/>
    </row>
    <row r="461" spans="1:1">
      <c r="A461" s="3"/>
    </row>
    <row r="462" spans="1:1">
      <c r="A462" s="3"/>
    </row>
    <row r="463" spans="1:1">
      <c r="A463" s="3"/>
    </row>
    <row r="464" spans="1:1">
      <c r="A464" s="3"/>
    </row>
    <row r="465" spans="1:1">
      <c r="A465" s="3"/>
    </row>
    <row r="466" spans="1:1">
      <c r="A466" s="3"/>
    </row>
    <row r="467" spans="1:1">
      <c r="A467" s="3"/>
    </row>
    <row r="468" spans="1:1">
      <c r="A468" s="3"/>
    </row>
    <row r="469" spans="1:1">
      <c r="A469" s="3"/>
    </row>
    <row r="470" spans="1:1">
      <c r="A470" s="3"/>
    </row>
    <row r="471" spans="1:1">
      <c r="A471" s="3"/>
    </row>
    <row r="472" spans="1:1">
      <c r="A472" s="3"/>
    </row>
    <row r="473" spans="1:1">
      <c r="A473" s="3"/>
    </row>
    <row r="474" spans="1:1">
      <c r="A474" s="3"/>
    </row>
    <row r="475" spans="1:1">
      <c r="A475" s="3"/>
    </row>
    <row r="476" spans="1:1">
      <c r="A476" s="3"/>
    </row>
    <row r="477" spans="1:1">
      <c r="A477" s="3"/>
    </row>
    <row r="478" spans="1:1">
      <c r="A478" s="3"/>
    </row>
    <row r="479" spans="1:1">
      <c r="A479" s="3"/>
    </row>
    <row r="480" spans="1:1">
      <c r="A480" s="3"/>
    </row>
    <row r="481" spans="1:1">
      <c r="A481" s="3"/>
    </row>
    <row r="482" spans="1:1">
      <c r="A482" s="3"/>
    </row>
    <row r="483" spans="1:1">
      <c r="A483" s="3"/>
    </row>
    <row r="484" spans="1:1">
      <c r="A484" s="3"/>
    </row>
    <row r="485" spans="1:1">
      <c r="A485" s="3"/>
    </row>
    <row r="486" spans="1:1">
      <c r="A486" s="3"/>
    </row>
    <row r="487" spans="1:1">
      <c r="A487" s="3"/>
    </row>
    <row r="488" spans="1:1">
      <c r="A488" s="3"/>
    </row>
    <row r="489" spans="1:1">
      <c r="A489" s="3"/>
    </row>
    <row r="490" spans="1:1">
      <c r="A490" s="3"/>
    </row>
    <row r="491" spans="1:1">
      <c r="A491" s="3"/>
    </row>
    <row r="492" spans="1:1">
      <c r="A492" s="3"/>
    </row>
    <row r="493" spans="1:1">
      <c r="A493" s="3"/>
    </row>
    <row r="494" spans="1:1">
      <c r="A494" s="3"/>
    </row>
    <row r="495" spans="1:1">
      <c r="A495" s="3"/>
    </row>
    <row r="496" spans="1:1">
      <c r="A496" s="3"/>
    </row>
    <row r="497" spans="1:1">
      <c r="A497" s="3"/>
    </row>
    <row r="498" spans="1:1">
      <c r="A498" s="3"/>
    </row>
    <row r="499" spans="1:1">
      <c r="A499" s="3"/>
    </row>
    <row r="500" spans="1:1">
      <c r="A500" s="3"/>
    </row>
    <row r="501" spans="1:1">
      <c r="A501" s="3"/>
    </row>
    <row r="502" spans="1:1">
      <c r="A502" s="3"/>
    </row>
    <row r="503" spans="1:1">
      <c r="A503" s="3"/>
    </row>
    <row r="504" spans="1:1">
      <c r="A504" s="3"/>
    </row>
    <row r="505" spans="1:1">
      <c r="A505" s="3"/>
    </row>
    <row r="506" spans="1:1">
      <c r="A506" s="3"/>
    </row>
    <row r="507" spans="1:1">
      <c r="A507" s="3"/>
    </row>
    <row r="508" spans="1:1">
      <c r="A508" s="3"/>
    </row>
    <row r="509" spans="1:1">
      <c r="A509" s="3"/>
    </row>
    <row r="510" spans="1:1">
      <c r="A510" s="3"/>
    </row>
    <row r="511" spans="1:1">
      <c r="A511" s="3"/>
    </row>
    <row r="512" spans="1:1">
      <c r="A512" s="3"/>
    </row>
    <row r="513" spans="1:1">
      <c r="A513" s="3"/>
    </row>
    <row r="514" spans="1:1">
      <c r="A514" s="3"/>
    </row>
    <row r="515" spans="1:1">
      <c r="A515" s="3"/>
    </row>
    <row r="516" spans="1:1">
      <c r="A516" s="3"/>
    </row>
    <row r="517" spans="1:1">
      <c r="A517" s="3"/>
    </row>
    <row r="518" spans="1:1">
      <c r="A518" s="3"/>
    </row>
    <row r="519" spans="1:1">
      <c r="A519" s="3"/>
    </row>
    <row r="520" spans="1:1">
      <c r="A520" s="3"/>
    </row>
    <row r="521" spans="1:1">
      <c r="A521" s="3"/>
    </row>
    <row r="522" spans="1:1">
      <c r="A522" s="3"/>
    </row>
    <row r="523" spans="1:1">
      <c r="A523" s="3"/>
    </row>
    <row r="524" spans="1:1">
      <c r="A524" s="3"/>
    </row>
    <row r="525" spans="1:1">
      <c r="A525" s="3"/>
    </row>
    <row r="526" spans="1:1">
      <c r="A526" s="3"/>
    </row>
    <row r="527" spans="1:1">
      <c r="A527" s="3"/>
    </row>
    <row r="528" spans="1:1">
      <c r="A528" s="3"/>
    </row>
    <row r="529" spans="1:1">
      <c r="A529" s="3"/>
    </row>
    <row r="530" spans="1:1">
      <c r="A530" s="3"/>
    </row>
    <row r="531" spans="1:1">
      <c r="A531" s="3"/>
    </row>
    <row r="532" spans="1:1">
      <c r="A532" s="3"/>
    </row>
    <row r="533" spans="1:1">
      <c r="A533" s="3"/>
    </row>
    <row r="534" spans="1:1">
      <c r="A534" s="3"/>
    </row>
    <row r="535" spans="1:1">
      <c r="A535" s="3"/>
    </row>
    <row r="536" spans="1:1">
      <c r="A536" s="3"/>
    </row>
    <row r="537" spans="1:1">
      <c r="A537" s="3"/>
    </row>
    <row r="538" spans="1:1">
      <c r="A538" s="3"/>
    </row>
    <row r="539" spans="1:1">
      <c r="A539" s="3"/>
    </row>
    <row r="540" spans="1:1">
      <c r="A540" s="3"/>
    </row>
    <row r="541" spans="1:1">
      <c r="A541" s="3"/>
    </row>
    <row r="542" spans="1:1">
      <c r="A542" s="3"/>
    </row>
    <row r="543" spans="1:1">
      <c r="A543" s="3"/>
    </row>
    <row r="544" spans="1:1">
      <c r="A544" s="3"/>
    </row>
    <row r="545" spans="1:1">
      <c r="A545" s="3"/>
    </row>
    <row r="546" spans="1:1">
      <c r="A546" s="3"/>
    </row>
    <row r="547" spans="1:1">
      <c r="A547" s="3"/>
    </row>
    <row r="548" spans="1:1">
      <c r="A548" s="3"/>
    </row>
    <row r="549" spans="1:1">
      <c r="A549" s="3"/>
    </row>
    <row r="550" spans="1:1">
      <c r="A550" s="3"/>
    </row>
    <row r="551" spans="1:1">
      <c r="A551" s="3"/>
    </row>
    <row r="552" spans="1:1">
      <c r="A552" s="3"/>
    </row>
    <row r="553" spans="1:1">
      <c r="A553" s="3"/>
    </row>
    <row r="554" spans="1:1">
      <c r="A554" s="3"/>
    </row>
    <row r="555" spans="1:1">
      <c r="A555" s="3"/>
    </row>
    <row r="556" spans="1:1">
      <c r="A556" s="3"/>
    </row>
    <row r="557" spans="1:1">
      <c r="A557" s="3"/>
    </row>
    <row r="558" spans="1:1">
      <c r="A558" s="3"/>
    </row>
    <row r="559" spans="1:1">
      <c r="A559" s="3"/>
    </row>
    <row r="560" spans="1:1">
      <c r="A560" s="3"/>
    </row>
    <row r="561" spans="1:1">
      <c r="A561" s="3"/>
    </row>
    <row r="562" spans="1:1">
      <c r="A562" s="3"/>
    </row>
    <row r="563" spans="1:1">
      <c r="A563" s="3"/>
    </row>
    <row r="564" spans="1:1">
      <c r="A564" s="3"/>
    </row>
    <row r="565" spans="1:1">
      <c r="A565" s="3"/>
    </row>
    <row r="566" spans="1:1">
      <c r="A566" s="3"/>
    </row>
    <row r="567" spans="1:1">
      <c r="A567" s="3"/>
    </row>
    <row r="568" spans="1:1">
      <c r="A568" s="3"/>
    </row>
    <row r="569" spans="1:1">
      <c r="A569" s="3"/>
    </row>
    <row r="570" spans="1:1">
      <c r="A570" s="3"/>
    </row>
    <row r="571" spans="1:1">
      <c r="A571" s="3"/>
    </row>
    <row r="572" spans="1:1">
      <c r="A572" s="3"/>
    </row>
    <row r="573" spans="1:1">
      <c r="A573" s="3"/>
    </row>
    <row r="574" spans="1:1">
      <c r="A574" s="3"/>
    </row>
    <row r="575" spans="1:1">
      <c r="A575" s="3"/>
    </row>
    <row r="576" spans="1:1">
      <c r="A576" s="3"/>
    </row>
    <row r="577" spans="1:1">
      <c r="A577" s="3"/>
    </row>
    <row r="578" spans="1:1">
      <c r="A578" s="3"/>
    </row>
    <row r="579" spans="1:1">
      <c r="A579" s="3"/>
    </row>
    <row r="580" spans="1:1">
      <c r="A580" s="3"/>
    </row>
    <row r="581" spans="1:1">
      <c r="A581" s="3"/>
    </row>
    <row r="582" spans="1:1">
      <c r="A582" s="3"/>
    </row>
    <row r="583" spans="1:1">
      <c r="A583" s="3"/>
    </row>
    <row r="584" spans="1:1">
      <c r="A584" s="3"/>
    </row>
    <row r="585" spans="1:1">
      <c r="A585" s="3"/>
    </row>
    <row r="586" spans="1:1">
      <c r="A586" s="3"/>
    </row>
    <row r="587" spans="1:1">
      <c r="A587" s="3"/>
    </row>
    <row r="588" spans="1:1">
      <c r="A588" s="3"/>
    </row>
    <row r="589" spans="1:1">
      <c r="A589" s="3"/>
    </row>
    <row r="590" spans="1:1">
      <c r="A590" s="3"/>
    </row>
    <row r="591" spans="1:1">
      <c r="A591" s="3"/>
    </row>
    <row r="592" spans="1:1">
      <c r="A592" s="3"/>
    </row>
    <row r="593" spans="1:1">
      <c r="A593" s="3"/>
    </row>
    <row r="594" spans="1:1">
      <c r="A594" s="3"/>
    </row>
    <row r="595" spans="1:1">
      <c r="A595" s="3"/>
    </row>
    <row r="596" spans="1:1">
      <c r="A596" s="3"/>
    </row>
    <row r="597" spans="1:1">
      <c r="A597" s="3"/>
    </row>
    <row r="598" spans="1:1">
      <c r="A598" s="3"/>
    </row>
    <row r="599" spans="1:1">
      <c r="A599" s="3"/>
    </row>
    <row r="600" spans="1:1">
      <c r="A600" s="3"/>
    </row>
    <row r="601" spans="1:1">
      <c r="A601" s="3"/>
    </row>
    <row r="602" spans="1:1">
      <c r="A602" s="3"/>
    </row>
    <row r="603" spans="1:1">
      <c r="A603" s="3"/>
    </row>
    <row r="604" spans="1:1">
      <c r="A604" s="3"/>
    </row>
    <row r="605" spans="1:1">
      <c r="A605" s="3"/>
    </row>
    <row r="606" spans="1:1">
      <c r="A606" s="3"/>
    </row>
    <row r="607" spans="1:1">
      <c r="A607" s="3"/>
    </row>
    <row r="608" spans="1:1">
      <c r="A608" s="3"/>
    </row>
    <row r="609" spans="1:1">
      <c r="A609" s="3"/>
    </row>
    <row r="610" spans="1:1">
      <c r="A610" s="3"/>
    </row>
    <row r="611" spans="1:1">
      <c r="A611" s="3"/>
    </row>
    <row r="612" spans="1:1">
      <c r="A612" s="3"/>
    </row>
    <row r="613" spans="1:1">
      <c r="A613" s="3"/>
    </row>
    <row r="614" spans="1:1">
      <c r="A614" s="3"/>
    </row>
    <row r="615" spans="1:1">
      <c r="A615" s="3"/>
    </row>
    <row r="616" spans="1:1">
      <c r="A616" s="3"/>
    </row>
    <row r="617" spans="1:1">
      <c r="A617" s="3"/>
    </row>
    <row r="618" spans="1:1">
      <c r="A618" s="3"/>
    </row>
    <row r="619" spans="1:1">
      <c r="A619" s="3"/>
    </row>
    <row r="620" spans="1:1">
      <c r="A620" s="3"/>
    </row>
    <row r="621" spans="1:1">
      <c r="A621" s="3"/>
    </row>
    <row r="622" spans="1:1">
      <c r="A622" s="3"/>
    </row>
    <row r="623" spans="1:1">
      <c r="A623" s="3"/>
    </row>
    <row r="624" spans="1:1">
      <c r="A624" s="3"/>
    </row>
    <row r="625" spans="1:1">
      <c r="A625" s="3"/>
    </row>
    <row r="626" spans="1:1">
      <c r="A626" s="3"/>
    </row>
    <row r="627" spans="1:1">
      <c r="A627" s="3"/>
    </row>
    <row r="628" spans="1:1">
      <c r="A628" s="3"/>
    </row>
    <row r="629" spans="1:1">
      <c r="A629" s="3"/>
    </row>
    <row r="630" spans="1:1">
      <c r="A630" s="3"/>
    </row>
    <row r="631" spans="1:1">
      <c r="A631" s="3"/>
    </row>
    <row r="632" spans="1:1">
      <c r="A632" s="3"/>
    </row>
    <row r="633" spans="1:1">
      <c r="A633" s="3"/>
    </row>
    <row r="634" spans="1:1">
      <c r="A634" s="3"/>
    </row>
    <row r="635" spans="1:1">
      <c r="A635" s="3"/>
    </row>
    <row r="636" spans="1:1">
      <c r="A636" s="3"/>
    </row>
    <row r="637" spans="1:1">
      <c r="A637" s="3"/>
    </row>
    <row r="638" spans="1:1">
      <c r="A638" s="3"/>
    </row>
    <row r="639" spans="1:1">
      <c r="A639" s="3"/>
    </row>
    <row r="640" spans="1:1">
      <c r="A640" s="3"/>
    </row>
    <row r="641" spans="1:1">
      <c r="A641" s="3"/>
    </row>
    <row r="642" spans="1:1">
      <c r="A642" s="3"/>
    </row>
    <row r="643" spans="1:1">
      <c r="A643" s="3"/>
    </row>
    <row r="644" spans="1:1">
      <c r="A644" s="3"/>
    </row>
    <row r="645" spans="1:1">
      <c r="A645" s="3"/>
    </row>
    <row r="646" spans="1:1">
      <c r="A646" s="3"/>
    </row>
    <row r="647" spans="1:1">
      <c r="A647" s="3"/>
    </row>
    <row r="648" spans="1:1">
      <c r="A648" s="3"/>
    </row>
    <row r="649" spans="1:1">
      <c r="A649" s="3"/>
    </row>
    <row r="650" spans="1:1">
      <c r="A650" s="3"/>
    </row>
    <row r="651" spans="1:1">
      <c r="A651" s="3"/>
    </row>
    <row r="652" spans="1:1">
      <c r="A652" s="3"/>
    </row>
    <row r="653" spans="1:1">
      <c r="A653" s="3"/>
    </row>
    <row r="654" spans="1:1">
      <c r="A654" s="3"/>
    </row>
    <row r="655" spans="1:1">
      <c r="A655" s="3"/>
    </row>
    <row r="656" spans="1:1">
      <c r="A656" s="3"/>
    </row>
    <row r="657" spans="1:1">
      <c r="A657" s="3"/>
    </row>
    <row r="658" spans="1:1">
      <c r="A658" s="3"/>
    </row>
    <row r="659" spans="1:1">
      <c r="A659" s="3"/>
    </row>
    <row r="660" spans="1:1">
      <c r="A660" s="3"/>
    </row>
    <row r="661" spans="1:1">
      <c r="A661" s="3"/>
    </row>
    <row r="662" spans="1:1">
      <c r="A662" s="3"/>
    </row>
    <row r="663" spans="1:1">
      <c r="A663" s="3"/>
    </row>
    <row r="664" spans="1:1">
      <c r="A664" s="3"/>
    </row>
    <row r="665" spans="1:1">
      <c r="A665" s="3"/>
    </row>
    <row r="666" spans="1:1">
      <c r="A666" s="3"/>
    </row>
    <row r="667" spans="1:1">
      <c r="A667" s="3"/>
    </row>
    <row r="668" spans="1:1">
      <c r="A668" s="3"/>
    </row>
    <row r="669" spans="1:1">
      <c r="A669" s="3"/>
    </row>
    <row r="670" spans="1:1">
      <c r="A670" s="3"/>
    </row>
    <row r="671" spans="1:1">
      <c r="A671" s="3"/>
    </row>
    <row r="672" spans="1:1">
      <c r="A672" s="3"/>
    </row>
    <row r="673" spans="1:1">
      <c r="A673" s="3"/>
    </row>
    <row r="674" spans="1:1">
      <c r="A674" s="3"/>
    </row>
    <row r="675" spans="1:1">
      <c r="A675" s="3"/>
    </row>
    <row r="676" spans="1:1">
      <c r="A676" s="3"/>
    </row>
    <row r="677" spans="1:1">
      <c r="A677" s="3"/>
    </row>
    <row r="678" spans="1:1">
      <c r="A678" s="3"/>
    </row>
    <row r="679" spans="1:1">
      <c r="A679" s="3"/>
    </row>
    <row r="680" spans="1:1">
      <c r="A680" s="3"/>
    </row>
    <row r="681" spans="1:1">
      <c r="A681" s="3"/>
    </row>
    <row r="682" spans="1:1">
      <c r="A682" s="3"/>
    </row>
    <row r="683" spans="1:1">
      <c r="A683" s="3"/>
    </row>
    <row r="684" spans="1:1">
      <c r="A684" s="3"/>
    </row>
    <row r="685" spans="1:1">
      <c r="A685" s="3"/>
    </row>
    <row r="686" spans="1:1">
      <c r="A686" s="3"/>
    </row>
    <row r="687" spans="1:1">
      <c r="A687" s="3"/>
    </row>
    <row r="688" spans="1:1">
      <c r="A688" s="3"/>
    </row>
    <row r="689" spans="1:1">
      <c r="A689" s="3"/>
    </row>
    <row r="690" spans="1:1">
      <c r="A690" s="3"/>
    </row>
    <row r="691" spans="1:1">
      <c r="A691" s="3"/>
    </row>
    <row r="692" spans="1:1">
      <c r="A692" s="3"/>
    </row>
    <row r="693" spans="1:1">
      <c r="A693" s="3"/>
    </row>
    <row r="694" spans="1:1">
      <c r="A694" s="3"/>
    </row>
    <row r="695" spans="1:1">
      <c r="A695" s="3"/>
    </row>
    <row r="696" spans="1:1">
      <c r="A696" s="3"/>
    </row>
    <row r="697" spans="1:1">
      <c r="A697" s="3"/>
    </row>
    <row r="698" spans="1:1">
      <c r="A698" s="3"/>
    </row>
    <row r="699" spans="1:1">
      <c r="A699" s="3"/>
    </row>
    <row r="700" spans="1:1">
      <c r="A700" s="3"/>
    </row>
    <row r="701" spans="1:1">
      <c r="A701" s="3"/>
    </row>
    <row r="702" spans="1:1">
      <c r="A702" s="3"/>
    </row>
    <row r="703" spans="1:1">
      <c r="A703" s="3"/>
    </row>
    <row r="704" spans="1:1">
      <c r="A704" s="3"/>
    </row>
    <row r="705" spans="1:1">
      <c r="A705" s="3"/>
    </row>
    <row r="706" spans="1:1">
      <c r="A706" s="3"/>
    </row>
    <row r="707" spans="1:1">
      <c r="A707" s="3"/>
    </row>
    <row r="708" spans="1:1">
      <c r="A708" s="3"/>
    </row>
    <row r="709" spans="1:1">
      <c r="A709" s="3"/>
    </row>
    <row r="710" spans="1:1">
      <c r="A710" s="3"/>
    </row>
    <row r="711" spans="1:1">
      <c r="A711" s="3"/>
    </row>
    <row r="712" spans="1:1">
      <c r="A712" s="3"/>
    </row>
    <row r="713" spans="1:1">
      <c r="A713" s="3"/>
    </row>
    <row r="714" spans="1:1">
      <c r="A714" s="3"/>
    </row>
    <row r="715" spans="1:1">
      <c r="A715" s="3"/>
    </row>
    <row r="716" spans="1:1">
      <c r="A716" s="3"/>
    </row>
    <row r="717" spans="1:1">
      <c r="A717" s="3"/>
    </row>
    <row r="718" spans="1:1">
      <c r="A718" s="3"/>
    </row>
    <row r="719" spans="1:1">
      <c r="A719" s="3"/>
    </row>
    <row r="720" spans="1:1">
      <c r="A720" s="3"/>
    </row>
    <row r="721" spans="1:1">
      <c r="A721" s="3"/>
    </row>
    <row r="722" spans="1:1">
      <c r="A722" s="3"/>
    </row>
    <row r="723" spans="1:1">
      <c r="A723" s="3"/>
    </row>
    <row r="724" spans="1:1">
      <c r="A724" s="3"/>
    </row>
    <row r="725" spans="1:1">
      <c r="A725" s="3"/>
    </row>
    <row r="726" spans="1:1">
      <c r="A726" s="3"/>
    </row>
    <row r="727" spans="1:1">
      <c r="A727" s="3"/>
    </row>
    <row r="728" spans="1:1">
      <c r="A728" s="3"/>
    </row>
    <row r="729" spans="1:1">
      <c r="A729" s="3"/>
    </row>
    <row r="730" spans="1:1">
      <c r="A730" s="3"/>
    </row>
    <row r="731" spans="1:1">
      <c r="A731" s="3"/>
    </row>
    <row r="732" spans="1:1">
      <c r="A732" s="3"/>
    </row>
    <row r="733" spans="1:1">
      <c r="A733" s="3"/>
    </row>
    <row r="734" spans="1:1">
      <c r="A734" s="3"/>
    </row>
    <row r="735" spans="1:1">
      <c r="A735" s="3"/>
    </row>
    <row r="736" spans="1:1">
      <c r="A736" s="3"/>
    </row>
    <row r="737" spans="1:1">
      <c r="A737" s="3"/>
    </row>
    <row r="738" spans="1:1">
      <c r="A738" s="3"/>
    </row>
    <row r="739" spans="1:1">
      <c r="A739" s="3"/>
    </row>
    <row r="740" spans="1:1">
      <c r="A740" s="3"/>
    </row>
    <row r="741" spans="1:1">
      <c r="A741" s="3"/>
    </row>
    <row r="742" spans="1:1">
      <c r="A742" s="3"/>
    </row>
    <row r="743" spans="1:1">
      <c r="A743" s="3"/>
    </row>
    <row r="744" spans="1:1">
      <c r="A744" s="3"/>
    </row>
    <row r="745" spans="1:1">
      <c r="A745" s="3"/>
    </row>
    <row r="746" spans="1:1">
      <c r="A746" s="3"/>
    </row>
    <row r="747" spans="1:1">
      <c r="A747" s="3"/>
    </row>
    <row r="748" spans="1:1">
      <c r="A748" s="3"/>
    </row>
    <row r="749" spans="1:1">
      <c r="A749" s="3"/>
    </row>
    <row r="750" spans="1:1">
      <c r="A750" s="3"/>
    </row>
    <row r="751" spans="1:1">
      <c r="A751" s="3"/>
    </row>
    <row r="752" spans="1:1">
      <c r="A752" s="3"/>
    </row>
    <row r="753" spans="1:1">
      <c r="A753" s="3"/>
    </row>
    <row r="754" spans="1:1">
      <c r="A754" s="3"/>
    </row>
    <row r="755" spans="1:1">
      <c r="A755" s="3"/>
    </row>
    <row r="756" spans="1:1">
      <c r="A756" s="3"/>
    </row>
    <row r="757" spans="1:1">
      <c r="A757" s="3"/>
    </row>
    <row r="758" spans="1:1">
      <c r="A758" s="3"/>
    </row>
    <row r="759" spans="1:1">
      <c r="A759" s="3"/>
    </row>
    <row r="760" spans="1:1">
      <c r="A760" s="3"/>
    </row>
    <row r="761" spans="1:1">
      <c r="A761" s="3"/>
    </row>
    <row r="762" spans="1:1">
      <c r="A762" s="3"/>
    </row>
    <row r="763" spans="1:1">
      <c r="A763" s="3"/>
    </row>
    <row r="764" spans="1:1">
      <c r="A764" s="3"/>
    </row>
    <row r="765" spans="1:1">
      <c r="A765" s="3"/>
    </row>
    <row r="766" spans="1:1">
      <c r="A766" s="3"/>
    </row>
    <row r="767" spans="1:1">
      <c r="A767" s="3"/>
    </row>
    <row r="768" spans="1:1">
      <c r="A768" s="3"/>
    </row>
    <row r="769" spans="1:1">
      <c r="A769" s="3"/>
    </row>
    <row r="770" spans="1:1">
      <c r="A770" s="3"/>
    </row>
    <row r="771" spans="1:1">
      <c r="A771" s="3"/>
    </row>
    <row r="772" spans="1:1">
      <c r="A772" s="3"/>
    </row>
    <row r="773" spans="1:1">
      <c r="A773" s="3"/>
    </row>
    <row r="774" spans="1:1">
      <c r="A774" s="3"/>
    </row>
    <row r="775" spans="1:1">
      <c r="A775" s="3"/>
    </row>
    <row r="776" spans="1:1">
      <c r="A776" s="3"/>
    </row>
    <row r="777" spans="1:1">
      <c r="A777" s="3"/>
    </row>
    <row r="778" spans="1:1">
      <c r="A778" s="3"/>
    </row>
    <row r="779" spans="1:1">
      <c r="A779" s="3"/>
    </row>
    <row r="780" spans="1:1">
      <c r="A780" s="3"/>
    </row>
    <row r="781" spans="1:1">
      <c r="A781" s="3"/>
    </row>
    <row r="782" spans="1:1">
      <c r="A782" s="3"/>
    </row>
    <row r="783" spans="1:1">
      <c r="A783" s="3"/>
    </row>
    <row r="784" spans="1:1">
      <c r="A784" s="3"/>
    </row>
    <row r="785" spans="1:1">
      <c r="A785" s="3"/>
    </row>
    <row r="786" spans="1:1">
      <c r="A786" s="3"/>
    </row>
    <row r="787" spans="1:1">
      <c r="A787" s="3"/>
    </row>
    <row r="788" spans="1:1">
      <c r="A788" s="3"/>
    </row>
    <row r="789" spans="1:1">
      <c r="A789" s="3"/>
    </row>
    <row r="790" spans="1:1">
      <c r="A790" s="3"/>
    </row>
    <row r="791" spans="1:1">
      <c r="A791" s="3"/>
    </row>
    <row r="792" spans="1:1">
      <c r="A792" s="3"/>
    </row>
    <row r="793" spans="1:1">
      <c r="A793" s="3"/>
    </row>
    <row r="794" spans="1:1">
      <c r="A794" s="3"/>
    </row>
    <row r="795" spans="1:1">
      <c r="A795" s="3"/>
    </row>
    <row r="796" spans="1:1">
      <c r="A796" s="3"/>
    </row>
    <row r="797" spans="1:1">
      <c r="A797" s="3"/>
    </row>
    <row r="798" spans="1:1">
      <c r="A798" s="3"/>
    </row>
    <row r="799" spans="1:1">
      <c r="A799" s="3"/>
    </row>
    <row r="800" spans="1:1">
      <c r="A800" s="3"/>
    </row>
    <row r="801" spans="1:1">
      <c r="A801" s="3"/>
    </row>
    <row r="802" spans="1:1">
      <c r="A802" s="3"/>
    </row>
    <row r="803" spans="1:1">
      <c r="A803" s="3"/>
    </row>
    <row r="804" spans="1:1">
      <c r="A804" s="3"/>
    </row>
    <row r="805" spans="1:1">
      <c r="A805" s="3"/>
    </row>
    <row r="806" spans="1:1">
      <c r="A806" s="3"/>
    </row>
    <row r="807" spans="1:1">
      <c r="A807" s="3"/>
    </row>
    <row r="808" spans="1:1">
      <c r="A808" s="3"/>
    </row>
    <row r="809" spans="1:1">
      <c r="A809" s="3"/>
    </row>
    <row r="810" spans="1:1">
      <c r="A810" s="3"/>
    </row>
    <row r="811" spans="1:1">
      <c r="A811" s="3"/>
    </row>
    <row r="812" spans="1:1">
      <c r="A812" s="3"/>
    </row>
    <row r="813" spans="1:1">
      <c r="A813" s="3"/>
    </row>
    <row r="814" spans="1:1">
      <c r="A814" s="3"/>
    </row>
    <row r="815" spans="1:1">
      <c r="A815" s="3"/>
    </row>
    <row r="816" spans="1:1">
      <c r="A816" s="3"/>
    </row>
  </sheetData>
  <mergeCells count="34">
    <mergeCell ref="A2:A53"/>
    <mergeCell ref="A54:A105"/>
    <mergeCell ref="A106:A157"/>
    <mergeCell ref="A158:A193"/>
    <mergeCell ref="A194:A229"/>
    <mergeCell ref="A230:A265"/>
    <mergeCell ref="A266:A301"/>
    <mergeCell ref="A302:A337"/>
    <mergeCell ref="A338:A373"/>
    <mergeCell ref="A374:A409"/>
    <mergeCell ref="A410:A445"/>
    <mergeCell ref="A446:A481"/>
    <mergeCell ref="A482:A517"/>
    <mergeCell ref="A518:A553"/>
    <mergeCell ref="A554:A589"/>
    <mergeCell ref="A590:A625"/>
    <mergeCell ref="A626:A661"/>
    <mergeCell ref="A662:A697"/>
    <mergeCell ref="A698:A733"/>
    <mergeCell ref="A734:A769"/>
    <mergeCell ref="A770:A805"/>
    <mergeCell ref="A806:A816"/>
    <mergeCell ref="B2:B14"/>
    <mergeCell ref="B15:B27"/>
    <mergeCell ref="B28:B40"/>
    <mergeCell ref="B41:B53"/>
    <mergeCell ref="B54:B66"/>
    <mergeCell ref="B67:B79"/>
    <mergeCell ref="B80:B92"/>
    <mergeCell ref="B93:B105"/>
    <mergeCell ref="B106:B118"/>
    <mergeCell ref="B119:B131"/>
    <mergeCell ref="B132:B144"/>
    <mergeCell ref="B145:B157"/>
  </mergeCells>
  <hyperlinks>
    <hyperlink ref="G1" r:id="rId1" display="Recall@10" tooltip="mailto:Recall@10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faiss</vt:lpstr>
      <vt:lpstr>SPTAG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AA--陈</cp:lastModifiedBy>
  <dcterms:created xsi:type="dcterms:W3CDTF">2024-11-26T07:24:00Z</dcterms:created>
  <dcterms:modified xsi:type="dcterms:W3CDTF">2025-01-21T01:40:56Z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580F95DAC09742E2BE865240BC3AE7B1_13</vt:lpwstr>
  </property>
  <property fmtid="{D5CDD505-2E9C-101B-9397-08002B2CF9AE}" pid="3" name="KSOProductBuildVer">
    <vt:lpwstr>2052-12.1.0.19770</vt:lpwstr>
  </property>
</Properties>
</file>