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 activeTab="1"/>
  </bookViews>
  <sheets>
    <sheet name="faiss" sheetId="1" r:id="rId1"/>
    <sheet name="SPTA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80D939CA18140138641FFA03A033CA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67350" y="438150"/>
          <a:ext cx="2447925" cy="1362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395B9592F7D342E7B244D41E1E3CDC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15575" y="438150"/>
          <a:ext cx="2943225" cy="153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5FFE5D72B5BC43F89AFDF6E157298B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67350" y="2337435"/>
          <a:ext cx="2381250" cy="1228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6EAF12557974D0080BF76E88E94A3CF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0350" y="2337435"/>
          <a:ext cx="3057525" cy="1466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6271F4985397412A95467154B51474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467350" y="2881630"/>
          <a:ext cx="3781425" cy="1162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1C269CA124E4A8AB4103639C049AF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467350" y="3217545"/>
          <a:ext cx="3781425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9A05832E0F4A08A8B8D16BEBDF02E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467350" y="4673600"/>
          <a:ext cx="384810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BDB96538A1EA463092A754CE7EF759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405620" y="4673600"/>
          <a:ext cx="3762375" cy="1514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<sst xmlns="http://schemas.openxmlformats.org/spreadsheetml/2006/main" count="45" uniqueCount="31">
  <si>
    <t>faiss（IVF1000,Flat）</t>
  </si>
  <si>
    <t>faiss_batch</t>
  </si>
  <si>
    <t>recall k100</t>
  </si>
  <si>
    <t>QPS</t>
  </si>
  <si>
    <t>索引大小</t>
  </si>
  <si>
    <t>索引构建时间</t>
  </si>
  <si>
    <t>备注</t>
  </si>
  <si>
    <t>sift（1M+1W）</t>
  </si>
  <si>
    <t>496.41 MB</t>
  </si>
  <si>
    <t>57s</t>
  </si>
  <si>
    <t xml:space="preserve"> </t>
  </si>
  <si>
    <t xml:space="preserve">   </t>
  </si>
  <si>
    <t>nprone = 19</t>
  </si>
  <si>
    <t>gift(1M+1K)</t>
  </si>
  <si>
    <t>3.59 GB</t>
  </si>
  <si>
    <t>nprone = nlist &gt;&gt; 3</t>
  </si>
  <si>
    <t>nprone = 50</t>
  </si>
  <si>
    <t>nprone = 41</t>
  </si>
  <si>
    <t>数据集</t>
  </si>
  <si>
    <t>索引参数</t>
  </si>
  <si>
    <t>K</t>
  </si>
  <si>
    <t>QPS（T=1）</t>
  </si>
  <si>
    <t>QPS（T=8）</t>
  </si>
  <si>
    <t>QPS（T=16）</t>
  </si>
  <si>
    <t>Recall@10</t>
  </si>
  <si>
    <t>t2i (10000000*200 queryNum=100000)</t>
  </si>
  <si>
    <t>R=32 L=50</t>
  </si>
  <si>
    <t>R=64 L=100</t>
  </si>
  <si>
    <t>R=100 L=200</t>
  </si>
  <si>
    <t>laion (10004480*512 queryNum=10000)</t>
  </si>
  <si>
    <t>webvid (2505000*512 queryNum=10000)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</si>
</sst>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小米兰亭"/>
      <charset val="134"/>
    </font>
    <font>
      <sz val="11"/>
      <color theme="1"/>
      <name val="小米兰亭"/>
      <charset val="134"/>
    </font>
    <font>
      <sz val="11"/>
      <color theme="1"/>
      <name val="小米兰亭 Light"/>
      <charset val="134"/>
    </font>
    <font>
      <sz val="8"/>
      <color theme="1"/>
      <name val="小米兰亭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call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M9" sqref="M9"/>
    </sheetView>
  </sheetViews>
  <sheetFormatPr defaultColWidth="9" defaultRowHeight="13.5"/>
  <cols>
    <col min="1" max="1" width="16" style="3" customWidth="1"/>
    <col min="2" max="2" width="15.25" style="3" customWidth="1"/>
    <col min="3" max="3" width="12.5" style="3"/>
    <col min="4" max="4" width="13.5" style="3" customWidth="1"/>
    <col min="5" max="5" width="12" customWidth="1"/>
    <col min="6" max="6" width="16" customWidth="1"/>
    <col min="7" max="7" width="14.3083333333333" customWidth="1"/>
    <col min="8" max="8" width="13.5" style="3" customWidth="1"/>
    <col min="9" max="9" width="10.375" style="3"/>
    <col min="10" max="10" width="12.5" style="3"/>
    <col min="11" max="11" width="14" style="3" customWidth="1"/>
    <col min="12" max="12" width="13.625" style="3" customWidth="1"/>
    <col min="19" max="16384" width="9" style="3"/>
  </cols>
  <sheetData>
    <row r="1" spans="2:8">
      <c r="B1" s="3" t="s">
        <v>0</v>
      </c>
      <c r="E1" s="3"/>
      <c r="F1" s="3"/>
      <c r="H1" s="3" t="s">
        <v>1</v>
      </c>
    </row>
    <row r="2" spans="2:12">
      <c r="B2" s="5" t="s">
        <v>2</v>
      </c>
      <c r="C2" s="5" t="s">
        <v>3</v>
      </c>
      <c r="D2" s="5"/>
      <c r="E2" s="6" t="s">
        <v>4</v>
      </c>
      <c r="F2" s="6" t="s">
        <v>5</v>
      </c>
      <c r="G2" s="5" t="s">
        <v>6</v>
      </c>
      <c r="H2" s="5" t="s">
        <v>2</v>
      </c>
      <c r="I2" s="5" t="s">
        <v>3</v>
      </c>
      <c r="K2" s="6" t="s">
        <v>4</v>
      </c>
      <c r="L2" s="6" t="s">
        <v>5</v>
      </c>
    </row>
    <row r="3" ht="46.05" spans="1:12">
      <c r="A3" s="3" t="s">
        <v>7</v>
      </c>
      <c r="B3" s="3">
        <v>0.994604</v>
      </c>
      <c r="C3" s="3">
        <v>1623.11</v>
      </c>
      <c r="D3" s="3" t="str">
        <f>_xlfn.DISPIMG("ID_980D939CA18140138641FFA03A033CAC",1)</f>
        <v>=DISPIMG("ID_980D939CA18140138641FFA03A033CAC",1)</v>
      </c>
      <c r="E3" s="3" t="s">
        <v>8</v>
      </c>
      <c r="F3" s="3" t="s">
        <v>9</v>
      </c>
      <c r="G3" s="7"/>
      <c r="H3" s="3">
        <v>0.994604</v>
      </c>
      <c r="I3" s="3">
        <v>3669.72</v>
      </c>
      <c r="J3" s="3" t="str">
        <f>_xlfn.DISPIMG("ID_395B9592F7D342E7B244D41E1E3CDC18",1)</f>
        <v>=DISPIMG("ID_395B9592F7D342E7B244D41E1E3CDC18",1)</v>
      </c>
      <c r="K3" s="3" t="s">
        <v>8</v>
      </c>
      <c r="L3" s="3" t="s">
        <v>9</v>
      </c>
    </row>
    <row r="4" spans="5:7">
      <c r="E4" s="3"/>
      <c r="F4" s="3"/>
      <c r="G4" s="7"/>
    </row>
    <row r="5" spans="5:7">
      <c r="E5" s="3"/>
      <c r="F5" s="3"/>
      <c r="G5" s="7"/>
    </row>
    <row r="6" spans="5:9">
      <c r="E6" s="3"/>
      <c r="F6" s="3"/>
      <c r="G6" s="7"/>
      <c r="I6" s="3" t="s">
        <v>10</v>
      </c>
    </row>
    <row r="7" spans="5:7">
      <c r="E7" s="3"/>
      <c r="F7" s="3"/>
      <c r="G7" s="7"/>
    </row>
    <row r="8" spans="5:8">
      <c r="E8" s="3"/>
      <c r="F8" s="3"/>
      <c r="G8" s="7"/>
      <c r="H8" s="3" t="s">
        <v>11</v>
      </c>
    </row>
    <row r="9" spans="5:7">
      <c r="E9" s="3"/>
      <c r="F9" s="3"/>
      <c r="G9" s="7"/>
    </row>
    <row r="10" ht="42.85" spans="2:14">
      <c r="B10" s="3">
        <v>0.80136</v>
      </c>
      <c r="C10" s="3">
        <v>2483.24</v>
      </c>
      <c r="D10" s="3" t="str">
        <f>_xlfn.DISPIMG("ID_5FFE5D72B5BC43F89AFDF6E157298B74",1)</f>
        <v>=DISPIMG("ID_5FFE5D72B5BC43F89AFDF6E157298B74",1)</v>
      </c>
      <c r="E10" s="3"/>
      <c r="F10" s="3"/>
      <c r="G10" s="7" t="s">
        <v>12</v>
      </c>
      <c r="H10" s="3">
        <v>0.80136</v>
      </c>
      <c r="I10" s="3">
        <v>8097.17</v>
      </c>
      <c r="J10" s="3" t="str">
        <f>_xlfn.DISPIMG("ID_16EAF12557974D0080BF76E88E94A3CF",1)</f>
        <v>=DISPIMG("ID_16EAF12557974D0080BF76E88E94A3CF",1)</v>
      </c>
      <c r="N10" s="7"/>
    </row>
    <row r="11" ht="26.45" spans="1:11">
      <c r="A11" s="3" t="s">
        <v>13</v>
      </c>
      <c r="B11" s="3">
        <v>0.96658</v>
      </c>
      <c r="C11" s="3">
        <v>489.476</v>
      </c>
      <c r="D11" s="3" t="str">
        <f>_xlfn.DISPIMG("ID_6271F4985397412A95467154B5147475",1)</f>
        <v>=DISPIMG("ID_6271F4985397412A95467154B5147475",1)</v>
      </c>
      <c r="E11" s="3" t="s">
        <v>14</v>
      </c>
      <c r="F11" s="6"/>
      <c r="G11" s="7" t="s">
        <v>15</v>
      </c>
      <c r="K11" s="3" t="s">
        <v>14</v>
      </c>
    </row>
    <row r="12" ht="28.4" spans="2:9">
      <c r="B12" s="3">
        <v>0.84438</v>
      </c>
      <c r="C12" s="3">
        <v>659.196</v>
      </c>
      <c r="D12" s="3" t="str">
        <f>_xlfn.DISPIMG("ID_B1C269CA124E4A8AB4103639C049AF53",1)</f>
        <v>=DISPIMG("ID_B1C269CA124E4A8AB4103639C049AF53",1)</v>
      </c>
      <c r="E12" s="3"/>
      <c r="F12" s="6"/>
      <c r="G12" s="7" t="s">
        <v>16</v>
      </c>
      <c r="I12" s="3" t="s">
        <v>10</v>
      </c>
    </row>
    <row r="13" spans="5:7">
      <c r="E13" s="3"/>
      <c r="F13" s="6"/>
      <c r="G13" s="7"/>
    </row>
    <row r="14" spans="5:7">
      <c r="E14" s="3"/>
      <c r="F14" s="6"/>
      <c r="G14" s="7"/>
    </row>
    <row r="15" spans="5:7">
      <c r="E15" s="3"/>
      <c r="F15" s="6"/>
      <c r="G15" s="7"/>
    </row>
    <row r="16" spans="5:7">
      <c r="E16" s="3"/>
      <c r="F16" s="6"/>
      <c r="G16" s="7"/>
    </row>
    <row r="17" spans="5:7">
      <c r="E17" s="3"/>
      <c r="F17" s="6"/>
      <c r="G17" s="7"/>
    </row>
    <row r="18" ht="30.15" spans="2:10">
      <c r="B18" s="3">
        <v>0.80491</v>
      </c>
      <c r="C18" s="3">
        <v>702.741</v>
      </c>
      <c r="D18" s="3" t="str">
        <f>_xlfn.DISPIMG("ID_A29A05832E0F4A08A8B8D16BEBDF02ED",1)</f>
        <v>=DISPIMG("ID_A29A05832E0F4A08A8B8D16BEBDF02ED",1)</v>
      </c>
      <c r="E18" s="3"/>
      <c r="F18" s="6"/>
      <c r="G18" s="7" t="s">
        <v>17</v>
      </c>
      <c r="H18" s="3">
        <v>0.80491</v>
      </c>
      <c r="I18" s="3">
        <v>623.83</v>
      </c>
      <c r="J18" s="3" t="str">
        <f>_xlfn.DISPIMG("ID_BDB96538A1EA463092A754CE7EF75924",1)</f>
        <v>=DISPIMG("ID_BDB96538A1EA463092A754CE7EF75924",1)</v>
      </c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</sheetData>
  <mergeCells count="12">
    <mergeCell ref="B1:F1"/>
    <mergeCell ref="H1:L1"/>
    <mergeCell ref="A3:A10"/>
    <mergeCell ref="A11:A18"/>
    <mergeCell ref="E3:E10"/>
    <mergeCell ref="E11:E18"/>
    <mergeCell ref="F3:F10"/>
    <mergeCell ref="F11:F18"/>
    <mergeCell ref="K3:K10"/>
    <mergeCell ref="K11:K18"/>
    <mergeCell ref="L3:L10"/>
    <mergeCell ref="L11:L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4"/>
  <sheetViews>
    <sheetView tabSelected="1" zoomScale="85" zoomScaleNormal="85" topLeftCell="A62" workbookViewId="0">
      <selection activeCell="F75" sqref="F75"/>
    </sheetView>
  </sheetViews>
  <sheetFormatPr defaultColWidth="9" defaultRowHeight="13.5" outlineLevelCol="6"/>
  <cols>
    <col min="2" max="2" width="11.125" customWidth="1"/>
    <col min="3" max="3" width="11.25" customWidth="1"/>
    <col min="4" max="4" width="11.325" customWidth="1"/>
    <col min="7" max="7" width="12.875"/>
  </cols>
  <sheetData>
    <row r="1" ht="40.5" spans="1:7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  <c r="F1" s="1" t="s">
        <v>23</v>
      </c>
      <c r="G1" s="1" t="s">
        <v>24</v>
      </c>
    </row>
    <row r="2" spans="1:7">
      <c r="A2" s="3" t="s">
        <v>25</v>
      </c>
      <c r="B2" s="4" t="s">
        <v>26</v>
      </c>
      <c r="C2" s="5">
        <v>10</v>
      </c>
      <c r="D2" s="5">
        <v>5338.31</v>
      </c>
      <c r="E2" s="5">
        <v>39298.11</v>
      </c>
      <c r="F2" s="5">
        <v>74906.86</v>
      </c>
      <c r="G2" s="5">
        <v>42.36</v>
      </c>
    </row>
    <row r="3" spans="1:7">
      <c r="A3" s="3"/>
      <c r="B3" s="4"/>
      <c r="C3" s="5">
        <v>20</v>
      </c>
      <c r="D3" s="5">
        <v>3709.7</v>
      </c>
      <c r="E3" s="5">
        <v>27151.25</v>
      </c>
      <c r="F3" s="5">
        <v>52616.21</v>
      </c>
      <c r="G3" s="5">
        <v>56.29</v>
      </c>
    </row>
    <row r="4" spans="1:7">
      <c r="A4" s="3"/>
      <c r="B4" s="4"/>
      <c r="C4" s="5">
        <v>30</v>
      </c>
      <c r="D4" s="5">
        <v>2930.63</v>
      </c>
      <c r="E4" s="5">
        <v>21404.52</v>
      </c>
      <c r="F4" s="5">
        <v>41525.16</v>
      </c>
      <c r="G4" s="5">
        <v>63.67</v>
      </c>
    </row>
    <row r="5" spans="1:7">
      <c r="A5" s="3"/>
      <c r="B5" s="4"/>
      <c r="C5" s="5">
        <v>40</v>
      </c>
      <c r="D5" s="5">
        <v>2465.8</v>
      </c>
      <c r="E5" s="5">
        <v>17911.09</v>
      </c>
      <c r="F5" s="5">
        <v>34971.06</v>
      </c>
      <c r="G5" s="5">
        <v>68.56</v>
      </c>
    </row>
    <row r="6" spans="1:7">
      <c r="A6" s="3"/>
      <c r="B6" s="4"/>
      <c r="C6" s="5">
        <v>50</v>
      </c>
      <c r="D6" s="5">
        <v>2136.16</v>
      </c>
      <c r="E6" s="5">
        <v>15486.3</v>
      </c>
      <c r="F6" s="5">
        <v>30438.29</v>
      </c>
      <c r="G6" s="5">
        <v>72</v>
      </c>
    </row>
    <row r="7" spans="1:7">
      <c r="A7" s="3"/>
      <c r="B7" s="4"/>
      <c r="C7" s="5">
        <v>60</v>
      </c>
      <c r="D7" s="5">
        <v>1895.89</v>
      </c>
      <c r="E7" s="5">
        <v>13776.74</v>
      </c>
      <c r="F7" s="5">
        <v>26919.11</v>
      </c>
      <c r="G7" s="5">
        <v>74.65</v>
      </c>
    </row>
    <row r="8" spans="1:7">
      <c r="A8" s="3"/>
      <c r="B8" s="4"/>
      <c r="C8" s="5">
        <v>100</v>
      </c>
      <c r="D8" s="5">
        <v>1311.72</v>
      </c>
      <c r="E8" s="5">
        <v>9734.03</v>
      </c>
      <c r="F8" s="5">
        <v>18791.28</v>
      </c>
      <c r="G8" s="5">
        <v>81.15</v>
      </c>
    </row>
    <row r="9" spans="1:7">
      <c r="A9" s="3"/>
      <c r="B9" s="4"/>
      <c r="C9" s="5">
        <v>200</v>
      </c>
      <c r="D9" s="5">
        <v>774.92</v>
      </c>
      <c r="E9" s="5">
        <v>5709.11</v>
      </c>
      <c r="F9" s="5">
        <v>10924.01</v>
      </c>
      <c r="G9" s="5">
        <v>87.97</v>
      </c>
    </row>
    <row r="10" spans="1:7">
      <c r="A10" s="3"/>
      <c r="B10" s="4"/>
      <c r="C10" s="5">
        <v>300</v>
      </c>
      <c r="D10" s="5">
        <v>545.27</v>
      </c>
      <c r="E10" s="5">
        <v>4104.15</v>
      </c>
      <c r="F10" s="5">
        <v>7856.87</v>
      </c>
      <c r="G10" s="5">
        <v>90.85</v>
      </c>
    </row>
    <row r="11" spans="1:7">
      <c r="A11" s="3"/>
      <c r="B11" s="4"/>
      <c r="C11" s="5">
        <v>400</v>
      </c>
      <c r="D11" s="5">
        <v>441.51</v>
      </c>
      <c r="E11" s="5">
        <v>3224.41</v>
      </c>
      <c r="F11" s="5">
        <v>6189.57</v>
      </c>
      <c r="G11" s="5">
        <v>92.56</v>
      </c>
    </row>
    <row r="12" spans="1:7">
      <c r="A12" s="3"/>
      <c r="B12" s="4"/>
      <c r="C12" s="5">
        <v>600</v>
      </c>
      <c r="D12" s="5">
        <v>309.25</v>
      </c>
      <c r="E12" s="5">
        <v>2284.07</v>
      </c>
      <c r="F12" s="5">
        <v>4339.94</v>
      </c>
      <c r="G12" s="5">
        <v>94.49</v>
      </c>
    </row>
    <row r="13" spans="1:7">
      <c r="A13" s="3"/>
      <c r="B13" s="4"/>
      <c r="C13" s="5">
        <v>800</v>
      </c>
      <c r="D13" s="5">
        <v>234.67</v>
      </c>
      <c r="E13" s="5">
        <v>1782.65</v>
      </c>
      <c r="F13" s="5">
        <v>3331.43</v>
      </c>
      <c r="G13" s="5">
        <v>95.5</v>
      </c>
    </row>
    <row r="14" spans="1:7">
      <c r="A14" s="3"/>
      <c r="B14" s="4" t="s">
        <v>27</v>
      </c>
      <c r="C14" s="5">
        <v>10</v>
      </c>
      <c r="D14" s="5">
        <v>3661.05</v>
      </c>
      <c r="E14" s="5">
        <v>27648.76</v>
      </c>
      <c r="F14" s="5">
        <v>51067.76</v>
      </c>
      <c r="G14" s="5">
        <v>54.86</v>
      </c>
    </row>
    <row r="15" spans="1:7">
      <c r="A15" s="3"/>
      <c r="B15" s="4"/>
      <c r="C15" s="5">
        <v>20</v>
      </c>
      <c r="D15" s="5">
        <v>2453.19</v>
      </c>
      <c r="E15" s="5">
        <v>19116</v>
      </c>
      <c r="F15" s="5">
        <v>36529.76</v>
      </c>
      <c r="G15" s="5">
        <v>67.79</v>
      </c>
    </row>
    <row r="16" spans="1:7">
      <c r="A16" s="3"/>
      <c r="B16" s="4"/>
      <c r="C16" s="5">
        <v>30</v>
      </c>
      <c r="D16" s="5">
        <v>1922.81</v>
      </c>
      <c r="E16" s="5">
        <v>14928.45</v>
      </c>
      <c r="F16" s="5">
        <v>28918.99</v>
      </c>
      <c r="G16" s="5">
        <v>74.15</v>
      </c>
    </row>
    <row r="17" spans="1:7">
      <c r="A17" s="3"/>
      <c r="B17" s="4"/>
      <c r="C17" s="5">
        <v>40</v>
      </c>
      <c r="D17" s="5">
        <v>1622.11</v>
      </c>
      <c r="E17" s="5">
        <v>12495.57</v>
      </c>
      <c r="F17" s="5">
        <v>24069.05</v>
      </c>
      <c r="G17" s="5">
        <v>78.11</v>
      </c>
    </row>
    <row r="18" spans="1:7">
      <c r="A18" s="3"/>
      <c r="B18" s="4"/>
      <c r="C18" s="5">
        <v>50</v>
      </c>
      <c r="D18" s="5">
        <v>1391.37</v>
      </c>
      <c r="E18" s="5">
        <v>10686.11</v>
      </c>
      <c r="F18" s="5">
        <v>20637.43</v>
      </c>
      <c r="G18" s="5">
        <v>80.87</v>
      </c>
    </row>
    <row r="19" spans="1:7">
      <c r="A19" s="3"/>
      <c r="B19" s="4"/>
      <c r="C19" s="5">
        <v>60</v>
      </c>
      <c r="D19" s="5">
        <v>1220.85</v>
      </c>
      <c r="E19" s="5">
        <v>9305.48</v>
      </c>
      <c r="F19" s="5">
        <v>18024.53</v>
      </c>
      <c r="G19" s="5">
        <v>82.95</v>
      </c>
    </row>
    <row r="20" spans="1:7">
      <c r="A20" s="3"/>
      <c r="B20" s="4"/>
      <c r="C20" s="5">
        <v>100</v>
      </c>
      <c r="D20" s="5">
        <v>835.41</v>
      </c>
      <c r="E20" s="5">
        <v>6381.69</v>
      </c>
      <c r="F20" s="5">
        <v>12257.5</v>
      </c>
      <c r="G20" s="5">
        <v>87.85</v>
      </c>
    </row>
    <row r="21" spans="1:7">
      <c r="A21" s="3"/>
      <c r="B21" s="4"/>
      <c r="C21" s="5">
        <v>200</v>
      </c>
      <c r="D21" s="5">
        <v>505.03</v>
      </c>
      <c r="E21" s="5">
        <v>3691.37</v>
      </c>
      <c r="F21" s="5">
        <v>7115.78</v>
      </c>
      <c r="G21" s="5">
        <v>92.62</v>
      </c>
    </row>
    <row r="22" spans="1:7">
      <c r="A22" s="3"/>
      <c r="B22" s="4"/>
      <c r="C22" s="5">
        <v>300</v>
      </c>
      <c r="D22" s="5">
        <v>370.02</v>
      </c>
      <c r="E22" s="5">
        <v>2665.22</v>
      </c>
      <c r="F22" s="5">
        <v>5121.31</v>
      </c>
      <c r="G22" s="5">
        <v>94.54</v>
      </c>
    </row>
    <row r="23" spans="1:7">
      <c r="A23" s="3"/>
      <c r="B23" s="4"/>
      <c r="C23" s="5">
        <v>400</v>
      </c>
      <c r="D23" s="5">
        <v>281.32</v>
      </c>
      <c r="E23" s="5">
        <v>2135.61</v>
      </c>
      <c r="F23" s="5">
        <v>4042.55</v>
      </c>
      <c r="G23" s="5">
        <v>95.62</v>
      </c>
    </row>
    <row r="24" spans="1:7">
      <c r="A24" s="3"/>
      <c r="B24" s="4"/>
      <c r="C24" s="5">
        <v>500</v>
      </c>
      <c r="D24" s="5">
        <v>235.83</v>
      </c>
      <c r="E24" s="5">
        <v>1826.2</v>
      </c>
      <c r="F24" s="5">
        <v>3221.64</v>
      </c>
      <c r="G24" s="5">
        <v>96.29</v>
      </c>
    </row>
    <row r="25" spans="1:7">
      <c r="A25" s="3"/>
      <c r="B25" s="4"/>
      <c r="C25" s="5">
        <v>600</v>
      </c>
      <c r="D25" s="5">
        <v>213.45</v>
      </c>
      <c r="E25" s="5">
        <v>1563.47</v>
      </c>
      <c r="F25" s="5">
        <v>2761.95</v>
      </c>
      <c r="G25" s="5">
        <v>96.78</v>
      </c>
    </row>
    <row r="26" spans="1:7">
      <c r="A26" s="3"/>
      <c r="B26" s="4"/>
      <c r="C26" s="5">
        <v>800</v>
      </c>
      <c r="D26" s="5">
        <v>154.41</v>
      </c>
      <c r="E26" s="5">
        <v>1213.01</v>
      </c>
      <c r="F26" s="5">
        <v>2288.41</v>
      </c>
      <c r="G26" s="5">
        <v>97.39</v>
      </c>
    </row>
    <row r="27" spans="1:7">
      <c r="A27" s="3"/>
      <c r="B27" s="3" t="s">
        <v>28</v>
      </c>
      <c r="C27" s="5">
        <v>10</v>
      </c>
      <c r="D27" s="5">
        <v>2681.09</v>
      </c>
      <c r="E27" s="5">
        <v>20376.6</v>
      </c>
      <c r="F27" s="5">
        <v>35949.93</v>
      </c>
      <c r="G27" s="5">
        <v>61.82</v>
      </c>
    </row>
    <row r="28" spans="1:7">
      <c r="A28" s="3"/>
      <c r="B28" s="3"/>
      <c r="C28" s="5">
        <v>20</v>
      </c>
      <c r="D28" s="5">
        <v>1837.37</v>
      </c>
      <c r="E28" s="5">
        <v>14054.68</v>
      </c>
      <c r="F28" s="5">
        <v>25943.05</v>
      </c>
      <c r="G28" s="5">
        <v>73.89</v>
      </c>
    </row>
    <row r="29" spans="1:7">
      <c r="A29" s="3"/>
      <c r="B29" s="3"/>
      <c r="C29" s="5">
        <v>30</v>
      </c>
      <c r="D29" s="5">
        <v>1451.27</v>
      </c>
      <c r="E29" s="5">
        <v>10914.51</v>
      </c>
      <c r="F29" s="5">
        <v>19812.36</v>
      </c>
      <c r="G29" s="5">
        <v>79.53</v>
      </c>
    </row>
    <row r="30" spans="1:7">
      <c r="A30" s="3"/>
      <c r="B30" s="3"/>
      <c r="C30" s="5">
        <v>40</v>
      </c>
      <c r="D30" s="5">
        <v>1195.57</v>
      </c>
      <c r="E30" s="5">
        <v>8964.47</v>
      </c>
      <c r="F30" s="5">
        <v>16074.32</v>
      </c>
      <c r="G30" s="5">
        <v>83.02</v>
      </c>
    </row>
    <row r="31" spans="1:7">
      <c r="A31" s="3"/>
      <c r="B31" s="3"/>
      <c r="C31" s="5">
        <v>50</v>
      </c>
      <c r="D31" s="5">
        <v>1022.34</v>
      </c>
      <c r="E31" s="5">
        <v>7644.54</v>
      </c>
      <c r="F31" s="5">
        <v>14228.69</v>
      </c>
      <c r="G31" s="5">
        <v>85.38</v>
      </c>
    </row>
    <row r="32" spans="1:7">
      <c r="A32" s="3"/>
      <c r="B32" s="3"/>
      <c r="C32" s="5">
        <v>60</v>
      </c>
      <c r="D32" s="5">
        <v>897.18</v>
      </c>
      <c r="E32" s="5">
        <v>6764.48</v>
      </c>
      <c r="F32" s="5">
        <v>12341.04</v>
      </c>
      <c r="G32" s="5">
        <v>87.09</v>
      </c>
    </row>
    <row r="33" spans="1:7">
      <c r="A33" s="3"/>
      <c r="B33" s="3"/>
      <c r="C33" s="5">
        <v>100</v>
      </c>
      <c r="D33" s="5">
        <v>638.47</v>
      </c>
      <c r="E33" s="5">
        <v>4769.39</v>
      </c>
      <c r="F33" s="5">
        <v>8601.32</v>
      </c>
      <c r="G33" s="5">
        <v>90.99</v>
      </c>
    </row>
    <row r="34" spans="1:7">
      <c r="A34" s="3"/>
      <c r="B34" s="3"/>
      <c r="C34" s="5">
        <v>200</v>
      </c>
      <c r="D34" s="5">
        <v>380.66</v>
      </c>
      <c r="E34" s="5">
        <v>2800.45</v>
      </c>
      <c r="F34" s="5">
        <v>4926.87</v>
      </c>
      <c r="G34" s="5">
        <v>94.65</v>
      </c>
    </row>
    <row r="35" spans="1:7">
      <c r="A35" s="3"/>
      <c r="B35" s="3"/>
      <c r="C35" s="5">
        <v>300</v>
      </c>
      <c r="D35" s="5">
        <v>268.64</v>
      </c>
      <c r="E35" s="5">
        <v>2031.64</v>
      </c>
      <c r="F35" s="5">
        <v>3525.14</v>
      </c>
      <c r="G35" s="5">
        <v>96.06</v>
      </c>
    </row>
    <row r="36" spans="1:7">
      <c r="A36" s="3"/>
      <c r="B36" s="3"/>
      <c r="C36" s="5">
        <v>400</v>
      </c>
      <c r="D36" s="5">
        <v>210.96</v>
      </c>
      <c r="E36" s="5">
        <v>1605.44</v>
      </c>
      <c r="F36" s="5">
        <v>2994.58</v>
      </c>
      <c r="G36" s="5">
        <v>96.82</v>
      </c>
    </row>
    <row r="37" spans="1:7">
      <c r="A37" s="3"/>
      <c r="B37" s="3"/>
      <c r="C37" s="5">
        <v>500</v>
      </c>
      <c r="D37" s="5">
        <v>185.29</v>
      </c>
      <c r="E37" s="5">
        <v>1333.16</v>
      </c>
      <c r="F37" s="5">
        <v>2500.05</v>
      </c>
      <c r="G37" s="5">
        <v>97.31</v>
      </c>
    </row>
    <row r="38" spans="1:7">
      <c r="A38" s="3"/>
      <c r="B38" s="3"/>
      <c r="C38" s="5">
        <v>600</v>
      </c>
      <c r="D38" s="5">
        <v>137.68</v>
      </c>
      <c r="E38" s="5">
        <v>1155.47</v>
      </c>
      <c r="F38" s="5">
        <v>2114.22</v>
      </c>
      <c r="G38" s="5">
        <v>97.64</v>
      </c>
    </row>
    <row r="39" spans="1:7">
      <c r="A39" s="3"/>
      <c r="B39" s="3"/>
      <c r="C39" s="5">
        <v>800</v>
      </c>
      <c r="D39" s="5">
        <v>124.49</v>
      </c>
      <c r="E39" s="5">
        <v>931.98</v>
      </c>
      <c r="F39" s="5">
        <v>1693.53</v>
      </c>
      <c r="G39" s="5">
        <v>98.07</v>
      </c>
    </row>
    <row r="40" spans="1:7">
      <c r="A40" s="3" t="s">
        <v>29</v>
      </c>
      <c r="B40" s="4" t="s">
        <v>26</v>
      </c>
      <c r="C40" s="5">
        <v>10</v>
      </c>
      <c r="D40" s="5">
        <v>2889.27</v>
      </c>
      <c r="E40" s="5">
        <v>24064.27</v>
      </c>
      <c r="F40" s="5">
        <v>44810.31</v>
      </c>
      <c r="G40" s="5">
        <v>37.41</v>
      </c>
    </row>
    <row r="41" spans="1:7">
      <c r="A41" s="3"/>
      <c r="B41" s="4"/>
      <c r="C41" s="5">
        <v>20</v>
      </c>
      <c r="D41" s="5">
        <v>2224.58</v>
      </c>
      <c r="E41" s="5">
        <v>18760.4</v>
      </c>
      <c r="F41" s="5">
        <v>34717.23</v>
      </c>
      <c r="G41" s="5">
        <v>51.34</v>
      </c>
    </row>
    <row r="42" spans="1:7">
      <c r="A42" s="3"/>
      <c r="B42" s="4"/>
      <c r="C42" s="5">
        <v>30</v>
      </c>
      <c r="D42" s="5">
        <v>1860.84</v>
      </c>
      <c r="E42" s="5">
        <v>15587.69</v>
      </c>
      <c r="F42" s="5">
        <v>28940.09</v>
      </c>
      <c r="G42" s="5">
        <v>58.73</v>
      </c>
    </row>
    <row r="43" spans="1:7">
      <c r="A43" s="3"/>
      <c r="B43" s="4"/>
      <c r="C43" s="5">
        <v>40</v>
      </c>
      <c r="D43" s="5">
        <v>1623.9</v>
      </c>
      <c r="E43" s="5">
        <v>13555.09</v>
      </c>
      <c r="F43" s="5">
        <v>24858.18</v>
      </c>
      <c r="G43" s="5">
        <v>63.56</v>
      </c>
    </row>
    <row r="44" spans="1:7">
      <c r="A44" s="3"/>
      <c r="B44" s="4"/>
      <c r="C44" s="5">
        <v>50</v>
      </c>
      <c r="D44" s="5">
        <v>1451.26</v>
      </c>
      <c r="E44" s="5">
        <v>11995.57</v>
      </c>
      <c r="F44" s="5">
        <v>21954.9</v>
      </c>
      <c r="G44" s="5">
        <v>66.89</v>
      </c>
    </row>
    <row r="45" spans="1:7">
      <c r="A45" s="3"/>
      <c r="B45" s="4"/>
      <c r="C45" s="5">
        <v>60</v>
      </c>
      <c r="D45" s="5">
        <v>1315.62</v>
      </c>
      <c r="E45" s="5">
        <v>10799.01</v>
      </c>
      <c r="F45" s="5">
        <v>19556.61</v>
      </c>
      <c r="G45" s="5">
        <v>69.59</v>
      </c>
    </row>
    <row r="46" spans="1:7">
      <c r="A46" s="3"/>
      <c r="B46" s="4"/>
      <c r="C46" s="5">
        <v>100</v>
      </c>
      <c r="D46" s="5">
        <v>971.73</v>
      </c>
      <c r="E46" s="5">
        <v>7880.37</v>
      </c>
      <c r="F46" s="5">
        <v>13935.7</v>
      </c>
      <c r="G46" s="5">
        <v>75.83</v>
      </c>
    </row>
    <row r="47" spans="1:7">
      <c r="A47" s="3"/>
      <c r="B47" s="4"/>
      <c r="C47" s="5">
        <v>200</v>
      </c>
      <c r="D47" s="5">
        <v>606.16</v>
      </c>
      <c r="E47" s="5">
        <v>4754.09</v>
      </c>
      <c r="F47" s="5">
        <v>8337.41</v>
      </c>
      <c r="G47" s="5">
        <v>82.37</v>
      </c>
    </row>
    <row r="48" spans="1:7">
      <c r="A48" s="3"/>
      <c r="B48" s="4"/>
      <c r="C48" s="5">
        <v>300</v>
      </c>
      <c r="D48" s="5">
        <v>446.92</v>
      </c>
      <c r="E48" s="5">
        <v>3443.03</v>
      </c>
      <c r="F48" s="5">
        <v>6070.43</v>
      </c>
      <c r="G48" s="5">
        <v>85.49</v>
      </c>
    </row>
    <row r="49" spans="1:7">
      <c r="A49" s="3"/>
      <c r="B49" s="4"/>
      <c r="C49" s="5">
        <v>400</v>
      </c>
      <c r="D49" s="5">
        <v>355.72</v>
      </c>
      <c r="E49" s="5">
        <v>2731.14</v>
      </c>
      <c r="F49" s="5">
        <v>4814.77</v>
      </c>
      <c r="G49" s="5">
        <v>87.2</v>
      </c>
    </row>
    <row r="50" spans="1:7">
      <c r="A50" s="3"/>
      <c r="B50" s="4"/>
      <c r="C50" s="5">
        <v>500</v>
      </c>
      <c r="D50" s="5">
        <v>296.72</v>
      </c>
      <c r="E50" s="5">
        <v>2272.05</v>
      </c>
      <c r="F50" s="5">
        <v>4007.5</v>
      </c>
      <c r="G50" s="5">
        <v>88.37</v>
      </c>
    </row>
    <row r="51" spans="1:7">
      <c r="A51" s="3"/>
      <c r="B51" s="4"/>
      <c r="C51" s="5">
        <v>600</v>
      </c>
      <c r="D51" s="5">
        <v>255.22</v>
      </c>
      <c r="E51" s="5">
        <v>1952.3</v>
      </c>
      <c r="F51" s="5">
        <v>3443.09</v>
      </c>
      <c r="G51" s="5">
        <v>89.31</v>
      </c>
    </row>
    <row r="52" spans="1:7">
      <c r="A52" s="3"/>
      <c r="B52" s="4"/>
      <c r="C52" s="5">
        <v>800</v>
      </c>
      <c r="D52" s="5">
        <v>200.12</v>
      </c>
      <c r="E52" s="5">
        <v>1527.09</v>
      </c>
      <c r="F52" s="5">
        <v>2700.3</v>
      </c>
      <c r="G52" s="5">
        <v>90.57</v>
      </c>
    </row>
    <row r="53" spans="1:7">
      <c r="A53" s="3"/>
      <c r="B53" s="4"/>
      <c r="C53" s="5">
        <v>1600</v>
      </c>
      <c r="D53" s="5">
        <v>110.37</v>
      </c>
      <c r="E53" s="5">
        <v>831.31</v>
      </c>
      <c r="F53" s="5">
        <v>1481.71</v>
      </c>
      <c r="G53" s="5">
        <v>92.92</v>
      </c>
    </row>
    <row r="54" spans="1:7">
      <c r="A54" s="3"/>
      <c r="B54" s="4"/>
      <c r="C54" s="5">
        <v>2400</v>
      </c>
      <c r="D54" s="5">
        <v>76.97</v>
      </c>
      <c r="E54" s="5">
        <v>573.61</v>
      </c>
      <c r="F54" s="5">
        <v>1031.49</v>
      </c>
      <c r="G54" s="5">
        <v>94.03</v>
      </c>
    </row>
    <row r="55" spans="1:7">
      <c r="A55" s="3"/>
      <c r="B55" s="4"/>
      <c r="C55" s="5">
        <v>4000</v>
      </c>
      <c r="D55" s="5">
        <v>46.98</v>
      </c>
      <c r="E55" s="5">
        <v>351.05</v>
      </c>
      <c r="F55" s="5">
        <v>639.77</v>
      </c>
      <c r="G55" s="5">
        <v>95.09</v>
      </c>
    </row>
    <row r="56" spans="1:7">
      <c r="A56" s="3"/>
      <c r="B56" s="4" t="s">
        <v>27</v>
      </c>
      <c r="C56" s="5">
        <v>10</v>
      </c>
      <c r="D56" s="5">
        <v>2402.02</v>
      </c>
      <c r="E56" s="5">
        <v>17995.52</v>
      </c>
      <c r="F56" s="5">
        <v>32877.44</v>
      </c>
      <c r="G56" s="5">
        <v>49.94</v>
      </c>
    </row>
    <row r="57" spans="1:7">
      <c r="A57" s="3"/>
      <c r="B57" s="4"/>
      <c r="C57" s="5">
        <v>20</v>
      </c>
      <c r="D57" s="5">
        <v>1813.81</v>
      </c>
      <c r="E57" s="5">
        <v>13733.97</v>
      </c>
      <c r="F57" s="5">
        <v>24753.7</v>
      </c>
      <c r="G57" s="5">
        <v>63.03</v>
      </c>
    </row>
    <row r="58" spans="1:7">
      <c r="A58" s="3"/>
      <c r="B58" s="4"/>
      <c r="C58" s="5">
        <v>30</v>
      </c>
      <c r="D58" s="5">
        <v>1488.02</v>
      </c>
      <c r="E58" s="5">
        <v>11227.61</v>
      </c>
      <c r="F58" s="5">
        <v>19966.5</v>
      </c>
      <c r="G58" s="5">
        <v>69.56</v>
      </c>
    </row>
    <row r="59" spans="1:7">
      <c r="A59" s="3"/>
      <c r="B59" s="4"/>
      <c r="C59" s="5">
        <v>40</v>
      </c>
      <c r="D59" s="5">
        <v>1275.34</v>
      </c>
      <c r="E59" s="5">
        <v>9618.87</v>
      </c>
      <c r="F59" s="5">
        <v>16907.42</v>
      </c>
      <c r="G59" s="5">
        <v>73.72</v>
      </c>
    </row>
    <row r="60" spans="1:7">
      <c r="A60" s="3"/>
      <c r="B60" s="4"/>
      <c r="C60" s="5">
        <v>50</v>
      </c>
      <c r="D60" s="5">
        <v>1118.64</v>
      </c>
      <c r="E60" s="5">
        <v>8418.7</v>
      </c>
      <c r="F60" s="5">
        <v>14699.31</v>
      </c>
      <c r="G60" s="5">
        <v>76.75</v>
      </c>
    </row>
    <row r="61" spans="1:7">
      <c r="A61" s="3"/>
      <c r="B61" s="4"/>
      <c r="C61" s="5">
        <v>60</v>
      </c>
      <c r="D61" s="5">
        <v>1001.08</v>
      </c>
      <c r="E61" s="5">
        <v>7496.02</v>
      </c>
      <c r="F61" s="5">
        <v>13039.45</v>
      </c>
      <c r="G61" s="5">
        <v>78.97</v>
      </c>
    </row>
    <row r="62" spans="1:7">
      <c r="A62" s="3"/>
      <c r="B62" s="4"/>
      <c r="C62" s="5">
        <v>100</v>
      </c>
      <c r="D62" s="5">
        <v>712.89</v>
      </c>
      <c r="E62" s="5">
        <v>5287.66</v>
      </c>
      <c r="F62" s="5">
        <v>9120.61</v>
      </c>
      <c r="G62" s="5">
        <v>84.03</v>
      </c>
    </row>
    <row r="63" spans="1:7">
      <c r="A63" s="3"/>
      <c r="B63" s="4"/>
      <c r="C63" s="5">
        <v>200</v>
      </c>
      <c r="D63" s="5">
        <v>424.59</v>
      </c>
      <c r="E63" s="5">
        <v>3136.51</v>
      </c>
      <c r="F63" s="5">
        <v>5412.05</v>
      </c>
      <c r="G63" s="5">
        <v>89.1</v>
      </c>
    </row>
    <row r="64" spans="1:7">
      <c r="A64" s="3"/>
      <c r="B64" s="4"/>
      <c r="C64" s="5">
        <v>300</v>
      </c>
      <c r="D64" s="5">
        <v>309.26</v>
      </c>
      <c r="E64" s="5">
        <v>2288.23</v>
      </c>
      <c r="F64" s="5">
        <v>3940.63</v>
      </c>
      <c r="G64" s="5">
        <v>91.26</v>
      </c>
    </row>
    <row r="65" spans="1:7">
      <c r="A65" s="3"/>
      <c r="B65" s="4"/>
      <c r="C65" s="5">
        <v>400</v>
      </c>
      <c r="D65" s="5">
        <v>245.36</v>
      </c>
      <c r="E65" s="5">
        <v>1816.3</v>
      </c>
      <c r="F65" s="5">
        <v>3127.99</v>
      </c>
      <c r="G65" s="5">
        <v>92.52</v>
      </c>
    </row>
    <row r="66" spans="1:7">
      <c r="A66" s="3"/>
      <c r="B66" s="4"/>
      <c r="C66" s="5">
        <v>500</v>
      </c>
      <c r="D66" s="5">
        <v>204.31</v>
      </c>
      <c r="E66" s="5">
        <v>1516.4</v>
      </c>
      <c r="F66" s="5">
        <v>2609.89</v>
      </c>
      <c r="G66" s="5">
        <v>93.36</v>
      </c>
    </row>
    <row r="67" spans="1:7">
      <c r="A67" s="3"/>
      <c r="B67" s="4"/>
      <c r="C67" s="5">
        <v>600</v>
      </c>
      <c r="D67" s="5">
        <v>175.73</v>
      </c>
      <c r="E67" s="5">
        <v>1303.33</v>
      </c>
      <c r="F67" s="5">
        <v>2246.73</v>
      </c>
      <c r="G67" s="5">
        <v>93.96</v>
      </c>
    </row>
    <row r="68" spans="1:7">
      <c r="A68" s="3"/>
      <c r="B68" s="4"/>
      <c r="C68" s="5">
        <v>800</v>
      </c>
      <c r="D68" s="5">
        <v>135.23</v>
      </c>
      <c r="E68" s="5">
        <v>1024.83</v>
      </c>
      <c r="F68" s="5">
        <v>1769.87</v>
      </c>
      <c r="G68" s="5">
        <v>94.71</v>
      </c>
    </row>
    <row r="69" spans="1:7">
      <c r="A69" s="3"/>
      <c r="B69" s="4"/>
      <c r="C69" s="5">
        <v>1600</v>
      </c>
      <c r="D69" s="5">
        <v>74.13</v>
      </c>
      <c r="E69" s="5">
        <v>565.35</v>
      </c>
      <c r="F69" s="5">
        <v>982.92</v>
      </c>
      <c r="G69" s="5">
        <v>96.27</v>
      </c>
    </row>
    <row r="70" spans="1:7">
      <c r="A70" s="3"/>
      <c r="B70" s="4"/>
      <c r="C70" s="5">
        <v>2400</v>
      </c>
      <c r="D70" s="5">
        <v>51.65</v>
      </c>
      <c r="E70" s="5">
        <v>395.14</v>
      </c>
      <c r="F70" s="5">
        <v>691.5</v>
      </c>
      <c r="G70" s="5">
        <v>96.85</v>
      </c>
    </row>
    <row r="71" spans="1:7">
      <c r="A71" s="3"/>
      <c r="B71" s="4"/>
      <c r="C71" s="5">
        <v>4000</v>
      </c>
      <c r="D71" s="5">
        <v>32.49</v>
      </c>
      <c r="E71" s="5">
        <v>246.16</v>
      </c>
      <c r="F71" s="5">
        <v>437.08</v>
      </c>
      <c r="G71" s="5">
        <v>97.42</v>
      </c>
    </row>
    <row r="72" spans="1:7">
      <c r="A72" s="3"/>
      <c r="B72" s="3" t="s">
        <v>28</v>
      </c>
      <c r="C72" s="5">
        <v>10</v>
      </c>
      <c r="D72" s="5">
        <v>1858.11</v>
      </c>
      <c r="E72" s="5">
        <v>14247.9</v>
      </c>
      <c r="F72" s="5">
        <v>25700.97</v>
      </c>
      <c r="G72" s="5">
        <v>57.67</v>
      </c>
    </row>
    <row r="73" spans="1:7">
      <c r="A73" s="3"/>
      <c r="B73" s="3"/>
      <c r="C73" s="5">
        <v>20</v>
      </c>
      <c r="D73" s="5">
        <v>1377.44</v>
      </c>
      <c r="E73" s="5">
        <v>10607.99</v>
      </c>
      <c r="F73" s="5">
        <v>18949.62</v>
      </c>
      <c r="G73" s="5">
        <v>69.93</v>
      </c>
    </row>
    <row r="74" spans="1:7">
      <c r="A74" s="3"/>
      <c r="B74" s="3"/>
      <c r="C74" s="5">
        <v>30</v>
      </c>
      <c r="D74" s="5">
        <v>1117.22</v>
      </c>
      <c r="E74" s="5">
        <v>8561.43</v>
      </c>
      <c r="F74" s="5">
        <v>15030.91</v>
      </c>
      <c r="G74" s="5">
        <v>75.66</v>
      </c>
    </row>
    <row r="75" spans="1:7">
      <c r="A75" s="3"/>
      <c r="B75" s="3"/>
      <c r="C75" s="5">
        <v>40</v>
      </c>
      <c r="D75" s="5">
        <v>944.16</v>
      </c>
      <c r="E75" s="5">
        <v>7204.93</v>
      </c>
      <c r="F75" s="5">
        <v>12545.37</v>
      </c>
      <c r="G75" s="5">
        <v>79.53</v>
      </c>
    </row>
    <row r="76" spans="1:7">
      <c r="A76" s="3"/>
      <c r="B76" s="3"/>
      <c r="C76" s="5">
        <v>50</v>
      </c>
      <c r="D76" s="5">
        <v>819.93</v>
      </c>
      <c r="E76" s="5">
        <v>6237.85</v>
      </c>
      <c r="F76" s="5">
        <v>10859.77</v>
      </c>
      <c r="G76" s="5">
        <v>82.11</v>
      </c>
    </row>
    <row r="77" spans="1:7">
      <c r="A77" s="3"/>
      <c r="B77" s="3"/>
      <c r="C77" s="5">
        <v>60</v>
      </c>
      <c r="D77" s="5">
        <v>725.91</v>
      </c>
      <c r="E77" s="5">
        <v>5501.68</v>
      </c>
      <c r="F77" s="5">
        <v>9577.04</v>
      </c>
      <c r="G77" s="5">
        <v>84.02</v>
      </c>
    </row>
    <row r="78" spans="1:7">
      <c r="A78" s="3"/>
      <c r="B78" s="3"/>
      <c r="C78" s="5">
        <v>100</v>
      </c>
      <c r="D78" s="5">
        <v>506.27</v>
      </c>
      <c r="E78" s="5">
        <v>3823.44</v>
      </c>
      <c r="F78" s="5">
        <v>6643.13</v>
      </c>
      <c r="G78" s="5">
        <v>88.26</v>
      </c>
    </row>
    <row r="79" spans="1:7">
      <c r="A79" s="3"/>
      <c r="B79" s="3"/>
      <c r="C79" s="5">
        <v>200</v>
      </c>
      <c r="D79" s="5">
        <v>301.27</v>
      </c>
      <c r="E79" s="5">
        <v>2275.33</v>
      </c>
      <c r="F79" s="5">
        <v>3926.82</v>
      </c>
      <c r="G79" s="5">
        <v>92.33</v>
      </c>
    </row>
    <row r="80" spans="1:7">
      <c r="A80" s="3"/>
      <c r="B80" s="3"/>
      <c r="C80" s="5">
        <v>300</v>
      </c>
      <c r="D80" s="5">
        <v>219.43</v>
      </c>
      <c r="E80" s="5">
        <v>1660.24</v>
      </c>
      <c r="F80" s="5">
        <v>2859.33</v>
      </c>
      <c r="G80" s="5">
        <v>93.83</v>
      </c>
    </row>
    <row r="81" spans="1:7">
      <c r="A81" s="3"/>
      <c r="B81" s="3"/>
      <c r="C81" s="5">
        <v>400</v>
      </c>
      <c r="D81" s="5">
        <v>173.89</v>
      </c>
      <c r="E81" s="5">
        <v>1319.1</v>
      </c>
      <c r="F81" s="5">
        <v>2271.72</v>
      </c>
      <c r="G81" s="5">
        <v>94.83</v>
      </c>
    </row>
    <row r="82" spans="1:7">
      <c r="A82" s="3"/>
      <c r="B82" s="3"/>
      <c r="C82" s="5">
        <v>500</v>
      </c>
      <c r="D82" s="5">
        <v>144.63</v>
      </c>
      <c r="E82" s="5">
        <v>1099.28</v>
      </c>
      <c r="F82" s="5">
        <v>1895.89</v>
      </c>
      <c r="G82" s="5">
        <v>95.48</v>
      </c>
    </row>
    <row r="83" spans="1:7">
      <c r="A83" s="3"/>
      <c r="B83" s="3"/>
      <c r="C83" s="5">
        <v>600</v>
      </c>
      <c r="D83" s="5">
        <v>124.54</v>
      </c>
      <c r="E83" s="5">
        <v>946.98</v>
      </c>
      <c r="F83" s="5">
        <v>1634.42</v>
      </c>
      <c r="G83" s="5">
        <v>95.92</v>
      </c>
    </row>
    <row r="84" spans="1:7">
      <c r="A84" s="3"/>
      <c r="B84" s="3"/>
      <c r="C84" s="5">
        <v>800</v>
      </c>
      <c r="D84" s="5">
        <v>98.15</v>
      </c>
      <c r="E84" s="5">
        <v>745.37</v>
      </c>
      <c r="F84" s="5">
        <v>1291.15</v>
      </c>
      <c r="G84" s="5">
        <v>96.4</v>
      </c>
    </row>
    <row r="85" spans="1:7">
      <c r="A85" s="3"/>
      <c r="B85" s="3"/>
      <c r="C85" s="5">
        <v>1600</v>
      </c>
      <c r="D85" s="5">
        <v>54.34</v>
      </c>
      <c r="E85" s="5">
        <v>413.67</v>
      </c>
      <c r="F85" s="5">
        <v>722.72</v>
      </c>
      <c r="G85" s="5">
        <v>97.44</v>
      </c>
    </row>
    <row r="86" spans="1:7">
      <c r="A86" s="3"/>
      <c r="B86" s="3"/>
      <c r="C86" s="5">
        <v>2400</v>
      </c>
      <c r="D86" s="5">
        <v>38.49</v>
      </c>
      <c r="E86" s="5">
        <v>291.46</v>
      </c>
      <c r="F86" s="5">
        <v>511.83</v>
      </c>
      <c r="G86" s="5">
        <v>97.84</v>
      </c>
    </row>
    <row r="87" spans="1:7">
      <c r="A87" s="3"/>
      <c r="B87" s="3"/>
      <c r="C87" s="5">
        <v>4000</v>
      </c>
      <c r="D87" s="5">
        <v>24.52</v>
      </c>
      <c r="E87" s="5">
        <v>182.98</v>
      </c>
      <c r="F87" s="5">
        <v>324.37</v>
      </c>
      <c r="G87" s="5">
        <v>98.12</v>
      </c>
    </row>
    <row r="88" spans="1:7">
      <c r="A88" s="3" t="s">
        <v>30</v>
      </c>
      <c r="B88" s="4" t="s">
        <v>26</v>
      </c>
      <c r="C88" s="5">
        <v>10</v>
      </c>
      <c r="D88" s="5">
        <v>3626.03</v>
      </c>
      <c r="E88" s="5">
        <v>26371.72</v>
      </c>
      <c r="F88" s="5">
        <v>50400.11</v>
      </c>
      <c r="G88" s="5">
        <v>31.39</v>
      </c>
    </row>
    <row r="89" spans="1:7">
      <c r="A89" s="3"/>
      <c r="B89" s="4"/>
      <c r="C89" s="5">
        <v>20</v>
      </c>
      <c r="D89" s="5">
        <v>2842.31</v>
      </c>
      <c r="E89" s="5">
        <v>20644.47</v>
      </c>
      <c r="F89" s="5">
        <v>39133.96</v>
      </c>
      <c r="G89" s="5">
        <v>42.95</v>
      </c>
    </row>
    <row r="90" spans="1:7">
      <c r="A90" s="3"/>
      <c r="B90" s="4"/>
      <c r="C90" s="5">
        <v>30</v>
      </c>
      <c r="D90" s="5">
        <v>2383.16</v>
      </c>
      <c r="E90" s="5">
        <v>17275.97</v>
      </c>
      <c r="F90" s="5">
        <v>32170.86</v>
      </c>
      <c r="G90" s="5">
        <v>49.63</v>
      </c>
    </row>
    <row r="91" spans="1:7">
      <c r="A91" s="3"/>
      <c r="B91" s="4"/>
      <c r="C91" s="5">
        <v>40</v>
      </c>
      <c r="D91" s="5">
        <v>2080.82</v>
      </c>
      <c r="E91" s="5">
        <v>14979.99</v>
      </c>
      <c r="F91" s="5">
        <v>28040.34</v>
      </c>
      <c r="G91" s="5">
        <v>54.3</v>
      </c>
    </row>
    <row r="92" spans="1:7">
      <c r="A92" s="3"/>
      <c r="B92" s="4"/>
      <c r="C92" s="5">
        <v>50</v>
      </c>
      <c r="D92" s="5">
        <v>1866.64</v>
      </c>
      <c r="E92" s="5">
        <v>13271.78</v>
      </c>
      <c r="F92" s="5">
        <v>24786.36</v>
      </c>
      <c r="G92" s="5">
        <v>57.55</v>
      </c>
    </row>
    <row r="93" spans="1:7">
      <c r="A93" s="3"/>
      <c r="B93" s="4"/>
      <c r="C93" s="5">
        <v>60</v>
      </c>
      <c r="D93" s="5">
        <v>1698.31</v>
      </c>
      <c r="E93" s="5">
        <v>11957.24</v>
      </c>
      <c r="F93" s="5">
        <v>22165.14</v>
      </c>
      <c r="G93" s="5">
        <v>60.05</v>
      </c>
    </row>
    <row r="94" spans="1:7">
      <c r="A94" s="3"/>
      <c r="B94" s="4"/>
      <c r="C94" s="5">
        <v>100</v>
      </c>
      <c r="D94" s="5">
        <v>1245.09</v>
      </c>
      <c r="E94" s="5">
        <v>8635.76</v>
      </c>
      <c r="F94" s="5">
        <v>15850.42</v>
      </c>
      <c r="G94" s="5">
        <v>67.26</v>
      </c>
    </row>
    <row r="95" spans="1:7">
      <c r="A95" s="3"/>
      <c r="B95" s="4"/>
      <c r="C95" s="5">
        <v>200</v>
      </c>
      <c r="D95" s="5">
        <v>762.16</v>
      </c>
      <c r="E95" s="5">
        <v>5272.21</v>
      </c>
      <c r="F95" s="5">
        <v>9508.75</v>
      </c>
      <c r="G95" s="5">
        <v>75.67</v>
      </c>
    </row>
    <row r="96" spans="1:7">
      <c r="A96" s="3"/>
      <c r="B96" s="4"/>
      <c r="C96" s="5">
        <v>300</v>
      </c>
      <c r="D96" s="5">
        <v>553.33</v>
      </c>
      <c r="E96" s="5">
        <v>3886.57</v>
      </c>
      <c r="F96" s="5">
        <v>6913.69</v>
      </c>
      <c r="G96" s="5">
        <v>79.7</v>
      </c>
    </row>
    <row r="97" spans="1:7">
      <c r="A97" s="3"/>
      <c r="B97" s="4"/>
      <c r="C97" s="5">
        <v>400</v>
      </c>
      <c r="D97" s="5">
        <v>438.88</v>
      </c>
      <c r="E97" s="5">
        <v>3095.4</v>
      </c>
      <c r="F97" s="5">
        <v>5491.45</v>
      </c>
      <c r="G97" s="5">
        <v>82.23</v>
      </c>
    </row>
    <row r="98" spans="1:7">
      <c r="A98" s="3"/>
      <c r="B98" s="4"/>
      <c r="C98" s="5">
        <v>500</v>
      </c>
      <c r="D98" s="5">
        <v>362.19</v>
      </c>
      <c r="E98" s="5">
        <v>2583.6</v>
      </c>
      <c r="F98" s="5">
        <v>4578.21</v>
      </c>
      <c r="G98" s="5">
        <v>84.18</v>
      </c>
    </row>
    <row r="99" spans="1:7">
      <c r="A99" s="3"/>
      <c r="B99" s="4"/>
      <c r="C99" s="5">
        <v>600</v>
      </c>
      <c r="D99" s="5">
        <v>312.91</v>
      </c>
      <c r="E99" s="5">
        <v>2222.35</v>
      </c>
      <c r="F99" s="5">
        <v>3939.5</v>
      </c>
      <c r="G99" s="5">
        <v>85.6</v>
      </c>
    </row>
    <row r="100" spans="1:7">
      <c r="A100" s="3"/>
      <c r="B100" s="4"/>
      <c r="C100" s="5">
        <v>800</v>
      </c>
      <c r="D100" s="5">
        <v>242.84</v>
      </c>
      <c r="E100" s="5">
        <v>1743.76</v>
      </c>
      <c r="F100" s="5">
        <v>3096.3</v>
      </c>
      <c r="G100" s="5">
        <v>87.53</v>
      </c>
    </row>
    <row r="101" spans="1:7">
      <c r="A101" s="3"/>
      <c r="B101" s="4"/>
      <c r="C101" s="5">
        <v>1600</v>
      </c>
      <c r="D101" s="5">
        <v>132.47</v>
      </c>
      <c r="E101" s="5">
        <v>948.83</v>
      </c>
      <c r="F101" s="5">
        <v>1698.74</v>
      </c>
      <c r="G101" s="5">
        <v>91.09</v>
      </c>
    </row>
    <row r="102" spans="1:7">
      <c r="A102" s="3"/>
      <c r="B102" s="4"/>
      <c r="C102" s="5">
        <v>2400</v>
      </c>
      <c r="D102" s="5">
        <v>90.68</v>
      </c>
      <c r="E102" s="5">
        <v>655.35</v>
      </c>
      <c r="F102" s="5">
        <v>1182.07</v>
      </c>
      <c r="G102" s="5">
        <v>92.82</v>
      </c>
    </row>
    <row r="103" spans="1:7">
      <c r="A103" s="3"/>
      <c r="B103" s="4"/>
      <c r="C103" s="5">
        <v>4000</v>
      </c>
      <c r="D103" s="5">
        <v>54.61</v>
      </c>
      <c r="E103" s="5">
        <v>402.96</v>
      </c>
      <c r="F103" s="5">
        <v>734.7</v>
      </c>
      <c r="G103" s="5">
        <v>94.48</v>
      </c>
    </row>
    <row r="104" spans="1:7">
      <c r="A104" s="3"/>
      <c r="B104" s="4" t="s">
        <v>27</v>
      </c>
      <c r="C104" s="5">
        <v>10</v>
      </c>
      <c r="D104" s="5">
        <v>2884.15</v>
      </c>
      <c r="E104" s="5">
        <v>21268.14</v>
      </c>
      <c r="F104" s="5">
        <v>38613.81</v>
      </c>
      <c r="G104" s="5">
        <v>40.06</v>
      </c>
    </row>
    <row r="105" spans="1:7">
      <c r="A105" s="3"/>
      <c r="B105" s="4"/>
      <c r="C105" s="5">
        <v>20</v>
      </c>
      <c r="D105" s="5">
        <v>2225.29</v>
      </c>
      <c r="E105" s="5">
        <v>16410.57</v>
      </c>
      <c r="F105" s="5">
        <v>29257.88</v>
      </c>
      <c r="G105" s="5">
        <v>52.24</v>
      </c>
    </row>
    <row r="106" spans="1:7">
      <c r="A106" s="3"/>
      <c r="B106" s="4"/>
      <c r="C106" s="5">
        <v>30</v>
      </c>
      <c r="D106" s="5">
        <v>1852.26</v>
      </c>
      <c r="E106" s="5">
        <v>13577.41</v>
      </c>
      <c r="F106" s="5">
        <v>23753.51</v>
      </c>
      <c r="G106" s="5">
        <v>58.81</v>
      </c>
    </row>
    <row r="107" spans="1:7">
      <c r="A107" s="3"/>
      <c r="B107" s="4"/>
      <c r="C107" s="5">
        <v>40</v>
      </c>
      <c r="D107" s="5">
        <v>1599.91</v>
      </c>
      <c r="E107" s="5">
        <v>11674.69</v>
      </c>
      <c r="F107" s="5">
        <v>20024.62</v>
      </c>
      <c r="G107" s="5">
        <v>63.28</v>
      </c>
    </row>
    <row r="108" spans="1:7">
      <c r="A108" s="3"/>
      <c r="B108" s="4"/>
      <c r="C108" s="5">
        <v>50</v>
      </c>
      <c r="D108" s="5">
        <v>1413.82</v>
      </c>
      <c r="E108" s="5">
        <v>10267.59</v>
      </c>
      <c r="F108" s="5">
        <v>17295.69</v>
      </c>
      <c r="G108" s="5">
        <v>66.7</v>
      </c>
    </row>
    <row r="109" spans="1:7">
      <c r="A109" s="3"/>
      <c r="B109" s="4"/>
      <c r="C109" s="5">
        <v>60</v>
      </c>
      <c r="D109" s="5">
        <v>1269.87</v>
      </c>
      <c r="E109" s="5">
        <v>9181.78</v>
      </c>
      <c r="F109" s="5">
        <v>15283</v>
      </c>
      <c r="G109" s="5">
        <v>69.24</v>
      </c>
    </row>
    <row r="110" spans="1:7">
      <c r="A110" s="3"/>
      <c r="B110" s="4"/>
      <c r="C110" s="5">
        <v>100</v>
      </c>
      <c r="D110" s="5">
        <v>909.71</v>
      </c>
      <c r="E110" s="5">
        <v>6487.2</v>
      </c>
      <c r="F110" s="5">
        <v>10618.66</v>
      </c>
      <c r="G110" s="5">
        <v>76.01</v>
      </c>
    </row>
    <row r="111" spans="1:7">
      <c r="A111" s="3"/>
      <c r="B111" s="4"/>
      <c r="C111" s="5">
        <v>200</v>
      </c>
      <c r="D111" s="5">
        <v>542.87</v>
      </c>
      <c r="E111" s="5">
        <v>3807.51</v>
      </c>
      <c r="F111" s="5">
        <v>6343.92</v>
      </c>
      <c r="G111" s="5">
        <v>83.2</v>
      </c>
    </row>
    <row r="112" spans="1:7">
      <c r="A112" s="3"/>
      <c r="B112" s="4"/>
      <c r="C112" s="5">
        <v>300</v>
      </c>
      <c r="D112" s="5">
        <v>393.76</v>
      </c>
      <c r="E112" s="5">
        <v>2780.55</v>
      </c>
      <c r="F112" s="5">
        <v>4632.85</v>
      </c>
      <c r="G112" s="5">
        <v>86.78</v>
      </c>
    </row>
    <row r="113" spans="1:7">
      <c r="A113" s="3"/>
      <c r="B113" s="4"/>
      <c r="C113" s="5">
        <v>400</v>
      </c>
      <c r="D113" s="5">
        <v>311.75</v>
      </c>
      <c r="E113" s="5">
        <v>2206.12</v>
      </c>
      <c r="F113" s="5">
        <v>3691.94</v>
      </c>
      <c r="G113" s="5">
        <v>88.82</v>
      </c>
    </row>
    <row r="114" spans="1:7">
      <c r="A114" s="3"/>
      <c r="B114" s="4"/>
      <c r="C114" s="5">
        <v>500</v>
      </c>
      <c r="D114" s="5">
        <v>259.85</v>
      </c>
      <c r="E114" s="5">
        <v>1837.93</v>
      </c>
      <c r="F114" s="5">
        <v>3084.82</v>
      </c>
      <c r="G114" s="5">
        <v>90.15</v>
      </c>
    </row>
    <row r="115" spans="1:7">
      <c r="A115" s="3"/>
      <c r="B115" s="4"/>
      <c r="C115" s="5">
        <v>600</v>
      </c>
      <c r="D115" s="5">
        <v>223.35</v>
      </c>
      <c r="E115" s="5">
        <v>1580.47</v>
      </c>
      <c r="F115" s="5">
        <v>2658.99</v>
      </c>
      <c r="G115" s="5">
        <v>91.13</v>
      </c>
    </row>
    <row r="116" spans="1:7">
      <c r="A116" s="3"/>
      <c r="B116" s="4"/>
      <c r="C116" s="5">
        <v>800</v>
      </c>
      <c r="D116" s="5">
        <v>174.77</v>
      </c>
      <c r="E116" s="5">
        <v>1240.25</v>
      </c>
      <c r="F116" s="5">
        <v>2094.1</v>
      </c>
      <c r="G116" s="5">
        <v>92.56</v>
      </c>
    </row>
    <row r="117" spans="1:7">
      <c r="A117" s="3"/>
      <c r="B117" s="4"/>
      <c r="C117" s="5">
        <v>1600</v>
      </c>
      <c r="D117" s="5">
        <v>95.18</v>
      </c>
      <c r="E117" s="5">
        <v>481.75</v>
      </c>
      <c r="F117" s="5">
        <v>1156.93</v>
      </c>
      <c r="G117" s="5">
        <v>95.09</v>
      </c>
    </row>
    <row r="118" spans="1:7">
      <c r="A118" s="3"/>
      <c r="B118" s="4"/>
      <c r="C118" s="5">
        <v>2400</v>
      </c>
      <c r="D118" s="5">
        <v>66.01</v>
      </c>
      <c r="E118" s="5">
        <v>203.96</v>
      </c>
      <c r="F118" s="5">
        <v>810.61</v>
      </c>
      <c r="G118" s="5">
        <v>96.16</v>
      </c>
    </row>
    <row r="119" spans="1:7">
      <c r="A119" s="3"/>
      <c r="B119" s="4"/>
      <c r="C119" s="5">
        <v>4000</v>
      </c>
      <c r="D119" s="5">
        <v>40.56</v>
      </c>
      <c r="E119" s="5">
        <v>130.35</v>
      </c>
      <c r="F119" s="5">
        <v>513.16</v>
      </c>
      <c r="G119" s="5">
        <v>97.21</v>
      </c>
    </row>
    <row r="120" spans="1:7">
      <c r="A120" s="3"/>
      <c r="B120" s="3" t="s">
        <v>28</v>
      </c>
      <c r="C120" s="5">
        <v>10</v>
      </c>
      <c r="D120" s="5">
        <v>2355.67</v>
      </c>
      <c r="E120" s="5">
        <v>16822.98</v>
      </c>
      <c r="F120" s="5">
        <v>31145.52</v>
      </c>
      <c r="G120" s="5">
        <v>47.04</v>
      </c>
    </row>
    <row r="121" spans="1:7">
      <c r="A121" s="3"/>
      <c r="B121" s="3"/>
      <c r="C121" s="5">
        <v>20</v>
      </c>
      <c r="D121" s="5">
        <v>1793.17</v>
      </c>
      <c r="E121" s="5">
        <v>12765.86</v>
      </c>
      <c r="F121" s="5">
        <v>22846.94</v>
      </c>
      <c r="G121" s="5">
        <v>59.06</v>
      </c>
    </row>
    <row r="122" spans="1:7">
      <c r="A122" s="3"/>
      <c r="B122" s="3"/>
      <c r="C122" s="5">
        <v>30</v>
      </c>
      <c r="D122" s="5">
        <v>1475.76</v>
      </c>
      <c r="E122" s="5">
        <v>10465.39</v>
      </c>
      <c r="F122" s="5">
        <v>18098.96</v>
      </c>
      <c r="G122" s="5">
        <v>65.53</v>
      </c>
    </row>
    <row r="123" spans="1:7">
      <c r="A123" s="3"/>
      <c r="B123" s="3"/>
      <c r="C123" s="5">
        <v>40</v>
      </c>
      <c r="D123" s="5">
        <v>1261.87</v>
      </c>
      <c r="E123" s="5">
        <v>8943.1</v>
      </c>
      <c r="F123" s="5">
        <v>15241.22</v>
      </c>
      <c r="G123" s="5">
        <v>69.75</v>
      </c>
    </row>
    <row r="124" spans="1:7">
      <c r="A124" s="3"/>
      <c r="B124" s="3"/>
      <c r="C124" s="5">
        <v>50</v>
      </c>
      <c r="D124" s="5">
        <v>1103.63</v>
      </c>
      <c r="E124" s="5">
        <v>7816.87</v>
      </c>
      <c r="F124" s="5">
        <v>13317.47</v>
      </c>
      <c r="G124" s="5">
        <v>72.94</v>
      </c>
    </row>
    <row r="125" spans="1:7">
      <c r="A125" s="3"/>
      <c r="B125" s="3"/>
      <c r="C125" s="5">
        <v>60</v>
      </c>
      <c r="D125" s="5">
        <v>984.91</v>
      </c>
      <c r="E125" s="5">
        <v>6984.35</v>
      </c>
      <c r="F125" s="5">
        <v>11794.84</v>
      </c>
      <c r="G125" s="5">
        <v>75.46</v>
      </c>
    </row>
    <row r="126" spans="1:7">
      <c r="A126" s="3"/>
      <c r="B126" s="3"/>
      <c r="C126" s="5">
        <v>100</v>
      </c>
      <c r="D126" s="5">
        <v>691.03</v>
      </c>
      <c r="E126" s="5">
        <v>4958.18</v>
      </c>
      <c r="F126" s="5">
        <v>8280.32</v>
      </c>
      <c r="G126" s="5">
        <v>81.31</v>
      </c>
    </row>
    <row r="127" spans="1:7">
      <c r="A127" s="3"/>
      <c r="B127" s="3"/>
      <c r="C127" s="5">
        <v>200</v>
      </c>
      <c r="D127" s="5">
        <v>409.16</v>
      </c>
      <c r="E127" s="5">
        <v>2951.67</v>
      </c>
      <c r="F127" s="5">
        <v>4923.51</v>
      </c>
      <c r="G127" s="5">
        <v>87.67</v>
      </c>
    </row>
    <row r="128" spans="1:7">
      <c r="A128" s="3"/>
      <c r="B128" s="3"/>
      <c r="C128" s="5">
        <v>300</v>
      </c>
      <c r="D128" s="5">
        <v>298.13</v>
      </c>
      <c r="E128" s="5">
        <v>2156.59</v>
      </c>
      <c r="F128" s="5">
        <v>3600.01</v>
      </c>
      <c r="G128" s="5">
        <v>90.37</v>
      </c>
    </row>
    <row r="129" spans="1:7">
      <c r="A129" s="3"/>
      <c r="B129" s="3"/>
      <c r="C129" s="5">
        <v>400</v>
      </c>
      <c r="D129" s="5">
        <v>236.39</v>
      </c>
      <c r="E129" s="5">
        <v>1711.75</v>
      </c>
      <c r="F129" s="5">
        <v>2858.32</v>
      </c>
      <c r="G129" s="5">
        <v>91.96</v>
      </c>
    </row>
    <row r="130" spans="1:7">
      <c r="A130" s="3"/>
      <c r="B130" s="3"/>
      <c r="C130" s="5">
        <v>500</v>
      </c>
      <c r="D130" s="5">
        <v>196.71</v>
      </c>
      <c r="E130" s="5">
        <v>1425.02</v>
      </c>
      <c r="F130" s="5">
        <v>2368.64</v>
      </c>
      <c r="G130" s="5">
        <v>92.99</v>
      </c>
    </row>
    <row r="131" spans="1:7">
      <c r="A131" s="3"/>
      <c r="B131" s="3"/>
      <c r="C131" s="5">
        <v>600</v>
      </c>
      <c r="D131" s="5">
        <v>168.89</v>
      </c>
      <c r="E131" s="5">
        <v>1224.47</v>
      </c>
      <c r="F131" s="5">
        <v>2058.16</v>
      </c>
      <c r="G131" s="5">
        <v>93.74</v>
      </c>
    </row>
    <row r="132" spans="1:7">
      <c r="A132" s="3"/>
      <c r="B132" s="3"/>
      <c r="C132" s="5">
        <v>800</v>
      </c>
      <c r="D132" s="5">
        <v>133.12</v>
      </c>
      <c r="E132" s="5">
        <v>961.15</v>
      </c>
      <c r="F132" s="5">
        <v>1614.39</v>
      </c>
      <c r="G132" s="5">
        <v>94.82</v>
      </c>
    </row>
    <row r="133" spans="1:7">
      <c r="A133" s="3"/>
      <c r="B133" s="3"/>
      <c r="C133" s="5">
        <v>1600</v>
      </c>
      <c r="D133" s="5">
        <v>73.63</v>
      </c>
      <c r="E133" s="5">
        <v>529.29</v>
      </c>
      <c r="F133" s="5">
        <v>903.28</v>
      </c>
      <c r="G133" s="5">
        <v>96.76</v>
      </c>
    </row>
    <row r="134" spans="1:7">
      <c r="A134" s="3"/>
      <c r="B134" s="3"/>
      <c r="C134" s="5">
        <v>2400</v>
      </c>
      <c r="D134" s="5">
        <v>51.26</v>
      </c>
      <c r="E134" s="5">
        <v>371.69</v>
      </c>
      <c r="F134" s="5">
        <v>639.28</v>
      </c>
      <c r="G134" s="5">
        <v>97.54</v>
      </c>
    </row>
    <row r="135" spans="1:7">
      <c r="A135" s="3"/>
      <c r="B135" s="3"/>
      <c r="C135" s="5">
        <v>4000</v>
      </c>
      <c r="D135" s="5">
        <v>32.03</v>
      </c>
      <c r="E135" s="5">
        <v>235.94</v>
      </c>
      <c r="F135" s="5">
        <v>407.59</v>
      </c>
      <c r="G135" s="5">
        <v>98.25</v>
      </c>
    </row>
    <row r="136" spans="1:7">
      <c r="A136" s="3"/>
      <c r="C136" s="5"/>
      <c r="D136" s="5"/>
      <c r="E136" s="5"/>
      <c r="F136" s="5"/>
      <c r="G136" s="5"/>
    </row>
    <row r="137" spans="1:7">
      <c r="A137" s="3"/>
      <c r="C137" s="5"/>
      <c r="D137" s="5"/>
      <c r="E137" s="5"/>
      <c r="F137" s="5"/>
      <c r="G137" s="5"/>
    </row>
    <row r="138" spans="1:7">
      <c r="A138" s="3"/>
      <c r="C138" s="5"/>
      <c r="D138" s="5"/>
      <c r="E138" s="5"/>
      <c r="F138" s="5"/>
      <c r="G138" s="5"/>
    </row>
    <row r="139" spans="1:7">
      <c r="A139" s="3"/>
      <c r="C139" s="5"/>
      <c r="D139" s="5"/>
      <c r="E139" s="5"/>
      <c r="F139" s="5"/>
      <c r="G139" s="5"/>
    </row>
    <row r="140" spans="1:7">
      <c r="A140" s="3"/>
      <c r="C140" s="5"/>
      <c r="D140" s="5"/>
      <c r="E140" s="5"/>
      <c r="F140" s="5"/>
      <c r="G140" s="5"/>
    </row>
    <row r="141" spans="1:7">
      <c r="A141" s="3"/>
      <c r="C141" s="5"/>
      <c r="D141" s="5"/>
      <c r="E141" s="5"/>
      <c r="F141" s="5"/>
      <c r="G141" s="5"/>
    </row>
    <row r="142" spans="1:7">
      <c r="A142" s="3"/>
      <c r="C142" s="5"/>
      <c r="D142" s="5"/>
      <c r="E142" s="5"/>
      <c r="F142" s="5"/>
      <c r="G142" s="5"/>
    </row>
    <row r="143" spans="1:7">
      <c r="A143" s="3"/>
      <c r="C143" s="5"/>
      <c r="D143" s="5"/>
      <c r="E143" s="5"/>
      <c r="F143" s="5"/>
      <c r="G143" s="5"/>
    </row>
    <row r="144" spans="1:7">
      <c r="A144" s="3"/>
      <c r="C144" s="5"/>
      <c r="D144" s="5"/>
      <c r="E144" s="5"/>
      <c r="F144" s="5"/>
      <c r="G144" s="5"/>
    </row>
    <row r="145" spans="1:7">
      <c r="A145" s="3"/>
      <c r="C145" s="5"/>
      <c r="D145" s="5"/>
      <c r="E145" s="5"/>
      <c r="F145" s="5"/>
      <c r="G145" s="5"/>
    </row>
    <row r="146" spans="1:7">
      <c r="A146" s="3"/>
      <c r="C146" s="5"/>
      <c r="D146" s="5"/>
      <c r="E146" s="5"/>
      <c r="F146" s="5"/>
      <c r="G146" s="5"/>
    </row>
    <row r="147" spans="1:7">
      <c r="A147" s="3"/>
      <c r="C147" s="5"/>
      <c r="D147" s="5"/>
      <c r="E147" s="5"/>
      <c r="F147" s="5"/>
      <c r="G147" s="5"/>
    </row>
    <row r="148" spans="1:7">
      <c r="A148" s="3"/>
      <c r="C148" s="5"/>
      <c r="D148" s="5"/>
      <c r="E148" s="5"/>
      <c r="F148" s="5"/>
      <c r="G148" s="5"/>
    </row>
    <row r="149" spans="1:7">
      <c r="A149" s="3"/>
      <c r="C149" s="5"/>
      <c r="D149" s="5"/>
      <c r="E149" s="5"/>
      <c r="F149" s="5"/>
      <c r="G149" s="5"/>
    </row>
    <row r="150" spans="1:7">
      <c r="A150" s="3"/>
      <c r="C150" s="5"/>
      <c r="D150" s="5"/>
      <c r="E150" s="5"/>
      <c r="F150" s="5"/>
      <c r="G150" s="5"/>
    </row>
    <row r="151" spans="1:7">
      <c r="A151" s="3"/>
      <c r="C151" s="5"/>
      <c r="D151" s="5"/>
      <c r="E151" s="5"/>
      <c r="F151" s="5"/>
      <c r="G151" s="5"/>
    </row>
    <row r="152" spans="1:7">
      <c r="A152" s="3"/>
      <c r="C152" s="5"/>
      <c r="D152" s="5"/>
      <c r="E152" s="5"/>
      <c r="F152" s="5"/>
      <c r="G152" s="5"/>
    </row>
    <row r="153" spans="1:7">
      <c r="A153" s="3"/>
      <c r="C153" s="5"/>
      <c r="D153" s="5"/>
      <c r="E153" s="5"/>
      <c r="F153" s="5"/>
      <c r="G153" s="5"/>
    </row>
    <row r="154" spans="1:7">
      <c r="A154" s="3"/>
      <c r="C154" s="5"/>
      <c r="D154" s="5"/>
      <c r="E154" s="5"/>
      <c r="F154" s="5"/>
      <c r="G154" s="5"/>
    </row>
    <row r="155" spans="1:7">
      <c r="A155" s="3"/>
      <c r="C155" s="5"/>
      <c r="D155" s="5"/>
      <c r="E155" s="5"/>
      <c r="F155" s="5"/>
      <c r="G155" s="5"/>
    </row>
    <row r="156" spans="1:7">
      <c r="A156" s="3"/>
      <c r="C156" s="5"/>
      <c r="D156" s="5"/>
      <c r="E156" s="5"/>
      <c r="F156" s="5"/>
      <c r="G156" s="5"/>
    </row>
    <row r="157" spans="1:7">
      <c r="A157" s="3"/>
      <c r="C157" s="5"/>
      <c r="D157" s="5"/>
      <c r="E157" s="5"/>
      <c r="F157" s="5"/>
      <c r="G157" s="5"/>
    </row>
    <row r="158" spans="1:7">
      <c r="A158" s="3"/>
      <c r="C158" s="5"/>
      <c r="D158" s="5"/>
      <c r="E158" s="5"/>
      <c r="F158" s="5"/>
      <c r="G158" s="5"/>
    </row>
    <row r="159" spans="1:7">
      <c r="A159" s="3"/>
      <c r="C159" s="5"/>
      <c r="D159" s="5"/>
      <c r="E159" s="5"/>
      <c r="F159" s="5"/>
      <c r="G159" s="5"/>
    </row>
    <row r="160" spans="1:7">
      <c r="A160" s="3"/>
      <c r="C160" s="5"/>
      <c r="D160" s="5"/>
      <c r="E160" s="5"/>
      <c r="F160" s="5"/>
      <c r="G160" s="5"/>
    </row>
    <row r="161" spans="1:7">
      <c r="A161" s="3"/>
      <c r="C161" s="5"/>
      <c r="D161" s="5"/>
      <c r="E161" s="5"/>
      <c r="F161" s="5"/>
      <c r="G161" s="5"/>
    </row>
    <row r="162" spans="1:7">
      <c r="A162" s="3"/>
      <c r="C162" s="5"/>
      <c r="D162" s="5"/>
      <c r="E162" s="5"/>
      <c r="F162" s="5"/>
      <c r="G162" s="5"/>
    </row>
    <row r="163" spans="1:7">
      <c r="A163" s="3"/>
      <c r="C163" s="5"/>
      <c r="D163" s="5"/>
      <c r="E163" s="5"/>
      <c r="F163" s="5"/>
      <c r="G163" s="5"/>
    </row>
    <row r="164" spans="1:7">
      <c r="A164" s="3"/>
      <c r="C164" s="5"/>
      <c r="D164" s="5"/>
      <c r="E164" s="5"/>
      <c r="F164" s="5"/>
      <c r="G164" s="5"/>
    </row>
    <row r="165" spans="1:7">
      <c r="A165" s="3"/>
      <c r="C165" s="5"/>
      <c r="D165" s="5"/>
      <c r="E165" s="5"/>
      <c r="F165" s="5"/>
      <c r="G165" s="5"/>
    </row>
    <row r="166" spans="1:7">
      <c r="A166" s="3"/>
      <c r="C166" s="5"/>
      <c r="D166" s="5"/>
      <c r="E166" s="5"/>
      <c r="F166" s="5"/>
      <c r="G166" s="5"/>
    </row>
    <row r="167" spans="1:7">
      <c r="A167" s="3"/>
      <c r="C167" s="5"/>
      <c r="D167" s="5"/>
      <c r="E167" s="5"/>
      <c r="F167" s="5"/>
      <c r="G167" s="5"/>
    </row>
    <row r="168" spans="1:7">
      <c r="A168" s="3"/>
      <c r="C168" s="5"/>
      <c r="D168" s="5"/>
      <c r="E168" s="5"/>
      <c r="F168" s="5"/>
      <c r="G168" s="5"/>
    </row>
    <row r="169" spans="1:7">
      <c r="A169" s="3"/>
      <c r="C169" s="5"/>
      <c r="D169" s="5"/>
      <c r="E169" s="5"/>
      <c r="F169" s="5"/>
      <c r="G169" s="5"/>
    </row>
    <row r="170" spans="1:7">
      <c r="A170" s="3"/>
      <c r="C170" s="5"/>
      <c r="D170" s="5"/>
      <c r="E170" s="5"/>
      <c r="F170" s="5"/>
      <c r="G170" s="5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</sheetData>
  <mergeCells count="31">
    <mergeCell ref="A2:A39"/>
    <mergeCell ref="A40:A87"/>
    <mergeCell ref="A88:A135"/>
    <mergeCell ref="A136:A171"/>
    <mergeCell ref="A172:A207"/>
    <mergeCell ref="A208:A243"/>
    <mergeCell ref="A244:A279"/>
    <mergeCell ref="A280:A315"/>
    <mergeCell ref="A316:A351"/>
    <mergeCell ref="A352:A387"/>
    <mergeCell ref="A388:A423"/>
    <mergeCell ref="A424:A459"/>
    <mergeCell ref="A460:A495"/>
    <mergeCell ref="A496:A531"/>
    <mergeCell ref="A532:A567"/>
    <mergeCell ref="A568:A603"/>
    <mergeCell ref="A604:A639"/>
    <mergeCell ref="A640:A675"/>
    <mergeCell ref="A676:A711"/>
    <mergeCell ref="A712:A747"/>
    <mergeCell ref="A748:A783"/>
    <mergeCell ref="A784:A794"/>
    <mergeCell ref="B2:B13"/>
    <mergeCell ref="B14:B26"/>
    <mergeCell ref="B27:B39"/>
    <mergeCell ref="B40:B55"/>
    <mergeCell ref="B56:B71"/>
    <mergeCell ref="B72:B87"/>
    <mergeCell ref="B88:B103"/>
    <mergeCell ref="B104:B119"/>
    <mergeCell ref="B120:B135"/>
  </mergeCells>
  <hyperlinks>
    <hyperlink ref="G1" r:id="rId1" display="Recall@10" tooltip="mailto:Recall@1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faiss</vt:lpstr>
      <vt:lpstr>SPTAG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AA--陈</cp:lastModifiedBy>
  <dcterms:created xsi:type="dcterms:W3CDTF">2024-11-26T07:24:00Z</dcterms:created>
  <dcterms:modified xsi:type="dcterms:W3CDTF">2025-01-21T01:06:00Z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0E44236716B64BAF9E6A90ABC694894B_13</vt:lpwstr>
  </property>
  <property fmtid="{D5CDD505-2E9C-101B-9397-08002B2CF9AE}" pid="3" name="KSOProductBuildVer">
    <vt:lpwstr>2052-12.1.0.19770</vt:lpwstr>
  </property>
</Properties>
</file>