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est_problem_spec" sheetId="1" state="visible" r:id="rId2"/>
    <sheet name="mut_testing_spec" sheetId="2" state="visible" r:id="rId3"/>
    <sheet name="eva_method_des" sheetId="3" state="visible" r:id="rId4"/>
    <sheet name="notes" sheetId="4" state="visible" r:id="rId5"/>
    <sheet name="validation_res" sheetId="5" state="visible" r:id="rId6"/>
    <sheet name="guide_role_sum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<sst xmlns="http://schemas.openxmlformats.org/spreadsheetml/2006/main" count="2243" uniqueCount="648">
  <si>
    <t>Zhang et al. \cite{zhang2013bridging} </t>
  </si>
  <si>
    <t> unit </t>
  </si>
  <si>
    <t> test case prioritisation </t>
  </si>
  <si>
    <t>method coverage, statement coverage</t>
  </si>
  <si>
    <t>structural testing</t>
  </si>
  <si>
    <t>Hao et al.\cite{hao2014unified} </t>
  </si>
  <si>
    <t> unit, system</t>
  </si>
  <si>
    <t>Zhang et al.\cite{zhang2011empirical} </t>
  </si>
  <si>
    <t> test-suite reduction </t>
  </si>
  <si>
    <t>Hennessy and Power\cite{hennessy2008analysing} </t>
  </si>
  <si>
    <t>other</t>
  </si>
  <si>
    <t>Grammar-rule coverage</t>
  </si>
  <si>
    <t>others</t>
  </si>
  <si>
    <t>Zhang and Mesbah\cite{zhang2015assertions} </t>
  </si>
  <si>
    <t> test strategy evaluation </t>
  </si>
  <si>
    <t>assertion coverage</t>
  </si>
  <si>
    <t>structural testing (enhanced)</t>
  </si>
  <si>
    <t>Mouchawrab et al.\cite{mouchawrab2007assessing} </t>
  </si>
  <si>
    <t>n/a</t>
  </si>
  <si>
    <t> test data generation</t>
  </si>
  <si>
    <t>Round-trip path coverage, node coverage, edge coverage</t>
  </si>
  <si>
    <t>specification-based testing, structural testing</t>
  </si>
  <si>
    <t>Mouchawrab et al.\cite{mouchawrab2011assessing} </t>
  </si>
  <si>
    <t>Shi et al.\cite{shi2014balancing} </t>
  </si>
  <si>
    <t>statement coverage,  mutants</t>
  </si>
  <si>
    <t>structural testing, structural testing (enhanced)</t>
  </si>
  <si>
    <t>Gligoric et al.\cite{gligoric2013comparing} </t>
  </si>
  <si>
    <r>
      <rPr>
        <sz val="9"/>
        <color rgb="FF000000"/>
        <rFont val="Arial"/>
        <family val="2"/>
      </rPr>
      <t>Statement coverage, branch coverage, </t>
    </r>
    <r>
      <rPr>
        <sz val="10"/>
        <rFont val="Arial"/>
        <family val="2"/>
      </rPr>
      <t>intra-method paths (IMP)</t>
    </r>
    <r>
      <rPr>
        <sz val="9"/>
        <color rgb="FF000000"/>
        <rFont val="Arial"/>
        <family val="2"/>
      </rPr>
      <t> </t>
    </r>
    <r>
      <rPr>
        <sz val="9"/>
        <color rgb="FF000000"/>
        <rFont val="Arial"/>
        <family val="2"/>
      </rPr>
      <t>acyclic intra-method paths (AIMP), predicate-complete testing (PCT)</t>
    </r>
  </si>
  <si>
    <t>Czemerinski et al.\cite{czemerinski2015behaviour} </t>
  </si>
  <si>
    <t>transition coverage</t>
  </si>
  <si>
    <t>specification-based testing</t>
  </si>
  <si>
    <t>Gopinath et al.\cite{gopinath2014code} </t>
  </si>
  <si>
    <t>unit</t>
  </si>
  <si>
    <t>statement coverage, block coverage, branch coverage, path coverage</t>
  </si>
  <si>
    <t>Qu et al.\cite{qu2007combinatorial} </t>
  </si>
  <si>
    <t> test data generation, test case prioritisation </t>
  </si>
  <si>
    <t>branch coverage, t-wise,TSL-based</t>
  </si>
  <si>
    <t>Andrews et al.\cite{andrews2003general} </t>
  </si>
  <si>
    <t> test oracle generation </t>
  </si>
  <si>
    <t>State-machine-based log file analyser</t>
  </si>
  <si>
    <t>Andrews et al.\cite{andrews2006using} </t>
  </si>
  <si>
    <t>Block, Decision, C-Use, and P-Use</t>
  </si>
  <si>
    <t>Qu et al.\cite{qu2012configuration} </t>
  </si>
  <si>
    <t> test-suite selection </t>
  </si>
  <si>
    <t>Pair-wise, TSL-based</t>
  </si>
  <si>
    <t>Qu et al. \cite{qu2008configuration} </t>
  </si>
  <si>
    <t>block, fault-based, TSL-based </t>
  </si>
  <si>
    <t>specification-based testing (enhanced)</t>
  </si>
  <si>
    <t>Inozemtseva et al.\cite{inozemtseva2014coverage} </t>
  </si>
  <si>
    <t>statement coverage, decision coverage, modified condition coverage</t>
  </si>
  <si>
    <t>Denaro et al.\cite{denaro2015dynamic} </t>
  </si>
  <si>
    <t>integration</t>
  </si>
  <si>
    <t> test data generation </t>
  </si>
  <si>
    <t>data flow testing</t>
  </si>
  <si>
    <t>Rajan et al.\cite{rajan2008requirements} </t>
  </si>
  <si>
    <t>Unique First Cause (UFC) coverage, MC/DC</t>
  </si>
  <si>
    <t>specification-based testing, structural testing, combined-structure-specification-based testing</t>
  </si>
  <si>
    <t>Whalen et al.\cite{whalen2013observable} </t>
  </si>
  <si>
    <t>Observable MC/DC</t>
  </si>
  <si>
    <t>You et al.\cite{you2015efficient} </t>
  </si>
  <si>
    <t>Kracht et al.\cite{kracht2014empirically} </t>
  </si>
  <si>
    <t>statement coverage, branch coverage, Deterministic automation, search-based automation</t>
  </si>
  <si>
    <t>Wang et al.\cite{wang2015experience} </t>
  </si>
  <si>
    <t>Dynamic Symbolic Execution, manual</t>
  </si>
  <si>
    <t>Th\'evenod-Fosse et al.\cite{thevenod1991experimental} </t>
  </si>
  <si>
    <t>statement, branch, path, data flow testing</t>
  </si>
  <si>
    <t>Tuya et al.\cite{tuya2010full} </t>
  </si>
  <si>
    <t>MCDC, Full Predicate Coverage</t>
  </si>
  <si>
    <t>Kim et al.\cite{kim2001investigating} </t>
  </si>
  <si>
    <t>State-based, specification-based</t>
  </si>
  <si>
    <t>Zhou and Frankl\cite{zhou2011jdama} </t>
  </si>
  <si>
    <t> test data generation, test strategy evaluation </t>
  </si>
  <si>
    <r>
      <rPr>
        <sz val="10"/>
        <color rgb="FF000000"/>
        <rFont val="Times New Roman"/>
        <family val="1"/>
      </rPr>
      <t>State-based,</t>
    </r>
    <r>
      <rPr>
        <sz val="10"/>
        <color rgb="FF000000"/>
        <rFont val="Times New Roman"/>
        <family val="1"/>
      </rPr>
      <t>statement coverage, command form coverage</t>
    </r>
  </si>
  <si>
    <t>Milani et al.\cite{milani2014leveraging} </t>
  </si>
  <si>
    <t>state flow based</t>
  </si>
  <si>
    <t>Shi et al. \cite{shi2015measuring} </t>
  </si>
  <si>
    <t>distance entropy</t>
  </si>
  <si>
    <t>similarity-based testing</t>
  </si>
  <si>
    <t>Vivanti et al.\cite{vivanti2013search} </t>
  </si>
  <si>
    <t>def-use coverage, branch coverage, weak mutation</t>
  </si>
  <si>
    <t>Fang et al.\cite{fang2014similarity} </t>
  </si>
  <si>
    <t>execution profile</t>
  </si>
  <si>
    <t>Zhang et al.\cite{wang2009taming} </t>
  </si>
  <si>
    <t> fault localisation </t>
  </si>
  <si>
    <t>Statement+context pattern</t>
  </si>
  <si>
    <t>Kwon et al.\cite{kwon2014test} </t>
  </si>
  <si>
    <t>line, method, branch+information retrieval</t>
  </si>
  <si>
    <t>Xuan and Monperrus\cite{xuan2014test} </t>
  </si>
  <si>
    <t>test case purification</t>
  </si>
  <si>
    <t>Hong et al.\cite{hong2013impact} </t>
  </si>
  <si>
    <t>n/a </t>
  </si>
  <si>
    <t>concurrent coverage</t>
  </si>
  <si>
    <t>Namin and Andrews\cite{namin2009influence} </t>
  </si>
  <si>
    <t>block, decision, C-use, P-use</t>
  </si>
  <si>
    <t>Gay et al.\cite{gay2015risks}  </t>
  </si>
  <si>
    <t> test data generation, test suite reduction</t>
  </si>
  <si>
    <t>condition, decision, MC/DC, Observable MC/DC</t>
  </si>
  <si>
    <t>Briand et al.\cite{briand2004using} </t>
  </si>
  <si>
    <t>all transitions (AT), all transition pairs (ATP), all paths in transition trees (TT), full predicate (FP)</t>
  </si>
  <si>
    <t>Loyala et al.\cite{loyola2014dodona} </t>
  </si>
  <si>
    <t> test oracle selection </t>
  </si>
  <si>
    <t>data flow analysis+network centrality analysis</t>
  </si>
  <si>
    <t>Staats et al.\cite{staats2011better} </t>
  </si>
  <si>
    <t>test oracle selection</t>
  </si>
  <si>
    <t>internal state information</t>
  </si>
  <si>
    <t>Staats et al.\cite{staats2012automated} </t>
  </si>
  <si>
    <t>mutants</t>
  </si>
  <si>
    <t>Liu et al.\cite{liu2006approach} </t>
  </si>
  <si>
    <t> mutants</t>
  </si>
  <si>
    <t>Jolly et al.\cite{jolly2012automated} </t>
  </si>
  <si>
    <t>category-partition approach, boundary value analysis, pair-wise testing</t>
  </si>
  <si>
    <t>Papadakis and Malevris\cite{papadakis2010automatic} </t>
  </si>
  <si>
    <t> mutants+Dynamic Symbolic Execution</t>
  </si>
  <si>
    <t>Papadakis and Malevris\cite{papadakis2011automatically} </t>
  </si>
  <si>
    <t> mutants+symbolic execution/concolic testing/search-based testing</t>
  </si>
  <si>
    <t>Papadakis and Malveris\cite{papadakis2012mutation} </t>
  </si>
  <si>
    <t> mutants+symbolic execution+path generator</t>
  </si>
  <si>
    <t>Papadakis et al.\cite{papadakis2014sampling} </t>
  </si>
  <si>
    <t> mutants+combinatorial testing</t>
  </si>
  <si>
    <t>Chen et al.\cite{chen2002can} </t>
  </si>
  <si>
    <t>Fault-exposing-potential coverage</t>
  </si>
  <si>
    <t>DeMilli and Offutt\cite{demilli1991constraint} </t>
  </si>
  <si>
    <t> mutants+constraint-based technique</t>
  </si>
  <si>
    <t>Fraser and Zeller\cite{fraser2012mutation} </t>
  </si>
  <si>
    <t> test data generation, test oracle generation, test-case minimisation </t>
  </si>
  <si>
    <t> mutants+search-based testing</t>
  </si>
  <si>
    <t>Simith and Williams\cite{smith2009guiding} </t>
  </si>
  <si>
    <t>Rothermel et al.\cite{rothermel2001prioritizing} </t>
  </si>
  <si>
    <t>mutants+Fault-exposing-potential estimation</t>
  </si>
  <si>
    <t>Harman et al.\cite{harman2011strong} </t>
  </si>
  <si>
    <r>
      <rPr>
        <sz val="9"/>
        <color rgb="FF000000"/>
        <rFont val="Arial"/>
        <family val="2"/>
      </rPr>
      <t>mutants+</t>
    </r>
    <r>
      <rPr>
        <sz val="9"/>
        <color rgb="FF000000"/>
        <rFont val="Arial"/>
        <family val="2"/>
      </rPr>
      <t>Dynamic Symbolic Execution+Search-Based Testing</t>
    </r>
  </si>
  <si>
    <t>Zhang et al.\cite{zhang2010test} </t>
  </si>
  <si>
    <r>
      <rPr>
        <sz val="9"/>
        <color rgb="FF000000"/>
        <rFont val="Arial"/>
        <family val="2"/>
      </rPr>
      <t>mutants+</t>
    </r>
    <r>
      <rPr>
        <sz val="9"/>
        <color rgb="FF000000"/>
        <rFont val="Arial"/>
        <family val="2"/>
      </rPr>
      <t>Dynamic Symbolic Execution</t>
    </r>
  </si>
  <si>
    <t>Murtaza et al.\cite{murtaza2011diagnosing}</t>
  </si>
  <si>
    <t>fault localisation</t>
  </si>
  <si>
    <t>mutants+predication model+code metrics</t>
  </si>
  <si>
    <t>Qi et al.\cite{qi2013efficient}</t>
  </si>
  <si>
    <t>program repairing</t>
  </si>
  <si>
    <t>Le Goues et al.\cite{legoues2012genprog}</t>
  </si>
  <si>
    <t>Le Goues et al.\cite{legoues2012systematic}</t>
  </si>
  <si>
    <t>Papadakis et al.\cite{papadakis2012using}</t>
  </si>
  <si>
    <t>mutants+test execution info</t>
  </si>
  <si>
    <t>Papadakis et al.\cite{papadakis2015metallaxis}</t>
  </si>
  <si>
    <t>Debroy et al.\cite{debroy2010using}</t>
  </si>
  <si>
    <t>fault localisation, program repairing</t>
  </si>
  <si>
    <t>Fraser et al.\cite{fraser2015achieving}</t>
  </si>
  <si>
    <t>test data generation</t>
  </si>
  <si>
    <t>mutants+search-based testing</t>
  </si>
  <si>
    <t>Cai et al.and Lyu\cite{cai2005effect}</t>
  </si>
  <si>
    <t>test strategy evaluation</t>
  </si>
  <si>
    <t>block coverage, decision coverage, C-use, P-use</t>
  </si>
  <si>
    <t>Lyu et al.\cite{lyu2003empirical}</t>
  </si>
  <si>
    <t>unit, integration, acceptance</t>
  </si>
  <si>
    <t>development scheme evaluation</t>
  </si>
  <si>
    <t>data flow testing scheme</t>
  </si>
  <si>
    <t>Weyuker et al.\cite{weyuker1994automatically}</t>
  </si>
  <si>
    <t>boolean formula</t>
  </si>
  <si>
    <t>Offutt and Liu\cite{offutt1999generating}</t>
  </si>
  <si>
    <t>system</t>
  </si>
  <si>
    <t>specification coverage</t>
  </si>
  <si>
    <t>Ntafos\cite{ntafos1984evaluation}</t>
  </si>
  <si>
    <t>branch, data flow, random</t>
  </si>
  <si>
    <t>structural testing, specification-based testing</t>
  </si>
  <si>
    <t> assess </t>
  </si>
  <si>
    <t>existing</t>
  </si>
  <si>
    <t> Mujava </t>
  </si>
  <si>
    <t> n/a </t>
  </si>
  <si>
    <t> n/a</t>
  </si>
  <si>
    <t> Java </t>
  </si>
  <si>
    <t> MutGen?, Mujava, Javalance </t>
  </si>
  <si>
    <t>fixed number</t>
  </si>
  <si>
    <t> Java, C </t>
  </si>
  <si>
    <t>Zhang et al.\cite{zhang2011empirical}  </t>
  </si>
  <si>
    <t> MuJava </t>
  </si>
  <si>
    <t>suff.</t>
  </si>
  <si>
    <t>Method-level</t>
  </si>
  <si>
    <t> 15 traditional mutation operators (all) </t>
  </si>
  <si>
    <t>not avail.</t>
  </si>
  <si>
    <t>not available</t>
  </si>
  <si>
    <t>well</t>
  </si>
  <si>
    <t>constant mutation, operator mutation</t>
  </si>
  <si>
    <t>Offutt et al.\cite{offutt1996experimental}'s 5 sufficient mutation operators</t>
  </si>
  <si>
    <t>weak mutation</t>
  </si>
  <si>
    <t> ISO C++ Grammar </t>
  </si>
  <si>
    <t> PIT </t>
  </si>
  <si>
    <t> default </t>
  </si>
  <si>
    <t>  treat mutants not killed as equivalent </t>
  </si>
  <si>
    <t> manual investigation </t>
  </si>
  <si>
    <t>Java</t>
  </si>
  <si>
    <t>Shi et al. \cite{shi2014balancing} </t>
  </si>
  <si>
    <t> assess, guide </t>
  </si>
  <si>
    <t> all </t>
  </si>
  <si>
    <t> Javalanche,  \cite{andrews2003general} </t>
  </si>
  <si>
    <t>not suff.</t>
  </si>
  <si>
    <t>Method-level, operator mutation, constant mutaiton, statement mutation</t>
  </si>
  <si>
    <t> CRP, AOR, jump condition negation, method calls replacement, method calls deletion </t>
  </si>
  <si>
    <t>no investigation</t>
  </si>
  <si>
    <t> $\mu$-JAVA </t>
  </si>
  <si>
    <t>Method-level, class mutation</t>
  </si>
  <si>
    <t> treat mutants not killed as equivalent </t>
  </si>
  <si>
    <t>  \cite{andrews2003general} </t>
  </si>
  <si>
    <t>operator mutation, constant mutaiton, statement mutation</t>
  </si>
  <si>
    <t>Andrews et al.\cite{andrews2003general}'s 4 mutation operators </t>
  </si>
  <si>
    <t> C </t>
  </si>
  <si>
    <t> mutant sample</t>
  </si>
  <si>
    <t>operator mutation, constant mutation, statement mutation</t>
  </si>
  <si>
    <t>C/C++</t>
  </si>
  <si>
    <t> AOR, ROR, LOR, NOI, VRD, CRP, SVR </t>
  </si>
  <si>
    <t>fixed number, mutant sample</t>
  </si>
  <si>
    <t> Lustre </t>
  </si>
  <si>
    <t> \cite{rajan2008requirements} </t>
  </si>
  <si>
    <t>  \cite{rajan2008requirements} </t>
  </si>
  <si>
    <t>model checker</t>
  </si>
  <si>
    <t> Simulink </t>
  </si>
  <si>
    <t>\cite{rajan2008requirements} </t>
  </si>
  <si>
    <t> MAJOR </t>
  </si>
  <si>
    <t>constant mutation, variable mutation, operator mutation</t>
  </si>
  <si>
    <t> CRP, Symbol Replacement (SVR, ARR, SRR, PRR etc.), Operator Replacement (AOR, ROR, SOR, LOR, ASR etc.) </t>
  </si>
  <si>
    <t> SQLMutation </t>
  </si>
  <si>
    <t>SQL-specific, procedural language mutation</t>
  </si>
  <si>
    <t> SC, NL, OR, IR </t>
  </si>
  <si>
    <t>constraints binding, manual investigation</t>
  </si>
  <si>
    <t> SQL </t>
  </si>
  <si>
    <t> program mutation, class mutation </t>
  </si>
  <si>
    <t> JDAMA (based on SQLMutation) </t>
  </si>
  <si>
    <t> weak mutation</t>
  </si>
  <si>
    <t> Java, sql</t>
  </si>
  <si>
    <t> MUTANDIS \cite{mirshokraie2013efficient} </t>
  </si>
  <si>
    <t> DOM, jQuery, and XHR mutation operators </t>
  </si>
  <si>
    <t> favours behaviour-affecting variables for mutation </t>
  </si>
  <si>
    <t> JavaScript </t>
  </si>
  <si>
    <t>Self-written</t>
  </si>
  <si>
    <t> mutate.py </t>
  </si>
  <si>
    <t>Partially-based</t>
  </si>
  <si>
    <t> EvoSuite </t>
  </si>
  <si>
    <t> Jumble </t>
  </si>
  <si>
    <t> class-level </t>
  </si>
  <si>
    <t> Proteum </t>
  </si>
  <si>
    <t> Assignment, Check, Interface, Algorithm mutation operators </t>
  </si>
  <si>
    <t> invert negatives, return values, AOR, condition negation, condition boundary replacement, increments replacement  </t>
  </si>
  <si>
    <t>concurrent mutation</t>
  </si>
  <si>
    <t> Change Synchronisation Operations, Modify Synchronised Block </t>
  </si>
  <si>
    <t>operator mutation, variable mutaiton, statement mutation</t>
  </si>
  <si>
    <t>Siami et al.\cite{siami2008sufficient}'s 28 sufficient mutation operators</t>
  </si>
  <si>
    <t>C</t>
  </si>
  <si>
    <t>fixed number, weak mutation</t>
  </si>
  <si>
    <t> Java, C++ </t>
  </si>
  <si>
    <t>assess</t>
  </si>
  <si>
    <t>Lustre</t>
  </si>
  <si>
    <t> AOR, ROR, LCR, SVR, CSR </t>
  </si>
  <si>
    <t> Mutant Power </t>
  </si>
  <si>
    <t> C\# </t>
  </si>
  <si>
    <t>jFuzz</t>
  </si>
  <si>
    <t> ABS, AOR, ROR </t>
  </si>
  <si>
    <t> treat mutants not killed as equivalent, manual investigation </t>
  </si>
  <si>
    <t> jFuzz </t>
  </si>
  <si>
    <t> ABS, AOR, LCR, ROR </t>
  </si>
  <si>
    <t>Papadakis and Malevris\cite{papadakis2012mutation} </t>
  </si>
  <si>
    <t> guide, assess </t>
  </si>
  <si>
    <t>Delphi, C, n/a</t>
  </si>
  <si>
    <t> literal negation, replacing disjunction to conjunction operator </t>
  </si>
  <si>
    <t> guide </t>
  </si>
  <si>
    <t> Mothra</t>
  </si>
  <si>
    <t> Fortran </t>
  </si>
  <si>
    <t> guide  </t>
  </si>
  <si>
    <t>$\mu$TEST, Javalanche</t>
  </si>
  <si>
    <t> default , VRO </t>
  </si>
  <si>
    <t> MuClipse </t>
  </si>
  <si>
    <t> treat mutants not killed as nonequivalent </t>
  </si>
  <si>
    <t> MiLu </t>
  </si>
  <si>
    <t> subset of Agrawal et al.’s 77 C mutation operators \cite{agrawal1989design} </t>
  </si>
  <si>
    <t>higher-order</t>
  </si>
  <si>
    <t> PexMutator, GenMutants </t>
  </si>
  <si>
    <t>guide, assess</t>
  </si>
  <si>
    <t>guide</t>
  </si>
  <si>
    <t>TrpAutoRepair</t>
  </si>
  <si>
    <t>statement mutation</t>
  </si>
  <si>
    <t> \cite{goues2012genprog}</t>
  </si>
  <si>
    <t>GenProg</t>
  </si>
  <si>
    <t>statement deletion, insertion and swapping</t>
  </si>
  <si>
    <t>statement deletion, insertion and replacement</t>
  </si>
  <si>
    <t>Proteum</t>
  </si>
  <si>
    <t>mutant sample</t>
  </si>
  <si>
    <t>subset of Agrawal et al.’s 77 C mutation operators \cite{agrawal1989design} </t>
  </si>
  <si>
    <t>C, Java</t>
  </si>
  <si>
    <t>EvoSuite</t>
  </si>
  <si>
    <t>AOR, ROR, CRP, VRO, UOI, Call deletion, field deletion, bitwise replacement</t>
  </si>
  <si>
    <t>mutant sample, weak mutation</t>
  </si>
  <si>
    <t>not sufficient</t>
  </si>
  <si>
    <t>Well-defined</t>
  </si>
  <si>
    <t>Mothra</t>
  </si>
  <si>
    <t>sufficient</t>
  </si>
  <si>
    <t>\cite{budd1979mutation}</t>
  </si>
  <si>
    <t>Fortran</t>
  </si>
  <si>
    <t>No</t>
  </si>
  <si>
    <t>1k-80k</t>
  </si>
  <si>
    <t>S, M</t>
  </si>
  <si>
    <t> open source, SIR</t>
  </si>
  <si>
    <t>YES</t>
  </si>
  <si>
    <t>APFD</t>
  </si>
  <si>
    <t> APFD </t>
  </si>
  <si>
    <t>3k-80k</t>
  </si>
  <si>
    <t> SIR</t>
  </si>
  <si>
    <t>RF</t>
  </si>
  <si>
    <t>Mutation faults + hand seeded faults </t>
  </si>
  <si>
    <t> RF </t>
  </si>
  <si>
    <t>1k-90k</t>
  </si>
  <si>
    <t> real-world open source</t>
  </si>
  <si>
    <t>killed mutants num, missed mutants num, RF</t>
  </si>
  <si>
    <t>10k-0.1m</t>
  </si>
  <si>
    <t>M</t>
  </si>
  <si>
    <t>mutation score, explicit mutation score</t>
  </si>
  <si>
    <t> mutation score, explicit mutation score </t>
  </si>
  <si>
    <t>Yes</t>
  </si>
  <si>
    <t>S</t>
  </si>
  <si>
    <t>mutation score, mutant analysis (live mutants analysis)</t>
  </si>
  <si>
    <t> mutation score </t>
  </si>
  <si>
    <t>300-500</t>
  </si>
  <si>
    <t>mutation score</t>
  </si>
  <si>
    <t>50-700</t>
  </si>
  <si>
    <t>P, S</t>
  </si>
  <si>
    <t> GitHub</t>
  </si>
  <si>
    <t>90-81k</t>
  </si>
  <si>
    <t> collection classes, open source, SIR</t>
  </si>
  <si>
    <t>mutation score, killed mutants num</t>
  </si>
  <si>
    <t>  JDK 1.4</t>
  </si>
  <si>
    <t>mutation score, mutants analysis (hard mutants analysis)</t>
  </si>
  <si>
    <t>1-0.1m</t>
  </si>
  <si>
    <t>P, S, M</t>
  </si>
  <si>
    <t>7k-17k</t>
  </si>
  <si>
    <t>fault detection rate, detected fault num, NAPFD </t>
  </si>
  <si>
    <t> Mutation faults + hand seeded faults </t>
  </si>
  <si>
    <t>60-300</t>
  </si>
  <si>
    <t> No (self implementations)</t>
  </si>
  <si>
    <t>NO</t>
  </si>
  <si>
    <t>killed mutants num</t>
  </si>
  <si>
    <t>5k</t>
  </si>
  <si>
    <t>fault detection rate, mutation score, natural faults vs mutation faults (MRE), mutants analysis (hard mutants analysis)</t>
  </si>
  <si>
    <t> Mutation faults, natural faults </t>
  </si>
  <si>
    <t> Am, Af, MRE </t>
  </si>
  <si>
    <t>8k-15k</t>
  </si>
  <si>
    <t> SIR, industrial</t>
  </si>
  <si>
    <t>detected fault num</t>
  </si>
  <si>
    <t> FD </t>
  </si>
  <si>
    <t>80k-0.1m</t>
  </si>
  <si>
    <t> hand seeded </t>
  </si>
  <si>
    <t> NAPFD </t>
  </si>
  <si>
    <t>80k-0.7m</t>
  </si>
  <si>
    <t> real world Open source</t>
  </si>
  <si>
    <t>mutation score, normalised mutation score</t>
  </si>
  <si>
    <t> mutation score, normalised mutation score </t>
  </si>
  <si>
    <t>40-1k</t>
  </si>
  <si>
    <t> SP100</t>
  </si>
  <si>
    <t>killed mutants num, mutants analysis (killed mutants analysis)</t>
  </si>
  <si>
    <t>20-3k size</t>
  </si>
  <si>
    <t> industrial</t>
  </si>
  <si>
    <t>21-3k size</t>
  </si>
  <si>
    <t>700-17k</t>
  </si>
  <si>
    <t> SF100</t>
  </si>
  <si>
    <t> branch coverage </t>
  </si>
  <si>
    <t>3k-10k</t>
  </si>
  <si>
    <t> GNU CoreUTils</t>
  </si>
  <si>
    <t>mutation score </t>
  </si>
  <si>
    <t> statement coverage </t>
  </si>
  <si>
    <t> No (extraction from nuclear reactor safety shutdown system)</t>
  </si>
  <si>
    <t>mutation score, mutants analysis (equivalent mutants analysis)</t>
  </si>
  <si>
    <t>107 queries</t>
  </si>
  <si>
    <t> real-world open source ERP application</t>
  </si>
  <si>
    <t>mutation score, evaluation time</t>
  </si>
  <si>
    <t> evaluation time </t>
  </si>
  <si>
    <t>50-200</t>
  </si>
  <si>
    <t> small industrial</t>
  </si>
  <si>
    <t>killed mutants num, live mutants num, mutation score, mutants analysis (mutation operator analysis)</t>
  </si>
  <si>
    <t> mutation score, mutant types, mutant similarity </t>
  </si>
  <si>
    <t>3-20 queries</t>
  </si>
  <si>
    <t> JDBC, TPC-C</t>
  </si>
  <si>
    <t>mutation score, execution time</t>
  </si>
  <si>
    <t> overhead </t>
  </si>
  <si>
    <t>1k-200k</t>
  </si>
  <si>
    <r>
      <rPr>
        <sz val="9"/>
        <color rgb="FF000000"/>
        <rFont val="Arial"/>
        <family val="2"/>
      </rPr>
      <t> real-world </t>
    </r>
    <r>
      <rPr>
        <sz val="12"/>
        <rFont val="Arial"/>
        <family val="2"/>
      </rPr>
      <t>open source </t>
    </r>
    <r>
      <rPr>
        <sz val="12"/>
        <rFont val="Arial"/>
        <family val="2"/>
      </rPr>
      <t>web application</t>
    </r>
  </si>
  <si>
    <t>fault detection rate</t>
  </si>
  <si>
    <t> real-world web application</t>
  </si>
  <si>
    <t>5k-30k</t>
  </si>
  <si>
    <t> killed mutant number </t>
  </si>
  <si>
    <t> branch coverage, def-use coverage, weak mutation coverage </t>
  </si>
  <si>
    <t> executed statement number </t>
  </si>
  <si>
    <t> test suite size,achieved coverage, mutation score </t>
  </si>
  <si>
    <t>2k-70k</t>
  </si>
  <si>
    <t> SIR, real-world open source</t>
  </si>
  <si>
    <t> executed test cases num before the fault detected, APFD, mutants analysis (mutants in loops analysis)</t>
  </si>
  <si>
    <t> executed test cases before the fault detected </t>
  </si>
  <si>
    <t>5k-8k</t>
  </si>
  <si>
    <r>
      <rPr>
        <sz val="11"/>
        <rFont val="Arial"/>
        <family val="2"/>
      </rPr>
      <t>recall, </t>
    </r>
    <r>
      <rPr>
        <sz val="12"/>
        <rFont val="Arial"/>
        <family val="2"/>
      </rPr>
      <t>mutants analysis (</t>
    </r>
    <r>
      <rPr>
        <sz val="12"/>
        <rFont val="Arial"/>
        <family val="2"/>
      </rPr>
      <t>code omission faults analysis)</t>
    </r>
  </si>
  <si>
    <t> real faults, mutation faults</t>
  </si>
  <si>
    <t> recall, coincidental correctness, code omission </t>
  </si>
  <si>
    <t>800-10k</t>
  </si>
  <si>
    <t> SIR, open source</t>
  </si>
  <si>
    <t>2k-60k</t>
  </si>
  <si>
    <t>Located faults num, wasted effort, mutants analysis (fault categories analysis)</t>
  </si>
  <si>
    <t> wasted effort, suspicious value </t>
  </si>
  <si>
    <t>50-5k</t>
  </si>
  <si>
    <t>100-500</t>
  </si>
  <si>
    <t>Gay et al.\cite{gay2015risks} </t>
  </si>
  <si>
    <t> industral</t>
  </si>
  <si>
    <t> real faults </t>
  </si>
  <si>
    <t>1-14 class</t>
  </si>
  <si>
    <t> self-defined, student project, example from book</t>
  </si>
  <si>
    <t>800-0.8k</t>
  </si>
  <si>
    <t> open source libraries (based on \cite{fraser2012mutation})</t>
  </si>
  <si>
    <t> MAODS running time </t>
  </si>
  <si>
    <t>industrial</t>
  </si>
  <si>
    <t>FD</t>
  </si>
  <si>
    <t>100-3k size</t>
  </si>
  <si>
    <t> output-based, random selection, mutant partition (training and evaluation)</t>
  </si>
  <si>
    <t>5-20</t>
  </si>
  <si>
    <t>P</t>
  </si>
  <si>
    <t> n/a (preliminary)</t>
  </si>
  <si>
    <t> one-mutant-target </t>
  </si>
  <si>
    <t> generation time </t>
  </si>
  <si>
    <t> mutation score, test suite size </t>
  </si>
  <si>
    <t>13k</t>
  </si>
  <si>
    <t> large-scale commercial system</t>
  </si>
  <si>
    <t>mutation score, test performance index</t>
  </si>
  <si>
    <t> mutation score, TPI </t>
  </si>
  <si>
    <t>40-500</t>
  </si>
  <si>
    <t> SIR (preliminary) </t>
  </si>
  <si>
    <t> iteration number, solver calls number, mutation execution number </t>
  </si>
  <si>
    <t> killed mutant number, test suite size </t>
  </si>
  <si>
    <t> benchmark program (based on \cite{polo2009decreasing}), SIR (preliminary)</t>
  </si>
  <si>
    <t> strong mutation, existing automated tools (JPF-SE, Etoc and Concolic prototype), branch testing </t>
  </si>
  <si>
    <t> test execution time, speedup (strong mutation time / weak mutation time) </t>
  </si>
  <si>
    <t> mutation score, branch coverage </t>
  </si>
  <si>
    <t>20-90</t>
  </si>
  <si>
    <t> k-value (path length theshold) </t>
  </si>
  <si>
    <t> number of path generated, number of feasible path </t>
  </si>
  <si>
    <t>4k-10k</t>
  </si>
  <si>
    <t> SIR (regular)</t>
  </si>
  <si>
    <t> CIT (for comparison), hand seeded faults (for evaluation) </t>
  </si>
  <si>
    <t> mutant number </t>
  </si>
  <si>
    <t> t-wise coverage, fault detected number, mutant killed number </t>
  </si>
  <si>
    <t>100-6k</t>
  </si>
  <si>
    <t> real faults (for evaluation), confidence levels (fault-exposure potential estimate model), augmented statement testing </t>
  </si>
  <si>
    <t> FD, test suite size </t>
  </si>
  <si>
    <t>10-50</t>
  </si>
  <si>
    <t>2-300 class</t>
  </si>
  <si>
    <t> open source libraries</t>
  </si>
  <si>
    <t> manual-written tests, mutation operators </t>
  </si>
  <si>
    <t>mutation operators</t>
  </si>
  <si>
    <t> statement number per test case, assertion number per test case </t>
  </si>
  <si>
    <t>200-2k</t>
  </si>
  <si>
    <t> mutant types, mutation operators types, line coverage, branch coverage </t>
  </si>
  <si>
    <t> iteration number </t>
  </si>
  <si>
    <t> mutation score, coverage level, mutation operator utility </t>
  </si>
  <si>
    <t> real faults, different test prioritisation strategy (no prioritisation, random, additional/ total + statement/ branch/ FEP, optimal) </t>
  </si>
  <si>
    <t>40-9k</t>
  </si>
  <si>
    <t> SIR, closed source industrial, tiny programs</t>
  </si>
  <si>
    <t> Reachability-DSE, Reachability-Infection-DSE, first order, second order </t>
  </si>
  <si>
    <t>strong/weak mutation, first-order/second order</t>
  </si>
  <si>
    <t> strong mutation score </t>
  </si>
  <si>
    <t>30-400</t>
  </si>
  <si>
    <t> DSA libraries (small)</t>
  </si>
  <si>
    <t> mutation tools (Pex for comparison, GenMutants for evaluation), strong mutation, weak mutation </t>
  </si>
  <si>
    <t>strong/weak mutation</t>
  </si>
  <si>
    <t> (under time constraints) weak mutation score, strong mutation score, block coverage, test suite size </t>
  </si>
  <si>
    <t>10k</t>
  </si>
  <si>
    <t>SIR</t>
  </si>
  <si>
    <t> executed statement no., executed function no.</t>
  </si>
  <si>
    <t>predication accuracy</t>
  </si>
  <si>
    <t>70k-2m</t>
  </si>
  <si>
    <t>M, L</t>
  </si>
  <si>
    <t>open source</t>
  </si>
  <si>
    <t>auto repair tool (GenProg)</t>
  </si>
  <si>
    <t>repair time, executed test case no.</t>
  </si>
  <si>
    <t>success rate</t>
  </si>
  <si>
    <t>22-0.7m</t>
  </si>
  <si>
    <t>open source, self-defined</t>
  </si>
  <si>
    <t>repair time</t>
  </si>
  <si>
    <t>Close-loop repair system evaluation, repair quality (manual, fuzz testing)</t>
  </si>
  <si>
    <t>62k-2m</t>
  </si>
  <si>
    <t>human written repair</t>
  </si>
  <si>
    <t>Cloud-computing price, success rate</t>
  </si>
  <si>
    <t>mutant sample ratios, test adequacy criteria, statement-based fault localisation</t>
  </si>
  <si>
    <t>mutant sample ratios</t>
  </si>
  <si>
    <t>diagnosis effectiveness score, test suite size</t>
  </si>
  <si>
    <t>100-14k</t>
  </si>
  <si>
    <t>mutant sample ratios, test adequacy criteria, hand seeded faults, statement-based fault localisation</t>
  </si>
  <si>
    <t>100-70k</t>
  </si>
  <si>
    <t>examined statement percentage, examined mutant no.</t>
  </si>
  <si>
    <t>fixable fault no.</t>
  </si>
  <si>
    <t>SF100</t>
  </si>
  <si>
    <t>branch coverage, one-mutant-target, strong mutation, weak mutation</t>
  </si>
  <si>
    <t>one-mutant-target, strong/weak mutation</t>
  </si>
  <si>
    <t>search budget</t>
  </si>
  <si>
    <t>mutation score, total test suite statement no.</t>
  </si>
  <si>
    <t>1k-4k</t>
  </si>
  <si>
    <t>industrial, not available</t>
  </si>
  <si>
    <t>coverage criteria</t>
  </si>
  <si>
    <t>fault detection</t>
  </si>
  <si>
    <t>2k-4k</t>
  </si>
  <si>
    <t>killed mutants num, mutants analysis (mutants types analysis)</t>
  </si>
  <si>
    <t>coverage criteria, mutant types</t>
  </si>
  <si>
    <t>mutant types</t>
  </si>
  <si>
    <t>mutation score, mutants analysis (mutation operator analysis)</t>
  </si>
  <si>
    <t> control fault detection ability between additional and total strategies </t>
  </si>
  <si>
    <t>source code</t>
  </si>
  <si>
    <t>CFG</t>
  </si>
  <si>
    <t>control flow oriented</t>
  </si>
  <si>
    <t> method coverage, statement coverage using four reduction techniques </t>
  </si>
  <si>
    <t> grammar-rule coverage, statement coverage using Harrold et al.’s Heuristic </t>
  </si>
  <si>
    <t> grammar-based software</t>
  </si>
  <si>
    <t> assertion number, test suite size  </t>
  </si>
  <si>
    <t> UML state machine testing using the round-trip path strategy, edge coverage structural testing technique </t>
  </si>
  <si>
    <t>specification</t>
  </si>
  <si>
    <t>state machine</t>
  </si>
  <si>
    <t> oo</t>
  </si>
  <si>
    <t> random reduction, adequate reduction (statement, mutant), inadequate reduction (statement, mutant) </t>
  </si>
  <si>
    <t>control flow oriented, mutation coverage</t>
  </si>
  <si>
    <t> different coverage criteria </t>
  </si>
  <si>
    <t> different coverage criteria under Enabledness-preserving Abstraction (EPA) model </t>
  </si>
  <si>
    <t> call protocol</t>
  </si>
  <si>
    <t> combinatorial integration testing </t>
  </si>
  <si>
    <t>input domain</t>
  </si>
  <si>
    <t> random testing with log file analysis </t>
  </si>
  <si>
    <t>control flow oriented, data flow oriented</t>
  </si>
  <si>
    <t> configuration selection approach </t>
  </si>
  <si>
    <t>Pair-wise</t>
  </si>
  <si>
    <t> configurable software</t>
  </si>
  <si>
    <t>Logic-based</t>
  </si>
  <si>
    <t>statement, logic-based</t>
  </si>
  <si>
    <t> dynamic data flow testing </t>
  </si>
  <si>
    <t>memory model</t>
  </si>
  <si>
    <t>data flow</t>
  </si>
  <si>
    <t> different requirement coverage criteria under model-based methods </t>
  </si>
  <si>
    <t>simulink</t>
  </si>
  <si>
    <t> conformance testing</t>
  </si>
  <si>
    <t> OMC/DC, MC/DC </t>
  </si>
  <si>
    <t> critical system</t>
  </si>
  <si>
    <t> counterexample-based test generation for OMC/DC </t>
  </si>
  <si>
    <t>simulink / stateflow</t>
  </si>
  <si>
    <t> manual, automatic (EvoSuite, CodePro) </t>
  </si>
  <si>
    <t> manual, automatic (KLEE) </t>
  </si>
  <si>
    <t> structural deterministic, statistical, uniform statistical testing </t>
  </si>
  <si>
    <t> full predicate </t>
  </si>
  <si>
    <t> database</t>
  </si>
  <si>
    <t> different oo testing strategies  </t>
  </si>
  <si>
    <t>relational model</t>
  </si>
  <si>
    <t> different test techniques, test coverage criteria </t>
  </si>
  <si>
    <t>CFG, state machine</t>
  </si>
  <si>
    <t> mining manual written test suites to generate similar test cases </t>
  </si>
  <si>
    <t> web application</t>
  </si>
  <si>
    <t> distance entropy </t>
  </si>
  <si>
    <t>test suite</t>
  </si>
  <si>
    <t>test relationship graph</t>
  </si>
  <si>
    <t> search-based </t>
  </si>
  <si>
    <t>CFG, list of mutants</t>
  </si>
  <si>
    <t>data flow oriented, control flow oriented</t>
  </si>
  <si>
    <t> similarity-based </t>
  </si>
  <si>
    <t>edit distance</t>
  </si>
  <si>
    <t> coverage-based </t>
  </si>
  <si>
    <t>Statement , context pattern</t>
  </si>
  <si>
    <t> based on Information Retrieval Concept </t>
  </si>
  <si>
    <t>information retrieval</t>
  </si>
  <si>
    <t> spectrum-based test case purification </t>
  </si>
  <si>
    <t>CFG , list of mutants</t>
  </si>
  <si>
    <t>control flow oriented , TF / IDF , mutation-based</t>
  </si>
  <si>
    <t> different concurrent coverage criteria </t>
  </si>
  <si>
    <t> concurrent program</t>
  </si>
  <si>
    <t> test size, coverage criteria </t>
  </si>
  <si>
    <t>control flow oriented, data flow oriented, logic-based</t>
  </si>
  <si>
    <t> coverage directed counterexample-based vs random </t>
  </si>
  <si>
    <t>  different test coverage criteria </t>
  </si>
  <si>
    <t> data flow analysis, network centrality analysis </t>
  </si>
  <si>
    <t>data flow graph</t>
  </si>
  <si>
    <t>network centrality</t>
  </si>
  <si>
    <t>Simulink</t>
  </si>
  <si>
    <t>test suite size</t>
  </si>
  <si>
    <t>critical system</t>
  </si>
  <si>
    <t> mutation-based </t>
  </si>
  <si>
    <t>Simulink , list of mutants</t>
  </si>
  <si>
    <t>Logic-based , mutation-based</t>
  </si>
  <si>
    <t> avionics systems</t>
  </si>
  <si>
    <t> multiple-mutant-target using CBT </t>
  </si>
  <si>
    <t>control flow oriented , mutation-based</t>
  </si>
  <si>
    <t> manual functional testing, coverage-driven automated testing </t>
  </si>
  <si>
    <t> safety-critical system</t>
  </si>
  <si>
    <t> mutation Dynamic Symbolic Execution </t>
  </si>
  <si>
    <t> symbolic execution, concolic execution and evolutionary testing for weak mutation criteria </t>
  </si>
  <si>
    <t> path selection strategy for mutation constraint solver </t>
  </si>
  <si>
    <t> mutation-based Combinatorial Integration Testing </t>
  </si>
  <si>
    <t>input domain , list of mutants</t>
  </si>
  <si>
    <t>T-wise , mutation-based</t>
  </si>
  <si>
    <t> fault exposing potential (FEP) coverage criterion </t>
  </si>
  <si>
    <t> mutation constraint based testing </t>
  </si>
  <si>
    <t> mutation search based testing </t>
  </si>
  <si>
    <t> augmented test suite based mutation coverage criteria </t>
  </si>
  <si>
    <t>list of mutants</t>
  </si>
  <si>
    <t>Mutation-based</t>
  </si>
  <si>
    <t> coverage-based, FEP-based </t>
  </si>
  <si>
    <t>control flow oriented, FEP-based</t>
  </si>
  <si>
    <t> mutation-based using Dynamic Symbolic Execution and Search-based testing  </t>
  </si>
  <si>
    <t> mutation-based dynamic symbolic execution </t>
  </si>
  <si>
    <t>statement</t>
  </si>
  <si>
    <t>abstract syntax tree</t>
  </si>
  <si>
    <t>Statement-based fault localisation, mutation-based program repairing</t>
  </si>
  <si>
    <t>Branch-mutation-based</t>
  </si>
  <si>
    <t>oo</t>
  </si>
  <si>
    <t>CFG, data flow graph</t>
  </si>
  <si>
    <t>control flow oriented, logic-based, data flow oriented</t>
  </si>
  <si>
    <t>source code, specification</t>
  </si>
  <si>
    <t>CFG, data flow graph, input domain</t>
  </si>
  <si>
    <t>control flow oriented, logic-based, data flow oriented, boundary condition</t>
  </si>
  <si>
    <t>data flow oriented</t>
  </si>
  <si>
    <t>critical</t>
  </si>
  <si>
    <t>ciritical</t>
  </si>
  <si>
    <t>test data generation, testing strategy eval</t>
  </si>
  <si>
    <t>unit,system</t>
  </si>
  <si>
    <t>oracle, test data generation</t>
  </si>
  <si>
    <t>predefined</t>
  </si>
  <si>
    <t>Mujava, hand</t>
  </si>
  <si>
    <t>Self-defined</t>
  </si>
  <si>
    <t>java</t>
  </si>
  <si>
    <t>use traces of mutants and prior faults to train the predication model (decision tree)</t>
  </si>
  <si>
    <t>real </t>
  </si>
  <si>
    <t>assign suspicious value to mutants according to test execution information</t>
  </si>
  <si>
    <t>Hand-seeded </t>
  </si>
  <si>
    <t>prioritise test cases in patch validation according to fault-exposing potential</t>
  </si>
  <si>
    <t>mutation </t>
  </si>
  <si>
    <t>test case prioritisation </t>
  </si>
  <si>
    <t>order test cases according to prior fault detection information using both hand-seeded and mutation faults</t>
  </si>
  <si>
    <t>Hand-seeded + mutation  </t>
  </si>
  <si>
    <r>
      <rPr>
        <sz val="9"/>
        <color rgb="FF020303"/>
        <rFont val="Arial"/>
        <family val="2"/>
      </rPr>
      <t>use mutants to determine coefficients of the linear regression model </t>
    </r>
    <r>
      <rPr>
        <sz val="9"/>
        <color rgb="FF020303"/>
        <rFont val="Arial"/>
        <family val="2"/>
      </rPr>
      <t>with IR and coverage information</t>
    </r>
  </si>
  <si>
    <t>mutation (evaluation set)</t>
  </si>
  <si>
    <t>use mutants to estimate fault-exposing potential</t>
  </si>
  <si>
    <t>generate weak/strong mutant killable conditions for test data generation</t>
  </si>
  <si>
    <t>test data generation </t>
  </si>
  <si>
    <t>generate weak mutant killable conditions</t>
  </si>
  <si>
    <t>generate weak multiple-mutant-killable conditions</t>
  </si>
  <si>
    <t>generate strong mutant killable conditions</t>
  </si>
  <si>
    <t>to kill mutants as the requirement</t>
  </si>
  <si>
    <t>generate strong-higher-order mutant killable conditions</t>
  </si>
  <si>
    <t>Mutation (different tool)</t>
  </si>
  <si>
    <t>test data generation, test oracle generation, test-case minimisation </t>
  </si>
  <si>
    <t>use mutants to determine the impact of the mutation on the execution as fitness function</t>
  </si>
  <si>
    <t>test oracle selection </t>
  </si>
  <si>
    <t>rank variables (for test oracle) according to killed mutants</t>
  </si>
  <si>
    <t>test strategy evaluation </t>
  </si>
  <si>
    <t>test-suite reduction </t>
  </si>
  <si>
    <t>to kill same mutants as the requirement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</si>
</sst>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Unicode MS"/>
      <family val="2"/>
    </font>
    <font>
      <sz val="9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rgb="FF02030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FF99"/>
        <bgColor rgb="FF00FF66"/>
      </patternFill>
    </fill>
    <fill>
      <patternFill patternType="solid">
        <fgColor rgb="FFFFFF00"/>
        <bgColor rgb="FFFFFF00"/>
      </patternFill>
    </fill>
    <fill>
      <patternFill patternType="solid">
        <fgColor rgb="FF00FF66"/>
        <bgColor rgb="FF33FF99"/>
      </patternFill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20303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44.7551020408163"/>
    <col collapsed="false" hidden="false" max="2" min="2" style="0" width="9.53061224489796"/>
    <col collapsed="false" hidden="false" max="3" min="3" style="0" width="20.5204081632653"/>
    <col collapsed="false" hidden="false" max="4" min="4" style="0" width="30.8520408163265"/>
    <col collapsed="false" hidden="false" max="5" min="5" style="0" width="11.6428571428571"/>
    <col collapsed="false" hidden="false" max="6" min="6" style="0" width="36.9234693877551"/>
    <col collapsed="false" hidden="false" max="7" min="7" style="0" width="38.6530612244898"/>
    <col collapsed="false" hidden="false" max="8" min="8" style="0" width="29.8775510204082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2</v>
      </c>
      <c r="D2" s="0" t="s">
        <v>3</v>
      </c>
      <c r="E2" s="0" t="s">
        <v>4</v>
      </c>
    </row>
    <row r="3" customFormat="false" ht="12.8" hidden="false" customHeight="false" outlineLevel="0" collapsed="false">
      <c r="A3" s="0" t="s">
        <v>7</v>
      </c>
      <c r="B3" s="0" t="s">
        <v>1</v>
      </c>
      <c r="C3" s="0" t="s">
        <v>8</v>
      </c>
      <c r="D3" s="0" t="s">
        <v>3</v>
      </c>
      <c r="E3" s="0" t="s">
        <v>4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s">
        <v>8</v>
      </c>
      <c r="D4" s="0" t="s">
        <v>11</v>
      </c>
      <c r="E4" s="0" t="s">
        <v>12</v>
      </c>
    </row>
    <row r="5" customFormat="false" ht="12.8" hidden="false" customHeight="false" outlineLevel="0" collapsed="false">
      <c r="A5" s="0" t="s">
        <v>13</v>
      </c>
      <c r="B5" s="0" t="s">
        <v>1</v>
      </c>
      <c r="C5" s="0" t="s">
        <v>14</v>
      </c>
      <c r="D5" s="0" t="s">
        <v>15</v>
      </c>
      <c r="E5" s="0" t="s">
        <v>16</v>
      </c>
    </row>
    <row r="6" customFormat="false" ht="12.8" hidden="false" customHeight="false" outlineLevel="0" collapsed="false">
      <c r="A6" s="0" t="s">
        <v>17</v>
      </c>
      <c r="B6" s="0" t="s">
        <v>18</v>
      </c>
      <c r="C6" s="0" t="s">
        <v>19</v>
      </c>
      <c r="D6" s="0" t="s">
        <v>20</v>
      </c>
      <c r="E6" s="0" t="s">
        <v>21</v>
      </c>
    </row>
    <row r="7" customFormat="false" ht="12.8" hidden="false" customHeight="false" outlineLevel="0" collapsed="false">
      <c r="A7" s="0" t="s">
        <v>22</v>
      </c>
      <c r="B7" s="0" t="s">
        <v>18</v>
      </c>
      <c r="C7" s="0" t="s">
        <v>19</v>
      </c>
      <c r="D7" s="0" t="s">
        <v>20</v>
      </c>
      <c r="E7" s="0" t="s">
        <v>21</v>
      </c>
    </row>
    <row r="8" customFormat="false" ht="12.8" hidden="false" customHeight="false" outlineLevel="0" collapsed="false">
      <c r="A8" s="0" t="s">
        <v>23</v>
      </c>
      <c r="B8" s="0" t="s">
        <v>18</v>
      </c>
      <c r="C8" s="0" t="s">
        <v>8</v>
      </c>
      <c r="D8" s="0" t="s">
        <v>24</v>
      </c>
      <c r="E8" s="0" t="s">
        <v>25</v>
      </c>
    </row>
    <row r="9" customFormat="false" ht="12.8" hidden="false" customHeight="false" outlineLevel="0" collapsed="false">
      <c r="A9" s="0" t="s">
        <v>26</v>
      </c>
      <c r="B9" s="0" t="s">
        <v>18</v>
      </c>
      <c r="C9" s="0" t="s">
        <v>14</v>
      </c>
      <c r="D9" s="0" t="s">
        <v>27</v>
      </c>
      <c r="E9" s="0" t="s">
        <v>4</v>
      </c>
    </row>
    <row r="10" customFormat="false" ht="12.8" hidden="false" customHeight="false" outlineLevel="0" collapsed="false">
      <c r="A10" s="0" t="s">
        <v>28</v>
      </c>
      <c r="B10" s="0" t="s">
        <v>1</v>
      </c>
      <c r="C10" s="0" t="s">
        <v>14</v>
      </c>
      <c r="D10" s="0" t="s">
        <v>29</v>
      </c>
      <c r="E10" s="0" t="s">
        <v>30</v>
      </c>
    </row>
    <row r="11" customFormat="false" ht="12.8" hidden="false" customHeight="false" outlineLevel="0" collapsed="false">
      <c r="A11" s="0" t="s">
        <v>31</v>
      </c>
      <c r="B11" s="0" t="s">
        <v>32</v>
      </c>
      <c r="C11" s="0" t="s">
        <v>14</v>
      </c>
      <c r="D11" s="0" t="s">
        <v>33</v>
      </c>
      <c r="E11" s="0" t="s">
        <v>4</v>
      </c>
    </row>
    <row r="12" customFormat="false" ht="12.8" hidden="false" customHeight="false" outlineLevel="0" collapsed="false">
      <c r="A12" s="0" t="s">
        <v>34</v>
      </c>
      <c r="B12" s="0" t="s">
        <v>18</v>
      </c>
      <c r="C12" s="0" t="s">
        <v>35</v>
      </c>
      <c r="D12" s="0" t="s">
        <v>36</v>
      </c>
      <c r="E12" s="0" t="s">
        <v>30</v>
      </c>
    </row>
    <row r="13" customFormat="false" ht="12.8" hidden="false" customHeight="false" outlineLevel="0" collapsed="false">
      <c r="A13" s="0" t="s">
        <v>37</v>
      </c>
      <c r="B13" s="0" t="s">
        <v>6</v>
      </c>
      <c r="C13" s="0" t="s">
        <v>38</v>
      </c>
      <c r="D13" s="0" t="s">
        <v>39</v>
      </c>
      <c r="E13" s="0" t="s">
        <v>30</v>
      </c>
    </row>
    <row r="14" customFormat="false" ht="12.8" hidden="false" customHeight="false" outlineLevel="0" collapsed="false">
      <c r="A14" s="0" t="s">
        <v>40</v>
      </c>
      <c r="B14" s="0" t="s">
        <v>18</v>
      </c>
      <c r="C14" s="0" t="s">
        <v>14</v>
      </c>
      <c r="D14" s="0" t="s">
        <v>41</v>
      </c>
      <c r="E14" s="0" t="s">
        <v>4</v>
      </c>
    </row>
    <row r="15" customFormat="false" ht="12.8" hidden="false" customHeight="false" outlineLevel="0" collapsed="false">
      <c r="A15" s="0" t="s">
        <v>42</v>
      </c>
      <c r="B15" s="0" t="s">
        <v>18</v>
      </c>
      <c r="C15" s="0" t="s">
        <v>43</v>
      </c>
      <c r="D15" s="0" t="s">
        <v>44</v>
      </c>
      <c r="E15" s="0" t="s">
        <v>30</v>
      </c>
    </row>
    <row r="16" customFormat="false" ht="12.8" hidden="false" customHeight="false" outlineLevel="0" collapsed="false">
      <c r="A16" s="1" t="s">
        <v>45</v>
      </c>
      <c r="B16" s="0" t="s">
        <v>18</v>
      </c>
      <c r="C16" s="0" t="s">
        <v>2</v>
      </c>
      <c r="D16" s="0" t="s">
        <v>46</v>
      </c>
      <c r="E16" s="2" t="s">
        <v>47</v>
      </c>
    </row>
    <row r="17" customFormat="false" ht="12.8" hidden="false" customHeight="false" outlineLevel="0" collapsed="false">
      <c r="A17" s="0" t="s">
        <v>48</v>
      </c>
      <c r="B17" s="0" t="s">
        <v>1</v>
      </c>
      <c r="C17" s="0" t="s">
        <v>14</v>
      </c>
      <c r="D17" s="0" t="s">
        <v>49</v>
      </c>
      <c r="E17" s="0" t="s">
        <v>4</v>
      </c>
    </row>
    <row r="18" customFormat="false" ht="12.8" hidden="false" customHeight="false" outlineLevel="0" collapsed="false">
      <c r="A18" s="0" t="s">
        <v>50</v>
      </c>
      <c r="B18" s="0" t="s">
        <v>51</v>
      </c>
      <c r="C18" s="0" t="s">
        <v>52</v>
      </c>
      <c r="D18" s="0" t="s">
        <v>53</v>
      </c>
      <c r="E18" s="0" t="s">
        <v>4</v>
      </c>
    </row>
    <row r="19" customFormat="false" ht="12.8" hidden="false" customHeight="false" outlineLevel="0" collapsed="false">
      <c r="A19" s="0" t="s">
        <v>54</v>
      </c>
      <c r="B19" s="0" t="s">
        <v>18</v>
      </c>
      <c r="C19" s="0" t="s">
        <v>14</v>
      </c>
      <c r="D19" s="0" t="s">
        <v>55</v>
      </c>
      <c r="E19" s="0" t="s">
        <v>56</v>
      </c>
    </row>
    <row r="20" customFormat="false" ht="12.8" hidden="false" customHeight="false" outlineLevel="0" collapsed="false">
      <c r="A20" s="0" t="s">
        <v>57</v>
      </c>
      <c r="B20" s="0" t="s">
        <v>18</v>
      </c>
      <c r="C20" s="0" t="s">
        <v>14</v>
      </c>
      <c r="D20" s="0" t="s">
        <v>58</v>
      </c>
      <c r="E20" s="0" t="s">
        <v>16</v>
      </c>
    </row>
    <row r="21" customFormat="false" ht="12.8" hidden="false" customHeight="false" outlineLevel="0" collapsed="false">
      <c r="A21" s="0" t="s">
        <v>59</v>
      </c>
      <c r="B21" s="0" t="s">
        <v>18</v>
      </c>
      <c r="C21" s="0" t="s">
        <v>52</v>
      </c>
      <c r="D21" s="0" t="s">
        <v>58</v>
      </c>
      <c r="E21" s="0" t="s">
        <v>16</v>
      </c>
    </row>
    <row r="22" customFormat="false" ht="12.8" hidden="false" customHeight="false" outlineLevel="0" collapsed="false">
      <c r="A22" s="0" t="s">
        <v>60</v>
      </c>
      <c r="B22" s="0" t="s">
        <v>1</v>
      </c>
      <c r="C22" s="0" t="s">
        <v>52</v>
      </c>
      <c r="D22" s="0" t="s">
        <v>61</v>
      </c>
      <c r="E22" s="3" t="s">
        <v>4</v>
      </c>
    </row>
    <row r="23" customFormat="false" ht="12.8" hidden="false" customHeight="false" outlineLevel="0" collapsed="false">
      <c r="A23" s="0" t="s">
        <v>62</v>
      </c>
      <c r="B23" s="0" t="s">
        <v>18</v>
      </c>
      <c r="C23" s="0" t="s">
        <v>52</v>
      </c>
      <c r="D23" s="0" t="s">
        <v>63</v>
      </c>
      <c r="E23" s="3" t="s">
        <v>4</v>
      </c>
    </row>
    <row r="24" customFormat="false" ht="12.8" hidden="false" customHeight="false" outlineLevel="0" collapsed="false">
      <c r="A24" s="0" t="s">
        <v>64</v>
      </c>
      <c r="B24" s="0" t="s">
        <v>1</v>
      </c>
      <c r="C24" s="0" t="s">
        <v>52</v>
      </c>
      <c r="D24" s="0" t="s">
        <v>65</v>
      </c>
      <c r="E24" s="0" t="s">
        <v>4</v>
      </c>
    </row>
    <row r="25" customFormat="false" ht="12.8" hidden="false" customHeight="false" outlineLevel="0" collapsed="false">
      <c r="A25" s="0" t="s">
        <v>66</v>
      </c>
      <c r="B25" s="0" t="s">
        <v>18</v>
      </c>
      <c r="C25" s="0" t="s">
        <v>14</v>
      </c>
      <c r="D25" s="0" t="s">
        <v>67</v>
      </c>
      <c r="E25" s="0" t="s">
        <v>4</v>
      </c>
    </row>
    <row r="26" customFormat="false" ht="12.8" hidden="false" customHeight="false" outlineLevel="0" collapsed="false">
      <c r="A26" s="0" t="s">
        <v>68</v>
      </c>
      <c r="B26" s="0" t="s">
        <v>18</v>
      </c>
      <c r="C26" s="0" t="s">
        <v>14</v>
      </c>
      <c r="D26" s="0" t="s">
        <v>69</v>
      </c>
      <c r="E26" s="3" t="s">
        <v>21</v>
      </c>
    </row>
    <row r="27" customFormat="false" ht="12.8" hidden="false" customHeight="false" outlineLevel="0" collapsed="false">
      <c r="A27" s="0" t="s">
        <v>70</v>
      </c>
      <c r="B27" s="0" t="s">
        <v>18</v>
      </c>
      <c r="C27" s="0" t="s">
        <v>71</v>
      </c>
      <c r="D27" s="0" t="s">
        <v>72</v>
      </c>
      <c r="E27" s="0" t="s">
        <v>4</v>
      </c>
    </row>
    <row r="28" customFormat="false" ht="12.8" hidden="false" customHeight="false" outlineLevel="0" collapsed="false">
      <c r="A28" s="0" t="s">
        <v>73</v>
      </c>
      <c r="B28" s="0" t="s">
        <v>1</v>
      </c>
      <c r="C28" s="0" t="s">
        <v>52</v>
      </c>
      <c r="D28" s="0" t="s">
        <v>74</v>
      </c>
      <c r="E28" s="0" t="s">
        <v>30</v>
      </c>
    </row>
    <row r="29" customFormat="false" ht="12.8" hidden="false" customHeight="false" outlineLevel="0" collapsed="false">
      <c r="A29" s="0" t="s">
        <v>75</v>
      </c>
      <c r="B29" s="0" t="s">
        <v>18</v>
      </c>
      <c r="C29" s="0" t="s">
        <v>14</v>
      </c>
      <c r="D29" s="0" t="s">
        <v>76</v>
      </c>
      <c r="E29" s="0" t="s">
        <v>77</v>
      </c>
    </row>
    <row r="30" customFormat="false" ht="12.8" hidden="false" customHeight="false" outlineLevel="0" collapsed="false">
      <c r="A30" s="0" t="s">
        <v>78</v>
      </c>
      <c r="B30" s="0" t="s">
        <v>1</v>
      </c>
      <c r="C30" s="0" t="s">
        <v>52</v>
      </c>
      <c r="D30" s="4" t="s">
        <v>79</v>
      </c>
      <c r="E30" s="0" t="s">
        <v>25</v>
      </c>
    </row>
    <row r="31" customFormat="false" ht="12.8" hidden="false" customHeight="false" outlineLevel="0" collapsed="false">
      <c r="A31" s="0" t="s">
        <v>80</v>
      </c>
      <c r="B31" s="0" t="s">
        <v>1</v>
      </c>
      <c r="C31" s="0" t="s">
        <v>2</v>
      </c>
      <c r="D31" s="0" t="s">
        <v>81</v>
      </c>
      <c r="E31" s="0" t="s">
        <v>77</v>
      </c>
    </row>
    <row r="32" customFormat="false" ht="12.8" hidden="false" customHeight="false" outlineLevel="0" collapsed="false">
      <c r="A32" s="0" t="s">
        <v>82</v>
      </c>
      <c r="B32" s="0" t="s">
        <v>18</v>
      </c>
      <c r="C32" s="0" t="s">
        <v>83</v>
      </c>
      <c r="D32" s="0" t="s">
        <v>84</v>
      </c>
      <c r="E32" s="0" t="s">
        <v>16</v>
      </c>
    </row>
    <row r="33" customFormat="false" ht="12.8" hidden="false" customHeight="false" outlineLevel="0" collapsed="false">
      <c r="A33" s="0" t="s">
        <v>85</v>
      </c>
      <c r="B33" s="0" t="s">
        <v>1</v>
      </c>
      <c r="C33" s="0" t="s">
        <v>2</v>
      </c>
      <c r="D33" s="0" t="s">
        <v>86</v>
      </c>
      <c r="E33" s="0" t="s">
        <v>16</v>
      </c>
    </row>
    <row r="34" customFormat="false" ht="12.8" hidden="false" customHeight="false" outlineLevel="0" collapsed="false">
      <c r="A34" s="0" t="s">
        <v>87</v>
      </c>
      <c r="B34" s="0" t="s">
        <v>1</v>
      </c>
      <c r="C34" s="0" t="s">
        <v>83</v>
      </c>
      <c r="D34" s="0" t="s">
        <v>88</v>
      </c>
      <c r="E34" s="0" t="s">
        <v>12</v>
      </c>
    </row>
    <row r="35" customFormat="false" ht="12.8" hidden="false" customHeight="false" outlineLevel="0" collapsed="false">
      <c r="A35" s="0" t="s">
        <v>89</v>
      </c>
      <c r="B35" s="0" t="s">
        <v>90</v>
      </c>
      <c r="C35" s="0" t="s">
        <v>14</v>
      </c>
      <c r="D35" s="0" t="s">
        <v>91</v>
      </c>
      <c r="E35" s="0" t="s">
        <v>4</v>
      </c>
    </row>
    <row r="36" customFormat="false" ht="12.8" hidden="false" customHeight="false" outlineLevel="0" collapsed="false">
      <c r="A36" s="0" t="s">
        <v>92</v>
      </c>
      <c r="B36" s="0" t="s">
        <v>1</v>
      </c>
      <c r="C36" s="0" t="s">
        <v>14</v>
      </c>
      <c r="D36" s="0" t="s">
        <v>93</v>
      </c>
      <c r="E36" s="0" t="s">
        <v>4</v>
      </c>
    </row>
    <row r="37" customFormat="false" ht="12.8" hidden="false" customHeight="false" outlineLevel="0" collapsed="false">
      <c r="A37" s="0" t="s">
        <v>94</v>
      </c>
      <c r="B37" s="0" t="s">
        <v>32</v>
      </c>
      <c r="C37" s="0" t="s">
        <v>95</v>
      </c>
      <c r="D37" s="0" t="s">
        <v>96</v>
      </c>
      <c r="E37" s="0" t="s">
        <v>25</v>
      </c>
    </row>
    <row r="38" customFormat="false" ht="12.8" hidden="false" customHeight="false" outlineLevel="0" collapsed="false">
      <c r="A38" s="0" t="s">
        <v>97</v>
      </c>
      <c r="B38" s="0" t="s">
        <v>18</v>
      </c>
      <c r="C38" s="0" t="s">
        <v>14</v>
      </c>
      <c r="D38" s="0" t="s">
        <v>98</v>
      </c>
      <c r="E38" s="0" t="s">
        <v>30</v>
      </c>
    </row>
    <row r="39" customFormat="false" ht="12.8" hidden="false" customHeight="false" outlineLevel="0" collapsed="false">
      <c r="A39" s="0" t="s">
        <v>99</v>
      </c>
      <c r="B39" s="0" t="s">
        <v>1</v>
      </c>
      <c r="C39" s="0" t="s">
        <v>100</v>
      </c>
      <c r="D39" s="0" t="s">
        <v>101</v>
      </c>
      <c r="E39" s="0" t="s">
        <v>12</v>
      </c>
    </row>
    <row r="40" customFormat="false" ht="12.8" hidden="false" customHeight="false" outlineLevel="0" collapsed="false">
      <c r="A40" s="0" t="s">
        <v>102</v>
      </c>
      <c r="B40" s="0" t="s">
        <v>18</v>
      </c>
      <c r="C40" s="0" t="s">
        <v>103</v>
      </c>
      <c r="D40" s="0" t="s">
        <v>104</v>
      </c>
      <c r="E40" s="0" t="s">
        <v>12</v>
      </c>
    </row>
    <row r="41" customFormat="false" ht="12.8" hidden="false" customHeight="false" outlineLevel="0" collapsed="false">
      <c r="A41" s="0" t="s">
        <v>105</v>
      </c>
      <c r="B41" s="0" t="s">
        <v>32</v>
      </c>
      <c r="C41" s="0" t="s">
        <v>100</v>
      </c>
      <c r="D41" s="0" t="s">
        <v>106</v>
      </c>
      <c r="E41" s="0" t="s">
        <v>16</v>
      </c>
    </row>
    <row r="42" customFormat="false" ht="12.8" hidden="false" customHeight="false" outlineLevel="0" collapsed="false">
      <c r="A42" s="0" t="s">
        <v>107</v>
      </c>
      <c r="B42" s="0" t="s">
        <v>1</v>
      </c>
      <c r="C42" s="0" t="s">
        <v>52</v>
      </c>
      <c r="D42" s="0" t="s">
        <v>108</v>
      </c>
      <c r="E42" s="0" t="s">
        <v>16</v>
      </c>
    </row>
    <row r="43" customFormat="false" ht="12.8" hidden="false" customHeight="false" outlineLevel="0" collapsed="false">
      <c r="A43" s="0" t="s">
        <v>109</v>
      </c>
      <c r="B43" s="0" t="s">
        <v>1</v>
      </c>
      <c r="C43" s="0" t="s">
        <v>14</v>
      </c>
      <c r="D43" s="0" t="s">
        <v>110</v>
      </c>
      <c r="E43" s="0" t="s">
        <v>30</v>
      </c>
    </row>
    <row r="44" customFormat="false" ht="12.8" hidden="false" customHeight="false" outlineLevel="0" collapsed="false">
      <c r="A44" s="0" t="s">
        <v>111</v>
      </c>
      <c r="B44" s="0" t="s">
        <v>1</v>
      </c>
      <c r="C44" s="0" t="s">
        <v>52</v>
      </c>
      <c r="D44" s="0" t="s">
        <v>112</v>
      </c>
      <c r="E44" s="0" t="s">
        <v>16</v>
      </c>
    </row>
    <row r="45" customFormat="false" ht="12.8" hidden="false" customHeight="false" outlineLevel="0" collapsed="false">
      <c r="A45" s="0" t="s">
        <v>113</v>
      </c>
      <c r="B45" s="0" t="s">
        <v>1</v>
      </c>
      <c r="C45" s="0" t="s">
        <v>52</v>
      </c>
      <c r="D45" s="0" t="s">
        <v>114</v>
      </c>
      <c r="E45" s="0" t="s">
        <v>16</v>
      </c>
    </row>
    <row r="46" customFormat="false" ht="12.8" hidden="false" customHeight="false" outlineLevel="0" collapsed="false">
      <c r="A46" s="0" t="s">
        <v>115</v>
      </c>
      <c r="B46" s="0" t="s">
        <v>1</v>
      </c>
      <c r="C46" s="0" t="s">
        <v>52</v>
      </c>
      <c r="D46" s="0" t="s">
        <v>116</v>
      </c>
      <c r="E46" s="0" t="s">
        <v>16</v>
      </c>
    </row>
    <row r="47" customFormat="false" ht="12.8" hidden="false" customHeight="false" outlineLevel="0" collapsed="false">
      <c r="A47" s="0" t="s">
        <v>117</v>
      </c>
      <c r="B47" s="0" t="s">
        <v>18</v>
      </c>
      <c r="C47" s="0" t="s">
        <v>43</v>
      </c>
      <c r="D47" s="0" t="s">
        <v>118</v>
      </c>
      <c r="E47" s="2" t="s">
        <v>47</v>
      </c>
    </row>
    <row r="48" customFormat="false" ht="12.8" hidden="false" customHeight="false" outlineLevel="0" collapsed="false">
      <c r="A48" s="0" t="s">
        <v>119</v>
      </c>
      <c r="B48" s="0" t="s">
        <v>18</v>
      </c>
      <c r="C48" s="0" t="s">
        <v>14</v>
      </c>
      <c r="D48" s="0" t="s">
        <v>120</v>
      </c>
      <c r="E48" s="0" t="s">
        <v>16</v>
      </c>
    </row>
    <row r="49" customFormat="false" ht="12.8" hidden="false" customHeight="false" outlineLevel="0" collapsed="false">
      <c r="A49" s="0" t="s">
        <v>121</v>
      </c>
      <c r="B49" s="0" t="s">
        <v>1</v>
      </c>
      <c r="C49" s="0" t="s">
        <v>52</v>
      </c>
      <c r="D49" s="0" t="s">
        <v>122</v>
      </c>
      <c r="E49" s="0" t="s">
        <v>16</v>
      </c>
    </row>
    <row r="50" customFormat="false" ht="12.8" hidden="false" customHeight="false" outlineLevel="0" collapsed="false">
      <c r="A50" s="0" t="s">
        <v>123</v>
      </c>
      <c r="B50" s="0" t="s">
        <v>1</v>
      </c>
      <c r="C50" s="0" t="s">
        <v>124</v>
      </c>
      <c r="D50" s="0" t="s">
        <v>125</v>
      </c>
      <c r="E50" s="0" t="s">
        <v>16</v>
      </c>
    </row>
    <row r="51" customFormat="false" ht="12.8" hidden="false" customHeight="false" outlineLevel="0" collapsed="false">
      <c r="A51" s="0" t="s">
        <v>126</v>
      </c>
      <c r="B51" s="0" t="s">
        <v>1</v>
      </c>
      <c r="C51" s="0" t="s">
        <v>52</v>
      </c>
      <c r="D51" s="0" t="s">
        <v>106</v>
      </c>
      <c r="E51" s="0" t="s">
        <v>16</v>
      </c>
    </row>
    <row r="52" customFormat="false" ht="12.8" hidden="false" customHeight="false" outlineLevel="0" collapsed="false">
      <c r="A52" s="0" t="s">
        <v>127</v>
      </c>
      <c r="B52" s="0" t="s">
        <v>18</v>
      </c>
      <c r="C52" s="0" t="s">
        <v>2</v>
      </c>
      <c r="D52" s="0" t="s">
        <v>128</v>
      </c>
      <c r="E52" s="0" t="s">
        <v>16</v>
      </c>
    </row>
    <row r="53" customFormat="false" ht="12.8" hidden="false" customHeight="false" outlineLevel="0" collapsed="false">
      <c r="A53" s="0" t="s">
        <v>129</v>
      </c>
      <c r="B53" s="0" t="s">
        <v>18</v>
      </c>
      <c r="C53" s="0" t="s">
        <v>52</v>
      </c>
      <c r="D53" s="0" t="s">
        <v>130</v>
      </c>
      <c r="E53" s="0" t="s">
        <v>16</v>
      </c>
    </row>
    <row r="54" customFormat="false" ht="12.8" hidden="false" customHeight="false" outlineLevel="0" collapsed="false">
      <c r="A54" s="0" t="s">
        <v>131</v>
      </c>
      <c r="B54" s="0" t="s">
        <v>18</v>
      </c>
      <c r="C54" s="0" t="s">
        <v>52</v>
      </c>
      <c r="D54" s="0" t="s">
        <v>132</v>
      </c>
      <c r="E54" s="0" t="s">
        <v>16</v>
      </c>
    </row>
    <row r="55" customFormat="false" ht="12.8" hidden="false" customHeight="false" outlineLevel="0" collapsed="false">
      <c r="A55" s="0" t="s">
        <v>133</v>
      </c>
      <c r="B55" s="0" t="s">
        <v>18</v>
      </c>
      <c r="C55" s="0" t="s">
        <v>134</v>
      </c>
      <c r="D55" s="0" t="s">
        <v>135</v>
      </c>
      <c r="E55" s="0" t="s">
        <v>16</v>
      </c>
    </row>
    <row r="56" customFormat="false" ht="12.8" hidden="false" customHeight="false" outlineLevel="0" collapsed="false">
      <c r="A56" s="0" t="s">
        <v>136</v>
      </c>
      <c r="B56" s="0" t="s">
        <v>18</v>
      </c>
      <c r="C56" s="0" t="s">
        <v>137</v>
      </c>
      <c r="D56" s="0" t="s">
        <v>128</v>
      </c>
      <c r="E56" s="0" t="s">
        <v>16</v>
      </c>
    </row>
    <row r="57" s="3" customFormat="true" ht="12.8" hidden="false" customHeight="false" outlineLevel="0" collapsed="false">
      <c r="A57" s="3" t="s">
        <v>138</v>
      </c>
      <c r="B57" s="3" t="s">
        <v>18</v>
      </c>
      <c r="C57" s="3" t="s">
        <v>137</v>
      </c>
      <c r="AMH57" s="0"/>
      <c r="AMI57" s="0"/>
      <c r="AMJ57" s="0"/>
    </row>
    <row r="58" s="3" customFormat="true" ht="12.8" hidden="false" customHeight="false" outlineLevel="0" collapsed="false">
      <c r="A58" s="3" t="s">
        <v>139</v>
      </c>
      <c r="B58" s="3" t="s">
        <v>18</v>
      </c>
      <c r="C58" s="3" t="s">
        <v>137</v>
      </c>
      <c r="AMH58" s="0"/>
      <c r="AMI58" s="0"/>
      <c r="AMJ58" s="0"/>
    </row>
    <row r="59" customFormat="false" ht="12.8" hidden="false" customHeight="false" outlineLevel="0" collapsed="false">
      <c r="A59" s="0" t="s">
        <v>140</v>
      </c>
      <c r="B59" s="0" t="s">
        <v>32</v>
      </c>
      <c r="C59" s="0" t="s">
        <v>134</v>
      </c>
      <c r="D59" s="0" t="s">
        <v>141</v>
      </c>
      <c r="E59" s="0" t="s">
        <v>16</v>
      </c>
    </row>
    <row r="60" customFormat="false" ht="12.8" hidden="false" customHeight="false" outlineLevel="0" collapsed="false">
      <c r="A60" s="0" t="s">
        <v>142</v>
      </c>
      <c r="B60" s="0" t="s">
        <v>32</v>
      </c>
      <c r="C60" s="0" t="s">
        <v>134</v>
      </c>
      <c r="D60" s="0" t="s">
        <v>141</v>
      </c>
      <c r="E60" s="0" t="s">
        <v>16</v>
      </c>
    </row>
    <row r="61" s="3" customFormat="true" ht="12.8" hidden="false" customHeight="false" outlineLevel="0" collapsed="false">
      <c r="A61" s="3" t="s">
        <v>143</v>
      </c>
      <c r="B61" s="3" t="s">
        <v>18</v>
      </c>
      <c r="C61" s="3" t="s">
        <v>144</v>
      </c>
      <c r="AMH61" s="0"/>
      <c r="AMI61" s="0"/>
      <c r="AMJ61" s="0"/>
    </row>
    <row r="62" customFormat="false" ht="12.8" hidden="false" customHeight="false" outlineLevel="0" collapsed="false">
      <c r="A62" s="0" t="s">
        <v>145</v>
      </c>
      <c r="B62" s="0" t="s">
        <v>32</v>
      </c>
      <c r="C62" s="0" t="s">
        <v>146</v>
      </c>
      <c r="D62" s="0" t="s">
        <v>147</v>
      </c>
      <c r="E62" s="0" t="s">
        <v>16</v>
      </c>
    </row>
    <row r="63" customFormat="false" ht="12.8" hidden="false" customHeight="false" outlineLevel="0" collapsed="false">
      <c r="A63" s="0" t="s">
        <v>148</v>
      </c>
      <c r="B63" s="0" t="s">
        <v>18</v>
      </c>
      <c r="C63" s="0" t="s">
        <v>149</v>
      </c>
      <c r="D63" s="0" t="s">
        <v>150</v>
      </c>
      <c r="E63" s="0" t="s">
        <v>4</v>
      </c>
    </row>
    <row r="64" s="3" customFormat="true" ht="12.8" hidden="false" customHeight="false" outlineLevel="0" collapsed="false">
      <c r="A64" s="3" t="s">
        <v>151</v>
      </c>
      <c r="B64" s="3" t="s">
        <v>152</v>
      </c>
      <c r="C64" s="3" t="s">
        <v>153</v>
      </c>
      <c r="D64" s="3" t="s">
        <v>154</v>
      </c>
      <c r="E64" s="3" t="s">
        <v>12</v>
      </c>
      <c r="AMH64" s="0"/>
      <c r="AMI64" s="0"/>
      <c r="AMJ64" s="0"/>
    </row>
    <row r="65" customFormat="false" ht="12.8" hidden="false" customHeight="false" outlineLevel="0" collapsed="false">
      <c r="A65" s="0" t="s">
        <v>155</v>
      </c>
      <c r="B65" s="0" t="s">
        <v>18</v>
      </c>
      <c r="C65" s="0" t="s">
        <v>146</v>
      </c>
      <c r="D65" s="0" t="s">
        <v>156</v>
      </c>
      <c r="E65" s="0" t="s">
        <v>30</v>
      </c>
    </row>
    <row r="66" customFormat="false" ht="12.8" hidden="false" customHeight="false" outlineLevel="0" collapsed="false">
      <c r="A66" s="0" t="s">
        <v>157</v>
      </c>
      <c r="B66" s="0" t="s">
        <v>158</v>
      </c>
      <c r="C66" s="0" t="s">
        <v>146</v>
      </c>
      <c r="D66" s="0" t="s">
        <v>159</v>
      </c>
      <c r="E66" s="0" t="s">
        <v>30</v>
      </c>
    </row>
    <row r="67" customFormat="false" ht="12.8" hidden="false" customHeight="false" outlineLevel="0" collapsed="false">
      <c r="A67" s="0" t="s">
        <v>160</v>
      </c>
      <c r="B67" s="0" t="s">
        <v>18</v>
      </c>
      <c r="C67" s="0" t="s">
        <v>149</v>
      </c>
      <c r="D67" s="0" t="s">
        <v>161</v>
      </c>
      <c r="E67" s="0" t="s">
        <v>162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48.2295918367347"/>
    <col collapsed="false" hidden="false" max="2" min="2" style="0" width="12.8316326530612"/>
    <col collapsed="false" hidden="false" max="3" min="3" style="0" width="10.1938775510204"/>
    <col collapsed="false" hidden="false" max="4" min="4" style="0" width="15.6071428571429"/>
    <col collapsed="false" hidden="false" max="5" min="5" style="0" width="9.56632653061224"/>
    <col collapsed="false" hidden="false" max="6" min="6" style="0" width="35.0255102040816"/>
    <col collapsed="false" hidden="false" max="7" min="7" style="0" width="82.2448979591837"/>
    <col collapsed="false" hidden="false" max="8" min="8" style="0" width="16.6122448979592"/>
    <col collapsed="false" hidden="false" max="9" min="9" style="0" width="29.8775510204082"/>
    <col collapsed="false" hidden="false" max="10" min="10" style="0" width="14.4285714285714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163</v>
      </c>
      <c r="C1" s="0" t="s">
        <v>164</v>
      </c>
      <c r="D1" s="0" t="s">
        <v>165</v>
      </c>
      <c r="E1" s="0" t="s">
        <v>18</v>
      </c>
      <c r="F1" s="0" t="s">
        <v>18</v>
      </c>
      <c r="G1" s="0" t="s">
        <v>166</v>
      </c>
      <c r="H1" s="0" t="s">
        <v>166</v>
      </c>
      <c r="I1" s="0" t="s">
        <v>167</v>
      </c>
      <c r="J1" s="0" t="s">
        <v>168</v>
      </c>
    </row>
    <row r="2" customFormat="false" ht="12.8" hidden="false" customHeight="false" outlineLevel="0" collapsed="false">
      <c r="A2" s="0" t="s">
        <v>5</v>
      </c>
      <c r="B2" s="0" t="s">
        <v>163</v>
      </c>
      <c r="C2" s="0" t="s">
        <v>164</v>
      </c>
      <c r="D2" s="0" t="s">
        <v>169</v>
      </c>
      <c r="E2" s="0" t="s">
        <v>18</v>
      </c>
      <c r="F2" s="0" t="s">
        <v>18</v>
      </c>
      <c r="G2" s="0" t="s">
        <v>166</v>
      </c>
      <c r="H2" s="0" t="s">
        <v>166</v>
      </c>
      <c r="I2" s="0" t="s">
        <v>170</v>
      </c>
      <c r="J2" s="0" t="s">
        <v>171</v>
      </c>
    </row>
    <row r="3" customFormat="false" ht="12.8" hidden="false" customHeight="false" outlineLevel="0" collapsed="false">
      <c r="A3" s="0" t="s">
        <v>172</v>
      </c>
      <c r="B3" s="0" t="s">
        <v>163</v>
      </c>
      <c r="C3" s="0" t="s">
        <v>164</v>
      </c>
      <c r="D3" s="0" t="s">
        <v>173</v>
      </c>
      <c r="E3" s="0" t="s">
        <v>174</v>
      </c>
      <c r="F3" s="0" t="s">
        <v>175</v>
      </c>
      <c r="G3" s="0" t="s">
        <v>176</v>
      </c>
      <c r="H3" s="0" t="s">
        <v>166</v>
      </c>
      <c r="I3" s="0" t="s">
        <v>170</v>
      </c>
      <c r="J3" s="0" t="s">
        <v>168</v>
      </c>
    </row>
    <row r="4" customFormat="false" ht="12.8" hidden="false" customHeight="false" outlineLevel="0" collapsed="false">
      <c r="A4" s="0" t="s">
        <v>9</v>
      </c>
      <c r="B4" s="0" t="s">
        <v>163</v>
      </c>
      <c r="C4" s="0" t="s">
        <v>177</v>
      </c>
      <c r="D4" s="0" t="s">
        <v>178</v>
      </c>
      <c r="E4" s="0" t="s">
        <v>179</v>
      </c>
      <c r="F4" s="0" t="s">
        <v>180</v>
      </c>
      <c r="G4" s="0" t="s">
        <v>181</v>
      </c>
      <c r="H4" s="0" t="s">
        <v>166</v>
      </c>
      <c r="I4" s="0" t="s">
        <v>182</v>
      </c>
      <c r="J4" s="0" t="s">
        <v>183</v>
      </c>
    </row>
    <row r="5" customFormat="false" ht="12.8" hidden="false" customHeight="false" outlineLevel="0" collapsed="false">
      <c r="A5" s="0" t="s">
        <v>13</v>
      </c>
      <c r="B5" s="0" t="s">
        <v>163</v>
      </c>
      <c r="C5" s="0" t="s">
        <v>164</v>
      </c>
      <c r="D5" s="0" t="s">
        <v>184</v>
      </c>
      <c r="E5" s="0" t="s">
        <v>174</v>
      </c>
      <c r="F5" s="0" t="s">
        <v>175</v>
      </c>
      <c r="G5" s="0" t="s">
        <v>185</v>
      </c>
      <c r="H5" s="0" t="s">
        <v>186</v>
      </c>
      <c r="I5" s="0" t="s">
        <v>167</v>
      </c>
      <c r="J5" s="0" t="s">
        <v>168</v>
      </c>
    </row>
    <row r="6" customFormat="false" ht="12.8" hidden="false" customHeight="false" outlineLevel="0" collapsed="false">
      <c r="A6" s="0" t="s">
        <v>17</v>
      </c>
      <c r="B6" s="0" t="s">
        <v>163</v>
      </c>
      <c r="C6" s="0" t="s">
        <v>164</v>
      </c>
      <c r="D6" s="0" t="s">
        <v>165</v>
      </c>
      <c r="E6" s="0" t="s">
        <v>18</v>
      </c>
      <c r="F6" s="0" t="s">
        <v>18</v>
      </c>
      <c r="G6" s="0" t="s">
        <v>166</v>
      </c>
      <c r="H6" s="0" t="s">
        <v>187</v>
      </c>
      <c r="I6" s="0" t="s">
        <v>18</v>
      </c>
      <c r="J6" s="0" t="s">
        <v>188</v>
      </c>
    </row>
    <row r="7" customFormat="false" ht="12.8" hidden="false" customHeight="false" outlineLevel="0" collapsed="false">
      <c r="A7" s="0" t="s">
        <v>22</v>
      </c>
      <c r="B7" s="0" t="s">
        <v>163</v>
      </c>
      <c r="C7" s="0" t="s">
        <v>164</v>
      </c>
      <c r="D7" s="0" t="s">
        <v>165</v>
      </c>
      <c r="E7" s="0" t="s">
        <v>18</v>
      </c>
      <c r="F7" s="0" t="s">
        <v>18</v>
      </c>
      <c r="G7" s="0" t="s">
        <v>166</v>
      </c>
      <c r="H7" s="0" t="s">
        <v>187</v>
      </c>
      <c r="I7" s="0" t="s">
        <v>18</v>
      </c>
      <c r="J7" s="0" t="s">
        <v>188</v>
      </c>
    </row>
    <row r="8" customFormat="false" ht="12.8" hidden="false" customHeight="false" outlineLevel="0" collapsed="false">
      <c r="A8" s="0" t="s">
        <v>189</v>
      </c>
      <c r="B8" s="0" t="s">
        <v>190</v>
      </c>
      <c r="C8" s="0" t="s">
        <v>164</v>
      </c>
      <c r="D8" s="0" t="s">
        <v>184</v>
      </c>
      <c r="E8" s="0" t="s">
        <v>174</v>
      </c>
      <c r="F8" s="0" t="s">
        <v>175</v>
      </c>
      <c r="G8" s="0" t="s">
        <v>191</v>
      </c>
      <c r="H8" s="0" t="s">
        <v>166</v>
      </c>
      <c r="I8" s="0" t="s">
        <v>167</v>
      </c>
      <c r="J8" s="0" t="s">
        <v>168</v>
      </c>
    </row>
    <row r="9" customFormat="false" ht="12.8" hidden="false" customHeight="false" outlineLevel="0" collapsed="false">
      <c r="A9" s="0" t="s">
        <v>26</v>
      </c>
      <c r="B9" s="0" t="s">
        <v>163</v>
      </c>
      <c r="C9" s="0" t="s">
        <v>164</v>
      </c>
      <c r="D9" s="0" t="s">
        <v>192</v>
      </c>
      <c r="E9" s="0" t="s">
        <v>193</v>
      </c>
      <c r="F9" s="0" t="s">
        <v>194</v>
      </c>
      <c r="G9" s="0" t="s">
        <v>195</v>
      </c>
      <c r="H9" s="0" t="s">
        <v>196</v>
      </c>
      <c r="I9" s="0" t="s">
        <v>18</v>
      </c>
      <c r="J9" s="0" t="s">
        <v>171</v>
      </c>
    </row>
    <row r="10" customFormat="false" ht="12.8" hidden="false" customHeight="false" outlineLevel="0" collapsed="false">
      <c r="A10" s="0" t="s">
        <v>28</v>
      </c>
      <c r="B10" s="0" t="s">
        <v>163</v>
      </c>
      <c r="C10" s="0" t="s">
        <v>164</v>
      </c>
      <c r="D10" s="0" t="s">
        <v>197</v>
      </c>
      <c r="E10" s="0" t="s">
        <v>174</v>
      </c>
      <c r="F10" s="0" t="s">
        <v>198</v>
      </c>
      <c r="G10" s="0" t="s">
        <v>191</v>
      </c>
      <c r="H10" s="0" t="s">
        <v>199</v>
      </c>
      <c r="I10" s="0" t="s">
        <v>167</v>
      </c>
      <c r="J10" s="0" t="s">
        <v>168</v>
      </c>
    </row>
    <row r="11" customFormat="false" ht="12.8" hidden="false" customHeight="false" outlineLevel="0" collapsed="false">
      <c r="A11" s="0" t="s">
        <v>31</v>
      </c>
      <c r="B11" s="0" t="s">
        <v>163</v>
      </c>
      <c r="C11" s="0" t="s">
        <v>164</v>
      </c>
      <c r="D11" s="0" t="s">
        <v>184</v>
      </c>
      <c r="E11" s="0" t="s">
        <v>18</v>
      </c>
      <c r="F11" s="0" t="s">
        <v>18</v>
      </c>
      <c r="G11" s="0" t="s">
        <v>166</v>
      </c>
      <c r="H11" s="0" t="s">
        <v>166</v>
      </c>
      <c r="I11" s="0" t="s">
        <v>167</v>
      </c>
      <c r="J11" s="0" t="s">
        <v>168</v>
      </c>
    </row>
    <row r="12" customFormat="false" ht="12.8" hidden="false" customHeight="false" outlineLevel="0" collapsed="false">
      <c r="A12" s="0" t="s">
        <v>34</v>
      </c>
      <c r="B12" s="0" t="s">
        <v>163</v>
      </c>
      <c r="C12" s="0" t="s">
        <v>164</v>
      </c>
      <c r="D12" s="0" t="s">
        <v>200</v>
      </c>
      <c r="E12" s="0" t="s">
        <v>193</v>
      </c>
      <c r="F12" s="0" t="s">
        <v>201</v>
      </c>
      <c r="G12" s="0" t="s">
        <v>202</v>
      </c>
      <c r="H12" s="0" t="s">
        <v>166</v>
      </c>
      <c r="I12" s="0" t="s">
        <v>170</v>
      </c>
      <c r="J12" s="0" t="s">
        <v>203</v>
      </c>
    </row>
    <row r="13" customFormat="false" ht="12.8" hidden="false" customHeight="false" outlineLevel="0" collapsed="false">
      <c r="A13" s="0" t="s">
        <v>37</v>
      </c>
      <c r="B13" s="0" t="s">
        <v>163</v>
      </c>
      <c r="C13" s="0" t="s">
        <v>177</v>
      </c>
      <c r="D13" s="0" t="s">
        <v>178</v>
      </c>
      <c r="E13" s="0" t="s">
        <v>174</v>
      </c>
      <c r="F13" s="0" t="s">
        <v>180</v>
      </c>
      <c r="G13" s="0" t="s">
        <v>181</v>
      </c>
      <c r="H13" s="0" t="s">
        <v>166</v>
      </c>
      <c r="I13" s="0" t="s">
        <v>204</v>
      </c>
      <c r="J13" s="0" t="s">
        <v>203</v>
      </c>
    </row>
    <row r="14" customFormat="false" ht="12.8" hidden="false" customHeight="false" outlineLevel="0" collapsed="false">
      <c r="A14" s="0" t="s">
        <v>40</v>
      </c>
      <c r="B14" s="0" t="s">
        <v>163</v>
      </c>
      <c r="C14" s="0" t="s">
        <v>177</v>
      </c>
      <c r="D14" s="0" t="s">
        <v>178</v>
      </c>
      <c r="E14" s="0" t="s">
        <v>179</v>
      </c>
      <c r="F14" s="0" t="s">
        <v>205</v>
      </c>
      <c r="G14" s="0" t="s">
        <v>202</v>
      </c>
      <c r="H14" s="0" t="s">
        <v>199</v>
      </c>
      <c r="I14" s="0" t="s">
        <v>204</v>
      </c>
      <c r="J14" s="0" t="s">
        <v>203</v>
      </c>
    </row>
    <row r="15" customFormat="false" ht="12.8" hidden="false" customHeight="false" outlineLevel="0" collapsed="false">
      <c r="A15" s="0" t="s">
        <v>42</v>
      </c>
      <c r="B15" s="0" t="s">
        <v>163</v>
      </c>
      <c r="C15" s="0" t="s">
        <v>164</v>
      </c>
      <c r="D15" s="0" t="s">
        <v>200</v>
      </c>
      <c r="E15" s="0" t="s">
        <v>18</v>
      </c>
      <c r="F15" s="0" t="s">
        <v>200</v>
      </c>
      <c r="G15" s="0" t="s">
        <v>200</v>
      </c>
      <c r="H15" s="0" t="s">
        <v>166</v>
      </c>
      <c r="I15" s="0" t="s">
        <v>167</v>
      </c>
      <c r="J15" s="0" t="s">
        <v>206</v>
      </c>
    </row>
    <row r="16" customFormat="false" ht="12.8" hidden="false" customHeight="false" outlineLevel="0" collapsed="false">
      <c r="A16" s="0" t="s">
        <v>45</v>
      </c>
      <c r="B16" s="0" t="s">
        <v>190</v>
      </c>
      <c r="C16" s="0" t="s">
        <v>164</v>
      </c>
      <c r="D16" s="0" t="s">
        <v>200</v>
      </c>
      <c r="E16" s="0" t="s">
        <v>18</v>
      </c>
      <c r="F16" s="0" t="s">
        <v>175</v>
      </c>
      <c r="G16" s="0" t="s">
        <v>175</v>
      </c>
      <c r="H16" s="0" t="s">
        <v>166</v>
      </c>
      <c r="I16" s="0" t="s">
        <v>170</v>
      </c>
      <c r="J16" s="0" t="s">
        <v>203</v>
      </c>
    </row>
    <row r="17" customFormat="false" ht="12.8" hidden="false" customHeight="false" outlineLevel="0" collapsed="false">
      <c r="A17" s="0" t="s">
        <v>48</v>
      </c>
      <c r="B17" s="0" t="s">
        <v>163</v>
      </c>
      <c r="C17" s="0" t="s">
        <v>164</v>
      </c>
      <c r="D17" s="0" t="s">
        <v>184</v>
      </c>
      <c r="E17" s="0" t="s">
        <v>18</v>
      </c>
      <c r="F17" s="0" t="s">
        <v>18</v>
      </c>
      <c r="G17" s="0" t="s">
        <v>166</v>
      </c>
      <c r="H17" s="0" t="s">
        <v>199</v>
      </c>
      <c r="I17" s="0" t="s">
        <v>167</v>
      </c>
      <c r="J17" s="0" t="s">
        <v>168</v>
      </c>
    </row>
    <row r="18" customFormat="false" ht="12.8" hidden="false" customHeight="false" outlineLevel="0" collapsed="false">
      <c r="A18" s="0" t="s">
        <v>50</v>
      </c>
      <c r="B18" s="0" t="s">
        <v>163</v>
      </c>
      <c r="C18" s="0" t="s">
        <v>164</v>
      </c>
      <c r="D18" s="0" t="s">
        <v>184</v>
      </c>
      <c r="E18" s="0" t="s">
        <v>18</v>
      </c>
      <c r="F18" s="0" t="s">
        <v>18</v>
      </c>
      <c r="G18" s="0" t="s">
        <v>166</v>
      </c>
      <c r="H18" s="0" t="s">
        <v>166</v>
      </c>
      <c r="I18" s="0" t="s">
        <v>167</v>
      </c>
      <c r="J18" s="0" t="s">
        <v>168</v>
      </c>
    </row>
    <row r="19" customFormat="false" ht="12.8" hidden="false" customHeight="false" outlineLevel="0" collapsed="false">
      <c r="A19" s="0" t="s">
        <v>54</v>
      </c>
      <c r="B19" s="0" t="s">
        <v>163</v>
      </c>
      <c r="C19" s="0" t="s">
        <v>177</v>
      </c>
      <c r="D19" s="0" t="s">
        <v>178</v>
      </c>
      <c r="E19" s="0" t="s">
        <v>179</v>
      </c>
      <c r="G19" s="0" t="s">
        <v>207</v>
      </c>
      <c r="H19" s="0" t="s">
        <v>196</v>
      </c>
      <c r="I19" s="0" t="s">
        <v>208</v>
      </c>
      <c r="J19" s="0" t="s">
        <v>209</v>
      </c>
    </row>
    <row r="20" customFormat="false" ht="12.8" hidden="false" customHeight="false" outlineLevel="0" collapsed="false">
      <c r="A20" s="0" t="s">
        <v>57</v>
      </c>
      <c r="B20" s="0" t="s">
        <v>163</v>
      </c>
      <c r="C20" s="0" t="s">
        <v>164</v>
      </c>
      <c r="D20" s="0" t="s">
        <v>210</v>
      </c>
      <c r="E20" s="0" t="s">
        <v>193</v>
      </c>
      <c r="G20" s="0" t="s">
        <v>211</v>
      </c>
      <c r="H20" s="0" t="s">
        <v>212</v>
      </c>
      <c r="I20" s="0" t="s">
        <v>170</v>
      </c>
      <c r="J20" s="0" t="s">
        <v>213</v>
      </c>
    </row>
    <row r="21" customFormat="false" ht="12.8" hidden="false" customHeight="false" outlineLevel="0" collapsed="false">
      <c r="A21" s="0" t="s">
        <v>59</v>
      </c>
      <c r="B21" s="0" t="s">
        <v>163</v>
      </c>
      <c r="C21" s="0" t="s">
        <v>164</v>
      </c>
      <c r="D21" s="0" t="s">
        <v>214</v>
      </c>
      <c r="E21" s="0" t="s">
        <v>193</v>
      </c>
      <c r="G21" s="0" t="s">
        <v>211</v>
      </c>
      <c r="H21" s="0" t="s">
        <v>196</v>
      </c>
      <c r="I21" s="0" t="s">
        <v>170</v>
      </c>
      <c r="J21" s="0" t="s">
        <v>209</v>
      </c>
    </row>
    <row r="22" customFormat="false" ht="12.8" hidden="false" customHeight="false" outlineLevel="0" collapsed="false">
      <c r="A22" s="0" t="s">
        <v>60</v>
      </c>
      <c r="B22" s="0" t="s">
        <v>163</v>
      </c>
      <c r="C22" s="0" t="s">
        <v>164</v>
      </c>
      <c r="D22" s="0" t="s">
        <v>215</v>
      </c>
      <c r="E22" s="0" t="s">
        <v>174</v>
      </c>
      <c r="F22" s="0" t="s">
        <v>175</v>
      </c>
      <c r="G22" s="0" t="s">
        <v>185</v>
      </c>
      <c r="H22" s="0" t="s">
        <v>166</v>
      </c>
      <c r="I22" s="0" t="s">
        <v>18</v>
      </c>
      <c r="J22" s="0" t="s">
        <v>168</v>
      </c>
    </row>
    <row r="23" customFormat="false" ht="12.8" hidden="false" customHeight="false" outlineLevel="0" collapsed="false">
      <c r="A23" s="0" t="s">
        <v>62</v>
      </c>
      <c r="B23" s="0" t="s">
        <v>163</v>
      </c>
      <c r="C23" s="0" t="s">
        <v>164</v>
      </c>
      <c r="D23" s="0" t="s">
        <v>200</v>
      </c>
      <c r="E23" s="0" t="s">
        <v>18</v>
      </c>
      <c r="F23" s="0" t="s">
        <v>200</v>
      </c>
      <c r="G23" s="0" t="s">
        <v>200</v>
      </c>
      <c r="H23" s="0" t="s">
        <v>166</v>
      </c>
      <c r="I23" s="0" t="s">
        <v>170</v>
      </c>
      <c r="J23" s="0" t="s">
        <v>203</v>
      </c>
    </row>
    <row r="24" customFormat="false" ht="12.8" hidden="false" customHeight="false" outlineLevel="0" collapsed="false">
      <c r="A24" s="0" t="s">
        <v>64</v>
      </c>
      <c r="B24" s="0" t="s">
        <v>163</v>
      </c>
      <c r="C24" s="0" t="s">
        <v>177</v>
      </c>
      <c r="D24" s="0" t="s">
        <v>178</v>
      </c>
      <c r="E24" s="0" t="s">
        <v>193</v>
      </c>
      <c r="F24" s="0" t="s">
        <v>216</v>
      </c>
      <c r="G24" s="0" t="s">
        <v>217</v>
      </c>
      <c r="H24" s="0" t="s">
        <v>187</v>
      </c>
      <c r="I24" s="0" t="s">
        <v>18</v>
      </c>
      <c r="J24" s="0" t="s">
        <v>203</v>
      </c>
    </row>
    <row r="25" customFormat="false" ht="12.8" hidden="false" customHeight="false" outlineLevel="0" collapsed="false">
      <c r="A25" s="0" t="s">
        <v>66</v>
      </c>
      <c r="B25" s="0" t="s">
        <v>163</v>
      </c>
      <c r="C25" s="0" t="s">
        <v>164</v>
      </c>
      <c r="D25" s="0" t="s">
        <v>218</v>
      </c>
      <c r="E25" s="0" t="s">
        <v>179</v>
      </c>
      <c r="F25" s="0" t="s">
        <v>219</v>
      </c>
      <c r="G25" s="0" t="s">
        <v>220</v>
      </c>
      <c r="H25" s="0" t="s">
        <v>221</v>
      </c>
      <c r="I25" s="0" t="s">
        <v>167</v>
      </c>
      <c r="J25" s="0" t="s">
        <v>222</v>
      </c>
    </row>
    <row r="26" customFormat="false" ht="12.8" hidden="false" customHeight="false" outlineLevel="0" collapsed="false">
      <c r="A26" s="0" t="s">
        <v>68</v>
      </c>
      <c r="B26" s="0" t="s">
        <v>163</v>
      </c>
      <c r="C26" s="0" t="s">
        <v>177</v>
      </c>
      <c r="D26" s="0" t="s">
        <v>178</v>
      </c>
      <c r="E26" s="0" t="s">
        <v>193</v>
      </c>
      <c r="F26" s="0" t="s">
        <v>198</v>
      </c>
      <c r="G26" s="0" t="s">
        <v>223</v>
      </c>
      <c r="H26" s="0" t="s">
        <v>166</v>
      </c>
      <c r="I26" s="0" t="s">
        <v>167</v>
      </c>
      <c r="J26" s="0" t="s">
        <v>168</v>
      </c>
    </row>
    <row r="27" customFormat="false" ht="12.8" hidden="false" customHeight="false" outlineLevel="0" collapsed="false">
      <c r="A27" s="0" t="s">
        <v>70</v>
      </c>
      <c r="B27" s="0" t="s">
        <v>163</v>
      </c>
      <c r="C27" s="0" t="s">
        <v>164</v>
      </c>
      <c r="D27" s="0" t="s">
        <v>224</v>
      </c>
      <c r="E27" s="0" t="s">
        <v>179</v>
      </c>
      <c r="F27" s="0" t="s">
        <v>219</v>
      </c>
      <c r="G27" s="0" t="s">
        <v>220</v>
      </c>
      <c r="H27" s="0" t="s">
        <v>221</v>
      </c>
      <c r="I27" s="0" t="s">
        <v>225</v>
      </c>
      <c r="J27" s="0" t="s">
        <v>226</v>
      </c>
    </row>
    <row r="28" customFormat="false" ht="12.8" hidden="false" customHeight="false" outlineLevel="0" collapsed="false">
      <c r="A28" s="0" t="s">
        <v>73</v>
      </c>
      <c r="B28" s="0" t="s">
        <v>163</v>
      </c>
      <c r="C28" s="0" t="s">
        <v>164</v>
      </c>
      <c r="D28" s="0" t="s">
        <v>227</v>
      </c>
      <c r="E28" s="0" t="s">
        <v>174</v>
      </c>
      <c r="F28" s="0" t="s">
        <v>228</v>
      </c>
      <c r="G28" s="0" t="s">
        <v>228</v>
      </c>
      <c r="H28" s="0" t="s">
        <v>229</v>
      </c>
      <c r="I28" s="0" t="s">
        <v>167</v>
      </c>
      <c r="J28" s="0" t="s">
        <v>230</v>
      </c>
    </row>
    <row r="29" customFormat="false" ht="12.8" hidden="false" customHeight="false" outlineLevel="0" collapsed="false">
      <c r="A29" s="0" t="s">
        <v>75</v>
      </c>
      <c r="B29" s="0" t="s">
        <v>163</v>
      </c>
      <c r="C29" s="0" t="s">
        <v>231</v>
      </c>
      <c r="D29" s="0" t="s">
        <v>232</v>
      </c>
      <c r="E29" s="0" t="s">
        <v>193</v>
      </c>
      <c r="F29" s="0" t="s">
        <v>180</v>
      </c>
      <c r="G29" s="0" t="s">
        <v>181</v>
      </c>
      <c r="H29" s="0" t="s">
        <v>187</v>
      </c>
      <c r="I29" s="0" t="s">
        <v>170</v>
      </c>
      <c r="J29" s="0" t="s">
        <v>203</v>
      </c>
    </row>
    <row r="30" customFormat="false" ht="12.8" hidden="false" customHeight="false" outlineLevel="0" collapsed="false">
      <c r="A30" s="0" t="s">
        <v>78</v>
      </c>
      <c r="B30" s="0" t="s">
        <v>190</v>
      </c>
      <c r="C30" s="0" t="s">
        <v>233</v>
      </c>
      <c r="D30" s="0" t="s">
        <v>234</v>
      </c>
      <c r="E30" s="0" t="s">
        <v>18</v>
      </c>
      <c r="F30" s="0" t="s">
        <v>18</v>
      </c>
      <c r="G30" s="0" t="s">
        <v>166</v>
      </c>
      <c r="H30" s="0" t="s">
        <v>166</v>
      </c>
      <c r="I30" s="0" t="s">
        <v>182</v>
      </c>
      <c r="J30" s="0" t="s">
        <v>168</v>
      </c>
    </row>
    <row r="31" customFormat="false" ht="12.8" hidden="false" customHeight="false" outlineLevel="0" collapsed="false">
      <c r="A31" s="0" t="s">
        <v>80</v>
      </c>
      <c r="B31" s="0" t="s">
        <v>163</v>
      </c>
      <c r="C31" s="0" t="s">
        <v>164</v>
      </c>
      <c r="D31" s="0" t="s">
        <v>235</v>
      </c>
      <c r="E31" s="0" t="s">
        <v>18</v>
      </c>
      <c r="F31" s="0" t="s">
        <v>18</v>
      </c>
      <c r="G31" s="0" t="s">
        <v>236</v>
      </c>
      <c r="H31" s="0" t="s">
        <v>199</v>
      </c>
      <c r="I31" s="0" t="s">
        <v>167</v>
      </c>
      <c r="J31" s="0" t="s">
        <v>168</v>
      </c>
    </row>
    <row r="32" customFormat="false" ht="12.8" hidden="false" customHeight="false" outlineLevel="0" collapsed="false">
      <c r="A32" s="0" t="s">
        <v>82</v>
      </c>
      <c r="B32" s="0" t="s">
        <v>163</v>
      </c>
      <c r="C32" s="0" t="s">
        <v>164</v>
      </c>
      <c r="D32" s="0" t="s">
        <v>237</v>
      </c>
      <c r="E32" s="0" t="s">
        <v>193</v>
      </c>
      <c r="F32" s="0" t="s">
        <v>10</v>
      </c>
      <c r="G32" s="0" t="s">
        <v>238</v>
      </c>
      <c r="H32" s="0" t="s">
        <v>166</v>
      </c>
      <c r="I32" s="0" t="s">
        <v>167</v>
      </c>
      <c r="J32" s="0" t="s">
        <v>203</v>
      </c>
    </row>
    <row r="33" customFormat="false" ht="12.8" hidden="false" customHeight="false" outlineLevel="0" collapsed="false">
      <c r="A33" s="0" t="s">
        <v>85</v>
      </c>
      <c r="B33" s="0" t="s">
        <v>190</v>
      </c>
      <c r="C33" s="0" t="s">
        <v>164</v>
      </c>
      <c r="D33" s="0" t="s">
        <v>215</v>
      </c>
      <c r="E33" s="0" t="s">
        <v>193</v>
      </c>
      <c r="F33" s="0" t="s">
        <v>175</v>
      </c>
      <c r="G33" s="0" t="s">
        <v>185</v>
      </c>
      <c r="H33" s="0" t="s">
        <v>166</v>
      </c>
      <c r="I33" s="0" t="s">
        <v>170</v>
      </c>
      <c r="J33" s="0" t="s">
        <v>168</v>
      </c>
    </row>
    <row r="34" customFormat="false" ht="12.8" hidden="false" customHeight="false" outlineLevel="0" collapsed="false">
      <c r="A34" s="0" t="s">
        <v>87</v>
      </c>
      <c r="B34" s="0" t="s">
        <v>163</v>
      </c>
      <c r="C34" s="0" t="s">
        <v>164</v>
      </c>
      <c r="D34" s="0" t="s">
        <v>184</v>
      </c>
      <c r="E34" s="0" t="s">
        <v>179</v>
      </c>
      <c r="F34" s="0" t="s">
        <v>175</v>
      </c>
      <c r="G34" s="0" t="s">
        <v>239</v>
      </c>
      <c r="H34" s="0" t="s">
        <v>166</v>
      </c>
      <c r="I34" s="0" t="s">
        <v>170</v>
      </c>
      <c r="J34" s="0" t="s">
        <v>168</v>
      </c>
    </row>
    <row r="35" customFormat="false" ht="12.8" hidden="false" customHeight="false" outlineLevel="0" collapsed="false">
      <c r="A35" s="0" t="s">
        <v>89</v>
      </c>
      <c r="B35" s="0" t="s">
        <v>163</v>
      </c>
      <c r="C35" s="0" t="s">
        <v>18</v>
      </c>
      <c r="D35" s="0" t="s">
        <v>166</v>
      </c>
      <c r="E35" s="0" t="s">
        <v>179</v>
      </c>
      <c r="F35" s="0" t="s">
        <v>240</v>
      </c>
      <c r="G35" s="0" t="s">
        <v>241</v>
      </c>
      <c r="H35" s="0" t="s">
        <v>166</v>
      </c>
      <c r="I35" s="0" t="s">
        <v>18</v>
      </c>
      <c r="J35" s="0" t="s">
        <v>168</v>
      </c>
    </row>
    <row r="36" customFormat="false" ht="12.8" hidden="false" customHeight="false" outlineLevel="0" collapsed="false">
      <c r="A36" s="0" t="s">
        <v>92</v>
      </c>
      <c r="B36" s="0" t="s">
        <v>163</v>
      </c>
      <c r="C36" s="0" t="s">
        <v>164</v>
      </c>
      <c r="D36" s="0" t="s">
        <v>237</v>
      </c>
      <c r="E36" s="0" t="s">
        <v>193</v>
      </c>
      <c r="F36" s="0" t="s">
        <v>242</v>
      </c>
      <c r="G36" s="0" t="s">
        <v>243</v>
      </c>
      <c r="H36" s="0" t="s">
        <v>199</v>
      </c>
      <c r="I36" s="0" t="s">
        <v>170</v>
      </c>
      <c r="J36" s="0" t="s">
        <v>244</v>
      </c>
    </row>
    <row r="37" customFormat="false" ht="12.8" hidden="false" customHeight="false" outlineLevel="0" collapsed="false">
      <c r="A37" s="0" t="s">
        <v>94</v>
      </c>
      <c r="B37" s="0" t="s">
        <v>163</v>
      </c>
      <c r="C37" s="0" t="s">
        <v>164</v>
      </c>
      <c r="D37" s="0" t="s">
        <v>211</v>
      </c>
      <c r="E37" s="0" t="s">
        <v>193</v>
      </c>
      <c r="G37" s="0" t="s">
        <v>211</v>
      </c>
      <c r="H37" s="0" t="s">
        <v>212</v>
      </c>
      <c r="I37" s="0" t="s">
        <v>245</v>
      </c>
      <c r="J37" s="0" t="s">
        <v>209</v>
      </c>
    </row>
    <row r="38" customFormat="false" ht="12.8" hidden="false" customHeight="false" outlineLevel="0" collapsed="false">
      <c r="A38" s="0" t="s">
        <v>97</v>
      </c>
      <c r="B38" s="0" t="s">
        <v>163</v>
      </c>
      <c r="C38" s="0" t="s">
        <v>18</v>
      </c>
      <c r="D38" s="0" t="s">
        <v>18</v>
      </c>
      <c r="E38" s="0" t="s">
        <v>18</v>
      </c>
      <c r="F38" s="0" t="s">
        <v>166</v>
      </c>
      <c r="G38" s="0" t="s">
        <v>166</v>
      </c>
      <c r="H38" s="0" t="s">
        <v>186</v>
      </c>
      <c r="I38" s="0" t="s">
        <v>167</v>
      </c>
      <c r="J38" s="0" t="s">
        <v>246</v>
      </c>
    </row>
    <row r="39" customFormat="false" ht="12.8" hidden="false" customHeight="false" outlineLevel="0" collapsed="false">
      <c r="A39" s="0" t="s">
        <v>99</v>
      </c>
      <c r="B39" s="0" t="s">
        <v>163</v>
      </c>
      <c r="C39" s="0" t="s">
        <v>164</v>
      </c>
      <c r="D39" s="0" t="s">
        <v>215</v>
      </c>
      <c r="E39" s="0" t="s">
        <v>18</v>
      </c>
      <c r="F39" s="0" t="s">
        <v>18</v>
      </c>
      <c r="G39" s="0" t="s">
        <v>166</v>
      </c>
      <c r="H39" s="0" t="s">
        <v>166</v>
      </c>
      <c r="I39" s="0" t="s">
        <v>18</v>
      </c>
      <c r="J39" s="0" t="s">
        <v>168</v>
      </c>
    </row>
    <row r="40" customFormat="false" ht="12.8" hidden="false" customHeight="false" outlineLevel="0" collapsed="false">
      <c r="A40" s="0" t="s">
        <v>102</v>
      </c>
      <c r="B40" s="0" t="s">
        <v>247</v>
      </c>
      <c r="C40" s="0" t="s">
        <v>18</v>
      </c>
      <c r="D40" s="0" t="s">
        <v>18</v>
      </c>
      <c r="E40" s="0" t="s">
        <v>18</v>
      </c>
      <c r="F40" s="0" t="s">
        <v>18</v>
      </c>
      <c r="G40" s="0" t="s">
        <v>18</v>
      </c>
      <c r="H40" s="0" t="s">
        <v>212</v>
      </c>
      <c r="I40" s="0" t="s">
        <v>170</v>
      </c>
      <c r="J40" s="0" t="s">
        <v>248</v>
      </c>
    </row>
    <row r="41" customFormat="false" ht="12.8" hidden="false" customHeight="false" outlineLevel="0" collapsed="false">
      <c r="A41" s="0" t="s">
        <v>105</v>
      </c>
      <c r="B41" s="0" t="s">
        <v>190</v>
      </c>
      <c r="C41" s="0" t="s">
        <v>164</v>
      </c>
      <c r="D41" s="0" t="s">
        <v>211</v>
      </c>
      <c r="E41" s="0" t="s">
        <v>193</v>
      </c>
      <c r="G41" s="0" t="s">
        <v>211</v>
      </c>
      <c r="H41" s="0" t="s">
        <v>212</v>
      </c>
      <c r="I41" s="0" t="s">
        <v>170</v>
      </c>
      <c r="J41" s="0" t="s">
        <v>209</v>
      </c>
    </row>
    <row r="42" customFormat="false" ht="12.8" hidden="false" customHeight="false" outlineLevel="0" collapsed="false">
      <c r="A42" s="0" t="s">
        <v>107</v>
      </c>
      <c r="B42" s="0" t="s">
        <v>190</v>
      </c>
      <c r="C42" s="0" t="s">
        <v>177</v>
      </c>
      <c r="D42" s="0" t="s">
        <v>178</v>
      </c>
      <c r="E42" s="0" t="s">
        <v>179</v>
      </c>
      <c r="F42" s="0" t="s">
        <v>175</v>
      </c>
      <c r="G42" s="0" t="s">
        <v>249</v>
      </c>
      <c r="H42" s="0" t="s">
        <v>187</v>
      </c>
      <c r="I42" s="0" t="s">
        <v>225</v>
      </c>
      <c r="J42" s="0" t="s">
        <v>168</v>
      </c>
    </row>
    <row r="43" customFormat="false" ht="12.8" hidden="false" customHeight="false" outlineLevel="0" collapsed="false">
      <c r="A43" s="0" t="s">
        <v>109</v>
      </c>
      <c r="B43" s="0" t="s">
        <v>163</v>
      </c>
      <c r="C43" s="0" t="s">
        <v>164</v>
      </c>
      <c r="D43" s="0" t="s">
        <v>250</v>
      </c>
      <c r="E43" s="0" t="s">
        <v>18</v>
      </c>
      <c r="F43" s="0" t="s">
        <v>166</v>
      </c>
      <c r="G43" s="0" t="s">
        <v>166</v>
      </c>
      <c r="H43" s="0" t="s">
        <v>166</v>
      </c>
      <c r="I43" s="0" t="s">
        <v>170</v>
      </c>
      <c r="J43" s="0" t="s">
        <v>251</v>
      </c>
    </row>
    <row r="44" customFormat="false" ht="12.8" hidden="false" customHeight="false" outlineLevel="0" collapsed="false">
      <c r="A44" s="0" t="s">
        <v>111</v>
      </c>
      <c r="B44" s="0" t="s">
        <v>190</v>
      </c>
      <c r="C44" s="0" t="s">
        <v>233</v>
      </c>
      <c r="D44" s="0" t="s">
        <v>252</v>
      </c>
      <c r="E44" s="0" t="s">
        <v>179</v>
      </c>
      <c r="F44" s="0" t="s">
        <v>175</v>
      </c>
      <c r="G44" s="0" t="s">
        <v>253</v>
      </c>
      <c r="H44" s="0" t="s">
        <v>254</v>
      </c>
      <c r="I44" s="0" t="s">
        <v>18</v>
      </c>
      <c r="J44" s="0" t="s">
        <v>168</v>
      </c>
    </row>
    <row r="45" customFormat="false" ht="12.8" hidden="false" customHeight="false" outlineLevel="0" collapsed="false">
      <c r="A45" s="0" t="s">
        <v>113</v>
      </c>
      <c r="B45" s="0" t="s">
        <v>190</v>
      </c>
      <c r="C45" s="0" t="s">
        <v>233</v>
      </c>
      <c r="D45" s="0" t="s">
        <v>255</v>
      </c>
      <c r="E45" s="0" t="s">
        <v>174</v>
      </c>
      <c r="F45" s="0" t="s">
        <v>175</v>
      </c>
      <c r="G45" s="0" t="s">
        <v>256</v>
      </c>
      <c r="H45" s="0" t="s">
        <v>187</v>
      </c>
      <c r="I45" s="0" t="s">
        <v>182</v>
      </c>
      <c r="J45" s="0" t="s">
        <v>168</v>
      </c>
    </row>
    <row r="46" customFormat="false" ht="12.8" hidden="false" customHeight="false" outlineLevel="0" collapsed="false">
      <c r="A46" s="0" t="s">
        <v>257</v>
      </c>
      <c r="B46" s="0" t="s">
        <v>258</v>
      </c>
      <c r="C46" s="0" t="s">
        <v>18</v>
      </c>
      <c r="D46" s="0" t="s">
        <v>166</v>
      </c>
      <c r="E46" s="0" t="s">
        <v>174</v>
      </c>
      <c r="F46" s="0" t="s">
        <v>180</v>
      </c>
      <c r="G46" s="0" t="s">
        <v>181</v>
      </c>
      <c r="H46" s="0" t="s">
        <v>199</v>
      </c>
      <c r="I46" s="0" t="s">
        <v>225</v>
      </c>
      <c r="J46" s="0" t="s">
        <v>259</v>
      </c>
    </row>
    <row r="47" customFormat="false" ht="12.8" hidden="false" customHeight="false" outlineLevel="0" collapsed="false">
      <c r="A47" s="0" t="s">
        <v>117</v>
      </c>
      <c r="B47" s="0" t="s">
        <v>163</v>
      </c>
      <c r="C47" s="0" t="s">
        <v>18</v>
      </c>
      <c r="D47" s="0" t="s">
        <v>166</v>
      </c>
      <c r="E47" s="0" t="s">
        <v>179</v>
      </c>
      <c r="F47" s="0" t="s">
        <v>10</v>
      </c>
      <c r="G47" s="0" t="s">
        <v>260</v>
      </c>
      <c r="H47" s="0" t="s">
        <v>199</v>
      </c>
      <c r="I47" s="0" t="s">
        <v>167</v>
      </c>
      <c r="J47" s="0" t="s">
        <v>203</v>
      </c>
    </row>
    <row r="48" customFormat="false" ht="12.8" hidden="false" customHeight="false" outlineLevel="0" collapsed="false">
      <c r="A48" s="0" t="s">
        <v>119</v>
      </c>
      <c r="B48" s="0" t="s">
        <v>261</v>
      </c>
      <c r="C48" s="0" t="s">
        <v>164</v>
      </c>
      <c r="D48" s="0" t="s">
        <v>237</v>
      </c>
      <c r="E48" s="0" t="s">
        <v>18</v>
      </c>
      <c r="F48" s="0" t="s">
        <v>166</v>
      </c>
      <c r="G48" s="0" t="s">
        <v>166</v>
      </c>
      <c r="H48" s="0" t="s">
        <v>196</v>
      </c>
      <c r="I48" s="0" t="s">
        <v>167</v>
      </c>
      <c r="J48" s="0" t="s">
        <v>203</v>
      </c>
    </row>
    <row r="49" customFormat="false" ht="12.8" hidden="false" customHeight="false" outlineLevel="0" collapsed="false">
      <c r="A49" s="0" t="s">
        <v>121</v>
      </c>
      <c r="B49" s="0" t="s">
        <v>261</v>
      </c>
      <c r="C49" s="0" t="s">
        <v>164</v>
      </c>
      <c r="D49" s="0" t="s">
        <v>262</v>
      </c>
      <c r="E49" s="0" t="s">
        <v>18</v>
      </c>
      <c r="G49" s="0" t="s">
        <v>166</v>
      </c>
      <c r="H49" s="0" t="s">
        <v>187</v>
      </c>
      <c r="I49" s="0" t="s">
        <v>225</v>
      </c>
      <c r="J49" s="0" t="s">
        <v>263</v>
      </c>
    </row>
    <row r="50" customFormat="false" ht="12.8" hidden="false" customHeight="false" outlineLevel="0" collapsed="false">
      <c r="A50" s="0" t="s">
        <v>123</v>
      </c>
      <c r="B50" s="0" t="s">
        <v>264</v>
      </c>
      <c r="C50" s="0" t="s">
        <v>164</v>
      </c>
      <c r="D50" s="0" t="s">
        <v>265</v>
      </c>
      <c r="E50" s="0" t="s">
        <v>193</v>
      </c>
      <c r="F50" s="0" t="s">
        <v>175</v>
      </c>
      <c r="G50" s="0" t="s">
        <v>266</v>
      </c>
      <c r="H50" s="0" t="s">
        <v>196</v>
      </c>
      <c r="I50" s="0" t="s">
        <v>225</v>
      </c>
      <c r="J50" s="0" t="s">
        <v>168</v>
      </c>
    </row>
    <row r="51" customFormat="false" ht="12.8" hidden="false" customHeight="false" outlineLevel="0" collapsed="false">
      <c r="A51" s="0" t="s">
        <v>126</v>
      </c>
      <c r="B51" s="0" t="s">
        <v>258</v>
      </c>
      <c r="C51" s="0" t="s">
        <v>164</v>
      </c>
      <c r="D51" s="0" t="s">
        <v>267</v>
      </c>
      <c r="E51" s="0" t="s">
        <v>174</v>
      </c>
      <c r="F51" s="0" t="s">
        <v>198</v>
      </c>
      <c r="G51" s="0" t="s">
        <v>191</v>
      </c>
      <c r="H51" s="0" t="s">
        <v>196</v>
      </c>
      <c r="I51" s="0" t="s">
        <v>167</v>
      </c>
      <c r="J51" s="0" t="s">
        <v>168</v>
      </c>
    </row>
    <row r="52" customFormat="false" ht="12.8" hidden="false" customHeight="false" outlineLevel="0" collapsed="false">
      <c r="A52" s="0" t="s">
        <v>127</v>
      </c>
      <c r="B52" s="0" t="s">
        <v>258</v>
      </c>
      <c r="C52" s="0" t="s">
        <v>164</v>
      </c>
      <c r="D52" s="0" t="s">
        <v>237</v>
      </c>
      <c r="E52" s="0" t="s">
        <v>18</v>
      </c>
      <c r="F52" s="0" t="s">
        <v>166</v>
      </c>
      <c r="G52" s="0" t="s">
        <v>166</v>
      </c>
      <c r="H52" s="0" t="s">
        <v>268</v>
      </c>
      <c r="I52" s="0" t="s">
        <v>167</v>
      </c>
      <c r="J52" s="0" t="s">
        <v>203</v>
      </c>
    </row>
    <row r="53" customFormat="false" ht="12.8" hidden="false" customHeight="false" outlineLevel="0" collapsed="false">
      <c r="A53" s="0" t="s">
        <v>129</v>
      </c>
      <c r="B53" s="0" t="s">
        <v>258</v>
      </c>
      <c r="C53" s="0" t="s">
        <v>164</v>
      </c>
      <c r="D53" s="0" t="s">
        <v>269</v>
      </c>
      <c r="E53" s="0" t="s">
        <v>193</v>
      </c>
      <c r="F53" s="0" t="s">
        <v>10</v>
      </c>
      <c r="G53" s="0" t="s">
        <v>270</v>
      </c>
      <c r="H53" s="0" t="s">
        <v>199</v>
      </c>
      <c r="I53" s="0" t="s">
        <v>271</v>
      </c>
      <c r="J53" s="0" t="s">
        <v>203</v>
      </c>
    </row>
    <row r="54" customFormat="false" ht="12.8" hidden="false" customHeight="false" outlineLevel="0" collapsed="false">
      <c r="A54" s="0" t="s">
        <v>131</v>
      </c>
      <c r="B54" s="0" t="s">
        <v>258</v>
      </c>
      <c r="C54" s="0" t="s">
        <v>164</v>
      </c>
      <c r="D54" s="0" t="s">
        <v>272</v>
      </c>
      <c r="E54" s="0" t="s">
        <v>179</v>
      </c>
      <c r="F54" s="0" t="s">
        <v>180</v>
      </c>
      <c r="G54" s="0" t="s">
        <v>181</v>
      </c>
      <c r="H54" s="0" t="s">
        <v>187</v>
      </c>
      <c r="I54" s="0" t="s">
        <v>225</v>
      </c>
      <c r="J54" s="0" t="s">
        <v>251</v>
      </c>
    </row>
    <row r="55" customFormat="false" ht="12.8" hidden="false" customHeight="false" outlineLevel="0" collapsed="false">
      <c r="A55" s="0" t="s">
        <v>133</v>
      </c>
      <c r="B55" s="0" t="s">
        <v>273</v>
      </c>
      <c r="C55" s="0" t="s">
        <v>164</v>
      </c>
      <c r="D55" s="0" t="s">
        <v>200</v>
      </c>
      <c r="E55" s="0" t="s">
        <v>193</v>
      </c>
      <c r="F55" s="0" t="s">
        <v>201</v>
      </c>
      <c r="G55" s="0" t="s">
        <v>202</v>
      </c>
      <c r="H55" s="0" t="s">
        <v>18</v>
      </c>
      <c r="I55" s="0" t="s">
        <v>18</v>
      </c>
      <c r="J55" s="0" t="s">
        <v>244</v>
      </c>
    </row>
    <row r="56" customFormat="false" ht="12.8" hidden="false" customHeight="false" outlineLevel="0" collapsed="false">
      <c r="A56" s="0" t="s">
        <v>136</v>
      </c>
      <c r="B56" s="0" t="s">
        <v>274</v>
      </c>
      <c r="C56" s="0" t="s">
        <v>233</v>
      </c>
      <c r="D56" s="5" t="s">
        <v>275</v>
      </c>
      <c r="E56" s="0" t="s">
        <v>193</v>
      </c>
      <c r="F56" s="0" t="s">
        <v>276</v>
      </c>
      <c r="G56" s="0" t="s">
        <v>277</v>
      </c>
      <c r="H56" s="0" t="s">
        <v>18</v>
      </c>
      <c r="I56" s="0" t="s">
        <v>18</v>
      </c>
      <c r="J56" s="0" t="s">
        <v>244</v>
      </c>
    </row>
    <row r="57" customFormat="false" ht="12.8" hidden="false" customHeight="false" outlineLevel="0" collapsed="false">
      <c r="A57" s="1" t="s">
        <v>138</v>
      </c>
      <c r="B57" s="0" t="s">
        <v>274</v>
      </c>
      <c r="C57" s="0" t="s">
        <v>233</v>
      </c>
      <c r="D57" s="0" t="s">
        <v>278</v>
      </c>
      <c r="E57" s="0" t="s">
        <v>174</v>
      </c>
      <c r="F57" s="0" t="s">
        <v>276</v>
      </c>
      <c r="G57" s="0" t="s">
        <v>279</v>
      </c>
      <c r="H57" s="0" t="s">
        <v>18</v>
      </c>
      <c r="I57" s="0" t="s">
        <v>18</v>
      </c>
      <c r="J57" s="0" t="s">
        <v>244</v>
      </c>
    </row>
    <row r="58" customFormat="false" ht="12.8" hidden="false" customHeight="false" outlineLevel="0" collapsed="false">
      <c r="A58" s="1" t="s">
        <v>139</v>
      </c>
      <c r="B58" s="0" t="s">
        <v>274</v>
      </c>
      <c r="C58" s="0" t="s">
        <v>233</v>
      </c>
      <c r="D58" s="5" t="s">
        <v>278</v>
      </c>
      <c r="E58" s="0" t="s">
        <v>174</v>
      </c>
      <c r="F58" s="0" t="s">
        <v>276</v>
      </c>
      <c r="G58" s="0" t="s">
        <v>280</v>
      </c>
      <c r="H58" s="0" t="s">
        <v>18</v>
      </c>
      <c r="I58" s="0" t="s">
        <v>18</v>
      </c>
      <c r="J58" s="0" t="s">
        <v>244</v>
      </c>
    </row>
    <row r="59" customFormat="false" ht="12.8" hidden="false" customHeight="false" outlineLevel="0" collapsed="false">
      <c r="A59" s="1" t="s">
        <v>140</v>
      </c>
      <c r="B59" s="0" t="s">
        <v>274</v>
      </c>
      <c r="C59" s="0" t="s">
        <v>164</v>
      </c>
      <c r="D59" s="0" t="s">
        <v>281</v>
      </c>
      <c r="E59" s="0" t="s">
        <v>18</v>
      </c>
      <c r="F59" s="0" t="s">
        <v>18</v>
      </c>
      <c r="G59" s="0" t="s">
        <v>18</v>
      </c>
      <c r="H59" s="0" t="s">
        <v>196</v>
      </c>
      <c r="I59" s="0" t="s">
        <v>282</v>
      </c>
      <c r="J59" s="0" t="s">
        <v>244</v>
      </c>
    </row>
    <row r="60" customFormat="false" ht="12.8" hidden="false" customHeight="false" outlineLevel="0" collapsed="false">
      <c r="A60" s="1" t="s">
        <v>142</v>
      </c>
      <c r="B60" s="0" t="s">
        <v>273</v>
      </c>
      <c r="C60" s="0" t="s">
        <v>164</v>
      </c>
      <c r="D60" s="0" t="s">
        <v>281</v>
      </c>
      <c r="E60" s="1" t="s">
        <v>193</v>
      </c>
      <c r="F60" s="0" t="s">
        <v>10</v>
      </c>
      <c r="G60" s="1" t="s">
        <v>283</v>
      </c>
      <c r="H60" s="0" t="s">
        <v>196</v>
      </c>
      <c r="I60" s="0" t="s">
        <v>282</v>
      </c>
      <c r="J60" s="0" t="s">
        <v>244</v>
      </c>
    </row>
    <row r="61" customFormat="false" ht="12.8" hidden="false" customHeight="false" outlineLevel="0" collapsed="false">
      <c r="A61" s="1" t="s">
        <v>143</v>
      </c>
      <c r="B61" s="0" t="s">
        <v>274</v>
      </c>
      <c r="C61" s="0" t="s">
        <v>18</v>
      </c>
      <c r="D61" s="0" t="s">
        <v>18</v>
      </c>
      <c r="E61" s="0" t="s">
        <v>174</v>
      </c>
      <c r="F61" s="0" t="s">
        <v>194</v>
      </c>
      <c r="G61" s="0" t="s">
        <v>202</v>
      </c>
      <c r="H61" s="0" t="s">
        <v>18</v>
      </c>
      <c r="I61" s="0" t="s">
        <v>18</v>
      </c>
      <c r="J61" s="0" t="s">
        <v>284</v>
      </c>
    </row>
    <row r="62" customFormat="false" ht="12.8" hidden="false" customHeight="false" outlineLevel="0" collapsed="false">
      <c r="A62" s="1" t="s">
        <v>145</v>
      </c>
      <c r="B62" s="0" t="s">
        <v>273</v>
      </c>
      <c r="C62" s="0" t="s">
        <v>233</v>
      </c>
      <c r="D62" s="0" t="s">
        <v>285</v>
      </c>
      <c r="E62" s="0" t="s">
        <v>179</v>
      </c>
      <c r="F62" s="0" t="s">
        <v>175</v>
      </c>
      <c r="G62" s="0" t="s">
        <v>286</v>
      </c>
      <c r="H62" s="0" t="s">
        <v>196</v>
      </c>
      <c r="I62" s="1" t="s">
        <v>287</v>
      </c>
      <c r="J62" s="0" t="s">
        <v>188</v>
      </c>
    </row>
    <row r="63" customFormat="false" ht="12.8" hidden="false" customHeight="false" outlineLevel="0" collapsed="false">
      <c r="A63" s="1" t="s">
        <v>148</v>
      </c>
      <c r="B63" s="0" t="s">
        <v>247</v>
      </c>
      <c r="C63" s="0" t="s">
        <v>18</v>
      </c>
      <c r="D63" s="0" t="s">
        <v>18</v>
      </c>
      <c r="E63" s="0" t="s">
        <v>18</v>
      </c>
      <c r="F63" s="0" t="s">
        <v>18</v>
      </c>
      <c r="G63" s="0" t="s">
        <v>288</v>
      </c>
      <c r="H63" s="0" t="s">
        <v>18</v>
      </c>
      <c r="I63" s="0" t="s">
        <v>18</v>
      </c>
      <c r="J63" s="0" t="s">
        <v>244</v>
      </c>
    </row>
    <row r="64" customFormat="false" ht="12.8" hidden="false" customHeight="false" outlineLevel="0" collapsed="false">
      <c r="A64" s="1" t="s">
        <v>151</v>
      </c>
      <c r="B64" s="0" t="s">
        <v>247</v>
      </c>
      <c r="C64" s="0" t="s">
        <v>18</v>
      </c>
      <c r="D64" s="0" t="s">
        <v>18</v>
      </c>
      <c r="E64" s="0" t="s">
        <v>193</v>
      </c>
      <c r="F64" s="0" t="s">
        <v>10</v>
      </c>
      <c r="G64" s="0" t="s">
        <v>288</v>
      </c>
      <c r="H64" s="0" t="s">
        <v>18</v>
      </c>
      <c r="I64" s="0" t="s">
        <v>18</v>
      </c>
      <c r="J64" s="0" t="s">
        <v>244</v>
      </c>
    </row>
    <row r="65" customFormat="false" ht="12.8" hidden="false" customHeight="false" outlineLevel="0" collapsed="false">
      <c r="A65" s="1" t="s">
        <v>155</v>
      </c>
      <c r="B65" s="0" t="s">
        <v>247</v>
      </c>
      <c r="C65" s="0" t="s">
        <v>18</v>
      </c>
      <c r="D65" s="0" t="s">
        <v>18</v>
      </c>
      <c r="E65" s="0" t="s">
        <v>179</v>
      </c>
      <c r="G65" s="0" t="s">
        <v>289</v>
      </c>
      <c r="H65" s="0" t="s">
        <v>18</v>
      </c>
      <c r="I65" s="0" t="s">
        <v>18</v>
      </c>
      <c r="J65" s="0" t="s">
        <v>18</v>
      </c>
    </row>
    <row r="66" customFormat="false" ht="12.8" hidden="false" customHeight="false" outlineLevel="0" collapsed="false">
      <c r="A66" s="1" t="s">
        <v>157</v>
      </c>
      <c r="B66" s="0" t="s">
        <v>247</v>
      </c>
      <c r="C66" s="0" t="s">
        <v>164</v>
      </c>
      <c r="D66" s="0" t="s">
        <v>290</v>
      </c>
      <c r="E66" s="0" t="s">
        <v>174</v>
      </c>
      <c r="G66" s="0" t="s">
        <v>291</v>
      </c>
      <c r="H66" s="0" t="s">
        <v>196</v>
      </c>
      <c r="I66" s="0" t="s">
        <v>18</v>
      </c>
      <c r="J66" s="0" t="s">
        <v>18</v>
      </c>
    </row>
    <row r="67" customFormat="false" ht="12.8" hidden="false" customHeight="false" outlineLevel="0" collapsed="false">
      <c r="A67" s="1" t="s">
        <v>160</v>
      </c>
      <c r="B67" s="0" t="s">
        <v>247</v>
      </c>
      <c r="C67" s="0" t="s">
        <v>164</v>
      </c>
      <c r="D67" s="0" t="s">
        <v>292</v>
      </c>
      <c r="E67" s="0" t="s">
        <v>179</v>
      </c>
      <c r="G67" s="0" t="s">
        <v>289</v>
      </c>
      <c r="H67" s="0" t="s">
        <v>18</v>
      </c>
      <c r="I67" s="0" t="s">
        <v>18</v>
      </c>
      <c r="J67" s="0" t="s">
        <v>293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48.2295918367347"/>
    <col collapsed="false" hidden="false" max="2" min="2" style="0" width="7.56632653061225"/>
    <col collapsed="false" hidden="false" max="3" min="3" style="0" width="14.4285714285714"/>
    <col collapsed="false" hidden="false" max="4" min="4" style="0" width="12.3367346938776"/>
    <col collapsed="false" hidden="false" max="5" min="5" style="0" width="11.5204081632653"/>
    <col collapsed="false" hidden="false" max="6" min="6" style="0" width="23.8826530612245"/>
    <col collapsed="false" hidden="false" max="8" min="7" style="0" width="12.7091836734694"/>
    <col collapsed="false" hidden="false" max="9" min="9" style="0" width="20.6530612244898"/>
    <col collapsed="false" hidden="false" max="11" min="10" style="0" width="16.7551020408163"/>
    <col collapsed="false" hidden="false" max="12" min="12" style="0" width="19.8520408163265"/>
    <col collapsed="false" hidden="false" max="13" min="13" style="0" width="23.8826530612245"/>
    <col collapsed="false" hidden="false" max="14" min="14" style="0" width="9.32142857142857"/>
    <col collapsed="false" hidden="false" max="16" min="15" style="0" width="5.03061224489796"/>
    <col collapsed="false" hidden="false" max="17" min="17" style="0" width="14.3112244897959"/>
    <col collapsed="false" hidden="false" max="18" min="18" style="0" width="9.32142857142857"/>
    <col collapsed="false" hidden="false" max="1025" min="19" style="0" width="11.5204081632653"/>
  </cols>
  <sheetData>
    <row r="1" customFormat="false" ht="12.8" hidden="false" customHeight="false" outlineLevel="0" collapsed="false">
      <c r="A1" s="0" t="s">
        <v>0</v>
      </c>
      <c r="B1" s="0" t="s">
        <v>294</v>
      </c>
      <c r="C1" s="0" t="s">
        <v>168</v>
      </c>
      <c r="D1" s="0" t="s">
        <v>295</v>
      </c>
      <c r="E1" s="0" t="s">
        <v>296</v>
      </c>
      <c r="F1" s="0" t="s">
        <v>297</v>
      </c>
      <c r="G1" s="0" t="s">
        <v>298</v>
      </c>
      <c r="H1" s="0" t="s">
        <v>299</v>
      </c>
      <c r="I1" s="0" t="s">
        <v>166</v>
      </c>
      <c r="J1" s="0" t="s">
        <v>18</v>
      </c>
      <c r="K1" s="0" t="s">
        <v>166</v>
      </c>
      <c r="L1" s="0" t="s">
        <v>300</v>
      </c>
      <c r="M1" s="0" t="s">
        <v>297</v>
      </c>
    </row>
    <row r="2" customFormat="false" ht="12.8" hidden="false" customHeight="false" outlineLevel="0" collapsed="false">
      <c r="A2" s="0" t="s">
        <v>5</v>
      </c>
      <c r="B2" s="0" t="s">
        <v>294</v>
      </c>
      <c r="C2" s="0" t="s">
        <v>171</v>
      </c>
      <c r="D2" s="0" t="s">
        <v>301</v>
      </c>
      <c r="E2" s="0" t="s">
        <v>296</v>
      </c>
      <c r="F2" s="0" t="s">
        <v>297</v>
      </c>
      <c r="G2" s="0" t="s">
        <v>298</v>
      </c>
      <c r="H2" s="0" t="s">
        <v>299</v>
      </c>
      <c r="I2" s="0" t="s">
        <v>166</v>
      </c>
      <c r="J2" s="0" t="s">
        <v>18</v>
      </c>
      <c r="K2" s="0" t="s">
        <v>166</v>
      </c>
      <c r="L2" s="0" t="s">
        <v>299</v>
      </c>
      <c r="M2" s="0" t="s">
        <v>297</v>
      </c>
    </row>
    <row r="3" customFormat="false" ht="12.8" hidden="false" customHeight="false" outlineLevel="0" collapsed="false">
      <c r="A3" s="0" t="s">
        <v>7</v>
      </c>
      <c r="B3" s="0" t="s">
        <v>294</v>
      </c>
      <c r="C3" s="0" t="s">
        <v>168</v>
      </c>
      <c r="D3" s="0" t="s">
        <v>295</v>
      </c>
      <c r="E3" s="0" t="s">
        <v>296</v>
      </c>
      <c r="F3" s="0" t="s">
        <v>302</v>
      </c>
      <c r="G3" s="0" t="s">
        <v>298</v>
      </c>
      <c r="H3" s="0" t="s">
        <v>303</v>
      </c>
      <c r="I3" s="0" t="s">
        <v>304</v>
      </c>
      <c r="J3" s="0" t="s">
        <v>18</v>
      </c>
      <c r="K3" s="0" t="s">
        <v>166</v>
      </c>
      <c r="L3" s="0" t="s">
        <v>305</v>
      </c>
      <c r="M3" s="0" t="s">
        <v>302</v>
      </c>
    </row>
    <row r="4" customFormat="false" ht="12.8" hidden="false" customHeight="false" outlineLevel="0" collapsed="false">
      <c r="A4" s="0" t="s">
        <v>9</v>
      </c>
      <c r="B4" s="0" t="s">
        <v>294</v>
      </c>
      <c r="C4" s="0" t="s">
        <v>183</v>
      </c>
      <c r="D4" s="0" t="s">
        <v>306</v>
      </c>
      <c r="E4" s="0" t="s">
        <v>296</v>
      </c>
      <c r="F4" s="0" t="s">
        <v>307</v>
      </c>
      <c r="G4" s="0" t="s">
        <v>298</v>
      </c>
      <c r="H4" s="0" t="s">
        <v>308</v>
      </c>
      <c r="I4" s="0" t="s">
        <v>166</v>
      </c>
      <c r="J4" s="0" t="s">
        <v>18</v>
      </c>
      <c r="K4" s="0" t="s">
        <v>166</v>
      </c>
      <c r="L4" s="0" t="s">
        <v>305</v>
      </c>
      <c r="M4" s="0" t="s">
        <v>307</v>
      </c>
    </row>
    <row r="5" customFormat="false" ht="12.8" hidden="false" customHeight="false" outlineLevel="0" collapsed="false">
      <c r="A5" s="0" t="s">
        <v>13</v>
      </c>
      <c r="B5" s="0" t="s">
        <v>294</v>
      </c>
      <c r="C5" s="0" t="s">
        <v>168</v>
      </c>
      <c r="D5" s="0" t="s">
        <v>309</v>
      </c>
      <c r="E5" s="0" t="s">
        <v>310</v>
      </c>
      <c r="F5" s="0" t="s">
        <v>307</v>
      </c>
      <c r="G5" s="0" t="s">
        <v>298</v>
      </c>
      <c r="H5" s="0" t="s">
        <v>311</v>
      </c>
      <c r="I5" s="0" t="s">
        <v>166</v>
      </c>
      <c r="J5" s="0" t="s">
        <v>18</v>
      </c>
      <c r="K5" s="0" t="s">
        <v>166</v>
      </c>
      <c r="L5" s="0" t="s">
        <v>312</v>
      </c>
      <c r="M5" s="0" t="s">
        <v>307</v>
      </c>
    </row>
    <row r="6" customFormat="false" ht="12.8" hidden="false" customHeight="false" outlineLevel="0" collapsed="false">
      <c r="A6" s="0" t="s">
        <v>17</v>
      </c>
      <c r="B6" s="0" t="s">
        <v>313</v>
      </c>
      <c r="C6" s="0" t="s">
        <v>188</v>
      </c>
      <c r="D6" s="0" t="n">
        <v>300</v>
      </c>
      <c r="E6" s="0" t="s">
        <v>314</v>
      </c>
      <c r="F6" s="0" t="s">
        <v>302</v>
      </c>
      <c r="G6" s="0" t="s">
        <v>298</v>
      </c>
      <c r="H6" s="0" t="s">
        <v>315</v>
      </c>
      <c r="I6" s="0" t="s">
        <v>166</v>
      </c>
      <c r="J6" s="0" t="s">
        <v>18</v>
      </c>
      <c r="K6" s="0" t="s">
        <v>166</v>
      </c>
      <c r="L6" s="0" t="s">
        <v>316</v>
      </c>
      <c r="M6" s="0" t="s">
        <v>302</v>
      </c>
    </row>
    <row r="7" customFormat="false" ht="12.8" hidden="false" customHeight="false" outlineLevel="0" collapsed="false">
      <c r="A7" s="0" t="s">
        <v>22</v>
      </c>
      <c r="B7" s="0" t="s">
        <v>313</v>
      </c>
      <c r="C7" s="0" t="s">
        <v>188</v>
      </c>
      <c r="D7" s="0" t="s">
        <v>317</v>
      </c>
      <c r="E7" s="0" t="s">
        <v>314</v>
      </c>
      <c r="F7" s="0" t="s">
        <v>302</v>
      </c>
      <c r="G7" s="0" t="s">
        <v>298</v>
      </c>
      <c r="H7" s="0" t="s">
        <v>318</v>
      </c>
      <c r="I7" s="0" t="s">
        <v>166</v>
      </c>
      <c r="J7" s="0" t="s">
        <v>18</v>
      </c>
      <c r="K7" s="0" t="s">
        <v>166</v>
      </c>
      <c r="L7" s="0" t="s">
        <v>316</v>
      </c>
      <c r="M7" s="0" t="s">
        <v>302</v>
      </c>
    </row>
    <row r="8" customFormat="false" ht="12.8" hidden="false" customHeight="false" outlineLevel="0" collapsed="false">
      <c r="A8" s="0" t="s">
        <v>189</v>
      </c>
      <c r="B8" s="0" t="s">
        <v>294</v>
      </c>
      <c r="C8" s="0" t="s">
        <v>168</v>
      </c>
      <c r="D8" s="0" t="s">
        <v>319</v>
      </c>
      <c r="E8" s="0" t="s">
        <v>320</v>
      </c>
      <c r="F8" s="0" t="s">
        <v>321</v>
      </c>
      <c r="G8" s="0" t="s">
        <v>298</v>
      </c>
      <c r="I8" s="0" t="s">
        <v>166</v>
      </c>
      <c r="J8" s="0" t="s">
        <v>18</v>
      </c>
      <c r="K8" s="0" t="s">
        <v>166</v>
      </c>
      <c r="L8" s="0" t="s">
        <v>305</v>
      </c>
      <c r="M8" s="0" t="s">
        <v>321</v>
      </c>
    </row>
    <row r="9" customFormat="false" ht="12.8" hidden="false" customHeight="false" outlineLevel="0" collapsed="false">
      <c r="A9" s="0" t="s">
        <v>26</v>
      </c>
      <c r="B9" s="0" t="s">
        <v>294</v>
      </c>
      <c r="C9" s="0" t="s">
        <v>171</v>
      </c>
      <c r="D9" s="0" t="s">
        <v>322</v>
      </c>
      <c r="E9" s="0" t="s">
        <v>296</v>
      </c>
      <c r="F9" s="0" t="s">
        <v>323</v>
      </c>
      <c r="G9" s="0" t="s">
        <v>298</v>
      </c>
      <c r="H9" s="0" t="s">
        <v>324</v>
      </c>
      <c r="I9" s="0" t="s">
        <v>166</v>
      </c>
      <c r="J9" s="0" t="s">
        <v>18</v>
      </c>
      <c r="K9" s="0" t="s">
        <v>166</v>
      </c>
      <c r="L9" s="0" t="s">
        <v>316</v>
      </c>
      <c r="M9" s="0" t="s">
        <v>323</v>
      </c>
    </row>
    <row r="10" customFormat="false" ht="12.8" hidden="false" customHeight="false" outlineLevel="0" collapsed="false">
      <c r="A10" s="0" t="s">
        <v>28</v>
      </c>
      <c r="B10" s="0" t="s">
        <v>294</v>
      </c>
      <c r="C10" s="0" t="s">
        <v>168</v>
      </c>
      <c r="D10" s="0" t="s">
        <v>319</v>
      </c>
      <c r="E10" s="0" t="s">
        <v>320</v>
      </c>
      <c r="F10" s="0" t="s">
        <v>325</v>
      </c>
      <c r="G10" s="0" t="s">
        <v>298</v>
      </c>
      <c r="H10" s="0" t="s">
        <v>326</v>
      </c>
      <c r="I10" s="0" t="s">
        <v>166</v>
      </c>
      <c r="J10" s="0" t="s">
        <v>18</v>
      </c>
      <c r="K10" s="0" t="s">
        <v>166</v>
      </c>
      <c r="L10" s="0" t="s">
        <v>316</v>
      </c>
      <c r="M10" s="0" t="s">
        <v>325</v>
      </c>
    </row>
    <row r="11" customFormat="false" ht="12.8" hidden="false" customHeight="false" outlineLevel="0" collapsed="false">
      <c r="A11" s="0" t="s">
        <v>31</v>
      </c>
      <c r="B11" s="0" t="s">
        <v>294</v>
      </c>
      <c r="C11" s="0" t="s">
        <v>168</v>
      </c>
      <c r="D11" s="0" t="s">
        <v>327</v>
      </c>
      <c r="E11" s="0" t="s">
        <v>328</v>
      </c>
      <c r="F11" s="0" t="s">
        <v>321</v>
      </c>
      <c r="G11" s="0" t="s">
        <v>298</v>
      </c>
      <c r="H11" s="0" t="s">
        <v>318</v>
      </c>
      <c r="I11" s="0" t="s">
        <v>166</v>
      </c>
      <c r="J11" s="0" t="s">
        <v>18</v>
      </c>
      <c r="K11" s="0" t="s">
        <v>166</v>
      </c>
      <c r="L11" s="0" t="s">
        <v>316</v>
      </c>
      <c r="M11" s="0" t="s">
        <v>321</v>
      </c>
    </row>
    <row r="12" customFormat="false" ht="12.8" hidden="false" customHeight="false" outlineLevel="0" collapsed="false">
      <c r="A12" s="0" t="s">
        <v>34</v>
      </c>
      <c r="B12" s="0" t="s">
        <v>294</v>
      </c>
      <c r="C12" s="0" t="s">
        <v>203</v>
      </c>
      <c r="D12" s="0" t="s">
        <v>329</v>
      </c>
      <c r="E12" s="0" t="s">
        <v>296</v>
      </c>
      <c r="F12" s="0" t="s">
        <v>302</v>
      </c>
      <c r="G12" s="0" t="s">
        <v>298</v>
      </c>
      <c r="H12" s="0" t="s">
        <v>330</v>
      </c>
      <c r="I12" s="0" t="s">
        <v>331</v>
      </c>
      <c r="J12" s="0" t="s">
        <v>18</v>
      </c>
      <c r="K12" s="0" t="s">
        <v>166</v>
      </c>
      <c r="L12" s="0" t="s">
        <v>300</v>
      </c>
      <c r="M12" s="0" t="s">
        <v>302</v>
      </c>
    </row>
    <row r="13" customFormat="false" ht="12.8" hidden="false" customHeight="false" outlineLevel="0" collapsed="false">
      <c r="A13" s="0" t="s">
        <v>37</v>
      </c>
      <c r="B13" s="0" t="s">
        <v>294</v>
      </c>
      <c r="C13" s="0" t="s">
        <v>203</v>
      </c>
      <c r="D13" s="0" t="s">
        <v>332</v>
      </c>
      <c r="E13" s="0" t="s">
        <v>320</v>
      </c>
      <c r="F13" s="0" t="s">
        <v>333</v>
      </c>
      <c r="G13" s="0" t="s">
        <v>334</v>
      </c>
      <c r="H13" s="0" t="s">
        <v>335</v>
      </c>
      <c r="I13" s="0" t="s">
        <v>166</v>
      </c>
      <c r="J13" s="0" t="s">
        <v>18</v>
      </c>
      <c r="K13" s="0" t="s">
        <v>166</v>
      </c>
      <c r="L13" s="0" t="s">
        <v>316</v>
      </c>
      <c r="M13" s="0" t="s">
        <v>333</v>
      </c>
    </row>
    <row r="14" customFormat="false" ht="12.8" hidden="false" customHeight="false" outlineLevel="0" collapsed="false">
      <c r="A14" s="0" t="s">
        <v>40</v>
      </c>
      <c r="B14" s="0" t="s">
        <v>294</v>
      </c>
      <c r="C14" s="0" t="s">
        <v>203</v>
      </c>
      <c r="D14" s="0" t="s">
        <v>336</v>
      </c>
      <c r="E14" s="0" t="s">
        <v>314</v>
      </c>
      <c r="F14" s="0" t="s">
        <v>302</v>
      </c>
      <c r="G14" s="0" t="s">
        <v>298</v>
      </c>
      <c r="H14" s="0" t="s">
        <v>337</v>
      </c>
      <c r="I14" s="0" t="s">
        <v>338</v>
      </c>
      <c r="J14" s="0" t="s">
        <v>18</v>
      </c>
      <c r="K14" s="0" t="s">
        <v>166</v>
      </c>
      <c r="L14" s="0" t="s">
        <v>339</v>
      </c>
      <c r="M14" s="0" t="s">
        <v>302</v>
      </c>
    </row>
    <row r="15" customFormat="false" ht="12.8" hidden="false" customHeight="false" outlineLevel="0" collapsed="false">
      <c r="A15" s="0" t="s">
        <v>42</v>
      </c>
      <c r="B15" s="0" t="s">
        <v>294</v>
      </c>
      <c r="C15" s="0" t="s">
        <v>206</v>
      </c>
      <c r="D15" s="0" t="s">
        <v>340</v>
      </c>
      <c r="E15" s="0" t="s">
        <v>296</v>
      </c>
      <c r="F15" s="0" t="s">
        <v>341</v>
      </c>
      <c r="G15" s="0" t="s">
        <v>334</v>
      </c>
      <c r="H15" s="0" t="s">
        <v>342</v>
      </c>
      <c r="I15" s="0" t="s">
        <v>331</v>
      </c>
      <c r="J15" s="0" t="s">
        <v>18</v>
      </c>
      <c r="K15" s="0" t="s">
        <v>166</v>
      </c>
      <c r="L15" s="0" t="s">
        <v>343</v>
      </c>
      <c r="M15" s="0" t="s">
        <v>341</v>
      </c>
    </row>
    <row r="16" customFormat="false" ht="12.8" hidden="false" customHeight="false" outlineLevel="0" collapsed="false">
      <c r="A16" s="0" t="s">
        <v>45</v>
      </c>
      <c r="B16" s="0" t="s">
        <v>294</v>
      </c>
      <c r="C16" s="0" t="s">
        <v>203</v>
      </c>
      <c r="D16" s="0" t="s">
        <v>344</v>
      </c>
      <c r="E16" s="0" t="s">
        <v>310</v>
      </c>
      <c r="F16" s="0" t="s">
        <v>302</v>
      </c>
      <c r="G16" s="0" t="s">
        <v>298</v>
      </c>
      <c r="I16" s="0" t="s">
        <v>345</v>
      </c>
      <c r="J16" s="0" t="s">
        <v>18</v>
      </c>
      <c r="K16" s="0" t="s">
        <v>166</v>
      </c>
      <c r="L16" s="0" t="s">
        <v>346</v>
      </c>
      <c r="M16" s="0" t="s">
        <v>302</v>
      </c>
    </row>
    <row r="17" customFormat="false" ht="12.8" hidden="false" customHeight="false" outlineLevel="0" collapsed="false">
      <c r="A17" s="0" t="s">
        <v>48</v>
      </c>
      <c r="B17" s="0" t="s">
        <v>294</v>
      </c>
      <c r="C17" s="0" t="s">
        <v>168</v>
      </c>
      <c r="D17" s="0" t="s">
        <v>347</v>
      </c>
      <c r="E17" s="0" t="s">
        <v>310</v>
      </c>
      <c r="F17" s="0" t="s">
        <v>348</v>
      </c>
      <c r="G17" s="0" t="s">
        <v>298</v>
      </c>
      <c r="H17" s="0" t="s">
        <v>349</v>
      </c>
      <c r="I17" s="0" t="s">
        <v>166</v>
      </c>
      <c r="J17" s="0" t="s">
        <v>18</v>
      </c>
      <c r="K17" s="0" t="s">
        <v>166</v>
      </c>
      <c r="L17" s="0" t="s">
        <v>350</v>
      </c>
      <c r="M17" s="0" t="s">
        <v>348</v>
      </c>
    </row>
    <row r="18" customFormat="false" ht="12.8" hidden="false" customHeight="false" outlineLevel="0" collapsed="false">
      <c r="A18" s="0" t="s">
        <v>50</v>
      </c>
      <c r="B18" s="0" t="s">
        <v>294</v>
      </c>
      <c r="C18" s="0" t="s">
        <v>168</v>
      </c>
      <c r="D18" s="0" t="s">
        <v>351</v>
      </c>
      <c r="E18" s="0" t="s">
        <v>320</v>
      </c>
      <c r="F18" s="0" t="s">
        <v>352</v>
      </c>
      <c r="G18" s="0" t="s">
        <v>298</v>
      </c>
      <c r="H18" s="0" t="s">
        <v>353</v>
      </c>
      <c r="I18" s="0" t="s">
        <v>166</v>
      </c>
      <c r="J18" s="0" t="s">
        <v>18</v>
      </c>
      <c r="K18" s="0" t="s">
        <v>166</v>
      </c>
      <c r="L18" s="0" t="s">
        <v>316</v>
      </c>
      <c r="M18" s="0" t="s">
        <v>352</v>
      </c>
    </row>
    <row r="19" customFormat="false" ht="12.8" hidden="false" customHeight="false" outlineLevel="0" collapsed="false">
      <c r="A19" s="0" t="s">
        <v>57</v>
      </c>
      <c r="B19" s="0" t="s">
        <v>294</v>
      </c>
      <c r="C19" s="0" t="s">
        <v>209</v>
      </c>
      <c r="D19" s="0" t="s">
        <v>354</v>
      </c>
      <c r="E19" s="0" t="s">
        <v>18</v>
      </c>
      <c r="F19" s="0" t="s">
        <v>355</v>
      </c>
      <c r="G19" s="0" t="s">
        <v>334</v>
      </c>
      <c r="H19" s="0" t="s">
        <v>318</v>
      </c>
      <c r="I19" s="0" t="s">
        <v>166</v>
      </c>
      <c r="J19" s="0" t="s">
        <v>18</v>
      </c>
      <c r="K19" s="0" t="s">
        <v>166</v>
      </c>
      <c r="L19" s="0" t="s">
        <v>316</v>
      </c>
      <c r="M19" s="0" t="s">
        <v>355</v>
      </c>
    </row>
    <row r="20" customFormat="false" ht="12.8" hidden="false" customHeight="false" outlineLevel="0" collapsed="false">
      <c r="A20" s="0" t="s">
        <v>54</v>
      </c>
      <c r="B20" s="0" t="s">
        <v>294</v>
      </c>
      <c r="C20" s="0" t="s">
        <v>213</v>
      </c>
      <c r="D20" s="0" t="s">
        <v>356</v>
      </c>
      <c r="E20" s="0" t="s">
        <v>18</v>
      </c>
      <c r="F20" s="0" t="s">
        <v>355</v>
      </c>
      <c r="G20" s="0" t="s">
        <v>334</v>
      </c>
      <c r="H20" s="0" t="s">
        <v>318</v>
      </c>
      <c r="I20" s="0" t="s">
        <v>166</v>
      </c>
      <c r="J20" s="0" t="s">
        <v>18</v>
      </c>
      <c r="K20" s="0" t="s">
        <v>166</v>
      </c>
      <c r="L20" s="0" t="s">
        <v>316</v>
      </c>
      <c r="M20" s="0" t="s">
        <v>355</v>
      </c>
    </row>
    <row r="21" customFormat="false" ht="12.8" hidden="false" customHeight="false" outlineLevel="0" collapsed="false">
      <c r="A21" s="0" t="s">
        <v>59</v>
      </c>
      <c r="B21" s="0" t="s">
        <v>294</v>
      </c>
      <c r="C21" s="0" t="s">
        <v>209</v>
      </c>
      <c r="D21" s="0" t="s">
        <v>354</v>
      </c>
      <c r="E21" s="0" t="s">
        <v>18</v>
      </c>
      <c r="F21" s="0" t="s">
        <v>355</v>
      </c>
      <c r="G21" s="0" t="s">
        <v>334</v>
      </c>
      <c r="H21" s="0" t="s">
        <v>318</v>
      </c>
      <c r="I21" s="0" t="s">
        <v>166</v>
      </c>
      <c r="J21" s="0" t="s">
        <v>18</v>
      </c>
      <c r="K21" s="0" t="s">
        <v>166</v>
      </c>
      <c r="L21" s="0" t="s">
        <v>316</v>
      </c>
      <c r="M21" s="0" t="s">
        <v>355</v>
      </c>
    </row>
    <row r="22" customFormat="false" ht="12.8" hidden="false" customHeight="false" outlineLevel="0" collapsed="false">
      <c r="A22" s="0" t="s">
        <v>60</v>
      </c>
      <c r="B22" s="0" t="s">
        <v>313</v>
      </c>
      <c r="C22" s="0" t="s">
        <v>168</v>
      </c>
      <c r="D22" s="0" t="s">
        <v>357</v>
      </c>
      <c r="E22" s="0" t="s">
        <v>296</v>
      </c>
      <c r="F22" s="0" t="s">
        <v>358</v>
      </c>
      <c r="G22" s="0" t="s">
        <v>298</v>
      </c>
      <c r="H22" s="0" t="s">
        <v>318</v>
      </c>
      <c r="I22" s="0" t="s">
        <v>359</v>
      </c>
      <c r="J22" s="0" t="s">
        <v>18</v>
      </c>
      <c r="K22" s="0" t="s">
        <v>166</v>
      </c>
      <c r="L22" s="0" t="s">
        <v>316</v>
      </c>
      <c r="M22" s="0" t="s">
        <v>358</v>
      </c>
    </row>
    <row r="23" customFormat="false" ht="12.8" hidden="false" customHeight="false" outlineLevel="0" collapsed="false">
      <c r="A23" s="0" t="s">
        <v>62</v>
      </c>
      <c r="B23" s="0" t="s">
        <v>313</v>
      </c>
      <c r="C23" s="0" t="s">
        <v>203</v>
      </c>
      <c r="D23" s="0" t="s">
        <v>360</v>
      </c>
      <c r="E23" s="0" t="s">
        <v>296</v>
      </c>
      <c r="F23" s="0" t="s">
        <v>361</v>
      </c>
      <c r="G23" s="0" t="s">
        <v>298</v>
      </c>
      <c r="H23" s="0" t="s">
        <v>362</v>
      </c>
      <c r="I23" s="0" t="s">
        <v>363</v>
      </c>
      <c r="J23" s="0" t="s">
        <v>18</v>
      </c>
      <c r="K23" s="0" t="s">
        <v>166</v>
      </c>
      <c r="L23" s="0" t="s">
        <v>316</v>
      </c>
      <c r="M23" s="0" t="s">
        <v>361</v>
      </c>
    </row>
    <row r="24" customFormat="false" ht="12.8" hidden="false" customHeight="false" outlineLevel="0" collapsed="false">
      <c r="A24" s="0" t="s">
        <v>64</v>
      </c>
      <c r="B24" s="0" t="s">
        <v>294</v>
      </c>
      <c r="C24" s="0" t="s">
        <v>203</v>
      </c>
      <c r="D24" s="0" t="s">
        <v>18</v>
      </c>
      <c r="E24" s="0" t="s">
        <v>18</v>
      </c>
      <c r="F24" s="0" t="s">
        <v>364</v>
      </c>
      <c r="G24" s="0" t="s">
        <v>334</v>
      </c>
      <c r="H24" s="0" t="s">
        <v>365</v>
      </c>
      <c r="I24" s="0" t="s">
        <v>166</v>
      </c>
      <c r="J24" s="0" t="s">
        <v>18</v>
      </c>
      <c r="K24" s="0" t="s">
        <v>166</v>
      </c>
      <c r="L24" s="0" t="s">
        <v>316</v>
      </c>
      <c r="M24" s="0" t="s">
        <v>364</v>
      </c>
    </row>
    <row r="25" customFormat="false" ht="12.8" hidden="false" customHeight="false" outlineLevel="0" collapsed="false">
      <c r="A25" s="0" t="s">
        <v>66</v>
      </c>
      <c r="B25" s="0" t="s">
        <v>294</v>
      </c>
      <c r="C25" s="0" t="s">
        <v>222</v>
      </c>
      <c r="D25" s="0" t="s">
        <v>366</v>
      </c>
      <c r="E25" s="0" t="s">
        <v>18</v>
      </c>
      <c r="F25" s="0" t="s">
        <v>367</v>
      </c>
      <c r="G25" s="0" t="s">
        <v>298</v>
      </c>
      <c r="H25" s="0" t="s">
        <v>368</v>
      </c>
      <c r="I25" s="0" t="s">
        <v>166</v>
      </c>
      <c r="J25" s="0" t="s">
        <v>18</v>
      </c>
      <c r="K25" s="0" t="s">
        <v>369</v>
      </c>
      <c r="L25" s="0" t="s">
        <v>316</v>
      </c>
      <c r="M25" s="0" t="s">
        <v>367</v>
      </c>
    </row>
    <row r="26" customFormat="false" ht="12.8" hidden="false" customHeight="false" outlineLevel="0" collapsed="false">
      <c r="A26" s="0" t="s">
        <v>68</v>
      </c>
      <c r="B26" s="0" t="s">
        <v>294</v>
      </c>
      <c r="C26" s="0" t="s">
        <v>168</v>
      </c>
      <c r="D26" s="0" t="s">
        <v>370</v>
      </c>
      <c r="E26" s="0" t="s">
        <v>320</v>
      </c>
      <c r="F26" s="0" t="s">
        <v>371</v>
      </c>
      <c r="G26" s="0" t="s">
        <v>334</v>
      </c>
      <c r="H26" s="0" t="s">
        <v>372</v>
      </c>
      <c r="I26" s="0" t="s">
        <v>166</v>
      </c>
      <c r="J26" s="0" t="s">
        <v>18</v>
      </c>
      <c r="K26" s="0" t="s">
        <v>166</v>
      </c>
      <c r="L26" s="0" t="s">
        <v>373</v>
      </c>
      <c r="M26" s="0" t="s">
        <v>371</v>
      </c>
    </row>
    <row r="27" customFormat="false" ht="12.8" hidden="false" customHeight="false" outlineLevel="0" collapsed="false">
      <c r="A27" s="0" t="s">
        <v>70</v>
      </c>
      <c r="B27" s="0" t="s">
        <v>294</v>
      </c>
      <c r="C27" s="0" t="s">
        <v>226</v>
      </c>
      <c r="D27" s="0" t="s">
        <v>374</v>
      </c>
      <c r="E27" s="0" t="s">
        <v>18</v>
      </c>
      <c r="F27" s="0" t="s">
        <v>375</v>
      </c>
      <c r="G27" s="0" t="s">
        <v>298</v>
      </c>
      <c r="H27" s="0" t="s">
        <v>376</v>
      </c>
      <c r="I27" s="0" t="s">
        <v>166</v>
      </c>
      <c r="J27" s="0" t="s">
        <v>18</v>
      </c>
      <c r="K27" s="0" t="s">
        <v>377</v>
      </c>
      <c r="L27" s="0" t="s">
        <v>316</v>
      </c>
      <c r="M27" s="0" t="s">
        <v>375</v>
      </c>
    </row>
    <row r="28" customFormat="false" ht="14.7" hidden="false" customHeight="false" outlineLevel="0" collapsed="false">
      <c r="A28" s="0" t="s">
        <v>73</v>
      </c>
      <c r="B28" s="0" t="s">
        <v>294</v>
      </c>
      <c r="C28" s="0" t="s">
        <v>230</v>
      </c>
      <c r="D28" s="0" t="s">
        <v>378</v>
      </c>
      <c r="E28" s="0" t="s">
        <v>296</v>
      </c>
      <c r="F28" s="6" t="s">
        <v>379</v>
      </c>
      <c r="G28" s="0" t="s">
        <v>298</v>
      </c>
      <c r="H28" s="0" t="s">
        <v>380</v>
      </c>
      <c r="I28" s="0" t="s">
        <v>166</v>
      </c>
      <c r="J28" s="0" t="s">
        <v>18</v>
      </c>
      <c r="K28" s="0" t="s">
        <v>166</v>
      </c>
      <c r="L28" s="0" t="s">
        <v>316</v>
      </c>
      <c r="M28" s="0" t="s">
        <v>381</v>
      </c>
    </row>
    <row r="29" customFormat="false" ht="12.8" hidden="false" customHeight="false" outlineLevel="0" collapsed="false">
      <c r="A29" s="0" t="s">
        <v>75</v>
      </c>
      <c r="B29" s="0" t="s">
        <v>294</v>
      </c>
      <c r="C29" s="0" t="s">
        <v>203</v>
      </c>
      <c r="D29" s="0" t="s">
        <v>382</v>
      </c>
      <c r="E29" s="0" t="s">
        <v>296</v>
      </c>
      <c r="F29" s="0" t="s">
        <v>302</v>
      </c>
      <c r="G29" s="0" t="s">
        <v>298</v>
      </c>
      <c r="H29" s="0" t="s">
        <v>335</v>
      </c>
      <c r="I29" s="0" t="s">
        <v>166</v>
      </c>
      <c r="J29" s="0" t="s">
        <v>18</v>
      </c>
      <c r="K29" s="0" t="s">
        <v>166</v>
      </c>
      <c r="L29" s="0" t="s">
        <v>383</v>
      </c>
      <c r="M29" s="0" t="s">
        <v>302</v>
      </c>
    </row>
    <row r="30" customFormat="false" ht="12.8" hidden="false" customHeight="false" outlineLevel="0" collapsed="false">
      <c r="A30" s="0" t="s">
        <v>78</v>
      </c>
      <c r="B30" s="0" t="s">
        <v>294</v>
      </c>
      <c r="C30" s="0" t="s">
        <v>168</v>
      </c>
      <c r="D30" s="0" t="s">
        <v>18</v>
      </c>
      <c r="E30" s="0" t="s">
        <v>18</v>
      </c>
      <c r="F30" s="0" t="s">
        <v>358</v>
      </c>
      <c r="G30" s="0" t="s">
        <v>298</v>
      </c>
      <c r="I30" s="0" t="s">
        <v>384</v>
      </c>
      <c r="J30" s="0" t="s">
        <v>182</v>
      </c>
      <c r="K30" s="0" t="s">
        <v>385</v>
      </c>
      <c r="L30" s="0" t="s">
        <v>386</v>
      </c>
      <c r="M30" s="0" t="s">
        <v>358</v>
      </c>
    </row>
    <row r="31" customFormat="false" ht="12.8" hidden="false" customHeight="false" outlineLevel="0" collapsed="false">
      <c r="A31" s="0" t="s">
        <v>80</v>
      </c>
      <c r="B31" s="0" t="s">
        <v>294</v>
      </c>
      <c r="C31" s="0" t="s">
        <v>168</v>
      </c>
      <c r="D31" s="0" t="s">
        <v>387</v>
      </c>
      <c r="E31" s="0" t="s">
        <v>296</v>
      </c>
      <c r="F31" s="0" t="s">
        <v>388</v>
      </c>
      <c r="G31" s="0" t="s">
        <v>298</v>
      </c>
      <c r="H31" s="0" t="s">
        <v>389</v>
      </c>
      <c r="I31" s="0" t="s">
        <v>166</v>
      </c>
      <c r="J31" s="0" t="s">
        <v>18</v>
      </c>
      <c r="K31" s="0" t="s">
        <v>390</v>
      </c>
      <c r="L31" s="0" t="s">
        <v>300</v>
      </c>
      <c r="M31" s="0" t="s">
        <v>388</v>
      </c>
    </row>
    <row r="32" customFormat="false" ht="14.7" hidden="false" customHeight="false" outlineLevel="0" collapsed="false">
      <c r="A32" s="0" t="s">
        <v>82</v>
      </c>
      <c r="B32" s="0" t="s">
        <v>294</v>
      </c>
      <c r="C32" s="0" t="s">
        <v>203</v>
      </c>
      <c r="D32" s="0" t="s">
        <v>391</v>
      </c>
      <c r="E32" s="0" t="s">
        <v>314</v>
      </c>
      <c r="F32" s="0" t="s">
        <v>302</v>
      </c>
      <c r="G32" s="0" t="s">
        <v>298</v>
      </c>
      <c r="H32" s="6" t="s">
        <v>392</v>
      </c>
      <c r="I32" s="0" t="s">
        <v>393</v>
      </c>
      <c r="J32" s="0" t="s">
        <v>18</v>
      </c>
      <c r="K32" s="0" t="s">
        <v>166</v>
      </c>
      <c r="L32" s="0" t="s">
        <v>394</v>
      </c>
      <c r="M32" s="0" t="s">
        <v>302</v>
      </c>
    </row>
    <row r="33" customFormat="false" ht="12.8" hidden="false" customHeight="false" outlineLevel="0" collapsed="false">
      <c r="A33" s="0" t="s">
        <v>85</v>
      </c>
      <c r="B33" s="0" t="s">
        <v>294</v>
      </c>
      <c r="C33" s="0" t="s">
        <v>168</v>
      </c>
      <c r="D33" s="0" t="s">
        <v>395</v>
      </c>
      <c r="E33" s="0" t="s">
        <v>314</v>
      </c>
      <c r="F33" s="0" t="s">
        <v>396</v>
      </c>
      <c r="G33" s="0" t="s">
        <v>298</v>
      </c>
      <c r="I33" s="0" t="s">
        <v>166</v>
      </c>
      <c r="J33" s="0" t="s">
        <v>18</v>
      </c>
      <c r="K33" s="0" t="s">
        <v>166</v>
      </c>
      <c r="L33" s="0" t="s">
        <v>300</v>
      </c>
      <c r="M33" s="0" t="s">
        <v>396</v>
      </c>
    </row>
    <row r="34" customFormat="false" ht="12.8" hidden="false" customHeight="false" outlineLevel="0" collapsed="false">
      <c r="A34" s="0" t="s">
        <v>87</v>
      </c>
      <c r="B34" s="0" t="s">
        <v>294</v>
      </c>
      <c r="C34" s="0" t="s">
        <v>168</v>
      </c>
      <c r="D34" s="0" t="s">
        <v>397</v>
      </c>
      <c r="E34" s="0" t="s">
        <v>296</v>
      </c>
      <c r="F34" s="0" t="s">
        <v>307</v>
      </c>
      <c r="G34" s="0" t="s">
        <v>298</v>
      </c>
      <c r="H34" s="0" t="s">
        <v>398</v>
      </c>
      <c r="I34" s="0" t="s">
        <v>166</v>
      </c>
      <c r="J34" s="0" t="s">
        <v>18</v>
      </c>
      <c r="K34" s="0" t="s">
        <v>166</v>
      </c>
      <c r="L34" s="0" t="s">
        <v>399</v>
      </c>
      <c r="M34" s="0" t="s">
        <v>307</v>
      </c>
    </row>
    <row r="35" customFormat="false" ht="12.8" hidden="false" customHeight="false" outlineLevel="0" collapsed="false">
      <c r="A35" s="0" t="s">
        <v>89</v>
      </c>
      <c r="B35" s="0" t="s">
        <v>294</v>
      </c>
      <c r="C35" s="0" t="s">
        <v>168</v>
      </c>
      <c r="D35" s="0" t="s">
        <v>400</v>
      </c>
      <c r="E35" s="0" t="s">
        <v>320</v>
      </c>
      <c r="F35" s="0" t="s">
        <v>167</v>
      </c>
      <c r="G35" s="0" t="s">
        <v>334</v>
      </c>
      <c r="H35" s="0" t="s">
        <v>342</v>
      </c>
      <c r="I35" s="0" t="s">
        <v>393</v>
      </c>
      <c r="J35" s="0" t="s">
        <v>18</v>
      </c>
      <c r="K35" s="0" t="s">
        <v>166</v>
      </c>
      <c r="L35" s="0" t="s">
        <v>300</v>
      </c>
      <c r="M35" s="0" t="s">
        <v>167</v>
      </c>
    </row>
    <row r="36" customFormat="false" ht="12.8" hidden="false" customHeight="false" outlineLevel="0" collapsed="false">
      <c r="A36" s="0" t="s">
        <v>92</v>
      </c>
      <c r="B36" s="0" t="s">
        <v>294</v>
      </c>
      <c r="C36" s="0" t="s">
        <v>244</v>
      </c>
      <c r="D36" s="0" t="s">
        <v>401</v>
      </c>
      <c r="E36" s="0" t="s">
        <v>314</v>
      </c>
      <c r="F36" s="0" t="s">
        <v>302</v>
      </c>
      <c r="G36" s="0" t="s">
        <v>298</v>
      </c>
      <c r="H36" s="0" t="s">
        <v>318</v>
      </c>
      <c r="I36" s="0" t="s">
        <v>166</v>
      </c>
      <c r="J36" s="0" t="s">
        <v>18</v>
      </c>
      <c r="K36" s="0" t="s">
        <v>166</v>
      </c>
      <c r="L36" s="0" t="s">
        <v>316</v>
      </c>
      <c r="M36" s="0" t="s">
        <v>302</v>
      </c>
    </row>
    <row r="37" customFormat="false" ht="12.8" hidden="false" customHeight="false" outlineLevel="0" collapsed="false">
      <c r="A37" s="0" t="s">
        <v>402</v>
      </c>
      <c r="B37" s="0" t="s">
        <v>294</v>
      </c>
      <c r="C37" s="0" t="s">
        <v>209</v>
      </c>
      <c r="D37" s="0" t="s">
        <v>354</v>
      </c>
      <c r="E37" s="0" t="s">
        <v>320</v>
      </c>
      <c r="F37" s="0" t="s">
        <v>403</v>
      </c>
      <c r="G37" s="0" t="s">
        <v>334</v>
      </c>
      <c r="H37" s="0" t="s">
        <v>318</v>
      </c>
      <c r="I37" s="0" t="s">
        <v>404</v>
      </c>
      <c r="J37" s="0" t="s">
        <v>18</v>
      </c>
      <c r="K37" s="0" t="s">
        <v>166</v>
      </c>
      <c r="L37" s="0" t="s">
        <v>343</v>
      </c>
      <c r="M37" s="0" t="s">
        <v>403</v>
      </c>
    </row>
    <row r="38" customFormat="false" ht="12.8" hidden="false" customHeight="false" outlineLevel="0" collapsed="false">
      <c r="A38" s="0" t="s">
        <v>97</v>
      </c>
      <c r="B38" s="0" t="s">
        <v>294</v>
      </c>
      <c r="C38" s="0" t="s">
        <v>246</v>
      </c>
      <c r="D38" s="0" t="s">
        <v>405</v>
      </c>
      <c r="E38" s="0" t="s">
        <v>18</v>
      </c>
      <c r="F38" s="0" t="s">
        <v>406</v>
      </c>
      <c r="G38" s="0" t="s">
        <v>334</v>
      </c>
      <c r="H38" s="0" t="s">
        <v>380</v>
      </c>
      <c r="I38" s="0" t="s">
        <v>166</v>
      </c>
      <c r="J38" s="0" t="s">
        <v>18</v>
      </c>
      <c r="K38" s="0" t="s">
        <v>166</v>
      </c>
      <c r="L38" s="0" t="s">
        <v>316</v>
      </c>
      <c r="M38" s="0" t="s">
        <v>406</v>
      </c>
    </row>
    <row r="39" customFormat="false" ht="12.8" hidden="false" customHeight="false" outlineLevel="0" collapsed="false">
      <c r="A39" s="0" t="s">
        <v>99</v>
      </c>
      <c r="B39" s="0" t="s">
        <v>294</v>
      </c>
      <c r="C39" s="0" t="s">
        <v>168</v>
      </c>
      <c r="D39" s="0" t="s">
        <v>407</v>
      </c>
      <c r="E39" s="0" t="s">
        <v>314</v>
      </c>
      <c r="F39" s="0" t="s">
        <v>408</v>
      </c>
      <c r="G39" s="0" t="s">
        <v>298</v>
      </c>
      <c r="H39" s="0" t="s">
        <v>380</v>
      </c>
      <c r="I39" s="0" t="s">
        <v>166</v>
      </c>
      <c r="J39" s="0" t="s">
        <v>18</v>
      </c>
      <c r="K39" s="0" t="s">
        <v>409</v>
      </c>
      <c r="L39" s="0" t="s">
        <v>316</v>
      </c>
      <c r="M39" s="0" t="s">
        <v>408</v>
      </c>
    </row>
    <row r="40" customFormat="false" ht="12.8" hidden="false" customHeight="false" outlineLevel="0" collapsed="false">
      <c r="A40" s="0" t="s">
        <v>102</v>
      </c>
      <c r="B40" s="0" t="s">
        <v>294</v>
      </c>
      <c r="C40" s="0" t="s">
        <v>248</v>
      </c>
      <c r="D40" s="0" t="s">
        <v>18</v>
      </c>
      <c r="E40" s="0" t="s">
        <v>18</v>
      </c>
      <c r="F40" s="0" t="s">
        <v>410</v>
      </c>
      <c r="G40" s="0" t="s">
        <v>334</v>
      </c>
      <c r="H40" s="0" t="s">
        <v>342</v>
      </c>
      <c r="I40" s="0" t="s">
        <v>18</v>
      </c>
      <c r="J40" s="0" t="s">
        <v>18</v>
      </c>
      <c r="K40" s="0" t="s">
        <v>18</v>
      </c>
      <c r="L40" s="0" t="s">
        <v>411</v>
      </c>
      <c r="M40" s="0" t="s">
        <v>410</v>
      </c>
    </row>
    <row r="41" customFormat="false" ht="12.8" hidden="false" customHeight="false" outlineLevel="0" collapsed="false">
      <c r="A41" s="0" t="s">
        <v>105</v>
      </c>
      <c r="B41" s="0" t="s">
        <v>294</v>
      </c>
      <c r="C41" s="0" t="s">
        <v>209</v>
      </c>
      <c r="D41" s="0" t="s">
        <v>412</v>
      </c>
      <c r="E41" s="0" t="s">
        <v>314</v>
      </c>
      <c r="F41" s="0" t="s">
        <v>355</v>
      </c>
      <c r="G41" s="0" t="s">
        <v>334</v>
      </c>
      <c r="I41" s="0" t="s">
        <v>413</v>
      </c>
      <c r="J41" s="0" t="s">
        <v>18</v>
      </c>
      <c r="K41" s="0" t="s">
        <v>166</v>
      </c>
      <c r="L41" s="0" t="s">
        <v>343</v>
      </c>
      <c r="M41" s="0" t="s">
        <v>355</v>
      </c>
    </row>
    <row r="42" customFormat="false" ht="12.8" hidden="false" customHeight="false" outlineLevel="0" collapsed="false">
      <c r="A42" s="0" t="s">
        <v>107</v>
      </c>
      <c r="B42" s="0" t="s">
        <v>294</v>
      </c>
      <c r="C42" s="0" t="s">
        <v>168</v>
      </c>
      <c r="D42" s="0" t="s">
        <v>414</v>
      </c>
      <c r="E42" s="0" t="s">
        <v>415</v>
      </c>
      <c r="F42" s="0" t="s">
        <v>416</v>
      </c>
      <c r="G42" s="0" t="s">
        <v>334</v>
      </c>
      <c r="I42" s="0" t="s">
        <v>417</v>
      </c>
      <c r="J42" s="0" t="s">
        <v>18</v>
      </c>
      <c r="K42" s="0" t="s">
        <v>418</v>
      </c>
      <c r="L42" s="0" t="s">
        <v>419</v>
      </c>
      <c r="M42" s="0" t="s">
        <v>416</v>
      </c>
    </row>
    <row r="43" customFormat="false" ht="12.8" hidden="false" customHeight="false" outlineLevel="0" collapsed="false">
      <c r="A43" s="0" t="s">
        <v>109</v>
      </c>
      <c r="B43" s="0" t="s">
        <v>294</v>
      </c>
      <c r="C43" s="0" t="s">
        <v>251</v>
      </c>
      <c r="D43" s="0" t="s">
        <v>420</v>
      </c>
      <c r="E43" s="0" t="s">
        <v>310</v>
      </c>
      <c r="F43" s="0" t="s">
        <v>421</v>
      </c>
      <c r="G43" s="0" t="s">
        <v>334</v>
      </c>
      <c r="H43" s="0" t="s">
        <v>422</v>
      </c>
      <c r="I43" s="0" t="s">
        <v>166</v>
      </c>
      <c r="J43" s="0" t="s">
        <v>18</v>
      </c>
      <c r="K43" s="0" t="s">
        <v>166</v>
      </c>
      <c r="L43" s="0" t="s">
        <v>423</v>
      </c>
      <c r="M43" s="0" t="s">
        <v>421</v>
      </c>
    </row>
    <row r="44" customFormat="false" ht="12.8" hidden="false" customHeight="false" outlineLevel="0" collapsed="false">
      <c r="A44" s="0" t="s">
        <v>111</v>
      </c>
      <c r="B44" s="0" t="s">
        <v>294</v>
      </c>
      <c r="C44" s="0" t="s">
        <v>168</v>
      </c>
      <c r="D44" s="0" t="s">
        <v>424</v>
      </c>
      <c r="E44" s="0" t="s">
        <v>320</v>
      </c>
      <c r="F44" s="0" t="s">
        <v>425</v>
      </c>
      <c r="G44" s="0" t="s">
        <v>298</v>
      </c>
      <c r="I44" s="0" t="s">
        <v>166</v>
      </c>
      <c r="J44" s="0" t="s">
        <v>18</v>
      </c>
      <c r="K44" s="0" t="s">
        <v>426</v>
      </c>
      <c r="L44" s="0" t="s">
        <v>427</v>
      </c>
      <c r="M44" s="0" t="s">
        <v>425</v>
      </c>
    </row>
    <row r="45" customFormat="false" ht="12.8" hidden="false" customHeight="false" outlineLevel="0" collapsed="false">
      <c r="A45" s="0" t="s">
        <v>113</v>
      </c>
      <c r="B45" s="0" t="s">
        <v>294</v>
      </c>
      <c r="C45" s="0" t="s">
        <v>168</v>
      </c>
      <c r="D45" s="0" t="s">
        <v>18</v>
      </c>
      <c r="E45" s="0" t="s">
        <v>18</v>
      </c>
      <c r="F45" s="0" t="s">
        <v>428</v>
      </c>
      <c r="G45" s="0" t="s">
        <v>298</v>
      </c>
      <c r="I45" s="0" t="s">
        <v>429</v>
      </c>
      <c r="K45" s="0" t="s">
        <v>430</v>
      </c>
      <c r="L45" s="0" t="s">
        <v>431</v>
      </c>
      <c r="M45" s="0" t="s">
        <v>428</v>
      </c>
    </row>
    <row r="46" customFormat="false" ht="12.8" hidden="false" customHeight="false" outlineLevel="0" collapsed="false">
      <c r="A46" s="0" t="s">
        <v>257</v>
      </c>
      <c r="B46" s="0" t="s">
        <v>294</v>
      </c>
      <c r="C46" s="0" t="s">
        <v>259</v>
      </c>
      <c r="D46" s="0" t="s">
        <v>432</v>
      </c>
      <c r="E46" s="0" t="s">
        <v>415</v>
      </c>
      <c r="F46" s="0" t="s">
        <v>416</v>
      </c>
      <c r="G46" s="0" t="s">
        <v>334</v>
      </c>
      <c r="I46" s="0" t="s">
        <v>433</v>
      </c>
      <c r="K46" s="0" t="s">
        <v>434</v>
      </c>
      <c r="L46" s="0" t="s">
        <v>419</v>
      </c>
      <c r="M46" s="0" t="s">
        <v>416</v>
      </c>
    </row>
    <row r="47" customFormat="false" ht="12.8" hidden="false" customHeight="false" outlineLevel="0" collapsed="false">
      <c r="A47" s="0" t="s">
        <v>117</v>
      </c>
      <c r="B47" s="0" t="s">
        <v>294</v>
      </c>
      <c r="C47" s="0" t="s">
        <v>203</v>
      </c>
      <c r="D47" s="0" t="s">
        <v>435</v>
      </c>
      <c r="E47" s="0" t="s">
        <v>314</v>
      </c>
      <c r="F47" s="0" t="s">
        <v>436</v>
      </c>
      <c r="G47" s="0" t="s">
        <v>298</v>
      </c>
      <c r="I47" s="0" t="s">
        <v>437</v>
      </c>
      <c r="K47" s="0" t="s">
        <v>438</v>
      </c>
      <c r="L47" s="0" t="s">
        <v>439</v>
      </c>
      <c r="M47" s="0" t="s">
        <v>436</v>
      </c>
    </row>
    <row r="48" customFormat="false" ht="12.8" hidden="false" customHeight="false" outlineLevel="0" collapsed="false">
      <c r="A48" s="0" t="s">
        <v>119</v>
      </c>
      <c r="B48" s="0" t="s">
        <v>294</v>
      </c>
      <c r="C48" s="0" t="s">
        <v>203</v>
      </c>
      <c r="D48" s="0" t="s">
        <v>440</v>
      </c>
      <c r="E48" s="0" t="s">
        <v>314</v>
      </c>
      <c r="F48" s="0" t="s">
        <v>436</v>
      </c>
      <c r="G48" s="0" t="s">
        <v>298</v>
      </c>
      <c r="I48" s="0" t="s">
        <v>441</v>
      </c>
      <c r="K48" s="0" t="s">
        <v>166</v>
      </c>
      <c r="L48" s="0" t="s">
        <v>442</v>
      </c>
      <c r="M48" s="0" t="s">
        <v>436</v>
      </c>
    </row>
    <row r="49" customFormat="false" ht="12.8" hidden="false" customHeight="false" outlineLevel="0" collapsed="false">
      <c r="A49" s="0" t="s">
        <v>121</v>
      </c>
      <c r="B49" s="0" t="s">
        <v>294</v>
      </c>
      <c r="C49" s="0" t="s">
        <v>263</v>
      </c>
      <c r="D49" s="0" t="s">
        <v>443</v>
      </c>
      <c r="E49" s="0" t="s">
        <v>415</v>
      </c>
      <c r="F49" s="0" t="s">
        <v>416</v>
      </c>
      <c r="G49" s="0" t="s">
        <v>334</v>
      </c>
      <c r="I49" s="0" t="s">
        <v>166</v>
      </c>
      <c r="K49" s="0" t="s">
        <v>418</v>
      </c>
      <c r="L49" s="0" t="s">
        <v>419</v>
      </c>
      <c r="M49" s="0" t="s">
        <v>416</v>
      </c>
    </row>
    <row r="50" customFormat="false" ht="12.8" hidden="false" customHeight="false" outlineLevel="0" collapsed="false">
      <c r="A50" s="0" t="s">
        <v>123</v>
      </c>
      <c r="B50" s="0" t="s">
        <v>294</v>
      </c>
      <c r="C50" s="0" t="s">
        <v>168</v>
      </c>
      <c r="D50" s="0" t="s">
        <v>444</v>
      </c>
      <c r="E50" s="0" t="s">
        <v>18</v>
      </c>
      <c r="F50" s="0" t="s">
        <v>445</v>
      </c>
      <c r="G50" s="0" t="s">
        <v>298</v>
      </c>
      <c r="I50" s="0" t="s">
        <v>446</v>
      </c>
      <c r="J50" s="0" t="s">
        <v>447</v>
      </c>
      <c r="K50" s="0" t="s">
        <v>448</v>
      </c>
      <c r="L50" s="0" t="s">
        <v>316</v>
      </c>
      <c r="M50" s="0" t="s">
        <v>445</v>
      </c>
    </row>
    <row r="51" customFormat="false" ht="12.8" hidden="false" customHeight="false" outlineLevel="0" collapsed="false">
      <c r="A51" s="0" t="s">
        <v>126</v>
      </c>
      <c r="B51" s="0" t="s">
        <v>294</v>
      </c>
      <c r="C51" s="0" t="s">
        <v>168</v>
      </c>
      <c r="D51" s="0" t="s">
        <v>449</v>
      </c>
      <c r="E51" s="0" t="s">
        <v>314</v>
      </c>
      <c r="F51" s="0" t="s">
        <v>307</v>
      </c>
      <c r="G51" s="0" t="s">
        <v>298</v>
      </c>
      <c r="I51" s="0" t="s">
        <v>450</v>
      </c>
      <c r="K51" s="0" t="s">
        <v>451</v>
      </c>
      <c r="L51" s="0" t="s">
        <v>452</v>
      </c>
      <c r="M51" s="0" t="s">
        <v>307</v>
      </c>
    </row>
    <row r="52" customFormat="false" ht="12.8" hidden="false" customHeight="false" outlineLevel="0" collapsed="false">
      <c r="A52" s="0" t="s">
        <v>127</v>
      </c>
      <c r="B52" s="0" t="s">
        <v>294</v>
      </c>
      <c r="C52" s="0" t="s">
        <v>203</v>
      </c>
      <c r="D52" s="0" t="s">
        <v>440</v>
      </c>
      <c r="E52" s="0" t="s">
        <v>314</v>
      </c>
      <c r="F52" s="0" t="s">
        <v>302</v>
      </c>
      <c r="G52" s="0" t="s">
        <v>298</v>
      </c>
      <c r="I52" s="0" t="s">
        <v>453</v>
      </c>
      <c r="K52" s="0" t="s">
        <v>166</v>
      </c>
      <c r="L52" s="0" t="s">
        <v>300</v>
      </c>
      <c r="M52" s="0" t="s">
        <v>302</v>
      </c>
    </row>
    <row r="53" customFormat="false" ht="12.8" hidden="false" customHeight="false" outlineLevel="0" collapsed="false">
      <c r="A53" s="0" t="s">
        <v>129</v>
      </c>
      <c r="B53" s="0" t="s">
        <v>294</v>
      </c>
      <c r="C53" s="0" t="s">
        <v>203</v>
      </c>
      <c r="D53" s="0" t="s">
        <v>454</v>
      </c>
      <c r="E53" s="0" t="s">
        <v>314</v>
      </c>
      <c r="F53" s="0" t="s">
        <v>455</v>
      </c>
      <c r="G53" s="0" t="s">
        <v>334</v>
      </c>
      <c r="I53" s="0" t="s">
        <v>456</v>
      </c>
      <c r="J53" s="0" t="s">
        <v>457</v>
      </c>
      <c r="K53" s="0" t="s">
        <v>418</v>
      </c>
      <c r="L53" s="0" t="s">
        <v>458</v>
      </c>
      <c r="M53" s="0" t="s">
        <v>455</v>
      </c>
    </row>
    <row r="54" customFormat="false" ht="12.8" hidden="false" customHeight="false" outlineLevel="0" collapsed="false">
      <c r="A54" s="0" t="s">
        <v>131</v>
      </c>
      <c r="B54" s="0" t="s">
        <v>294</v>
      </c>
      <c r="C54" s="0" t="s">
        <v>251</v>
      </c>
      <c r="D54" s="0" t="s">
        <v>459</v>
      </c>
      <c r="E54" s="0" t="s">
        <v>320</v>
      </c>
      <c r="F54" s="0" t="s">
        <v>460</v>
      </c>
      <c r="G54" s="0" t="s">
        <v>298</v>
      </c>
      <c r="I54" s="0" t="s">
        <v>461</v>
      </c>
      <c r="J54" s="0" t="s">
        <v>462</v>
      </c>
      <c r="K54" s="0" t="s">
        <v>166</v>
      </c>
      <c r="L54" s="0" t="s">
        <v>463</v>
      </c>
      <c r="M54" s="0" t="s">
        <v>460</v>
      </c>
    </row>
    <row r="55" customFormat="false" ht="12.8" hidden="false" customHeight="false" outlineLevel="0" collapsed="false">
      <c r="A55" s="0" t="s">
        <v>133</v>
      </c>
      <c r="B55" s="0" t="s">
        <v>294</v>
      </c>
      <c r="C55" s="0" t="s">
        <v>244</v>
      </c>
      <c r="D55" s="0" t="s">
        <v>464</v>
      </c>
      <c r="E55" s="0" t="s">
        <v>310</v>
      </c>
      <c r="F55" s="0" t="s">
        <v>465</v>
      </c>
      <c r="G55" s="0" t="s">
        <v>298</v>
      </c>
      <c r="I55" s="0" t="s">
        <v>18</v>
      </c>
      <c r="K55" s="0" t="s">
        <v>466</v>
      </c>
      <c r="L55" s="0" t="s">
        <v>467</v>
      </c>
      <c r="M55" s="0" t="s">
        <v>465</v>
      </c>
    </row>
    <row r="56" customFormat="false" ht="12.8" hidden="false" customHeight="false" outlineLevel="0" collapsed="false">
      <c r="A56" s="0" t="s">
        <v>136</v>
      </c>
      <c r="B56" s="0" t="s">
        <v>294</v>
      </c>
      <c r="C56" s="0" t="s">
        <v>244</v>
      </c>
      <c r="D56" s="0" t="s">
        <v>468</v>
      </c>
      <c r="E56" s="5" t="s">
        <v>469</v>
      </c>
      <c r="F56" s="0" t="s">
        <v>470</v>
      </c>
      <c r="G56" s="0" t="s">
        <v>298</v>
      </c>
      <c r="I56" s="0" t="s">
        <v>471</v>
      </c>
      <c r="K56" s="0" t="s">
        <v>472</v>
      </c>
      <c r="L56" s="0" t="s">
        <v>473</v>
      </c>
      <c r="M56" s="0" t="s">
        <v>470</v>
      </c>
    </row>
    <row r="57" customFormat="false" ht="12.8" hidden="false" customHeight="false" outlineLevel="0" collapsed="false">
      <c r="A57" s="1" t="str">
        <f aca="false">test_problem_spec!A57</f>
        <v>Le Goues et al.\cite{legoues2012genprog}</v>
      </c>
      <c r="B57" s="0" t="s">
        <v>294</v>
      </c>
      <c r="C57" s="0" t="s">
        <v>244</v>
      </c>
      <c r="D57" s="0" t="s">
        <v>474</v>
      </c>
      <c r="E57" s="0" t="s">
        <v>328</v>
      </c>
      <c r="F57" s="0" t="s">
        <v>475</v>
      </c>
      <c r="G57" s="0" t="s">
        <v>334</v>
      </c>
      <c r="I57" s="0" t="s">
        <v>18</v>
      </c>
      <c r="K57" s="0" t="s">
        <v>476</v>
      </c>
      <c r="L57" s="0" t="s">
        <v>477</v>
      </c>
      <c r="M57" s="0" t="s">
        <v>475</v>
      </c>
    </row>
    <row r="58" customFormat="false" ht="12.8" hidden="false" customHeight="false" outlineLevel="0" collapsed="false">
      <c r="A58" s="1" t="str">
        <f aca="false">test_problem_spec!A58</f>
        <v>Le Goues et al.\cite{legoues2012systematic}</v>
      </c>
      <c r="B58" s="0" t="s">
        <v>313</v>
      </c>
      <c r="C58" s="0" t="s">
        <v>244</v>
      </c>
      <c r="D58" s="0" t="s">
        <v>478</v>
      </c>
      <c r="E58" s="5" t="s">
        <v>469</v>
      </c>
      <c r="F58" s="0" t="s">
        <v>470</v>
      </c>
      <c r="G58" s="0" t="s">
        <v>298</v>
      </c>
      <c r="I58" s="0" t="s">
        <v>479</v>
      </c>
      <c r="K58" s="0" t="s">
        <v>476</v>
      </c>
      <c r="L58" s="0" t="s">
        <v>480</v>
      </c>
      <c r="M58" s="0" t="s">
        <v>470</v>
      </c>
    </row>
    <row r="59" customFormat="false" ht="12.8" hidden="false" customHeight="false" outlineLevel="0" collapsed="false">
      <c r="A59" s="1" t="str">
        <f aca="false">test_problem_spec!A59</f>
        <v>Papadakis et al.\cite{papadakis2012using}</v>
      </c>
      <c r="B59" s="0" t="s">
        <v>294</v>
      </c>
      <c r="C59" s="0" t="s">
        <v>244</v>
      </c>
      <c r="D59" s="0" t="s">
        <v>401</v>
      </c>
      <c r="E59" s="0" t="s">
        <v>320</v>
      </c>
      <c r="F59" s="0" t="s">
        <v>465</v>
      </c>
      <c r="G59" s="0" t="s">
        <v>298</v>
      </c>
      <c r="I59" s="0" t="s">
        <v>481</v>
      </c>
      <c r="J59" s="0" t="s">
        <v>482</v>
      </c>
      <c r="K59" s="0" t="s">
        <v>18</v>
      </c>
      <c r="L59" s="0" t="s">
        <v>483</v>
      </c>
      <c r="M59" s="0" t="s">
        <v>465</v>
      </c>
    </row>
    <row r="60" customFormat="false" ht="12.8" hidden="false" customHeight="false" outlineLevel="0" collapsed="false">
      <c r="A60" s="1" t="str">
        <f aca="false">test_problem_spec!A60</f>
        <v>Papadakis et al.\cite{papadakis2015metallaxis}</v>
      </c>
      <c r="B60" s="0" t="s">
        <v>294</v>
      </c>
      <c r="C60" s="0" t="s">
        <v>244</v>
      </c>
      <c r="D60" s="0" t="s">
        <v>484</v>
      </c>
      <c r="E60" s="0" t="s">
        <v>296</v>
      </c>
      <c r="F60" s="0" t="s">
        <v>465</v>
      </c>
      <c r="G60" s="0" t="s">
        <v>298</v>
      </c>
      <c r="I60" s="0" t="s">
        <v>485</v>
      </c>
      <c r="J60" s="0" t="s">
        <v>482</v>
      </c>
      <c r="K60" s="0" t="s">
        <v>18</v>
      </c>
      <c r="L60" s="0" t="s">
        <v>483</v>
      </c>
      <c r="M60" s="0" t="s">
        <v>465</v>
      </c>
    </row>
    <row r="61" customFormat="false" ht="12.8" hidden="false" customHeight="false" outlineLevel="0" collapsed="false">
      <c r="A61" s="1" t="str">
        <f aca="false">test_problem_spec!A61</f>
        <v>Debroy et al.\cite{debroy2010using}</v>
      </c>
      <c r="B61" s="0" t="s">
        <v>294</v>
      </c>
      <c r="C61" s="0" t="s">
        <v>284</v>
      </c>
      <c r="D61" s="0" t="s">
        <v>486</v>
      </c>
      <c r="E61" s="0" t="s">
        <v>296</v>
      </c>
      <c r="F61" s="0" t="s">
        <v>465</v>
      </c>
      <c r="G61" s="0" t="s">
        <v>298</v>
      </c>
      <c r="I61" s="0" t="s">
        <v>18</v>
      </c>
      <c r="K61" s="0" t="s">
        <v>487</v>
      </c>
      <c r="L61" s="0" t="s">
        <v>488</v>
      </c>
      <c r="M61" s="0" t="s">
        <v>465</v>
      </c>
    </row>
    <row r="62" customFormat="false" ht="12.8" hidden="false" customHeight="false" outlineLevel="0" collapsed="false">
      <c r="A62" s="1" t="str">
        <f aca="false">test_problem_spec!A62</f>
        <v>Fraser et al.\cite{fraser2015achieving}</v>
      </c>
      <c r="B62" s="0" t="s">
        <v>294</v>
      </c>
      <c r="C62" s="0" t="s">
        <v>188</v>
      </c>
      <c r="D62" s="0" t="s">
        <v>18</v>
      </c>
      <c r="E62" s="0" t="s">
        <v>18</v>
      </c>
      <c r="F62" s="0" t="s">
        <v>489</v>
      </c>
      <c r="G62" s="0" t="s">
        <v>298</v>
      </c>
      <c r="I62" s="0" t="s">
        <v>490</v>
      </c>
      <c r="J62" s="0" t="s">
        <v>491</v>
      </c>
      <c r="K62" s="0" t="s">
        <v>492</v>
      </c>
      <c r="L62" s="0" t="s">
        <v>493</v>
      </c>
      <c r="M62" s="0" t="s">
        <v>489</v>
      </c>
    </row>
    <row r="63" customFormat="false" ht="12.8" hidden="false" customHeight="false" outlineLevel="0" collapsed="false">
      <c r="A63" s="1" t="str">
        <f aca="false">test_problem_spec!A63</f>
        <v>Cai et al.and Lyu\cite{cai2005effect}</v>
      </c>
      <c r="B63" s="0" t="s">
        <v>294</v>
      </c>
      <c r="C63" s="0" t="s">
        <v>244</v>
      </c>
      <c r="D63" s="0" t="s">
        <v>494</v>
      </c>
      <c r="E63" s="0" t="s">
        <v>314</v>
      </c>
      <c r="F63" s="0" t="s">
        <v>495</v>
      </c>
      <c r="G63" s="0" t="s">
        <v>334</v>
      </c>
      <c r="H63" s="0" t="s">
        <v>335</v>
      </c>
      <c r="I63" s="0" t="s">
        <v>496</v>
      </c>
      <c r="K63" s="0" t="s">
        <v>497</v>
      </c>
      <c r="M63" s="0" t="s">
        <v>495</v>
      </c>
    </row>
    <row r="64" customFormat="false" ht="12.8" hidden="false" customHeight="false" outlineLevel="0" collapsed="false">
      <c r="A64" s="1" t="str">
        <f aca="false">test_problem_spec!A64</f>
        <v>Lyu et al.\cite{lyu2003empirical}</v>
      </c>
      <c r="B64" s="0" t="s">
        <v>313</v>
      </c>
      <c r="C64" s="0" t="s">
        <v>244</v>
      </c>
      <c r="D64" s="0" t="s">
        <v>498</v>
      </c>
      <c r="E64" s="0" t="s">
        <v>314</v>
      </c>
      <c r="F64" s="0" t="s">
        <v>495</v>
      </c>
      <c r="G64" s="0" t="s">
        <v>334</v>
      </c>
      <c r="H64" s="0" t="s">
        <v>499</v>
      </c>
      <c r="I64" s="0" t="s">
        <v>500</v>
      </c>
      <c r="J64" s="0" t="s">
        <v>501</v>
      </c>
      <c r="K64" s="0" t="s">
        <v>497</v>
      </c>
      <c r="M64" s="0" t="s">
        <v>495</v>
      </c>
    </row>
    <row r="65" customFormat="false" ht="12.8" hidden="false" customHeight="false" outlineLevel="0" collapsed="false">
      <c r="A65" s="1" t="str">
        <f aca="false">test_problem_spec!A65</f>
        <v>Weyuker et al.\cite{weyuker1994automatically}</v>
      </c>
      <c r="B65" s="0" t="s">
        <v>294</v>
      </c>
      <c r="C65" s="0" t="s">
        <v>18</v>
      </c>
      <c r="D65" s="0" t="s">
        <v>18</v>
      </c>
      <c r="E65" s="0" t="s">
        <v>18</v>
      </c>
      <c r="F65" s="0" t="s">
        <v>178</v>
      </c>
      <c r="G65" s="0" t="s">
        <v>334</v>
      </c>
      <c r="H65" s="0" t="s">
        <v>502</v>
      </c>
      <c r="I65" s="0" t="s">
        <v>447</v>
      </c>
      <c r="J65" s="0" t="s">
        <v>447</v>
      </c>
      <c r="K65" s="0" t="s">
        <v>497</v>
      </c>
      <c r="M65" s="0" t="s">
        <v>178</v>
      </c>
    </row>
    <row r="66" customFormat="false" ht="12.8" hidden="false" customHeight="false" outlineLevel="0" collapsed="false">
      <c r="A66" s="1" t="str">
        <f aca="false">test_problem_spec!A66</f>
        <v>Offutt and Liu\cite{offutt1999generating}</v>
      </c>
      <c r="B66" s="0" t="s">
        <v>294</v>
      </c>
      <c r="C66" s="0" t="s">
        <v>18</v>
      </c>
      <c r="D66" s="0" t="s">
        <v>18</v>
      </c>
      <c r="E66" s="0" t="s">
        <v>18</v>
      </c>
      <c r="F66" s="0" t="s">
        <v>178</v>
      </c>
      <c r="G66" s="0" t="s">
        <v>334</v>
      </c>
      <c r="H66" s="0" t="s">
        <v>318</v>
      </c>
      <c r="I66" s="0" t="s">
        <v>18</v>
      </c>
      <c r="K66" s="0" t="s">
        <v>497</v>
      </c>
      <c r="M66" s="0" t="s">
        <v>178</v>
      </c>
    </row>
    <row r="67" customFormat="false" ht="12.8" hidden="false" customHeight="false" outlineLevel="0" collapsed="false">
      <c r="A67" s="1" t="str">
        <f aca="false">test_problem_spec!A67</f>
        <v>Ntafos\cite{ntafos1984evaluation}</v>
      </c>
      <c r="B67" s="0" t="s">
        <v>294</v>
      </c>
      <c r="C67" s="0" t="s">
        <v>293</v>
      </c>
      <c r="D67" s="0" t="s">
        <v>18</v>
      </c>
      <c r="E67" s="0" t="s">
        <v>18</v>
      </c>
      <c r="F67" s="0" t="s">
        <v>178</v>
      </c>
      <c r="G67" s="0" t="s">
        <v>334</v>
      </c>
      <c r="H67" s="0" t="s">
        <v>318</v>
      </c>
      <c r="I67" s="0" t="s">
        <v>496</v>
      </c>
      <c r="K67" s="0" t="s">
        <v>497</v>
      </c>
      <c r="M67" s="0" t="s">
        <v>178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70.8724489795918"/>
    <col collapsed="false" hidden="false" max="2" min="2" style="0" width="6.88265306122449"/>
    <col collapsed="false" hidden="false" max="3" min="3" style="0" width="9.66326530612245"/>
    <col collapsed="false" hidden="false" max="4" min="4" style="0" width="12.1785714285714"/>
    <col collapsed="false" hidden="false" max="5" min="5" style="0" width="22.0561224489796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503</v>
      </c>
      <c r="B1" s="0" t="s">
        <v>504</v>
      </c>
      <c r="C1" s="0" t="s">
        <v>505</v>
      </c>
      <c r="D1" s="0" t="s">
        <v>506</v>
      </c>
      <c r="E1" s="0" t="s">
        <v>167</v>
      </c>
    </row>
    <row r="2" customFormat="false" ht="12.8" hidden="false" customHeight="false" outlineLevel="0" collapsed="false">
      <c r="A2" s="0" t="s">
        <v>503</v>
      </c>
      <c r="B2" s="0" t="s">
        <v>504</v>
      </c>
      <c r="C2" s="0" t="s">
        <v>505</v>
      </c>
      <c r="D2" s="0" t="s">
        <v>506</v>
      </c>
      <c r="E2" s="0" t="s">
        <v>167</v>
      </c>
    </row>
    <row r="3" customFormat="false" ht="12.8" hidden="false" customHeight="false" outlineLevel="0" collapsed="false">
      <c r="A3" s="0" t="s">
        <v>507</v>
      </c>
      <c r="B3" s="0" t="s">
        <v>504</v>
      </c>
      <c r="C3" s="0" t="s">
        <v>505</v>
      </c>
      <c r="D3" s="0" t="s">
        <v>506</v>
      </c>
      <c r="E3" s="0" t="s">
        <v>167</v>
      </c>
    </row>
    <row r="4" customFormat="false" ht="12.8" hidden="false" customHeight="false" outlineLevel="0" collapsed="false">
      <c r="A4" s="0" t="s">
        <v>508</v>
      </c>
      <c r="B4" s="0" t="s">
        <v>504</v>
      </c>
      <c r="C4" s="0" t="s">
        <v>505</v>
      </c>
      <c r="D4" s="0" t="s">
        <v>506</v>
      </c>
      <c r="E4" s="0" t="s">
        <v>509</v>
      </c>
    </row>
    <row r="5" customFormat="false" ht="12.8" hidden="false" customHeight="false" outlineLevel="0" collapsed="false">
      <c r="A5" s="0" t="s">
        <v>510</v>
      </c>
      <c r="B5" s="0" t="s">
        <v>504</v>
      </c>
      <c r="C5" s="0" t="s">
        <v>505</v>
      </c>
      <c r="D5" s="0" t="s">
        <v>506</v>
      </c>
      <c r="E5" s="0" t="s">
        <v>167</v>
      </c>
    </row>
    <row r="6" customFormat="false" ht="12.8" hidden="false" customHeight="false" outlineLevel="0" collapsed="false">
      <c r="A6" s="0" t="s">
        <v>511</v>
      </c>
      <c r="B6" s="0" t="s">
        <v>512</v>
      </c>
      <c r="C6" s="0" t="s">
        <v>513</v>
      </c>
      <c r="D6" s="0" t="s">
        <v>506</v>
      </c>
      <c r="E6" s="0" t="s">
        <v>514</v>
      </c>
    </row>
    <row r="7" customFormat="false" ht="12.8" hidden="false" customHeight="false" outlineLevel="0" collapsed="false">
      <c r="A7" s="0" t="s">
        <v>511</v>
      </c>
      <c r="B7" s="0" t="s">
        <v>512</v>
      </c>
      <c r="C7" s="0" t="s">
        <v>513</v>
      </c>
      <c r="D7" s="0" t="s">
        <v>506</v>
      </c>
      <c r="E7" s="0" t="s">
        <v>514</v>
      </c>
    </row>
    <row r="8" customFormat="false" ht="12.8" hidden="false" customHeight="false" outlineLevel="0" collapsed="false">
      <c r="A8" s="0" t="s">
        <v>515</v>
      </c>
      <c r="B8" s="0" t="s">
        <v>504</v>
      </c>
      <c r="C8" s="0" t="s">
        <v>505</v>
      </c>
      <c r="D8" s="0" t="s">
        <v>516</v>
      </c>
      <c r="E8" s="0" t="s">
        <v>167</v>
      </c>
    </row>
    <row r="9" customFormat="false" ht="12.8" hidden="false" customHeight="false" outlineLevel="0" collapsed="false">
      <c r="A9" s="0" t="s">
        <v>517</v>
      </c>
      <c r="B9" s="0" t="s">
        <v>504</v>
      </c>
      <c r="C9" s="0" t="s">
        <v>505</v>
      </c>
      <c r="D9" s="0" t="s">
        <v>506</v>
      </c>
      <c r="E9" s="0" t="s">
        <v>167</v>
      </c>
    </row>
    <row r="10" customFormat="false" ht="12.8" hidden="false" customHeight="false" outlineLevel="0" collapsed="false">
      <c r="A10" s="0" t="s">
        <v>518</v>
      </c>
      <c r="B10" s="0" t="s">
        <v>504</v>
      </c>
      <c r="C10" s="1" t="s">
        <v>513</v>
      </c>
      <c r="D10" s="0" t="s">
        <v>506</v>
      </c>
      <c r="E10" s="0" t="s">
        <v>519</v>
      </c>
    </row>
    <row r="11" customFormat="false" ht="12.8" hidden="false" customHeight="false" outlineLevel="0" collapsed="false">
      <c r="A11" s="0" t="s">
        <v>517</v>
      </c>
      <c r="B11" s="0" t="s">
        <v>504</v>
      </c>
      <c r="C11" s="0" t="s">
        <v>505</v>
      </c>
      <c r="D11" s="0" t="s">
        <v>506</v>
      </c>
      <c r="E11" s="0" t="s">
        <v>167</v>
      </c>
    </row>
    <row r="12" customFormat="false" ht="12.8" hidden="false" customHeight="false" outlineLevel="0" collapsed="false">
      <c r="A12" s="0" t="s">
        <v>520</v>
      </c>
      <c r="B12" s="0" t="s">
        <v>512</v>
      </c>
      <c r="C12" s="0" t="s">
        <v>521</v>
      </c>
      <c r="D12" s="0" t="s">
        <v>506</v>
      </c>
      <c r="E12" s="0" t="s">
        <v>167</v>
      </c>
    </row>
    <row r="13" customFormat="false" ht="12.8" hidden="false" customHeight="false" outlineLevel="0" collapsed="false">
      <c r="A13" s="0" t="s">
        <v>522</v>
      </c>
      <c r="B13" s="0" t="s">
        <v>512</v>
      </c>
      <c r="C13" s="0" t="s">
        <v>513</v>
      </c>
      <c r="D13" s="0" t="s">
        <v>506</v>
      </c>
      <c r="E13" s="0" t="s">
        <v>167</v>
      </c>
    </row>
    <row r="14" customFormat="false" ht="12.8" hidden="false" customHeight="false" outlineLevel="0" collapsed="false">
      <c r="A14" s="0" t="s">
        <v>517</v>
      </c>
      <c r="B14" s="0" t="s">
        <v>504</v>
      </c>
      <c r="C14" s="0" t="s">
        <v>505</v>
      </c>
      <c r="D14" s="0" t="s">
        <v>523</v>
      </c>
      <c r="E14" s="0" t="s">
        <v>167</v>
      </c>
    </row>
    <row r="15" customFormat="false" ht="12.8" hidden="false" customHeight="false" outlineLevel="0" collapsed="false">
      <c r="A15" s="0" t="s">
        <v>524</v>
      </c>
      <c r="B15" s="0" t="s">
        <v>504</v>
      </c>
      <c r="C15" s="0" t="s">
        <v>521</v>
      </c>
      <c r="D15" s="0" t="s">
        <v>525</v>
      </c>
      <c r="E15" s="0" t="s">
        <v>526</v>
      </c>
    </row>
    <row r="16" customFormat="false" ht="12.8" hidden="false" customHeight="false" outlineLevel="0" collapsed="false">
      <c r="A16" s="0" t="s">
        <v>520</v>
      </c>
      <c r="B16" s="0" t="s">
        <v>512</v>
      </c>
      <c r="C16" s="0" t="s">
        <v>513</v>
      </c>
      <c r="D16" s="0" t="s">
        <v>527</v>
      </c>
      <c r="E16" s="0" t="s">
        <v>526</v>
      </c>
    </row>
    <row r="17" customFormat="false" ht="12.8" hidden="false" customHeight="false" outlineLevel="0" collapsed="false">
      <c r="A17" s="0" t="s">
        <v>517</v>
      </c>
      <c r="B17" s="0" t="s">
        <v>504</v>
      </c>
      <c r="C17" s="0" t="s">
        <v>505</v>
      </c>
      <c r="D17" s="0" t="s">
        <v>528</v>
      </c>
      <c r="E17" s="0" t="s">
        <v>18</v>
      </c>
    </row>
    <row r="18" customFormat="false" ht="12.8" hidden="false" customHeight="false" outlineLevel="0" collapsed="false">
      <c r="A18" s="0" t="s">
        <v>529</v>
      </c>
      <c r="B18" s="0" t="s">
        <v>504</v>
      </c>
      <c r="C18" s="0" t="s">
        <v>530</v>
      </c>
      <c r="D18" s="0" t="s">
        <v>531</v>
      </c>
      <c r="E18" s="0" t="s">
        <v>514</v>
      </c>
    </row>
    <row r="19" customFormat="false" ht="12.8" hidden="false" customHeight="false" outlineLevel="0" collapsed="false">
      <c r="A19" s="0" t="s">
        <v>532</v>
      </c>
      <c r="B19" s="0" t="s">
        <v>512</v>
      </c>
      <c r="C19" s="0" t="s">
        <v>533</v>
      </c>
      <c r="D19" s="0" t="s">
        <v>527</v>
      </c>
      <c r="E19" s="0" t="s">
        <v>534</v>
      </c>
    </row>
    <row r="20" customFormat="false" ht="12.8" hidden="false" customHeight="false" outlineLevel="0" collapsed="false">
      <c r="A20" s="0" t="s">
        <v>535</v>
      </c>
      <c r="B20" s="0" t="s">
        <v>512</v>
      </c>
      <c r="C20" s="0" t="s">
        <v>533</v>
      </c>
      <c r="D20" s="0" t="s">
        <v>527</v>
      </c>
      <c r="E20" s="0" t="s">
        <v>536</v>
      </c>
    </row>
    <row r="21" customFormat="false" ht="12.8" hidden="false" customHeight="false" outlineLevel="0" collapsed="false">
      <c r="A21" s="0" t="s">
        <v>537</v>
      </c>
      <c r="B21" s="0" t="s">
        <v>512</v>
      </c>
      <c r="C21" s="0" t="s">
        <v>538</v>
      </c>
      <c r="D21" s="0" t="s">
        <v>527</v>
      </c>
      <c r="E21" s="0" t="s">
        <v>167</v>
      </c>
    </row>
    <row r="22" customFormat="false" ht="12.8" hidden="false" customHeight="false" outlineLevel="0" collapsed="false">
      <c r="A22" s="0" t="s">
        <v>539</v>
      </c>
      <c r="B22" s="0" t="s">
        <v>504</v>
      </c>
      <c r="C22" s="0" t="s">
        <v>505</v>
      </c>
      <c r="D22" s="0" t="s">
        <v>506</v>
      </c>
      <c r="E22" s="0" t="s">
        <v>167</v>
      </c>
    </row>
    <row r="23" customFormat="false" ht="12.8" hidden="false" customHeight="false" outlineLevel="0" collapsed="false">
      <c r="A23" s="0" t="s">
        <v>540</v>
      </c>
      <c r="B23" s="0" t="s">
        <v>504</v>
      </c>
      <c r="C23" s="0" t="s">
        <v>505</v>
      </c>
      <c r="D23" s="0" t="s">
        <v>506</v>
      </c>
      <c r="E23" s="0" t="s">
        <v>167</v>
      </c>
    </row>
    <row r="24" customFormat="false" ht="12.8" hidden="false" customHeight="false" outlineLevel="0" collapsed="false">
      <c r="A24" s="0" t="s">
        <v>541</v>
      </c>
      <c r="B24" s="0" t="s">
        <v>504</v>
      </c>
      <c r="C24" s="0" t="s">
        <v>505</v>
      </c>
      <c r="D24" s="0" t="s">
        <v>523</v>
      </c>
      <c r="E24" s="0" t="s">
        <v>167</v>
      </c>
    </row>
    <row r="25" customFormat="false" ht="12.8" hidden="false" customHeight="false" outlineLevel="0" collapsed="false">
      <c r="A25" s="0" t="s">
        <v>542</v>
      </c>
      <c r="B25" s="0" t="s">
        <v>504</v>
      </c>
      <c r="C25" s="0" t="s">
        <v>505</v>
      </c>
      <c r="D25" s="0" t="s">
        <v>506</v>
      </c>
      <c r="E25" s="0" t="s">
        <v>543</v>
      </c>
    </row>
    <row r="26" customFormat="false" ht="12.8" hidden="false" customHeight="false" outlineLevel="0" collapsed="false">
      <c r="A26" s="0" t="s">
        <v>544</v>
      </c>
      <c r="B26" s="3" t="s">
        <v>512</v>
      </c>
      <c r="C26" s="3" t="s">
        <v>545</v>
      </c>
      <c r="D26" s="3" t="s">
        <v>527</v>
      </c>
      <c r="E26" s="0" t="s">
        <v>514</v>
      </c>
    </row>
    <row r="27" customFormat="false" ht="12.8" hidden="false" customHeight="false" outlineLevel="0" collapsed="false">
      <c r="A27" s="0" t="s">
        <v>546</v>
      </c>
      <c r="B27" s="0" t="s">
        <v>504</v>
      </c>
      <c r="C27" s="0" t="s">
        <v>547</v>
      </c>
      <c r="D27" s="0" t="s">
        <v>506</v>
      </c>
      <c r="E27" s="0" t="s">
        <v>543</v>
      </c>
    </row>
    <row r="28" customFormat="false" ht="12.8" hidden="false" customHeight="false" outlineLevel="0" collapsed="false">
      <c r="A28" s="0" t="s">
        <v>548</v>
      </c>
      <c r="B28" s="0" t="s">
        <v>504</v>
      </c>
      <c r="C28" s="0" t="s">
        <v>513</v>
      </c>
      <c r="D28" s="0" t="s">
        <v>506</v>
      </c>
      <c r="E28" s="0" t="s">
        <v>549</v>
      </c>
    </row>
    <row r="29" customFormat="false" ht="12.8" hidden="false" customHeight="false" outlineLevel="0" collapsed="false">
      <c r="A29" s="0" t="s">
        <v>550</v>
      </c>
      <c r="B29" s="0" t="s">
        <v>551</v>
      </c>
      <c r="C29" s="0" t="s">
        <v>552</v>
      </c>
      <c r="D29" s="0" t="s">
        <v>76</v>
      </c>
      <c r="E29" s="0" t="s">
        <v>167</v>
      </c>
    </row>
    <row r="30" customFormat="false" ht="12.8" hidden="false" customHeight="false" outlineLevel="0" collapsed="false">
      <c r="A30" s="0" t="s">
        <v>553</v>
      </c>
      <c r="B30" s="0" t="s">
        <v>504</v>
      </c>
      <c r="C30" s="0" t="s">
        <v>554</v>
      </c>
      <c r="D30" s="0" t="s">
        <v>555</v>
      </c>
      <c r="E30" s="0" t="s">
        <v>167</v>
      </c>
    </row>
    <row r="31" customFormat="false" ht="12.8" hidden="false" customHeight="false" outlineLevel="0" collapsed="false">
      <c r="A31" s="0" t="s">
        <v>556</v>
      </c>
      <c r="B31" s="0" t="s">
        <v>551</v>
      </c>
      <c r="C31" s="0" t="s">
        <v>81</v>
      </c>
      <c r="D31" s="0" t="s">
        <v>557</v>
      </c>
      <c r="E31" s="0" t="s">
        <v>167</v>
      </c>
    </row>
    <row r="32" customFormat="false" ht="12.8" hidden="false" customHeight="false" outlineLevel="0" collapsed="false">
      <c r="A32" s="0" t="s">
        <v>558</v>
      </c>
      <c r="B32" s="0" t="s">
        <v>504</v>
      </c>
      <c r="C32" s="0" t="s">
        <v>505</v>
      </c>
      <c r="D32" s="0" t="s">
        <v>559</v>
      </c>
      <c r="E32" s="0" t="s">
        <v>167</v>
      </c>
    </row>
    <row r="33" customFormat="false" ht="12.8" hidden="false" customHeight="false" outlineLevel="0" collapsed="false">
      <c r="A33" s="0" t="s">
        <v>560</v>
      </c>
      <c r="B33" s="0" t="s">
        <v>504</v>
      </c>
      <c r="C33" s="0" t="s">
        <v>505</v>
      </c>
      <c r="D33" s="0" t="s">
        <v>561</v>
      </c>
      <c r="E33" s="0" t="s">
        <v>167</v>
      </c>
    </row>
    <row r="34" customFormat="false" ht="12.8" hidden="false" customHeight="false" outlineLevel="0" collapsed="false">
      <c r="A34" s="0" t="s">
        <v>562</v>
      </c>
      <c r="B34" s="0" t="s">
        <v>504</v>
      </c>
      <c r="C34" s="0" t="s">
        <v>563</v>
      </c>
      <c r="D34" s="0" t="s">
        <v>564</v>
      </c>
      <c r="E34" s="0" t="s">
        <v>167</v>
      </c>
    </row>
    <row r="35" customFormat="false" ht="12.8" hidden="false" customHeight="false" outlineLevel="0" collapsed="false">
      <c r="A35" s="0" t="s">
        <v>565</v>
      </c>
      <c r="B35" s="0" t="s">
        <v>504</v>
      </c>
      <c r="C35" s="0" t="s">
        <v>505</v>
      </c>
      <c r="D35" s="0" t="s">
        <v>523</v>
      </c>
      <c r="E35" s="0" t="s">
        <v>566</v>
      </c>
    </row>
    <row r="36" customFormat="false" ht="12.8" hidden="false" customHeight="false" outlineLevel="0" collapsed="false">
      <c r="A36" s="0" t="s">
        <v>567</v>
      </c>
      <c r="B36" s="0" t="s">
        <v>504</v>
      </c>
      <c r="C36" s="0" t="s">
        <v>505</v>
      </c>
      <c r="D36" s="0" t="s">
        <v>568</v>
      </c>
      <c r="E36" s="0" t="s">
        <v>167</v>
      </c>
    </row>
    <row r="37" customFormat="false" ht="12.8" hidden="false" customHeight="false" outlineLevel="0" collapsed="false">
      <c r="A37" s="0" t="s">
        <v>569</v>
      </c>
      <c r="B37" s="0" t="s">
        <v>512</v>
      </c>
      <c r="C37" s="0" t="s">
        <v>538</v>
      </c>
      <c r="D37" s="0" t="s">
        <v>527</v>
      </c>
      <c r="E37" s="0" t="s">
        <v>536</v>
      </c>
    </row>
    <row r="38" customFormat="false" ht="12.8" hidden="false" customHeight="false" outlineLevel="0" collapsed="false">
      <c r="A38" s="0" t="s">
        <v>570</v>
      </c>
      <c r="B38" s="0" t="s">
        <v>512</v>
      </c>
      <c r="C38" s="0" t="s">
        <v>513</v>
      </c>
      <c r="D38" s="0" t="s">
        <v>506</v>
      </c>
      <c r="E38" s="0" t="s">
        <v>514</v>
      </c>
    </row>
    <row r="39" customFormat="false" ht="12.8" hidden="false" customHeight="false" outlineLevel="0" collapsed="false">
      <c r="A39" s="0" t="s">
        <v>571</v>
      </c>
      <c r="B39" s="0" t="s">
        <v>504</v>
      </c>
      <c r="C39" s="0" t="s">
        <v>572</v>
      </c>
      <c r="D39" s="0" t="s">
        <v>573</v>
      </c>
      <c r="E39" s="0" t="s">
        <v>514</v>
      </c>
    </row>
    <row r="40" customFormat="false" ht="12.8" hidden="false" customHeight="false" outlineLevel="0" collapsed="false">
      <c r="B40" s="0" t="s">
        <v>512</v>
      </c>
      <c r="C40" s="0" t="s">
        <v>574</v>
      </c>
      <c r="D40" s="0" t="s">
        <v>575</v>
      </c>
      <c r="E40" s="0" t="s">
        <v>576</v>
      </c>
    </row>
    <row r="41" customFormat="false" ht="12.8" hidden="false" customHeight="false" outlineLevel="0" collapsed="false">
      <c r="A41" s="0" t="s">
        <v>577</v>
      </c>
      <c r="B41" s="0" t="s">
        <v>512</v>
      </c>
      <c r="C41" s="0" t="s">
        <v>578</v>
      </c>
      <c r="D41" s="0" t="s">
        <v>579</v>
      </c>
      <c r="E41" s="0" t="s">
        <v>580</v>
      </c>
    </row>
    <row r="42" customFormat="false" ht="12.8" hidden="false" customHeight="false" outlineLevel="0" collapsed="false">
      <c r="A42" s="0" t="s">
        <v>581</v>
      </c>
      <c r="B42" s="0" t="s">
        <v>504</v>
      </c>
      <c r="C42" s="0" t="s">
        <v>563</v>
      </c>
      <c r="D42" s="0" t="s">
        <v>582</v>
      </c>
      <c r="E42" s="0" t="s">
        <v>167</v>
      </c>
    </row>
    <row r="43" customFormat="false" ht="12.8" hidden="false" customHeight="false" outlineLevel="0" collapsed="false">
      <c r="A43" s="0" t="s">
        <v>583</v>
      </c>
      <c r="B43" s="0" t="s">
        <v>512</v>
      </c>
      <c r="C43" s="0" t="s">
        <v>521</v>
      </c>
      <c r="D43" s="0" t="s">
        <v>525</v>
      </c>
      <c r="E43" s="0" t="s">
        <v>584</v>
      </c>
    </row>
    <row r="44" customFormat="false" ht="12.8" hidden="false" customHeight="false" outlineLevel="0" collapsed="false">
      <c r="A44" s="0" t="s">
        <v>585</v>
      </c>
      <c r="B44" s="0" t="s">
        <v>504</v>
      </c>
      <c r="C44" s="0" t="s">
        <v>563</v>
      </c>
      <c r="D44" s="0" t="s">
        <v>582</v>
      </c>
      <c r="E44" s="0" t="s">
        <v>167</v>
      </c>
    </row>
    <row r="45" customFormat="false" ht="12.8" hidden="false" customHeight="false" outlineLevel="0" collapsed="false">
      <c r="A45" s="0" t="s">
        <v>586</v>
      </c>
      <c r="B45" s="0" t="s">
        <v>504</v>
      </c>
      <c r="C45" s="0" t="s">
        <v>563</v>
      </c>
      <c r="D45" s="0" t="s">
        <v>582</v>
      </c>
      <c r="E45" s="0" t="s">
        <v>167</v>
      </c>
    </row>
    <row r="46" customFormat="false" ht="12.8" hidden="false" customHeight="false" outlineLevel="0" collapsed="false">
      <c r="A46" s="0" t="s">
        <v>587</v>
      </c>
      <c r="B46" s="0" t="s">
        <v>504</v>
      </c>
      <c r="C46" s="0" t="s">
        <v>563</v>
      </c>
      <c r="D46" s="0" t="s">
        <v>582</v>
      </c>
      <c r="E46" s="0" t="s">
        <v>167</v>
      </c>
    </row>
    <row r="47" customFormat="false" ht="12.8" hidden="false" customHeight="false" outlineLevel="0" collapsed="false">
      <c r="A47" s="0" t="s">
        <v>588</v>
      </c>
      <c r="B47" s="0" t="s">
        <v>512</v>
      </c>
      <c r="C47" s="0" t="s">
        <v>589</v>
      </c>
      <c r="D47" s="0" t="s">
        <v>590</v>
      </c>
      <c r="E47" s="0" t="s">
        <v>167</v>
      </c>
    </row>
    <row r="48" customFormat="false" ht="12.8" hidden="false" customHeight="false" outlineLevel="0" collapsed="false">
      <c r="A48" s="0" t="s">
        <v>591</v>
      </c>
      <c r="B48" s="0" t="s">
        <v>504</v>
      </c>
      <c r="C48" s="0" t="s">
        <v>563</v>
      </c>
      <c r="D48" s="0" t="s">
        <v>582</v>
      </c>
      <c r="E48" s="0" t="s">
        <v>167</v>
      </c>
    </row>
    <row r="49" customFormat="false" ht="12.8" hidden="false" customHeight="false" outlineLevel="0" collapsed="false">
      <c r="A49" s="0" t="s">
        <v>592</v>
      </c>
      <c r="B49" s="0" t="s">
        <v>504</v>
      </c>
      <c r="C49" s="0" t="s">
        <v>563</v>
      </c>
      <c r="D49" s="0" t="s">
        <v>582</v>
      </c>
      <c r="E49" s="0" t="s">
        <v>167</v>
      </c>
    </row>
    <row r="50" customFormat="false" ht="12.8" hidden="false" customHeight="false" outlineLevel="0" collapsed="false">
      <c r="A50" s="0" t="s">
        <v>593</v>
      </c>
      <c r="B50" s="0" t="s">
        <v>504</v>
      </c>
      <c r="C50" s="0" t="s">
        <v>563</v>
      </c>
      <c r="D50" s="0" t="s">
        <v>582</v>
      </c>
      <c r="E50" s="0" t="s">
        <v>514</v>
      </c>
    </row>
    <row r="51" customFormat="false" ht="12.8" hidden="false" customHeight="false" outlineLevel="0" collapsed="false">
      <c r="A51" s="0" t="s">
        <v>594</v>
      </c>
      <c r="B51" s="0" t="s">
        <v>504</v>
      </c>
      <c r="C51" s="0" t="s">
        <v>595</v>
      </c>
      <c r="D51" s="0" t="s">
        <v>596</v>
      </c>
      <c r="E51" s="0" t="s">
        <v>514</v>
      </c>
    </row>
    <row r="52" customFormat="false" ht="12.8" hidden="false" customHeight="false" outlineLevel="0" collapsed="false">
      <c r="A52" s="0" t="s">
        <v>597</v>
      </c>
      <c r="B52" s="0" t="s">
        <v>504</v>
      </c>
      <c r="C52" s="0" t="s">
        <v>554</v>
      </c>
      <c r="D52" s="0" t="s">
        <v>598</v>
      </c>
      <c r="E52" s="0" t="s">
        <v>167</v>
      </c>
    </row>
    <row r="53" customFormat="false" ht="12.8" hidden="false" customHeight="false" outlineLevel="0" collapsed="false">
      <c r="A53" s="0" t="s">
        <v>599</v>
      </c>
      <c r="B53" s="0" t="s">
        <v>504</v>
      </c>
      <c r="C53" s="0" t="s">
        <v>563</v>
      </c>
      <c r="D53" s="0" t="s">
        <v>596</v>
      </c>
      <c r="E53" s="0" t="s">
        <v>167</v>
      </c>
    </row>
    <row r="54" customFormat="false" ht="12.8" hidden="false" customHeight="false" outlineLevel="0" collapsed="false">
      <c r="A54" s="0" t="s">
        <v>600</v>
      </c>
      <c r="B54" s="0" t="s">
        <v>504</v>
      </c>
      <c r="C54" s="0" t="s">
        <v>563</v>
      </c>
      <c r="D54" s="0" t="s">
        <v>582</v>
      </c>
      <c r="E54" s="0" t="s">
        <v>167</v>
      </c>
    </row>
    <row r="55" customFormat="false" ht="12.8" hidden="false" customHeight="false" outlineLevel="0" collapsed="false">
      <c r="B55" s="0" t="s">
        <v>504</v>
      </c>
      <c r="C55" s="0" t="s">
        <v>505</v>
      </c>
      <c r="D55" s="0" t="s">
        <v>601</v>
      </c>
      <c r="E55" s="0" t="s">
        <v>18</v>
      </c>
    </row>
    <row r="56" customFormat="false" ht="12.8" hidden="false" customHeight="false" outlineLevel="0" collapsed="false">
      <c r="B56" s="0" t="s">
        <v>504</v>
      </c>
      <c r="C56" s="0" t="s">
        <v>602</v>
      </c>
      <c r="D56" s="0" t="s">
        <v>601</v>
      </c>
      <c r="E56" s="0" t="s">
        <v>18</v>
      </c>
    </row>
    <row r="57" customFormat="false" ht="12.8" hidden="false" customHeight="false" outlineLevel="0" collapsed="false">
      <c r="B57" s="3" t="s">
        <v>504</v>
      </c>
      <c r="C57" s="3" t="s">
        <v>602</v>
      </c>
      <c r="D57" s="3" t="s">
        <v>601</v>
      </c>
      <c r="E57" s="0" t="s">
        <v>18</v>
      </c>
    </row>
    <row r="58" customFormat="false" ht="12.8" hidden="false" customHeight="false" outlineLevel="0" collapsed="false">
      <c r="B58" s="3" t="s">
        <v>504</v>
      </c>
      <c r="C58" s="3" t="s">
        <v>602</v>
      </c>
      <c r="D58" s="3" t="s">
        <v>601</v>
      </c>
      <c r="E58" s="0" t="s">
        <v>18</v>
      </c>
    </row>
    <row r="59" customFormat="false" ht="12.8" hidden="false" customHeight="false" outlineLevel="0" collapsed="false">
      <c r="B59" s="0" t="s">
        <v>504</v>
      </c>
      <c r="C59" s="0" t="s">
        <v>595</v>
      </c>
      <c r="D59" s="0" t="s">
        <v>596</v>
      </c>
      <c r="E59" s="0" t="s">
        <v>18</v>
      </c>
    </row>
    <row r="60" customFormat="false" ht="12.8" hidden="false" customHeight="false" outlineLevel="0" collapsed="false">
      <c r="B60" s="0" t="s">
        <v>504</v>
      </c>
      <c r="C60" s="0" t="s">
        <v>595</v>
      </c>
      <c r="D60" s="0" t="s">
        <v>596</v>
      </c>
      <c r="E60" s="0" t="s">
        <v>18</v>
      </c>
    </row>
    <row r="61" customFormat="false" ht="12.8" hidden="false" customHeight="false" outlineLevel="0" collapsed="false">
      <c r="B61" s="3" t="s">
        <v>504</v>
      </c>
      <c r="C61" s="3" t="s">
        <v>554</v>
      </c>
      <c r="D61" s="3" t="s">
        <v>603</v>
      </c>
      <c r="E61" s="0" t="s">
        <v>18</v>
      </c>
    </row>
    <row r="62" customFormat="false" ht="12.8" hidden="false" customHeight="false" outlineLevel="0" collapsed="false">
      <c r="B62" s="0" t="s">
        <v>504</v>
      </c>
      <c r="C62" s="0" t="s">
        <v>554</v>
      </c>
      <c r="D62" s="0" t="s">
        <v>604</v>
      </c>
      <c r="E62" s="0" t="s">
        <v>605</v>
      </c>
    </row>
    <row r="63" customFormat="false" ht="12.8" hidden="false" customHeight="false" outlineLevel="0" collapsed="false">
      <c r="B63" s="0" t="s">
        <v>504</v>
      </c>
      <c r="C63" s="0" t="s">
        <v>606</v>
      </c>
      <c r="D63" s="0" t="s">
        <v>607</v>
      </c>
      <c r="E63" s="0" t="s">
        <v>576</v>
      </c>
    </row>
    <row r="64" customFormat="false" ht="12.8" hidden="false" customHeight="false" outlineLevel="0" collapsed="false">
      <c r="B64" s="3" t="s">
        <v>608</v>
      </c>
      <c r="C64" s="3" t="s">
        <v>609</v>
      </c>
      <c r="D64" s="3" t="s">
        <v>610</v>
      </c>
      <c r="E64" s="0" t="s">
        <v>576</v>
      </c>
    </row>
    <row r="65" customFormat="false" ht="12.8" hidden="false" customHeight="false" outlineLevel="0" collapsed="false">
      <c r="B65" s="0" t="s">
        <v>512</v>
      </c>
      <c r="C65" s="0" t="s">
        <v>156</v>
      </c>
      <c r="D65" s="0" t="s">
        <v>527</v>
      </c>
      <c r="E65" s="0" t="s">
        <v>18</v>
      </c>
    </row>
    <row r="66" customFormat="false" ht="12.8" hidden="false" customHeight="false" outlineLevel="0" collapsed="false">
      <c r="B66" s="0" t="s">
        <v>512</v>
      </c>
      <c r="C66" s="0" t="s">
        <v>572</v>
      </c>
      <c r="D66" s="0" t="s">
        <v>611</v>
      </c>
      <c r="E66" s="0" t="s">
        <v>18</v>
      </c>
    </row>
    <row r="67" customFormat="false" ht="12.8" hidden="false" customHeight="false" outlineLevel="0" collapsed="false">
      <c r="B67" s="0" t="s">
        <v>504</v>
      </c>
      <c r="C67" s="0" t="s">
        <v>606</v>
      </c>
      <c r="D67" s="0" t="s">
        <v>523</v>
      </c>
      <c r="E67" s="0" t="s">
        <v>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51.234693877551"/>
    <col collapsed="false" hidden="false" max="2" min="2" style="0" width="19.2602040816327"/>
    <col collapsed="false" hidden="false" max="3" min="3" style="0" width="35.5051020408163"/>
    <col collapsed="false" hidden="false" max="4" min="4" style="0" width="27.2142857142857"/>
    <col collapsed="false" hidden="false" max="5" min="5" style="0" width="34.9897959183673"/>
    <col collapsed="false" hidden="false" max="6" min="6" style="0" width="30.3928571428571"/>
    <col collapsed="false" hidden="false" max="1025" min="7" style="0" width="11.5204081632653"/>
  </cols>
  <sheetData>
    <row r="1" customFormat="false" ht="14.7" hidden="false" customHeight="false" outlineLevel="0" collapsed="false">
      <c r="A1" s="1" t="str">
        <f aca="false">test_problem_spec!A16</f>
        <v>Qu et al. \cite{qu2008configuration} </v>
      </c>
      <c r="B1" s="0" t="s">
        <v>18</v>
      </c>
      <c r="C1" s="0" t="str">
        <f aca="false">test_problem_spec!C16</f>
        <v> test case prioritisation </v>
      </c>
      <c r="D1" s="0" t="str">
        <f aca="false">notes!E16</f>
        <v> configurable software</v>
      </c>
      <c r="E1" s="0" t="e">
        <f aca="false">test_problem_spec.#REF!#REF!#REF!16</f>
        <v>#VALUE!</v>
      </c>
      <c r="F1" s="0" t="e">
        <f aca="false">test_problem_spec.#REF!#REF!#REF!16</f>
        <v>#VALUE!</v>
      </c>
      <c r="G1" s="0" t="e">
        <f aca="false">test_problem_spec.#REF!#REF!#REF!16</f>
        <v>#VALUE!</v>
      </c>
    </row>
    <row r="2" customFormat="false" ht="14.7" hidden="false" customHeight="false" outlineLevel="0" collapsed="false">
      <c r="A2" s="1" t="str">
        <f aca="false">test_problem_spec!A45</f>
        <v>Papadakis and Malevris\cite{papadakis2011automatically} </v>
      </c>
      <c r="B2" s="1" t="str">
        <f aca="false">test_problem_spec!B45</f>
        <v> unit </v>
      </c>
      <c r="C2" s="1" t="str">
        <f aca="false">test_problem_spec!C45</f>
        <v> test data generation </v>
      </c>
      <c r="D2" s="1" t="str">
        <f aca="false">notes!E45</f>
        <v> n/a</v>
      </c>
      <c r="E2" s="1" t="e">
        <f aca="false">test_problem_spec.#REF!#REF!#REF!45</f>
        <v>#VALUE!</v>
      </c>
      <c r="F2" s="1" t="e">
        <f aca="false">test_problem_spec.#REF!#REF!#REF!45</f>
        <v>#VALUE!</v>
      </c>
      <c r="G2" s="1" t="e">
        <f aca="false">test_problem_spec.#REF!#REF!#REF!45</f>
        <v>#VALUE!</v>
      </c>
      <c r="H2" s="1"/>
      <c r="I2" s="1"/>
    </row>
    <row r="3" customFormat="false" ht="12.8" hidden="false" customHeight="false" outlineLevel="0" collapsed="false">
      <c r="A3" s="1" t="str">
        <f aca="false">test_problem_spec!A24</f>
        <v>Th\'evenod-Fosse et al.\cite{thevenod1991experimental} </v>
      </c>
      <c r="B3" s="1" t="s">
        <v>32</v>
      </c>
      <c r="C3" s="1" t="str">
        <f aca="false">test_problem_spec!C24</f>
        <v> test data generation </v>
      </c>
      <c r="D3" s="1" t="s">
        <v>612</v>
      </c>
      <c r="E3" s="1" t="e">
        <f aca="false">test_problem_spec.#REF!#REF!#REF!24</f>
        <v>#VALUE!</v>
      </c>
      <c r="F3" s="1" t="e">
        <f aca="false">test_problem_spec.#REF!#REF!#REF!24</f>
        <v>#VALUE!</v>
      </c>
      <c r="G3" s="1" t="e">
        <f aca="false">test_problem_spec.#REF!#REF!#REF!24</f>
        <v>#VALUE!</v>
      </c>
      <c r="H3" s="1"/>
      <c r="I3" s="1"/>
    </row>
    <row r="4" customFormat="false" ht="12.8" hidden="false" customHeight="false" outlineLevel="0" collapsed="false">
      <c r="A4" s="1" t="str">
        <f aca="false">test_problem_spec!A21</f>
        <v>You et al.\cite{you2015efficient} </v>
      </c>
      <c r="B4" s="1" t="s">
        <v>18</v>
      </c>
      <c r="C4" s="1" t="str">
        <f aca="false">test_problem_spec!C21</f>
        <v> test data generation </v>
      </c>
      <c r="D4" s="1" t="s">
        <v>613</v>
      </c>
      <c r="E4" s="1" t="e">
        <f aca="false">test_problem_spec.#REF!#REF!#REF!21</f>
        <v>#VALUE!</v>
      </c>
      <c r="F4" s="1" t="e">
        <f aca="false">test_problem_spec.#REF!#REF!#REF!21</f>
        <v>#VALUE!</v>
      </c>
      <c r="G4" s="1" t="e">
        <f aca="false">test_problem_spec.#REF!#REF!#REF!21</f>
        <v>#VALUE!</v>
      </c>
    </row>
    <row r="5" customFormat="false" ht="12.8" hidden="false" customHeight="false" outlineLevel="0" collapsed="false">
      <c r="A5" s="1" t="str">
        <f aca="false">test_problem_spec!A62</f>
        <v>Fraser et al.\cite{fraser2015achieving}</v>
      </c>
      <c r="B5" s="1" t="str">
        <f aca="false">test_problem_spec!B62</f>
        <v>unit</v>
      </c>
      <c r="C5" s="1" t="str">
        <f aca="false">test_problem_spec!C62</f>
        <v>test data generation</v>
      </c>
      <c r="D5" s="1" t="str">
        <f aca="false">notes!E62</f>
        <v>oo</v>
      </c>
      <c r="E5" s="1" t="e">
        <f aca="false">test_problem_spec.#REF!#REF!#REF!62</f>
        <v>#VALUE!</v>
      </c>
      <c r="F5" s="1" t="e">
        <f aca="false">test_problem_spec.#REF!#REF!#REF!62</f>
        <v>#VALUE!</v>
      </c>
      <c r="G5" s="1" t="e">
        <f aca="false">test_problem_spec.#REF!#REF!#REF!62</f>
        <v>#VALUE!</v>
      </c>
    </row>
    <row r="6" customFormat="false" ht="12.8" hidden="false" customHeight="false" outlineLevel="0" collapsed="false">
      <c r="A6" s="1" t="str">
        <f aca="false">test_problem_spec!A6</f>
        <v>Mouchawrab et al.\cite{mouchawrab2007assessing} </v>
      </c>
      <c r="B6" s="1" t="s">
        <v>32</v>
      </c>
      <c r="C6" s="1" t="s">
        <v>614</v>
      </c>
      <c r="D6" s="1" t="str">
        <f aca="false">notes!E6</f>
        <v> oo</v>
      </c>
      <c r="E6" s="1" t="e">
        <f aca="false">test_problem_spec.#REF!#REF!#REF!6</f>
        <v>#VALUE!</v>
      </c>
      <c r="F6" s="1" t="e">
        <f aca="false">test_problem_spec.#REF!#REF!#REF!6</f>
        <v>#VALUE!</v>
      </c>
      <c r="G6" s="1" t="e">
        <f aca="false">test_problem_spec.#REF!#REF!#REF!6</f>
        <v>#VALUE!</v>
      </c>
    </row>
    <row r="7" customFormat="false" ht="12.8" hidden="false" customHeight="false" outlineLevel="0" collapsed="false">
      <c r="A7" s="1" t="str">
        <f aca="false">test_problem_spec!A3</f>
        <v>Zhang et al.\cite{zhang2011empirical} </v>
      </c>
      <c r="B7" s="1" t="str">
        <f aca="false">test_problem_spec!B3</f>
        <v> unit </v>
      </c>
      <c r="C7" s="1" t="str">
        <f aca="false">test_problem_spec!C3</f>
        <v> test-suite reduction </v>
      </c>
      <c r="D7" s="1" t="s">
        <v>605</v>
      </c>
      <c r="E7" s="1" t="e">
        <f aca="false">test_problem_spec.#REF!#REF!#REF!3</f>
        <v>#VALUE!</v>
      </c>
      <c r="F7" s="1" t="e">
        <f aca="false">test_problem_spec.#REF!#REF!#REF!3</f>
        <v>#VALUE!</v>
      </c>
      <c r="G7" s="1" t="e">
        <f aca="false">test_problem_spec.#REF!#REF!#REF!3</f>
        <v>#VALUE!</v>
      </c>
    </row>
    <row r="8" customFormat="false" ht="12.8" hidden="false" customHeight="false" outlineLevel="0" collapsed="false">
      <c r="A8" s="1" t="str">
        <f aca="false">test_problem_spec!A15</f>
        <v>Qu et al.\cite{qu2012configuration} </v>
      </c>
      <c r="B8" s="1" t="s">
        <v>18</v>
      </c>
      <c r="C8" s="1" t="str">
        <f aca="false">test_problem_spec!C15</f>
        <v> test-suite selection </v>
      </c>
      <c r="D8" s="1" t="s">
        <v>18</v>
      </c>
      <c r="E8" s="1" t="e">
        <f aca="false">test_problem_spec.#REF!#REF!#REF!15</f>
        <v>#VALUE!</v>
      </c>
      <c r="F8" s="1" t="e">
        <f aca="false">test_problem_spec.#REF!#REF!#REF!15</f>
        <v>#VALUE!</v>
      </c>
      <c r="G8" s="1" t="e">
        <f aca="false">test_problem_spec.#REF!#REF!#REF!15</f>
        <v>#VALUE!</v>
      </c>
    </row>
    <row r="9" customFormat="false" ht="12.8" hidden="false" customHeight="false" outlineLevel="0" collapsed="false">
      <c r="A9" s="1" t="str">
        <f aca="false">test_problem_spec!A13</f>
        <v>Andrews et al.\cite{andrews2003general} </v>
      </c>
      <c r="B9" s="1" t="s">
        <v>615</v>
      </c>
      <c r="C9" s="1" t="s">
        <v>616</v>
      </c>
      <c r="D9" s="1" t="str">
        <f aca="false">notes!E13</f>
        <v> n/a</v>
      </c>
      <c r="E9" s="1" t="e">
        <f aca="false">test_problem_spec.#REF!#REF!#REF!13</f>
        <v>#VALUE!</v>
      </c>
      <c r="F9" s="1" t="e">
        <f aca="false">test_problem_spec.#REF!#REF!#REF!13</f>
        <v>#VALUE!</v>
      </c>
      <c r="G9" s="1" t="e">
        <f aca="false">test_problem_spec.#REF!#REF!#REF!13</f>
        <v>#VALUE!</v>
      </c>
    </row>
    <row r="10" customFormat="false" ht="12.8" hidden="false" customHeight="false" outlineLevel="0" collapsed="false">
      <c r="A10" s="1" t="str">
        <f aca="false">test_problem_spec!A4</f>
        <v>Hennessy and Power\cite{hennessy2008analysing} </v>
      </c>
      <c r="B10" s="1" t="s">
        <v>10</v>
      </c>
      <c r="C10" s="1" t="str">
        <f aca="false">test_problem_spec!C4</f>
        <v> test-suite reduction </v>
      </c>
      <c r="D10" s="1" t="str">
        <f aca="false">notes!E4</f>
        <v> grammar-based software</v>
      </c>
      <c r="E10" s="1" t="e">
        <f aca="false">test_problem_spec.#REF!#REF!#REF!4</f>
        <v>#VALUE!</v>
      </c>
      <c r="F10" s="1" t="e">
        <f aca="false">test_problem_spec.#REF!#REF!#REF!4</f>
        <v>#VALUE!</v>
      </c>
      <c r="G10" s="1" t="e">
        <f aca="false">test_problem_spec.#REF!#REF!#REF!4</f>
        <v>#VALUE!</v>
      </c>
    </row>
    <row r="13" customFormat="false" ht="12.8" hidden="false" customHeight="false" outlineLevel="0" collapsed="false">
      <c r="A13" s="0" t="str">
        <f aca="false">mut_testing_spec!A16</f>
        <v>Qu et al. \cite{qu2008configuration} </v>
      </c>
      <c r="B13" s="0" t="str">
        <f aca="false">mut_testing_spec!B16</f>
        <v> assess, guide </v>
      </c>
      <c r="C13" s="0" t="str">
        <f aca="false">mut_testing_spec!D16</f>
        <v>  \cite{andrews2003general} </v>
      </c>
      <c r="D13" s="0" t="str">
        <f aca="false">mut_testing_spec!D16</f>
        <v>  \cite{andrews2003general} </v>
      </c>
      <c r="E13" s="0" t="str">
        <f aca="false">mut_testing_spec!H16</f>
        <v> n/a </v>
      </c>
      <c r="F13" s="0" t="s">
        <v>170</v>
      </c>
    </row>
    <row r="14" customFormat="false" ht="12.8" hidden="false" customHeight="false" outlineLevel="0" collapsed="false">
      <c r="A14" s="1" t="str">
        <f aca="false">mut_testing_spec!A45</f>
        <v>Papadakis and Malevris\cite{papadakis2011automatically} </v>
      </c>
      <c r="B14" s="1" t="str">
        <f aca="false">mut_testing_spec!B45</f>
        <v> assess, guide </v>
      </c>
      <c r="C14" s="1" t="str">
        <f aca="false">mut_testing_spec!D45</f>
        <v> jFuzz </v>
      </c>
      <c r="D14" s="1" t="str">
        <f aca="false">mut_testing_spec!D45</f>
        <v> jFuzz </v>
      </c>
      <c r="E14" s="1" t="str">
        <f aca="false">mut_testing_spec!H45</f>
        <v> manual investigation </v>
      </c>
      <c r="F14" s="1" t="str">
        <f aca="false">mut_testing_spec!I45</f>
        <v>weak mutation</v>
      </c>
    </row>
    <row r="15" customFormat="false" ht="12.8" hidden="false" customHeight="false" outlineLevel="0" collapsed="false">
      <c r="A15" s="1" t="str">
        <f aca="false">mut_testing_spec!A24</f>
        <v>Th\'evenod-Fosse et al.\cite{thevenod1991experimental} </v>
      </c>
      <c r="B15" s="1" t="str">
        <f aca="false">mut_testing_spec!B24</f>
        <v> assess </v>
      </c>
      <c r="C15" s="1" t="s">
        <v>18</v>
      </c>
      <c r="D15" s="1" t="str">
        <f aca="false">mut_testing_spec!D24</f>
        <v>not available</v>
      </c>
      <c r="E15" s="1" t="s">
        <v>18</v>
      </c>
      <c r="F15" s="1" t="str">
        <f aca="false">mut_testing_spec!I24</f>
        <v>n/a</v>
      </c>
    </row>
    <row r="16" customFormat="false" ht="12.8" hidden="false" customHeight="false" outlineLevel="0" collapsed="false">
      <c r="A16" s="1" t="str">
        <f aca="false">mut_testing_spec!A21</f>
        <v>You et al.\cite{you2015efficient} </v>
      </c>
      <c r="B16" s="1" t="str">
        <f aca="false">mut_testing_spec!B21</f>
        <v> assess </v>
      </c>
      <c r="C16" s="1" t="str">
        <f aca="false">mut_testing_spec!D21</f>
        <v>\cite{rajan2008requirements} </v>
      </c>
      <c r="D16" s="1" t="str">
        <f aca="false">mut_testing_spec!D21</f>
        <v>\cite{rajan2008requirements} </v>
      </c>
      <c r="E16" s="1" t="s">
        <v>18</v>
      </c>
      <c r="F16" s="1" t="str">
        <f aca="false">mut_testing_spec!I21</f>
        <v>fixed number</v>
      </c>
      <c r="G16" s="0" t="s">
        <v>170</v>
      </c>
    </row>
    <row r="17" customFormat="false" ht="12.8" hidden="false" customHeight="false" outlineLevel="0" collapsed="false">
      <c r="A17" s="1" t="str">
        <f aca="false">mut_testing_spec!A62</f>
        <v>Fraser et al.\cite{fraser2015achieving}</v>
      </c>
      <c r="B17" s="1" t="str">
        <f aca="false">mut_testing_spec!B62</f>
        <v>guide, assess</v>
      </c>
      <c r="C17" s="1" t="str">
        <f aca="false">mut_testing_spec!D62</f>
        <v>EvoSuite</v>
      </c>
      <c r="D17" s="1" t="str">
        <f aca="false">mut_testing_spec!D62</f>
        <v>EvoSuite</v>
      </c>
      <c r="E17" s="1" t="str">
        <f aca="false">mut_testing_spec!H62</f>
        <v>no investigation</v>
      </c>
      <c r="F17" s="1" t="str">
        <f aca="false">mut_testing_spec!I62</f>
        <v>mutant sample, weak mutation</v>
      </c>
      <c r="G17" s="0" t="s">
        <v>287</v>
      </c>
    </row>
    <row r="18" customFormat="false" ht="12.8" hidden="false" customHeight="false" outlineLevel="0" collapsed="false">
      <c r="A18" s="1" t="str">
        <f aca="false">mut_testing_spec!A6</f>
        <v>Mouchawrab et al.\cite{mouchawrab2007assessing} </v>
      </c>
      <c r="B18" s="1" t="str">
        <f aca="false">mut_testing_spec!B6</f>
        <v> assess </v>
      </c>
      <c r="C18" s="1" t="str">
        <f aca="false">mut_testing_spec!D6</f>
        <v> Mujava </v>
      </c>
      <c r="D18" s="1" t="s">
        <v>617</v>
      </c>
      <c r="E18" s="1" t="str">
        <f aca="false">mut_testing_spec!H6</f>
        <v> manual investigation </v>
      </c>
      <c r="F18" s="1" t="str">
        <f aca="false">mut_testing_spec!I6</f>
        <v>n/a</v>
      </c>
    </row>
    <row r="19" customFormat="false" ht="12.8" hidden="false" customHeight="false" outlineLevel="0" collapsed="false">
      <c r="A19" s="1" t="str">
        <f aca="false">mut_testing_spec!A3</f>
        <v>Zhang et al.\cite{zhang2011empirical}  </v>
      </c>
      <c r="B19" s="1" t="str">
        <f aca="false">mut_testing_spec!B3</f>
        <v> assess </v>
      </c>
      <c r="C19" s="1" t="s">
        <v>618</v>
      </c>
      <c r="D19" s="1" t="str">
        <f aca="false">mut_testing_spec!D3</f>
        <v> MuJava </v>
      </c>
      <c r="E19" s="1" t="str">
        <f aca="false">mut_testing_spec!H3</f>
        <v> n/a </v>
      </c>
      <c r="F19" s="1" t="s">
        <v>170</v>
      </c>
    </row>
    <row r="20" customFormat="false" ht="12.8" hidden="false" customHeight="false" outlineLevel="0" collapsed="false">
      <c r="A20" s="1" t="str">
        <f aca="false">mut_testing_spec!A15</f>
        <v>Qu et al.\cite{qu2012configuration} </v>
      </c>
      <c r="B20" s="1" t="str">
        <f aca="false">mut_testing_spec!B15</f>
        <v> assess </v>
      </c>
      <c r="C20" s="1" t="s">
        <v>164</v>
      </c>
      <c r="D20" s="1" t="s">
        <v>617</v>
      </c>
      <c r="E20" s="1" t="str">
        <f aca="false">mut_testing_spec!H15</f>
        <v> n/a </v>
      </c>
      <c r="F20" s="1" t="str">
        <f aca="false">mut_testing_spec!I15</f>
        <v> n/a</v>
      </c>
    </row>
    <row r="21" customFormat="false" ht="12.8" hidden="false" customHeight="false" outlineLevel="0" collapsed="false">
      <c r="A21" s="1" t="str">
        <f aca="false">mut_testing_spec!A13</f>
        <v>Andrews et al.\cite{andrews2003general} </v>
      </c>
      <c r="B21" s="1" t="str">
        <f aca="false">mut_testing_spec!B13</f>
        <v> assess </v>
      </c>
      <c r="C21" s="1" t="s">
        <v>18</v>
      </c>
      <c r="D21" s="1" t="s">
        <v>617</v>
      </c>
      <c r="E21" s="1" t="str">
        <f aca="false">mut_testing_spec!H13</f>
        <v> n/a </v>
      </c>
      <c r="F21" s="1" t="str">
        <f aca="false">mut_testing_spec!I13</f>
        <v> mutant sample</v>
      </c>
    </row>
    <row r="22" customFormat="false" ht="12.8" hidden="false" customHeight="false" outlineLevel="0" collapsed="false">
      <c r="A22" s="1" t="str">
        <f aca="false">mut_testing_spec!A4</f>
        <v>Hennessy and Power\cite{hennessy2008analysing} </v>
      </c>
      <c r="B22" s="1" t="str">
        <f aca="false">mut_testing_spec!B4</f>
        <v> assess </v>
      </c>
      <c r="C22" s="1" t="s">
        <v>18</v>
      </c>
      <c r="D22" s="1" t="s">
        <v>617</v>
      </c>
      <c r="E22" s="1" t="str">
        <f aca="false">mut_testing_spec!H4</f>
        <v> n/a </v>
      </c>
      <c r="F22" s="1" t="s">
        <v>182</v>
      </c>
    </row>
    <row r="25" customFormat="false" ht="12.8" hidden="false" customHeight="false" outlineLevel="0" collapsed="false">
      <c r="A25" s="0" t="str">
        <f aca="false">eva_method_des!A16</f>
        <v>Qu et al. \cite{qu2008configuration} </v>
      </c>
      <c r="B25" s="0" t="str">
        <f aca="false">eva_method_des!B16</f>
        <v>No</v>
      </c>
      <c r="C25" s="0" t="str">
        <f aca="false">eva_method_des!C16</f>
        <v> C </v>
      </c>
      <c r="D25" s="0" t="str">
        <f aca="false">eva_method_des!D16</f>
        <v>80k-0.1m</v>
      </c>
      <c r="E25" s="0" t="str">
        <f aca="false">eva_method_des!I16</f>
        <v> hand seeded </v>
      </c>
      <c r="F25" s="0" t="str">
        <f aca="false">eva_method_des!K16</f>
        <v> n/a </v>
      </c>
      <c r="G25" s="0" t="str">
        <f aca="false">eva_method_des!L16</f>
        <v> NAPFD </v>
      </c>
      <c r="H25" s="0" t="str">
        <f aca="false">eva_method_des!M16</f>
        <v> SIR</v>
      </c>
    </row>
    <row r="26" customFormat="false" ht="12.8" hidden="false" customHeight="false" outlineLevel="0" collapsed="false">
      <c r="A26" s="1" t="str">
        <f aca="false">eva_method_des!A45</f>
        <v>Papadakis and Malevris\cite{papadakis2011automatically} </v>
      </c>
      <c r="B26" s="1" t="str">
        <f aca="false">eva_method_des!B45</f>
        <v>No</v>
      </c>
      <c r="C26" s="1" t="str">
        <f aca="false">eva_method_des!C45</f>
        <v> Java </v>
      </c>
      <c r="D26" s="1" t="str">
        <f aca="false">eva_method_des!D45</f>
        <v>n/a</v>
      </c>
      <c r="E26" s="1" t="str">
        <f aca="false">eva_method_des!I45</f>
        <v> strong mutation, existing automated tools (JPF-SE, Etoc and Concolic prototype), branch testing </v>
      </c>
      <c r="F26" s="1" t="str">
        <f aca="false">eva_method_des!K45</f>
        <v> test execution time, speedup (strong mutation time / weak mutation time) </v>
      </c>
      <c r="G26" s="1" t="str">
        <f aca="false">eva_method_des!L45</f>
        <v> mutation score, branch coverage </v>
      </c>
      <c r="H26" s="1" t="str">
        <f aca="false">eva_method_des!M45</f>
        <v> benchmark program (based on \cite{polo2009decreasing}), SIR (preliminary)</v>
      </c>
      <c r="I26" s="0" t="s">
        <v>619</v>
      </c>
    </row>
    <row r="27" customFormat="false" ht="12.8" hidden="false" customHeight="false" outlineLevel="0" collapsed="false">
      <c r="A27" s="1" t="str">
        <f aca="false">eva_method_des!A24</f>
        <v>Th\'evenod-Fosse et al.\cite{thevenod1991experimental} </v>
      </c>
      <c r="B27" s="1" t="str">
        <f aca="false">eva_method_des!B24</f>
        <v>No</v>
      </c>
      <c r="C27" s="1" t="str">
        <f aca="false">eva_method_des!C24</f>
        <v> C </v>
      </c>
      <c r="D27" s="1" t="str">
        <f aca="false">eva_method_des!D24</f>
        <v>n/a</v>
      </c>
      <c r="E27" s="1" t="str">
        <f aca="false">eva_method_des!I24</f>
        <v> n/a </v>
      </c>
      <c r="F27" s="1" t="str">
        <f aca="false">eva_method_des!K24</f>
        <v> n/a </v>
      </c>
      <c r="G27" s="1" t="str">
        <f aca="false">eva_method_des!L24</f>
        <v> mutation score </v>
      </c>
      <c r="H27" s="1" t="str">
        <f aca="false">eva_method_des!M24</f>
        <v> No (extraction from nuclear reactor safety shutdown system)</v>
      </c>
      <c r="I27" s="0" t="s">
        <v>410</v>
      </c>
    </row>
    <row r="28" customFormat="false" ht="12.8" hidden="false" customHeight="false" outlineLevel="0" collapsed="false">
      <c r="A28" s="1" t="str">
        <f aca="false">eva_method_des!A21</f>
        <v>You et al.\cite{you2015efficient} </v>
      </c>
      <c r="B28" s="1" t="str">
        <f aca="false">eva_method_des!B21</f>
        <v>No</v>
      </c>
      <c r="C28" s="1" t="str">
        <f aca="false">eva_method_des!C21</f>
        <v> Lustre </v>
      </c>
      <c r="D28" s="1" t="str">
        <f aca="false">eva_method_des!D21</f>
        <v>20-3k size</v>
      </c>
      <c r="E28" s="1" t="str">
        <f aca="false">eva_method_des!I21</f>
        <v> n/a </v>
      </c>
      <c r="F28" s="1" t="str">
        <f aca="false">eva_method_des!K21</f>
        <v> n/a </v>
      </c>
      <c r="G28" s="1" t="str">
        <f aca="false">eva_method_des!L21</f>
        <v> mutation score </v>
      </c>
      <c r="H28" s="1" t="str">
        <f aca="false">eva_method_des!M21</f>
        <v> industrial</v>
      </c>
    </row>
    <row r="29" customFormat="false" ht="12.8" hidden="false" customHeight="false" outlineLevel="0" collapsed="false">
      <c r="A29" s="1" t="str">
        <f aca="false">eva_method_des!A62</f>
        <v>Fraser et al.\cite{fraser2015achieving}</v>
      </c>
      <c r="B29" s="1" t="str">
        <f aca="false">eva_method_des!B62</f>
        <v>No</v>
      </c>
      <c r="C29" s="1" t="str">
        <f aca="false">eva_method_des!C62</f>
        <v>Java</v>
      </c>
      <c r="D29" s="1" t="str">
        <f aca="false">eva_method_des!D62</f>
        <v>n/a</v>
      </c>
      <c r="E29" s="1" t="str">
        <f aca="false">eva_method_des!I62</f>
        <v>branch coverage, one-mutant-target, strong mutation, weak mutation</v>
      </c>
      <c r="F29" s="1" t="str">
        <f aca="false">eva_method_des!K62</f>
        <v>search budget</v>
      </c>
      <c r="G29" s="1" t="str">
        <f aca="false">eva_method_des!L62</f>
        <v>mutation score, total test suite statement no.</v>
      </c>
      <c r="H29" s="1" t="str">
        <f aca="false">eva_method_des!M62</f>
        <v>SF100</v>
      </c>
    </row>
    <row r="30" customFormat="false" ht="12.8" hidden="false" customHeight="false" outlineLevel="0" collapsed="false">
      <c r="A30" s="1" t="str">
        <f aca="false">eva_method_des!A6</f>
        <v>Mouchawrab et al.\cite{mouchawrab2007assessing} </v>
      </c>
      <c r="B30" s="1" t="str">
        <f aca="false">eva_method_des!B6</f>
        <v>Yes</v>
      </c>
      <c r="C30" s="1" t="s">
        <v>620</v>
      </c>
      <c r="D30" s="1" t="n">
        <f aca="false">eva_method_des!D6</f>
        <v>300</v>
      </c>
      <c r="E30" s="1" t="str">
        <f aca="false">eva_method_des!I6</f>
        <v> n/a </v>
      </c>
      <c r="F30" s="1" t="str">
        <f aca="false">eva_method_des!K6</f>
        <v> n/a </v>
      </c>
      <c r="G30" s="1" t="str">
        <f aca="false">eva_method_des!L6</f>
        <v> mutation score </v>
      </c>
      <c r="H30" s="1" t="s">
        <v>18</v>
      </c>
    </row>
    <row r="31" customFormat="false" ht="12.8" hidden="false" customHeight="false" outlineLevel="0" collapsed="false">
      <c r="A31" s="1" t="str">
        <f aca="false">eva_method_des!A3</f>
        <v>Zhang et al.\cite{zhang2011empirical} </v>
      </c>
      <c r="B31" s="1" t="str">
        <f aca="false">eva_method_des!B3</f>
        <v>No</v>
      </c>
      <c r="C31" s="1" t="str">
        <f aca="false">eva_method_des!C3</f>
        <v> Java </v>
      </c>
      <c r="D31" s="1" t="str">
        <f aca="false">eva_method_des!D3</f>
        <v>1k-80k</v>
      </c>
      <c r="E31" s="1" t="str">
        <f aca="false">eva_method_des!I3</f>
        <v>Mutation faults + hand seeded faults </v>
      </c>
      <c r="F31" s="1" t="str">
        <f aca="false">eva_method_des!K3</f>
        <v> n/a </v>
      </c>
      <c r="G31" s="1" t="str">
        <f aca="false">eva_method_des!L3</f>
        <v> RF </v>
      </c>
      <c r="H31" s="1" t="str">
        <f aca="false">eva_method_des!M3</f>
        <v> SIR</v>
      </c>
      <c r="I31" s="0" t="s">
        <v>470</v>
      </c>
    </row>
    <row r="32" customFormat="false" ht="12.8" hidden="false" customHeight="false" outlineLevel="0" collapsed="false">
      <c r="A32" s="1" t="str">
        <f aca="false">eva_method_des!A15</f>
        <v>Qu et al.\cite{qu2012configuration} </v>
      </c>
      <c r="B32" s="1" t="str">
        <f aca="false">eva_method_des!B15</f>
        <v>No</v>
      </c>
      <c r="C32" s="1" t="str">
        <f aca="false">eva_method_des!C15</f>
        <v>C/C++</v>
      </c>
      <c r="D32" s="1" t="str">
        <f aca="false">eva_method_des!D15</f>
        <v>8k-15k</v>
      </c>
      <c r="E32" s="1" t="str">
        <f aca="false">eva_method_des!I15</f>
        <v> Mutation faults + hand seeded faults </v>
      </c>
      <c r="F32" s="1" t="str">
        <f aca="false">eva_method_des!K15</f>
        <v> n/a </v>
      </c>
      <c r="G32" s="1" t="str">
        <f aca="false">eva_method_des!L15</f>
        <v> FD </v>
      </c>
      <c r="H32" s="1" t="str">
        <f aca="false">eva_method_des!M15</f>
        <v> SIR, industrial</v>
      </c>
    </row>
    <row r="33" customFormat="false" ht="12.8" hidden="false" customHeight="false" outlineLevel="0" collapsed="false">
      <c r="A33" s="1" t="str">
        <f aca="false">eva_method_des!A13</f>
        <v>Andrews et al.\cite{andrews2003general} </v>
      </c>
      <c r="B33" s="1" t="str">
        <f aca="false">eva_method_des!B13</f>
        <v>No</v>
      </c>
      <c r="C33" s="1" t="str">
        <f aca="false">eva_method_des!C13</f>
        <v> C </v>
      </c>
      <c r="D33" s="1" t="str">
        <f aca="false">eva_method_des!D13</f>
        <v>60-300</v>
      </c>
      <c r="E33" s="1" t="str">
        <f aca="false">eva_method_des!I13</f>
        <v> n/a </v>
      </c>
      <c r="F33" s="1" t="str">
        <f aca="false">eva_method_des!K13</f>
        <v> n/a </v>
      </c>
      <c r="G33" s="1" t="str">
        <f aca="false">eva_method_des!L13</f>
        <v> mutation score </v>
      </c>
      <c r="H33" s="1" t="str">
        <f aca="false">eva_method_des!M13</f>
        <v> No (self implementations)</v>
      </c>
    </row>
    <row r="34" customFormat="false" ht="12.8" hidden="false" customHeight="false" outlineLevel="0" collapsed="false">
      <c r="A34" s="1" t="str">
        <f aca="false">eva_method_des!A4</f>
        <v>Hennessy and Power\cite{hennessy2008analysing} </v>
      </c>
      <c r="B34" s="1" t="str">
        <f aca="false">eva_method_des!B4</f>
        <v>No</v>
      </c>
      <c r="C34" s="1" t="str">
        <f aca="false">eva_method_des!C4</f>
        <v> ISO C++ Grammar </v>
      </c>
      <c r="D34" s="1" t="str">
        <f aca="false">eva_method_des!D4</f>
        <v>1k-90k</v>
      </c>
      <c r="E34" s="1" t="str">
        <f aca="false">eva_method_des!I4</f>
        <v> n/a </v>
      </c>
      <c r="F34" s="1" t="str">
        <f aca="false">eva_method_des!K4</f>
        <v> n/a </v>
      </c>
      <c r="G34" s="1" t="str">
        <f aca="false">eva_method_des!L4</f>
        <v> RF </v>
      </c>
      <c r="H34" s="1" t="str">
        <f aca="false">eva_method_des!M4</f>
        <v> real-world open source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45.8163265306122"/>
    <col collapsed="false" hidden="false" max="2" min="2" style="0" width="23.4081632653061"/>
    <col collapsed="false" hidden="false" max="3" min="3" style="0" width="40.030612244898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133</v>
      </c>
      <c r="B1" s="0" t="s">
        <v>134</v>
      </c>
      <c r="C1" s="0" t="s">
        <v>621</v>
      </c>
      <c r="D1" s="0" t="s">
        <v>622</v>
      </c>
    </row>
    <row r="2" customFormat="false" ht="12.8" hidden="false" customHeight="false" outlineLevel="0" collapsed="false">
      <c r="A2" s="0" t="s">
        <v>140</v>
      </c>
      <c r="B2" s="0" t="s">
        <v>134</v>
      </c>
      <c r="C2" s="0" t="s">
        <v>623</v>
      </c>
      <c r="D2" s="0" t="s">
        <v>624</v>
      </c>
    </row>
    <row r="3" customFormat="false" ht="12.8" hidden="false" customHeight="false" outlineLevel="0" collapsed="false">
      <c r="A3" s="0" t="s">
        <v>142</v>
      </c>
      <c r="B3" s="0" t="s">
        <v>134</v>
      </c>
      <c r="C3" s="0" t="s">
        <v>623</v>
      </c>
      <c r="D3" s="0" t="s">
        <v>624</v>
      </c>
    </row>
    <row r="4" customFormat="false" ht="12.8" hidden="false" customHeight="false" outlineLevel="0" collapsed="false">
      <c r="A4" s="0" t="s">
        <v>136</v>
      </c>
      <c r="B4" s="0" t="s">
        <v>137</v>
      </c>
      <c r="C4" s="0" t="s">
        <v>625</v>
      </c>
      <c r="D4" s="0" t="s">
        <v>626</v>
      </c>
    </row>
    <row r="5" customFormat="false" ht="12.8" hidden="false" customHeight="false" outlineLevel="0" collapsed="false">
      <c r="A5" s="0" t="s">
        <v>45</v>
      </c>
      <c r="B5" s="0" t="s">
        <v>627</v>
      </c>
      <c r="C5" s="0" t="s">
        <v>628</v>
      </c>
      <c r="D5" s="0" t="s">
        <v>629</v>
      </c>
    </row>
    <row r="6" customFormat="false" ht="12.8" hidden="false" customHeight="false" outlineLevel="0" collapsed="false">
      <c r="A6" s="0" t="s">
        <v>85</v>
      </c>
      <c r="B6" s="0" t="s">
        <v>627</v>
      </c>
      <c r="C6" s="0" t="s">
        <v>630</v>
      </c>
      <c r="D6" s="0" t="s">
        <v>631</v>
      </c>
    </row>
    <row r="7" customFormat="false" ht="12.8" hidden="false" customHeight="false" outlineLevel="0" collapsed="false">
      <c r="A7" s="0" t="s">
        <v>127</v>
      </c>
      <c r="B7" s="0" t="s">
        <v>627</v>
      </c>
      <c r="C7" s="0" t="s">
        <v>632</v>
      </c>
      <c r="D7" s="0" t="s">
        <v>624</v>
      </c>
    </row>
    <row r="8" customFormat="false" ht="12.8" hidden="false" customHeight="false" outlineLevel="0" collapsed="false">
      <c r="A8" s="0" t="s">
        <v>145</v>
      </c>
      <c r="B8" s="0" t="s">
        <v>146</v>
      </c>
      <c r="C8" s="0" t="s">
        <v>633</v>
      </c>
      <c r="D8" s="0" t="s">
        <v>626</v>
      </c>
    </row>
    <row r="9" customFormat="false" ht="12.8" hidden="false" customHeight="false" outlineLevel="0" collapsed="false">
      <c r="A9" s="0" t="s">
        <v>78</v>
      </c>
      <c r="B9" s="0" t="s">
        <v>634</v>
      </c>
      <c r="C9" s="0" t="s">
        <v>635</v>
      </c>
      <c r="D9" s="0" t="s">
        <v>626</v>
      </c>
    </row>
    <row r="10" customFormat="false" ht="12.8" hidden="false" customHeight="false" outlineLevel="0" collapsed="false">
      <c r="A10" s="0" t="s">
        <v>107</v>
      </c>
      <c r="B10" s="0" t="s">
        <v>634</v>
      </c>
      <c r="C10" s="0" t="s">
        <v>636</v>
      </c>
      <c r="D10" s="0" t="s">
        <v>626</v>
      </c>
    </row>
    <row r="11" customFormat="false" ht="12.8" hidden="false" customHeight="false" outlineLevel="0" collapsed="false">
      <c r="A11" s="0" t="s">
        <v>111</v>
      </c>
      <c r="B11" s="0" t="s">
        <v>634</v>
      </c>
      <c r="C11" s="0" t="s">
        <v>637</v>
      </c>
      <c r="D11" s="0" t="s">
        <v>626</v>
      </c>
    </row>
    <row r="12" customFormat="false" ht="12.8" hidden="false" customHeight="false" outlineLevel="0" collapsed="false">
      <c r="A12" s="0" t="s">
        <v>113</v>
      </c>
      <c r="B12" s="0" t="s">
        <v>634</v>
      </c>
      <c r="C12" s="0" t="s">
        <v>635</v>
      </c>
      <c r="D12" s="0" t="s">
        <v>626</v>
      </c>
    </row>
    <row r="13" customFormat="false" ht="12.8" hidden="false" customHeight="false" outlineLevel="0" collapsed="false">
      <c r="A13" s="0" t="s">
        <v>257</v>
      </c>
      <c r="B13" s="0" t="s">
        <v>634</v>
      </c>
      <c r="C13" s="0" t="s">
        <v>635</v>
      </c>
      <c r="D13" s="0" t="s">
        <v>626</v>
      </c>
    </row>
    <row r="14" customFormat="false" ht="12.8" hidden="false" customHeight="false" outlineLevel="0" collapsed="false">
      <c r="A14" s="0" t="s">
        <v>121</v>
      </c>
      <c r="B14" s="0" t="s">
        <v>634</v>
      </c>
      <c r="C14" s="0" t="s">
        <v>635</v>
      </c>
      <c r="D14" s="0" t="s">
        <v>626</v>
      </c>
    </row>
    <row r="15" customFormat="false" ht="12.8" hidden="false" customHeight="false" outlineLevel="0" collapsed="false">
      <c r="A15" s="0" t="s">
        <v>126</v>
      </c>
      <c r="B15" s="0" t="s">
        <v>634</v>
      </c>
      <c r="C15" s="0" t="s">
        <v>638</v>
      </c>
      <c r="D15" s="0" t="s">
        <v>626</v>
      </c>
    </row>
    <row r="16" customFormat="false" ht="12.8" hidden="false" customHeight="false" outlineLevel="0" collapsed="false">
      <c r="A16" s="0" t="s">
        <v>129</v>
      </c>
      <c r="B16" s="0" t="s">
        <v>634</v>
      </c>
      <c r="C16" s="0" t="s">
        <v>639</v>
      </c>
      <c r="D16" s="0" t="s">
        <v>626</v>
      </c>
    </row>
    <row r="17" customFormat="false" ht="12.8" hidden="false" customHeight="false" outlineLevel="0" collapsed="false">
      <c r="A17" s="0" t="s">
        <v>131</v>
      </c>
      <c r="B17" s="0" t="s">
        <v>634</v>
      </c>
      <c r="C17" s="0" t="s">
        <v>635</v>
      </c>
      <c r="D17" s="0" t="s">
        <v>640</v>
      </c>
    </row>
    <row r="18" customFormat="false" ht="12.8" hidden="false" customHeight="false" outlineLevel="0" collapsed="false">
      <c r="A18" s="0" t="s">
        <v>123</v>
      </c>
      <c r="B18" s="0" t="s">
        <v>641</v>
      </c>
      <c r="C18" s="0" t="s">
        <v>642</v>
      </c>
      <c r="D18" s="0" t="s">
        <v>626</v>
      </c>
    </row>
    <row r="19" customFormat="false" ht="12.8" hidden="false" customHeight="false" outlineLevel="0" collapsed="false">
      <c r="A19" s="0" t="s">
        <v>105</v>
      </c>
      <c r="B19" s="0" t="s">
        <v>643</v>
      </c>
      <c r="C19" s="0" t="s">
        <v>644</v>
      </c>
      <c r="D19" s="0" t="s">
        <v>631</v>
      </c>
    </row>
    <row r="20" customFormat="false" ht="12.8" hidden="false" customHeight="false" outlineLevel="0" collapsed="false">
      <c r="A20" s="0" t="s">
        <v>119</v>
      </c>
      <c r="B20" s="0" t="s">
        <v>645</v>
      </c>
      <c r="C20" s="0" t="s">
        <v>632</v>
      </c>
      <c r="D20" s="0" t="s">
        <v>624</v>
      </c>
    </row>
    <row r="21" customFormat="false" ht="12.8" hidden="false" customHeight="false" outlineLevel="0" collapsed="false">
      <c r="A21" s="0" t="s">
        <v>189</v>
      </c>
      <c r="B21" s="0" t="s">
        <v>646</v>
      </c>
      <c r="C21" s="0" t="s">
        <v>647</v>
      </c>
      <c r="D21" s="0" t="s">
        <v>626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10979</TotalTime>
  <Application>LibreOffice/5.0.5.2$MacOSX_X86_64 LibreOffice_project/55b006a02d247b5f7215fc6ea0fde844b30035b3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dcterms:modified xsi:type="dcterms:W3CDTF">2016-06-22T11:10:27Z</dcterms:modified>
  <cp:revision>132</cp:revision>
</cp:coreProperties>
</file>