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aobaojuan\Column\"/>
    </mc:Choice>
  </mc:AlternateContent>
  <bookViews>
    <workbookView xWindow="38280" yWindow="2985" windowWidth="29040" windowHeight="15720"/>
  </bookViews>
  <sheets>
    <sheet name="Database" sheetId="1" r:id="rId1"/>
  </sheet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29" i="1" l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328" i="1"/>
  <c r="U318" i="1"/>
  <c r="U319" i="1"/>
  <c r="U320" i="1"/>
  <c r="U321" i="1"/>
  <c r="U322" i="1"/>
  <c r="U323" i="1"/>
  <c r="U324" i="1"/>
  <c r="U325" i="1"/>
  <c r="U326" i="1"/>
  <c r="U327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2" i="1"/>
</calcChain>
</file>

<file path=xl/sharedStrings.xml><?xml version="1.0" encoding="utf-8"?>
<sst xmlns="http://schemas.openxmlformats.org/spreadsheetml/2006/main" count="1510" uniqueCount="660">
  <si>
    <t>ID</t>
  </si>
  <si>
    <t>References</t>
  </si>
  <si>
    <t>First Author</t>
  </si>
  <si>
    <t>Col.Name</t>
  </si>
  <si>
    <t>Nagasaka;T. (1982). "Effectiveness of Steel Fiber as Web Reinforcement in Reinforced Concrete Columns." Transactions of the Japan Concrete Insitute 4: 493-500.</t>
  </si>
  <si>
    <t>Nagasaka</t>
  </si>
  <si>
    <t>HPRC10-63</t>
  </si>
  <si>
    <t>Imai;H. Y.;Y. (1986). "A Study on Causes of Earthquake Damage of Izumi High School Due to Miyagi-Ken-Oki Earthquake in 1978." Transactions of the Japan Concrete Insitute 8: 405-418.</t>
  </si>
  <si>
    <t>Imai</t>
  </si>
  <si>
    <t>UNIT_1</t>
  </si>
  <si>
    <t>Zhou;X. S.;Toshio; Jiang;Weishan; Ono;Arata; Shimizu;Yasushi (1987). "Behavior of Reinforced Concrete Short Column Under High Axial Load." Transactions of the Japan Concrete Insitute 9: 541-548.</t>
  </si>
  <si>
    <t>Zhou</t>
  </si>
  <si>
    <t>No.104-08</t>
  </si>
  <si>
    <t>No.114-08</t>
  </si>
  <si>
    <t>No.124-08</t>
  </si>
  <si>
    <t>Arakawa;T. A.;Yasuyuki; Mizoguchi;Mitsuo; Yoshida;Minoru (1989). "Shear Resisting Behavior of Short Reinforced Concrete Columns Under Biaxial Bending-Shear." Transactions of the Japan Concrete Insitute 11: 317-324.</t>
  </si>
  <si>
    <t>Arakawa</t>
  </si>
  <si>
    <t>OA2</t>
  </si>
  <si>
    <t>OA5</t>
  </si>
  <si>
    <t>Umehara;H. a. J.;J.O. (1982). Shear Strength and Deterioration of Short Reinforced Concrete Columns Under Cyclic Deformations. Austin;University of Texas;Austin: 256.</t>
  </si>
  <si>
    <t>Umehara</t>
  </si>
  <si>
    <t>CUS</t>
  </si>
  <si>
    <t>CUW</t>
  </si>
  <si>
    <t>Bett;B. J. K.;Richard E.; Jirsa;James O. (1985). Behavior of Strengthened and Repaired Reinforced Concrete Columns Under Cyclic Deformations. Austin;Texas;University of Texas;Austin: 86.</t>
  </si>
  <si>
    <t>Bett</t>
  </si>
  <si>
    <t>UNIT_1_1</t>
  </si>
  <si>
    <t>Aboutaha;R. S. E.;M.D.; Jirsa;J.O.: and Kreger;M.E. (1999). "Rehabilitation of Shear Critical Concrete Columns by Use of Rectangular Steel Jackets." ACI Structural Journal 96(1): 68-78.</t>
  </si>
  <si>
    <t>Aboutaha</t>
  </si>
  <si>
    <t>SC3</t>
  </si>
  <si>
    <t>SC9</t>
  </si>
  <si>
    <t>Iwasaki;T. K.;Kazuhiko; Hagiwara;Ryoji; Hasegawa;Kinji; Koyama;Tatsuhiko; Yoshida;Takeshi (1985). Experimental investigation on hysteretic behavior of reinforced concrete bridge pier columns 17th Joint Panel Meeting of the U.S.-Japan Cooperative Program in Wind and Seismic Effects;Gaithesburg;Maryland;Center for Building Technology.</t>
  </si>
  <si>
    <t>Iwasaki</t>
  </si>
  <si>
    <t>I18</t>
  </si>
  <si>
    <t>I21</t>
  </si>
  <si>
    <t>Priestley;M. J. N. S.;F.; Xiao;Y. and Verma;R. (1994). "Steel Jacket Retrofitting of Reinforced Concrete Bridge Columns for Enhanced Shear Strength - Part 2: Test Results and Comparison with Theory." ACI Structural Journal 91(5): 537-551.</t>
  </si>
  <si>
    <t>Verma</t>
  </si>
  <si>
    <t>UnitR3A</t>
  </si>
  <si>
    <t>UnitR5A</t>
  </si>
  <si>
    <t>Pandey;G. R. M.;H. (2005). "Seismic Performance of Reinforced Concrete Piers with Bond-Controlled Reinforcements." ACI Structural Journal 102(2): 295-304.</t>
  </si>
  <si>
    <t>Pandey</t>
  </si>
  <si>
    <t>Specimen_B1</t>
  </si>
  <si>
    <t>Yoshimura;K. K.;K.; Kuroki;M. (1991). "Seismic Shear Strengthening Method for Existing R/C Short Columns." ACI Structural Journal 128(Special Publication (SP128-66)): 1065-1080.</t>
  </si>
  <si>
    <t>Yoshimura</t>
  </si>
  <si>
    <t>Specimen_CE</t>
  </si>
  <si>
    <t>Specimen_BE</t>
  </si>
  <si>
    <t>Specimen_LE</t>
  </si>
  <si>
    <t>Yoshimura;M. T.;Y. and Nakamura;T. (2003). Collapse Drift of Reinforced Concrete Columns. The Fifth U.S. - Japan Workshop on Performance-Based Earthquake Engineering Methodology for Reinforced Concrete Structures. Hakone;Japan;Pacific Earthquake Engineering Research Center (UC Berkeley): 239-253.</t>
  </si>
  <si>
    <t>No.1</t>
  </si>
  <si>
    <t>No.3</t>
  </si>
  <si>
    <t>No.4</t>
  </si>
  <si>
    <t>Ousalem;H. K.;T.; Tasai A.; Oshugi;Y. (2002). Experimental Study on Seismic Behavior of Reinforced Concrete Columns under Constant and Variable Axial Loadings. Annual Conference of Japan Concrete Institute;Tsukuba;Japan.</t>
  </si>
  <si>
    <t>Ousalem</t>
  </si>
  <si>
    <t>C1</t>
  </si>
  <si>
    <t>C4</t>
  </si>
  <si>
    <t>C8</t>
  </si>
  <si>
    <t>C12</t>
  </si>
  <si>
    <t>Ousalem;H. K.;T.; Tasai A. (2003). Effect of Hysteretic Reversals on Lateral and Axial Capacities of Reinforced Concrete Columns. The Fifth U.S. - Japan Workshop on Performance-Based Earthquake Engineering Methodology for Reinforced Concrete Structures. Hakone;Japan;Pacific Earthquake Engineering Research Center (UC Berkeley): 211-221.</t>
  </si>
  <si>
    <t>D1</t>
  </si>
  <si>
    <t>D11</t>
  </si>
  <si>
    <t>D12</t>
  </si>
  <si>
    <t>D13</t>
  </si>
  <si>
    <t>D14</t>
  </si>
  <si>
    <t>D16</t>
  </si>
  <si>
    <t>Nakamura;T. Y.;M. (2002). "Gravity Load Collapse of Reinforced Concrete Columns with Brittle Failure Modes." Journal of Asian Architecture and Building Engineering 1(1): 21-27.</t>
  </si>
  <si>
    <t>Nakamura et al.</t>
  </si>
  <si>
    <t>N-18M</t>
  </si>
  <si>
    <t>N-27C</t>
  </si>
  <si>
    <t>N-27M</t>
  </si>
  <si>
    <t>Yoshimura;M. Y.;N. (2000). Ultimate Limit State of RC Columns. The Second U.S.- Japan Workshop on Performance-Based Earthquake Engineering Methodology for Reinforced Concrete Structures. Sapporo;Hokkaido;Japan;Pacific Earthquake Engineering Research Center (UC Berkeley): 313-326.</t>
  </si>
  <si>
    <t>S-1</t>
  </si>
  <si>
    <t>Wight, J.K.; and Sozen, M.A., "Shear Strength Decay in Reinforced Concrete Columns Subjected to Large Deflection Reversals," Structural Research Series No. 403, Civil Engineering Studies, University of Illinois, Urbana-Champaign, Ill., Aug 1973, 290 pages</t>
  </si>
  <si>
    <t>Wight</t>
  </si>
  <si>
    <t>WI_0_033E</t>
  </si>
  <si>
    <t>Lynn;A. (1999). Seismic Evaluation of Existing Reinforced Concrete Building Colums. Department of Civil Engineering. Berkeley;University of California. Doctor of Philosophy: 371.</t>
  </si>
  <si>
    <t>Lynn</t>
  </si>
  <si>
    <t>3CLH18</t>
  </si>
  <si>
    <t>A1</t>
  </si>
  <si>
    <t>HPRC19-32</t>
  </si>
  <si>
    <t>Ohue;M.;Morimoto;H.;Fujii;S.;Morita;S (1985). "The Behavior of R.C.Short Columns Failing in Splitting Bond-Shear Under Dynamic Lateral Loading." Transactions of the Japan Concrete Insitute 7: 293-300.</t>
  </si>
  <si>
    <t>Ohue</t>
  </si>
  <si>
    <t>2D16RS</t>
  </si>
  <si>
    <t>4D13RS</t>
  </si>
  <si>
    <t>Zhou;X. H.;Yoichi; Jiang;Weishan; Shimizu;Yasushi (1985). "Behavior of Reinforced Concrete Column Under High Axial Load." Transactions of the Japan Concrete Insitute 7: 385-392.</t>
  </si>
  <si>
    <t>No.1007</t>
  </si>
  <si>
    <t>No.204-08</t>
  </si>
  <si>
    <t>No.223-09</t>
  </si>
  <si>
    <t>No.302-07</t>
  </si>
  <si>
    <t>No.312-07</t>
  </si>
  <si>
    <t>Ono;A. S.;Nobuaki; Adachi;Hiromi; Sakamaki;Yoshio (1989). "Elasto-Plastic Behavior of Reinforced Concrete Column With Fluctuating Axial Force." Transactions of the Japan Concrete Institute 11: 239-246.</t>
  </si>
  <si>
    <t>Ono</t>
  </si>
  <si>
    <t>CA025C</t>
  </si>
  <si>
    <t>CA060C</t>
  </si>
  <si>
    <t>Amitsu;S. S.;Nobuaki; Adachi;Hiromi; Ono;Arata (1991). "Deformation of Reinforced Concrete Column with High or Fluctuating Axial Force." Transactions of the Japan Concrete Institute 13: 355-362.</t>
  </si>
  <si>
    <t>Amitsu</t>
  </si>
  <si>
    <t>CB060C</t>
  </si>
  <si>
    <t>Wight;J. K. S.;M.A. (1973). Shear Strength Decay in Reinforced Concrete Columns Subjected to Large Deflection Reversals. Structural Research Series. Urbana-Champaign;University of Illinois: 308.</t>
  </si>
  <si>
    <t>WI_40_033aE</t>
  </si>
  <si>
    <t>WI_40_033aW</t>
  </si>
  <si>
    <t>WI_40_048E</t>
  </si>
  <si>
    <t>WI_40_048W</t>
  </si>
  <si>
    <t>WI_40_033_E</t>
  </si>
  <si>
    <t>WI_40_033_W</t>
  </si>
  <si>
    <t>WI_25_033_E</t>
  </si>
  <si>
    <t>WI_25_033_W</t>
  </si>
  <si>
    <t>WI_0_048W</t>
  </si>
  <si>
    <t>WI_40_067_E</t>
  </si>
  <si>
    <t>WI_40_067_W</t>
  </si>
  <si>
    <t>WI_40_147_E</t>
  </si>
  <si>
    <t>WI_40_147_W</t>
  </si>
  <si>
    <t>WI_40_092_E</t>
  </si>
  <si>
    <t>WI_40_092_W</t>
  </si>
  <si>
    <t>2CLH18</t>
  </si>
  <si>
    <t>2CMH18</t>
  </si>
  <si>
    <t>2SLH18</t>
  </si>
  <si>
    <t>3SMD12</t>
  </si>
  <si>
    <t>Xiao;Y. M.;Armen (1998). "Seismic Performance of High-Strength Concrete Columns." Journal of Structural Engineering (ASCE) 124(3): 241-251.</t>
  </si>
  <si>
    <t>Xiao</t>
  </si>
  <si>
    <t>HC4-8L16-T6-0.1P</t>
  </si>
  <si>
    <t>HC4-8L16-T6-0.2P</t>
  </si>
  <si>
    <t>Sezen H.; Moehle;J. P. (2002). Seismic Behavior of Shear-Critical Reinforced Concrete Building Columns. Seventh U.S. National Conference on Earthquake Engineering;Boston (Massachusetts);Earthquake Engineering Research Institute.</t>
  </si>
  <si>
    <t xml:space="preserve">Sezen </t>
  </si>
  <si>
    <t>Specimen_1</t>
  </si>
  <si>
    <t>Specimen_2</t>
  </si>
  <si>
    <t>Specimen_4</t>
  </si>
  <si>
    <t>I_03</t>
  </si>
  <si>
    <t>I_04</t>
  </si>
  <si>
    <t>I_10</t>
  </si>
  <si>
    <t>I_14</t>
  </si>
  <si>
    <t>I_16</t>
  </si>
  <si>
    <t>I_17</t>
  </si>
  <si>
    <t>I_20</t>
  </si>
  <si>
    <t>I_25</t>
  </si>
  <si>
    <t>Ikeda;A. (1968). Report of the Training Institute for Engineering Teachers. Japan;Yokohama National Univeristy.</t>
  </si>
  <si>
    <t>Ikeda</t>
  </si>
  <si>
    <t>IK_43</t>
  </si>
  <si>
    <t>IK_44</t>
  </si>
  <si>
    <t>IK_45</t>
  </si>
  <si>
    <t>IK_46</t>
  </si>
  <si>
    <t>IK_62</t>
  </si>
  <si>
    <t>IK_63</t>
  </si>
  <si>
    <t>IK_64</t>
  </si>
  <si>
    <t>Umemura;H. a. E.;T. (1970). Report by Umemura Lab. Tokyo;Tokyo University.</t>
  </si>
  <si>
    <t xml:space="preserve">Umemura &amp; Endo </t>
  </si>
  <si>
    <t>UM_205</t>
  </si>
  <si>
    <t>UM_207</t>
  </si>
  <si>
    <t>UM_214</t>
  </si>
  <si>
    <t>UM_220</t>
  </si>
  <si>
    <t>UM_231</t>
  </si>
  <si>
    <t>UM_232</t>
  </si>
  <si>
    <t>UM_233</t>
  </si>
  <si>
    <t>UM_234</t>
  </si>
  <si>
    <t>Kokusho S., Reported by Hirosawa M., 1973, "A List of Past Experimental Results of Reinforced Concrete Columns." Tsukuba, Japan: Building Research Institute, Report No. 2, 326.</t>
  </si>
  <si>
    <t>Kokusho</t>
  </si>
  <si>
    <t>KO_372</t>
  </si>
  <si>
    <t>KO_373</t>
  </si>
  <si>
    <t>Kokusho S., Fukuhara M., Reported by Hirosawa M., 1973, "A List of Past Experimental Results of Reinforced Concrete Columns." Tsukuba, Japan: Building Research Institute, Report No.2, 326.</t>
  </si>
  <si>
    <t>Kokusho &amp; Fukuhara</t>
  </si>
  <si>
    <t>KO_452</t>
  </si>
  <si>
    <t>KO_454</t>
  </si>
  <si>
    <t>Yalcin;C. (1997). Seismic Evaluation and Retrofit of Existing Reinforced Concrete Bridge Columns. Department of Civil Engineering. Ottawa;Ontario (Canada);University of Ottawa. Doctor of Philosophy: 398.</t>
  </si>
  <si>
    <t>Yalcin</t>
  </si>
  <si>
    <t>BR-S1</t>
  </si>
  <si>
    <t>Elwood;K. J. a. M.;Jack P. (2008). "Dynamic Shear and Axial-Load Failure of Reinforced Concrete Columns." Journal of Structural Engineering (ASCE) 134(7): 1189-1198.</t>
  </si>
  <si>
    <t>Elwood</t>
  </si>
  <si>
    <t>Specimen1</t>
  </si>
  <si>
    <t>Specimen2</t>
  </si>
  <si>
    <t>UnitR1A</t>
  </si>
  <si>
    <t>Saatcioglu;M. O.;Guney (1989). Response of Reinforced Concrete Columns to Simulated Seismic Loading. ACI Structural Journal. 86: 3-12.</t>
  </si>
  <si>
    <t>Saatcioglu</t>
  </si>
  <si>
    <t>U2</t>
  </si>
  <si>
    <t>Esaki, F. (1996). Reinforcing Effect of Steel Plate Hoops on Ductility of R/C Square Column. Eleventh World Conference on Earthquake Engineering. Acapulco, Mexico, Elsevier Science Ltd.</t>
  </si>
  <si>
    <t>Esaki</t>
  </si>
  <si>
    <t>H-2-1_3</t>
  </si>
  <si>
    <t>Esaki;F. (1996). Reinforcing Effect of Steel Plate Hoops on Ductility of R/C Square Column. Eleventh World Conference on Earthquake Engineering. Acapulco;Mexico;Elsevier Science Ltd.</t>
  </si>
  <si>
    <t>H-2-1_5</t>
  </si>
  <si>
    <t>HT-2-1_3</t>
  </si>
  <si>
    <t>HT-2-1_5</t>
  </si>
  <si>
    <t>3CMH18</t>
  </si>
  <si>
    <t>3CMD12</t>
  </si>
  <si>
    <t>3SLH18</t>
  </si>
  <si>
    <t>M.Yoshimura;Y.Takaine;T.Nakamura;"Collapse Drift of Reinforced Concrete Columns";The Fifth US-Japan workshop on Performance-Based Earthquake Engineering Methodology for Reinforced Concrete Building Structures;10-11;September 2003.</t>
  </si>
  <si>
    <t>Unit_6</t>
  </si>
  <si>
    <t>Unit_7</t>
  </si>
  <si>
    <t>Yarandi;M. S. (2007). Seismic Retrofit and Repair of Existing Reinforced Concrete Bridge Columns by Transverse Prestressing. Department of Civil Engineering. Ottawa;Ontario (Canada);University of Ottawa. Doctor of Philosophy: 282.</t>
  </si>
  <si>
    <t>Yarandi</t>
  </si>
  <si>
    <t>RRC</t>
  </si>
  <si>
    <t>SRC</t>
  </si>
  <si>
    <t>A4</t>
  </si>
  <si>
    <t>FS0</t>
  </si>
  <si>
    <t>FS1</t>
  </si>
  <si>
    <t>Gill;W. D. P.;R.; Priestley;M.J.N. (1979). Ductility of Rectangular Reinforced Concrete Columns With Axial Load. Christchurch;University of Canterbury: 136.</t>
  </si>
  <si>
    <t>Gill et al.</t>
  </si>
  <si>
    <t>No.2</t>
  </si>
  <si>
    <t>Ang Beng Ghee; Priestley;M. J. N. a. P.;R. (1981). Ductility of Reinforced Concrete Bridge Piers Under Seismic Loading. Christchurch;New Zealand;University of Canterbury: 113.</t>
  </si>
  <si>
    <t>Ang et al.</t>
  </si>
  <si>
    <t>Soesianawati;M. T. P.;R; and Priestley;M.J.N. (1986). Limited Ductility Design of Reinforced Concrete Columns. Christchurch;University of Canterbury: 208.</t>
  </si>
  <si>
    <t>Soesianawati et al.</t>
  </si>
  <si>
    <t>Zahn;F. A. P.;R.; and Priestley;M.J.N. (1986). Design of Reinforced Concrete Bridge Columns for Strength and Ductility. Christchurch;New Zealand;Univeristy of Canterbury: 380.</t>
  </si>
  <si>
    <t xml:space="preserve">Zahn </t>
  </si>
  <si>
    <t>No.7</t>
  </si>
  <si>
    <t>No.8</t>
  </si>
  <si>
    <t>Watson;S. (1989). Design of Reinforced Concrete Frames of Limited Ductility. Department of Civil Engineering. Christchurch;New Zealand;University of Canterbury. Doctor of Philosophy: 248.</t>
  </si>
  <si>
    <t>Watson and Park</t>
  </si>
  <si>
    <t>No.5</t>
  </si>
  <si>
    <t>No.6</t>
  </si>
  <si>
    <t>No.9</t>
  </si>
  <si>
    <t>Tanaka;H. a. P.;R. (1990). Effect of Lateral Confining Reinforcement on the Ductile Behavior of Reinforced Concrete Columns. Christchurch;Univeristy of Canterbury: 458.</t>
  </si>
  <si>
    <t>Tanaka and Park</t>
  </si>
  <si>
    <t>No1</t>
  </si>
  <si>
    <t>No2</t>
  </si>
  <si>
    <t>No3</t>
  </si>
  <si>
    <t>No4</t>
  </si>
  <si>
    <t>No5</t>
  </si>
  <si>
    <t>No6</t>
  </si>
  <si>
    <t>No7</t>
  </si>
  <si>
    <t>No8</t>
  </si>
  <si>
    <t>Park;R. a. P.;T. (1990). Use of Interlocking Spirals for Transverse Reinforcement in Bridge Columns. Strength and Ductility of Concrete Substructures of Bridges. New Zealand;Road Research Unit. 1: 77-92.</t>
  </si>
  <si>
    <t>Park and Paulay</t>
  </si>
  <si>
    <t>No9</t>
  </si>
  <si>
    <t>Arakawa;T. A.;Yasuyuki; Egashira;Keiichi; Fujita;Yutaka (1982). "Effects of the Rate of Cyclic Loading on the Load-Carrying Capacity and Inelastic Behavior of Reinforced Concrete Columns." Transactions of the Japan Concrete Insitute 4: 198.</t>
  </si>
  <si>
    <t>No.102</t>
  </si>
  <si>
    <t>Ohno;T. N.;Takashi (1984). "An Experimental Study on Energy Absorption Capacity of Columns in Reinforced Concrete Structures." Proceedings of the Japan Society of Civil Engineers (Structural Engineering/Earthquake Engineering) 1(2): 137-147.</t>
  </si>
  <si>
    <t>Ohno and Nishioka</t>
  </si>
  <si>
    <t>L1</t>
  </si>
  <si>
    <t>L2</t>
  </si>
  <si>
    <t>L3</t>
  </si>
  <si>
    <t>214-08</t>
  </si>
  <si>
    <t>Kanda;M. S.;Nobuaki; Adachi;Hiromi; Sato;Toshio (1988). "Analytical Study on Elasto-Plastic Hysteretic Behaviors of Reinforced Concrete Members." Transactions of the Japan Concrete Insitute 10: 257-264.</t>
  </si>
  <si>
    <t>Kanda et al.</t>
  </si>
  <si>
    <t>85STC-1</t>
  </si>
  <si>
    <t>85STC-2</t>
  </si>
  <si>
    <t>85STC-3</t>
  </si>
  <si>
    <t>85PDC-1</t>
  </si>
  <si>
    <t>85PDC-2</t>
  </si>
  <si>
    <t>85PDC-3</t>
  </si>
  <si>
    <t>Muguruma;H. W.;Fumio; Komuro;Tsutomu (1989). "Applicability of High Strength Concrete to Reinforced Concrete Ductile Column." Transactions of the Japan Concrete Insitute 11: 309-316.</t>
  </si>
  <si>
    <t>Mugurma et al.</t>
  </si>
  <si>
    <t>AL-1</t>
  </si>
  <si>
    <t>AH-1</t>
  </si>
  <si>
    <t>AL-2</t>
  </si>
  <si>
    <t>AH-2</t>
  </si>
  <si>
    <t>BL-1</t>
  </si>
  <si>
    <t>BH-1</t>
  </si>
  <si>
    <t>BL-2</t>
  </si>
  <si>
    <t>BH-2</t>
  </si>
  <si>
    <t>Sakai;Y. H.;Junichi; Otani;Shunsuke; Aoyama;Hiroyuki (1990). "Experimental Study on Flexural Behavior of Reinforced Concrete Columns Using High-Strength Concrete." Transactions of the Japan Concrete Institute 12: 323-330.</t>
  </si>
  <si>
    <t>Sakai et al.</t>
  </si>
  <si>
    <t>B1</t>
  </si>
  <si>
    <t>B2</t>
  </si>
  <si>
    <t>B3</t>
  </si>
  <si>
    <t>B4</t>
  </si>
  <si>
    <t>B5</t>
  </si>
  <si>
    <t>B6</t>
  </si>
  <si>
    <t>B7</t>
  </si>
  <si>
    <t>Atalay;M. B. P.;J (1975). The Seismic Behavior of Critical Regions of Reinforced Concrete Components as Influenced by Moment;Shear and Axial Force. Berkeley;University of California: 226.</t>
  </si>
  <si>
    <t>Atalay and Penzein</t>
  </si>
  <si>
    <t>No.1S1</t>
  </si>
  <si>
    <t>No.2S1</t>
  </si>
  <si>
    <t>No.3S1</t>
  </si>
  <si>
    <t>No.4S1</t>
  </si>
  <si>
    <t>No.5S1</t>
  </si>
  <si>
    <t>No.6S1</t>
  </si>
  <si>
    <t>No.10</t>
  </si>
  <si>
    <t>No.11</t>
  </si>
  <si>
    <t>No.12</t>
  </si>
  <si>
    <t>Azizinamini;A. J.;Lakhpal S.; Hanson;Norman W.; Musser;Donald W.; Corley;William G. (1985). Effects of Transverse Reinforcement on Seismic Performance of Columns - A Partial Parametric Investigation;Portland Cement Association.</t>
  </si>
  <si>
    <t>Azizinamini et al.</t>
  </si>
  <si>
    <t>NC</t>
  </si>
  <si>
    <t xml:space="preserve">Azizinamini et al. </t>
  </si>
  <si>
    <t>Saatcioglu and Ozcebe</t>
  </si>
  <si>
    <t>U1</t>
  </si>
  <si>
    <t>U3</t>
  </si>
  <si>
    <t>U4</t>
  </si>
  <si>
    <t>U6</t>
  </si>
  <si>
    <t>U7</t>
  </si>
  <si>
    <t>Galeota;D. G.;M.M.; Marino;R. (1996). Seismic Resistance of High Strength Concrete Columns. Eleventh World Conference on Earthquake Engineering. Acapulco;Mexico.</t>
  </si>
  <si>
    <t xml:space="preserve">Galeota et al. </t>
  </si>
  <si>
    <t>AA1</t>
  </si>
  <si>
    <t>AA2</t>
  </si>
  <si>
    <t>AA3</t>
  </si>
  <si>
    <t>AA4</t>
  </si>
  <si>
    <t>BA1</t>
  </si>
  <si>
    <t>BA2</t>
  </si>
  <si>
    <t>BA3</t>
  </si>
  <si>
    <t>BA4</t>
  </si>
  <si>
    <t>CA1</t>
  </si>
  <si>
    <t>CA2</t>
  </si>
  <si>
    <t>CA3</t>
  </si>
  <si>
    <t>CA4</t>
  </si>
  <si>
    <t>AB1</t>
  </si>
  <si>
    <t>AB2</t>
  </si>
  <si>
    <t>AB3</t>
  </si>
  <si>
    <t>AB4</t>
  </si>
  <si>
    <t>BB</t>
  </si>
  <si>
    <t>BB1</t>
  </si>
  <si>
    <t>BB4</t>
  </si>
  <si>
    <t>BB4B</t>
  </si>
  <si>
    <t>CB1</t>
  </si>
  <si>
    <t>CB2</t>
  </si>
  <si>
    <t>CB3</t>
  </si>
  <si>
    <t>CB4</t>
  </si>
  <si>
    <t>Wehbe;N.;Saiidi;M.S.;Sanders;D;(1998). Confinement of Rectangular Bridge Columns for Modrate Seismic Areas;National Center for Earthquake Engineering Research. 12.</t>
  </si>
  <si>
    <t>Wehbe et al.</t>
  </si>
  <si>
    <t>A2</t>
  </si>
  <si>
    <t>Xiao and Martirossyan</t>
  </si>
  <si>
    <t>HC4-8L19-T10-0.1P</t>
  </si>
  <si>
    <t>HC4-8L19-T10-0.2P</t>
  </si>
  <si>
    <t>HC4-8L16-T10-0.1P</t>
  </si>
  <si>
    <t>HC4-8L16-T10-0.2P</t>
  </si>
  <si>
    <t>Sugano;S. (1996). Seismic Behavior of Reinforced Concrete Columns Which used Ultra-High-Strength Concrete. Eleventh World Conference on Earthquake Engineering. Acapulco (Mexico).</t>
  </si>
  <si>
    <t>Sugano</t>
  </si>
  <si>
    <t>UC10H</t>
  </si>
  <si>
    <t>UC15H</t>
  </si>
  <si>
    <t>UC20H</t>
  </si>
  <si>
    <t>UC15L</t>
  </si>
  <si>
    <t>UC20L</t>
  </si>
  <si>
    <t>Nosho;K. S.;John; MacRae;Gregory (1996). Retrofit of Rectangular Reinforced Concrete Columns using Tonen Forca Tow Sheet Carbon Fiber Wrapping. Seattle (Washington);University of Washington.</t>
  </si>
  <si>
    <t>Nosho et al</t>
  </si>
  <si>
    <t>Bayrak;O. S.;Shamim (1996). Confinement Steel Requirements for High Strength Concrete Columns. Eleventh World Conference on Earthquake Engineering. Acapulco (Mexico).</t>
  </si>
  <si>
    <t>Bayrak and Sheikh</t>
  </si>
  <si>
    <t>ES-1HT</t>
  </si>
  <si>
    <t>AS-2HT</t>
  </si>
  <si>
    <t>AS-3HT</t>
  </si>
  <si>
    <t>AS-4HT</t>
  </si>
  <si>
    <t>AS-5HT</t>
  </si>
  <si>
    <t>AS-6HT</t>
  </si>
  <si>
    <t>AS-7HT</t>
  </si>
  <si>
    <t>ES-8HT</t>
  </si>
  <si>
    <t>Saatcioglu;M. G.;Mongi (1999). "Confinement of Reinforced Concrete Columns with Welded Reinforcement Grids." ACI Structural Journal 96(1): 29-39.</t>
  </si>
  <si>
    <t>Saatcioglu and Giria</t>
  </si>
  <si>
    <t>BG-1</t>
  </si>
  <si>
    <t>BG-2</t>
  </si>
  <si>
    <t>BG-3</t>
  </si>
  <si>
    <t>BG-4</t>
  </si>
  <si>
    <t>BG-5</t>
  </si>
  <si>
    <t>BG-6</t>
  </si>
  <si>
    <t>BG-7</t>
  </si>
  <si>
    <t>BG-8</t>
  </si>
  <si>
    <t>BG-9</t>
  </si>
  <si>
    <t>BG-10</t>
  </si>
  <si>
    <t>Matamoros;A. B. (1999). Study of Drift Limits for High-Strength Concrete Columns. Department of Civil Engineering. Urbana (Illinois);University of Illinois at Urbana-Champaign. Doctor of Philosophy: 484.</t>
  </si>
  <si>
    <t>Matamoros et al.</t>
  </si>
  <si>
    <t>C10-05N</t>
  </si>
  <si>
    <t>C10-05S</t>
  </si>
  <si>
    <t>C10-10N</t>
  </si>
  <si>
    <t>C10-10S</t>
  </si>
  <si>
    <t>C10-20N</t>
  </si>
  <si>
    <t>C10-20S</t>
  </si>
  <si>
    <t>C5-00N</t>
  </si>
  <si>
    <t>C5-00S</t>
  </si>
  <si>
    <t>C5-20N</t>
  </si>
  <si>
    <t>C5-20S</t>
  </si>
  <si>
    <t>C5-40N</t>
  </si>
  <si>
    <t>C5-40S</t>
  </si>
  <si>
    <t>Mo;Y. L. W.;S.J. (2000). "Seismic Behavior of RC Columns with Various Tie Configurations." Journal of Structural Engineering (ASCE) 126(10): 1122-1130.</t>
  </si>
  <si>
    <t>Mo and Wang</t>
  </si>
  <si>
    <t>C1-1</t>
  </si>
  <si>
    <t>C1-2</t>
  </si>
  <si>
    <t>C1-3</t>
  </si>
  <si>
    <t>C2-1</t>
  </si>
  <si>
    <t>C2-2</t>
  </si>
  <si>
    <t>C2-3</t>
  </si>
  <si>
    <t>C3-1</t>
  </si>
  <si>
    <t>C3-2</t>
  </si>
  <si>
    <t>C3-3</t>
  </si>
  <si>
    <t>Aboutaha;R. S. M.;R.I. (1999). "Seismic Resistance of Steel-Tubed High-Strength Reinforced-Concrete Columns." Journal of Structural Engineering (ASCE) 125(5): 485-494.</t>
  </si>
  <si>
    <t>Aboutaha and Machado</t>
  </si>
  <si>
    <t>ORC1</t>
  </si>
  <si>
    <t>ORC2</t>
  </si>
  <si>
    <t>ORC3</t>
  </si>
  <si>
    <t>Thomson;J. W.;John (1994). "Lateral Load Behavior of Reinforced Concrete Columns Constructed Using High-Strength Materials." ACI Structural Journal 91(5): 605-615.</t>
  </si>
  <si>
    <t>Thomsen and Wallace</t>
  </si>
  <si>
    <t>A3</t>
  </si>
  <si>
    <t>C2</t>
  </si>
  <si>
    <t>C3</t>
  </si>
  <si>
    <t>D2</t>
  </si>
  <si>
    <t>D3</t>
  </si>
  <si>
    <t>Legeron;F. P.;P. (2000). "Behavior of High-Strength Concrete Columns under Cyclic Flexure and Constant Axial Load." ACI Structural Journal 97(4): 591-601.</t>
  </si>
  <si>
    <t>Paultre &amp; Legeron</t>
  </si>
  <si>
    <t>Paultre;P. L.;F.; Mongeau;D. (2001). "Influence of Concrete Strength and Transverse Reinforcement Yield Strength on Behavior of High-Strength Concrete Columns." ACI Structural Journal 98(4): 490-501.</t>
  </si>
  <si>
    <t>Paultre et al.</t>
  </si>
  <si>
    <t>Pujol;S. (2002). Drift Capacity of Reinforced Concrete Columns Subjected to Displacement Reversals. Department of Civil Engineering. Purdue;Purdue University. Doctor of Philosophy: 345.</t>
  </si>
  <si>
    <t>Pujol</t>
  </si>
  <si>
    <t>10-2-3N</t>
  </si>
  <si>
    <t>10-2-3S</t>
  </si>
  <si>
    <t>10-3-1.5N</t>
  </si>
  <si>
    <t>10-3-1.5S</t>
  </si>
  <si>
    <t>10-3-3N</t>
  </si>
  <si>
    <t>10-3-3S</t>
  </si>
  <si>
    <t>10-3-2.25N</t>
  </si>
  <si>
    <t>10-3-2.25S</t>
  </si>
  <si>
    <t>20-3-3N</t>
  </si>
  <si>
    <t>20-3-3S</t>
  </si>
  <si>
    <t>10-2-2.25N</t>
  </si>
  <si>
    <t>10-2-2.25S</t>
  </si>
  <si>
    <t>10-1-2.25N</t>
  </si>
  <si>
    <t>10-1-2.25S</t>
  </si>
  <si>
    <t>Kono;S. W.;Fumio (2000). Damage Evaluation of Reinforced Concrete Columns Under Multiaxial Cyclic Loadings. The Second U.S. - Japan Workshop on Performance-Based Earthquake Engineering Methodology for Reinforced Concrete Building Structures Sapporo;Hokkaido (Japan);Pacific Earthquake Engineering Research Center (UC Berkeley): 229-240.</t>
  </si>
  <si>
    <t>Kono et al.</t>
  </si>
  <si>
    <t>D1N30</t>
  </si>
  <si>
    <t>D1N60</t>
  </si>
  <si>
    <t>L1D60</t>
  </si>
  <si>
    <t>L1N60</t>
  </si>
  <si>
    <t>L1N6B</t>
  </si>
  <si>
    <t>Takemura;H. K.;K. (1997). "Effect of Loading Hysteresis on Ductility Capacity of Reinforced Concrete Bridge Piers." Proceedings of Structural Engineering (Japan Society of Civil Engineers) 43A: 849-858.</t>
  </si>
  <si>
    <t>Takemura and Kawashima</t>
  </si>
  <si>
    <t>Test1</t>
  </si>
  <si>
    <t>Test2</t>
  </si>
  <si>
    <t>Test3</t>
  </si>
  <si>
    <t>Test4</t>
  </si>
  <si>
    <t>Test5</t>
  </si>
  <si>
    <t>Test6</t>
  </si>
  <si>
    <t>Harries, K.A. , Ricles,  J.,  Pessiki, S. and Sause, R. (2006)"Seismic Retrofit of Lap Splices in Nonductile Square Columns using Carbon Fiber-Reinforced Jackets",ACI Structural Journal 103(6):874-884.</t>
  </si>
  <si>
    <t>Harries</t>
  </si>
  <si>
    <t>L0</t>
  </si>
  <si>
    <t>Melek, M. and Wallace, J. W. (2004) "Cylic Behavior of Columns with Short Lap Splices", ACI Structural Journal 101(6):802-811.</t>
  </si>
  <si>
    <t>Melek</t>
  </si>
  <si>
    <t>S10MI</t>
  </si>
  <si>
    <t>S20MI</t>
  </si>
  <si>
    <t>S30MI</t>
  </si>
  <si>
    <t>S20HI</t>
  </si>
  <si>
    <t>S20HIN</t>
  </si>
  <si>
    <t>S30XI</t>
  </si>
  <si>
    <t>h</t>
    <phoneticPr fontId="18" type="noConversion"/>
  </si>
  <si>
    <t>h/b</t>
    <phoneticPr fontId="18" type="noConversion"/>
  </si>
  <si>
    <t>s</t>
    <phoneticPr fontId="18" type="noConversion"/>
  </si>
  <si>
    <t>Ang Beng Ghee; Priestley;M. J. N. a. P.;T. (1985). "Seismic Shear Strength of Circular Reinforced Concrete Columns." ACI Structural Journal 86(1): 45-59.</t>
  </si>
  <si>
    <t>Ang_Beng_Ghee</t>
  </si>
  <si>
    <t>UNIT4</t>
  </si>
  <si>
    <t>UNIT6</t>
  </si>
  <si>
    <t>UNIT7</t>
  </si>
  <si>
    <t>UNIT16</t>
  </si>
  <si>
    <t>UNIT18</t>
  </si>
  <si>
    <t>UNIT19</t>
  </si>
  <si>
    <t>UNIT20</t>
  </si>
  <si>
    <t>UNIT21</t>
  </si>
  <si>
    <t>UNIT22</t>
  </si>
  <si>
    <t>Arakawa;T. H.;Ming-Xuan; Arai;Yasuyuki; and Mizoguchi;Mitsuo (1987). "Ultimate Shear Strength of Spirally-Confined Concrete Columns." Transactions of the Japan Concrete Insitute 9: 305-312.</t>
  </si>
  <si>
    <t>UNIT1</t>
  </si>
  <si>
    <t>UNIT2</t>
  </si>
  <si>
    <t>UNIT8</t>
  </si>
  <si>
    <t>UNIT9</t>
  </si>
  <si>
    <t>UNIT12</t>
  </si>
  <si>
    <t>UNIT13</t>
  </si>
  <si>
    <t>UNIT14</t>
  </si>
  <si>
    <t>UNIT17</t>
  </si>
  <si>
    <t>UNIT24</t>
  </si>
  <si>
    <t>UNIT25</t>
  </si>
  <si>
    <t>UNIT27</t>
  </si>
  <si>
    <t>UNIT28</t>
  </si>
  <si>
    <t>McDaniel;C. (1997). Scale Effects on the Shear Strength of Circular Reinforced Concrete Columns. San Diego;University of California.</t>
  </si>
  <si>
    <t>McDaniel</t>
  </si>
  <si>
    <t>UNITS-1</t>
  </si>
  <si>
    <t>UNITS1-2</t>
  </si>
  <si>
    <t>UNITS2</t>
  </si>
  <si>
    <t>Elsanadedy;H. M. (2002). Seismic Performance and Analysis of Ductile Composite-Jacketed Reinforced Concrete Bridge Columns. Department of Civil Engineering. Irvine;University of California. Doctor of Philosophy: 628.</t>
  </si>
  <si>
    <t>Hussein</t>
  </si>
  <si>
    <t>UnitCS-A1</t>
  </si>
  <si>
    <t>Xiao;Y. W.;H.; Martin;G.R. (1999). "Prefabricated Composite Jacketing of RC Columns For Enhanced Shear Strength." Journal of Structural Engineering (ASCE) 125(3): 255-264.</t>
  </si>
  <si>
    <t>UnitCS-A</t>
  </si>
  <si>
    <t>SpecimenBR-C1</t>
  </si>
  <si>
    <t>Jaradat;O. A. (1996). Seismic Evaluation of Existing Bridge Columns. Department of Civil and Environmental Engineering;Washington State University. Doctor of Philosophy: 286.</t>
  </si>
  <si>
    <t>Omar</t>
  </si>
  <si>
    <t>SpecimenS1</t>
  </si>
  <si>
    <t>SpecimenS3</t>
  </si>
  <si>
    <t>SpecimenCR-C</t>
  </si>
  <si>
    <t>Potangaroa</t>
  </si>
  <si>
    <t>Unit No.3(Potangaroa)</t>
  </si>
  <si>
    <t>Unit1</t>
  </si>
  <si>
    <t>Unit2</t>
  </si>
  <si>
    <t>Unit3</t>
  </si>
  <si>
    <t>Unit5</t>
  </si>
  <si>
    <t>Unit8</t>
  </si>
  <si>
    <t>Unit10</t>
  </si>
  <si>
    <t>Unit11</t>
  </si>
  <si>
    <t>Unit12</t>
  </si>
  <si>
    <t>Unit13</t>
  </si>
  <si>
    <t>Unit14</t>
  </si>
  <si>
    <t>Unit15</t>
  </si>
  <si>
    <t>Unit17</t>
  </si>
  <si>
    <t>Unit23</t>
  </si>
  <si>
    <t>Unit24</t>
  </si>
  <si>
    <t>Wong;Y. L.;Paulay;T.;and Priestley;M.J.N. (1990). "Response of Circular Reinforced Concrete Columns to Multi-Directional Seismic Attack." ACI Structural Journal 90(2): 180-191.</t>
  </si>
  <si>
    <t>Wong</t>
  </si>
  <si>
    <t>UnitNo.2(Wong)</t>
  </si>
  <si>
    <t>Petrovski;J. a. R.;Danilo (1984). Reversed Cyclic Loading Test of Bridge Column Models;Institute of Earthquake Engineering and Engineering Seismology: 62.</t>
  </si>
  <si>
    <t>Petrovski</t>
  </si>
  <si>
    <t>M2E1</t>
  </si>
  <si>
    <t>M2E2</t>
  </si>
  <si>
    <t>Siryo;K. K. (1978). Aseismic Analysis of Building Structural Members: a List of Experimental Results on Deformation Ability of Reinforced Concrete Columns Under Large Deflection (No.3). Japan;Building Research Institute: 182.</t>
  </si>
  <si>
    <t>Kenchiku_Kenkyu_Siryo</t>
  </si>
  <si>
    <t>ws21bs</t>
  </si>
  <si>
    <t>ws25bs</t>
  </si>
  <si>
    <t>ws26bs</t>
  </si>
  <si>
    <t>Arakawa;T. H.;Ming-Xuan; Arai;Yasuyuk; and Mizoguchi;Mitsuo (1998). "Shear Resisting Behavior of Reinforced Concrete Columns With Spiral Hoops." Transactions of the Japan Concrete Insitute 10: 155-162.</t>
  </si>
  <si>
    <t>Priestley;M. J. N. B.;Gianmario (1996). "Seismic Performance of Circular Columns with Low Longitudinal Reinforcement Ratios." ACI Structural Journal 93(4): 474-485.</t>
  </si>
  <si>
    <t>Priestley</t>
  </si>
  <si>
    <t>NR1</t>
  </si>
  <si>
    <t>NR2</t>
  </si>
  <si>
    <t>Vu;N. D. P.;M.J.Nigel; Seible;Frieder; Benzoni;Gianmario (1998). Seismic Response of Well Confined Circular Reinforced Concrete Columns with Low Aspect Ratios. 5th Caltrans Seismic Research Workshop;Sacramento.</t>
  </si>
  <si>
    <t>Vu</t>
  </si>
  <si>
    <t>NH2</t>
  </si>
  <si>
    <t>NH4</t>
  </si>
  <si>
    <t>NH5</t>
  </si>
  <si>
    <t>Hamilton;C. H.;Pardoen;G.C.;Kazanjy;R.P. (2002). Experimental Testing of Bridge Columns Subjected to Reversed-Cyclic and Pulse-type Loading Histories. Civil Engineering Technical Report Series. Irvine;University of California;Irvine.</t>
  </si>
  <si>
    <t>Hamilton</t>
  </si>
  <si>
    <t>UC13</t>
  </si>
  <si>
    <t>UC14</t>
  </si>
  <si>
    <t>UC15</t>
  </si>
  <si>
    <t>Chai;Y. P.;M.; and Seible;Frieder (1990). Retrofit of Bridge Columns for Enhanced Seismic Performance. Proceedings of 1st US-Japan Workshop on Seismic Retrofit of Bridges;Tsukuba Science City;Japan.</t>
  </si>
  <si>
    <t>Chai</t>
  </si>
  <si>
    <t>CCS1</t>
  </si>
  <si>
    <t>I30</t>
  </si>
  <si>
    <t>Ranf;R. T. E.;M.O. and Stanton;J.F. (2006). "Effects of Displacement History on Failure of Lightly Confined Bridge Columns." ACI Structural Journal 236(Special Publication (SP 236-2)): 23-42.</t>
  </si>
  <si>
    <t>Ranf</t>
  </si>
  <si>
    <t>SpecimenC2</t>
  </si>
  <si>
    <t>SpecimenC3R</t>
  </si>
  <si>
    <t>Davey;B. E. (1975). Reinforced Concrete Bridge Piers Under Seismic Loading. Christchurch;University of Canterbury: 107.</t>
  </si>
  <si>
    <t>Davey</t>
  </si>
  <si>
    <t>Munro;I. R. M. P.;R.; and Priestley;M.J.N. (1976). Seismic Behaviour of Reinforced Concrete Bridge Piers. Chrischurch;New Zealand;University of Canterbury: 106.</t>
  </si>
  <si>
    <t xml:space="preserve">Munro </t>
  </si>
  <si>
    <t>Ng Kit Heng; Priestley;M. J. N. a. P.;R. (1978). Seismic Behaviour of Circular Reinforced Concrete Bridge Piers. Christchurch;New Zealand;University of Canterbury: 129.</t>
  </si>
  <si>
    <t>Ng</t>
  </si>
  <si>
    <t>Ang</t>
  </si>
  <si>
    <t>Pontangaroa;R. T. P.;M.J.N.; and Park;R. (1979). Ductility of Spirally Reinforced Concrete Columns Under Seismic Loading. Christchurch;New Zealand;University of Canterbury: 116.</t>
  </si>
  <si>
    <t>Unit4</t>
  </si>
  <si>
    <t>No.5A</t>
  </si>
  <si>
    <t>No.5B</t>
  </si>
  <si>
    <t>Zahn et al.</t>
  </si>
  <si>
    <t>Watson_Park</t>
  </si>
  <si>
    <t>Wong;Y. L. P.;T.; and Priestley;M.J.N. (1990). Squat Circular Bridge Piers Under Multi-Directional Seismic Attack. Christchurch;New Zealand;University of Canterbury: 264.</t>
  </si>
  <si>
    <t>Wong et al.</t>
  </si>
  <si>
    <t>UnitNo.1</t>
  </si>
  <si>
    <t>UnitNo.3</t>
  </si>
  <si>
    <t>M1E1</t>
  </si>
  <si>
    <t>M1E2</t>
  </si>
  <si>
    <t>Lim;K. Y. a. M.;D.I. (1991). "Scale Model Studies of Moment-Reducing Hinge Details in Bridge Columns." ACI Structural Journal 88(4): 465-474.</t>
  </si>
  <si>
    <t>Lim</t>
  </si>
  <si>
    <t>Con1</t>
  </si>
  <si>
    <t>Con2</t>
  </si>
  <si>
    <t>Con3</t>
  </si>
  <si>
    <t>Cheok;G. S. a. S.;William C. (1986). Behavior of 1/6-Scale Model Bridge Columns Subjected to Cycle Inelastic Loading. Gaithesburg (Maryland);U.S Department of Commerce;National Institute of Standards and Technology: 270.</t>
  </si>
  <si>
    <t>Cheok et al.</t>
  </si>
  <si>
    <t>NIST-FullscaleFlexure</t>
  </si>
  <si>
    <t>NIST-Full-scale-shear</t>
  </si>
  <si>
    <t>Stone;W. C. a. C.;Geraldine S. (1989). Inelastic Behavior of Full Scale Bridge Columns Subjected to Cyclic Loading. NIST Building Science Series. Gaitheburg (Maryland);U.S. Department of Commerce;National Institute of Standards and Technology: 252.</t>
  </si>
  <si>
    <t>Stone</t>
  </si>
  <si>
    <t>NIST-Model-N1</t>
  </si>
  <si>
    <t>NIST-Model-N2</t>
  </si>
  <si>
    <t>NIST-Model-N3</t>
  </si>
  <si>
    <t>NIST-Model-N4</t>
  </si>
  <si>
    <t>NIST-Model-N5</t>
  </si>
  <si>
    <t>NIST-Model-N6</t>
  </si>
  <si>
    <t>Siryo;K. K. (1975). Aseismic Analysis of Building Structural Members: a List of Experimental Results on Deformation Ability of Reinforced Concrete Columns Under Large Deflection (No.2). Japan;Building Research Institute.</t>
  </si>
  <si>
    <t>Kenchiku Siryo</t>
  </si>
  <si>
    <t>BRI-No.2</t>
  </si>
  <si>
    <t>BRI-No.3-ws22bs</t>
  </si>
  <si>
    <t>BRI-No.3-ws27bs</t>
  </si>
  <si>
    <t>No.16</t>
  </si>
  <si>
    <t>No.20</t>
  </si>
  <si>
    <t>No.21</t>
  </si>
  <si>
    <t>No.26</t>
  </si>
  <si>
    <t>Kunnath;S.;K.; El-Bahy;Ashraf; Taylor;Andrew; and Stone;William (1997). Cumulative Seismic Damage of Reinforced Concrete Bridge Piers;National Center for Earthquake Engineering Research: 147.</t>
  </si>
  <si>
    <t>Kunnath</t>
  </si>
  <si>
    <t>A5</t>
  </si>
  <si>
    <t>A6</t>
  </si>
  <si>
    <t>A7</t>
  </si>
  <si>
    <t>A8</t>
  </si>
  <si>
    <t>A9</t>
  </si>
  <si>
    <t>A10</t>
  </si>
  <si>
    <t>A11</t>
  </si>
  <si>
    <t>A12</t>
  </si>
  <si>
    <t>Hose;Y. D.;Seible;F. and Priestley;M.J.N. (1997). Strategic Relocation of Plastic Hinges in Bridge Columns. Structural Systems Research Project;Univeristy of California;San Diego.</t>
  </si>
  <si>
    <t>Hose et al.</t>
  </si>
  <si>
    <t>SRPH1</t>
  </si>
  <si>
    <t>Vu et al.</t>
  </si>
  <si>
    <t>NH1</t>
  </si>
  <si>
    <t>NH3</t>
  </si>
  <si>
    <t>NH6</t>
  </si>
  <si>
    <t>Kowalsky;M. J. P.;M.J.N.; and Seible;F. (1999). "Shear and Flexural Behavior of Lightweight Concrete Bridge Columns in Seismic Regions." ACI Structural Journal 96(1): 136-148.</t>
  </si>
  <si>
    <t xml:space="preserve">Kowalsky </t>
  </si>
  <si>
    <t>FL1</t>
  </si>
  <si>
    <t>FL2</t>
  </si>
  <si>
    <t>FL3</t>
  </si>
  <si>
    <t>Lehman;D. E. M.;J.P. (2000). Seismic Performance of Well-Confined Concrete Bridge Columns. Berkeley;California;Pacific Earthquake Engineering Research Center (UC Berkeley): 316.</t>
  </si>
  <si>
    <t>Lehman et al</t>
  </si>
  <si>
    <t>No.415</t>
  </si>
  <si>
    <t>No.815</t>
  </si>
  <si>
    <t>No.1015</t>
  </si>
  <si>
    <t>No.407</t>
  </si>
  <si>
    <t>No.430</t>
  </si>
  <si>
    <t>Calderone;A. J.;Lehman;D.E.; Moehle;J.P. (2000). Behavior of Reinforced Concrete Bridge Columns Having Varying Aspect Ratios and Varying Lengths of Confinement. Berkeley;California;Pacific Earthquake Engineering Research Center: 146.</t>
  </si>
  <si>
    <t>Calderone et al.</t>
  </si>
  <si>
    <t>No.328</t>
  </si>
  <si>
    <t>No.828</t>
  </si>
  <si>
    <t>No.1028</t>
  </si>
  <si>
    <t>Sritharan;S. P.;M.J.N.; Seible F. (1996). Seismic Response of Column/Cap Beam Tee Connections with Cap Beam Prestressing. Structural Sytems Research Project. San Diego;University of California.</t>
  </si>
  <si>
    <t>Sritharan et al.</t>
  </si>
  <si>
    <t>IC1</t>
  </si>
  <si>
    <t>B105IC2</t>
  </si>
  <si>
    <t>IC3</t>
  </si>
  <si>
    <t>Saatcioglu;M. a. B.;D. (1999). "Circular High-Strength Concrete Columns Under Simulated Seismic Loading." Journal of Structural Engineering (ASCE) 125(3): 272-280.</t>
  </si>
  <si>
    <t>Saatcioglu et al.</t>
  </si>
  <si>
    <t>RC1</t>
  </si>
  <si>
    <t>RC2</t>
  </si>
  <si>
    <t>RC3</t>
  </si>
  <si>
    <t>RC4</t>
  </si>
  <si>
    <t>RC6</t>
  </si>
  <si>
    <t>RC7</t>
  </si>
  <si>
    <t>RC8</t>
  </si>
  <si>
    <t>RC9</t>
  </si>
  <si>
    <t>Nelson;J. M. (2000). Damage Model Calibration for Reinforced Concrete Columns. Department of Civil and Environmental Engineering;University of Washington. Master's degree.</t>
  </si>
  <si>
    <t>Nelson et al.</t>
  </si>
  <si>
    <t>Col1</t>
  </si>
  <si>
    <t>Col2</t>
  </si>
  <si>
    <t>Col3</t>
  </si>
  <si>
    <t>Col4</t>
  </si>
  <si>
    <t>Henry;L. a. M.;S. A. (1999). Study of Buckling of Longitudinal Bars in Reinforced Concrete Bridge Columns;California Department of Transportation.</t>
  </si>
  <si>
    <t>Henry</t>
  </si>
  <si>
    <t>No.415p</t>
  </si>
  <si>
    <t>No.415s</t>
  </si>
  <si>
    <t>Chai;Y. P.;M.; and Seible;Frieder (1991). "Seismic Retrofit of Circular Bridge Columns for Enhanced Flexural Performance." ACI Structural Journal 88(5): 572-584.</t>
  </si>
  <si>
    <t>Roeder;C. W. G.;R.; Soderstrom;J.L.; Yoo;J.H. (2001). Seismic Performance of Pile-Wharf Connections. Berkeley (California);Pacific Earthquake Engineering Research Center.</t>
  </si>
  <si>
    <t>Roeder</t>
  </si>
  <si>
    <t>C5</t>
  </si>
  <si>
    <t>C6</t>
  </si>
  <si>
    <t>C7</t>
  </si>
  <si>
    <t>Moyer;M. J. a. K.;M.J. (2003). "Influence of tension strain on buckling of reinforcement in RC bridge columns." ACI Structural Journal 100(1): 75-85.</t>
  </si>
  <si>
    <t>Kowalsky_Moyer</t>
  </si>
  <si>
    <t>Unit_1</t>
  </si>
  <si>
    <t>Unit_2</t>
  </si>
  <si>
    <t>Unit_3</t>
  </si>
  <si>
    <t>Unit_4</t>
  </si>
  <si>
    <t>Coffman;H. L. M.;M. Lee; Brown;Colin B. (1993). "Seismic Durability of Retrofitted Reinforced-Concrete Columns." Journal of Structural Engineering (ASCE) 119(5): 1643-1661.</t>
  </si>
  <si>
    <t>Coffman</t>
  </si>
  <si>
    <t>Column 1</t>
  </si>
  <si>
    <t>UC1</t>
  </si>
  <si>
    <t>UC2</t>
  </si>
  <si>
    <t>UC3</t>
  </si>
  <si>
    <t>Vp1/Vo1</t>
    <phoneticPr fontId="18" type="noConversion"/>
  </si>
  <si>
    <t>dt</t>
    <phoneticPr fontId="18" type="noConversion"/>
  </si>
  <si>
    <t>ρt</t>
    <phoneticPr fontId="18" type="noConversion"/>
  </si>
  <si>
    <t>cc</t>
    <phoneticPr fontId="18" type="noConversion"/>
  </si>
  <si>
    <t>dl</t>
    <phoneticPr fontId="18" type="noConversion"/>
  </si>
  <si>
    <t>fyl</t>
    <phoneticPr fontId="18" type="noConversion"/>
  </si>
  <si>
    <t>ρl</t>
    <phoneticPr fontId="18" type="noConversion"/>
  </si>
  <si>
    <t>fyt</t>
    <phoneticPr fontId="18" type="noConversion"/>
  </si>
  <si>
    <t>ρv</t>
    <phoneticPr fontId="18" type="noConversion"/>
  </si>
  <si>
    <t>θu</t>
    <phoneticPr fontId="18" type="noConversion"/>
  </si>
  <si>
    <t>θy</t>
    <phoneticPr fontId="18" type="noConversion"/>
  </si>
  <si>
    <t>Vp1</t>
    <phoneticPr fontId="18" type="noConversion"/>
  </si>
  <si>
    <t>Vmax1</t>
    <phoneticPr fontId="18" type="noConversion"/>
  </si>
  <si>
    <t>fc'</t>
    <phoneticPr fontId="18" type="noConversion"/>
  </si>
  <si>
    <t>P/Agfc'</t>
    <phoneticPr fontId="18" type="noConversion"/>
  </si>
  <si>
    <t>P</t>
    <phoneticPr fontId="18" type="noConversion"/>
  </si>
  <si>
    <t>P/P0</t>
    <phoneticPr fontId="18" type="noConversion"/>
  </si>
  <si>
    <t>L/d</t>
    <phoneticPr fontId="18" type="noConversion"/>
  </si>
  <si>
    <t>L</t>
    <phoneticPr fontId="18" type="noConversion"/>
  </si>
  <si>
    <t>S</t>
    <phoneticPr fontId="18" type="noConversion"/>
  </si>
  <si>
    <t>Pd/Agfcd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</si>
</sst>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1" fillId="33" borderId="0" xfId="0" applyFont="1" applyFill="1">
      <alignment vertical="center"/>
    </xf>
    <xf numFmtId="0" fontId="21" fillId="0" borderId="0" xfId="0" applyFont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9"/>
  <sheetViews>
    <sheetView tabSelected="1" topLeftCell="B1" workbookViewId="0">
      <selection activeCell="V1" sqref="V1"/>
    </sheetView>
  </sheetViews>
  <sheetFormatPr defaultRowHeight="13.5"/>
  <cols>
    <col min="1" max="1" width="8.875" bestFit="1" customWidth="1"/>
    <col min="4" max="4" width="10.375" bestFit="1" customWidth="1"/>
    <col min="5" max="16" width="8.875" bestFit="1" customWidth="1"/>
    <col min="17" max="17" width="9.125" style="3" bestFit="1" customWidth="1"/>
    <col min="18" max="18" width="9.125" style="4" bestFit="1" customWidth="1"/>
    <col min="19" max="28" width="8.875" bestFit="1" customWidth="1"/>
  </cols>
  <sheetData>
    <row r="1" spans="1:28">
      <c r="A1" s="4" t="s">
        <v>0</v>
      </c>
      <c r="B1" s="4" t="s">
        <v>1</v>
      </c>
      <c r="C1" s="4" t="s">
        <v>2</v>
      </c>
      <c r="D1" s="4" t="s">
        <v>3</v>
      </c>
      <c r="E1" s="4" t="s">
        <v>658</v>
      </c>
      <c r="F1" s="4" t="s">
        <v>423</v>
      </c>
      <c r="G1" s="4" t="s">
        <v>424</v>
      </c>
      <c r="H1" s="4" t="s">
        <v>642</v>
      </c>
      <c r="I1" s="4" t="s">
        <v>657</v>
      </c>
      <c r="J1" s="6" t="s">
        <v>656</v>
      </c>
      <c r="K1" s="4" t="s">
        <v>643</v>
      </c>
      <c r="L1" s="4" t="s">
        <v>644</v>
      </c>
      <c r="M1" s="4" t="s">
        <v>645</v>
      </c>
      <c r="N1" s="4" t="s">
        <v>640</v>
      </c>
      <c r="O1" s="4" t="s">
        <v>425</v>
      </c>
      <c r="P1" s="4" t="s">
        <v>646</v>
      </c>
      <c r="Q1" s="4" t="s">
        <v>647</v>
      </c>
      <c r="R1" s="4" t="s">
        <v>641</v>
      </c>
      <c r="S1" s="4" t="s">
        <v>652</v>
      </c>
      <c r="T1" s="4" t="s">
        <v>654</v>
      </c>
      <c r="U1" s="4" t="s">
        <v>655</v>
      </c>
      <c r="V1" s="4" t="s">
        <v>659</v>
      </c>
      <c r="W1" s="4" t="s">
        <v>653</v>
      </c>
      <c r="X1" s="4" t="s">
        <v>648</v>
      </c>
      <c r="Y1" s="4" t="s">
        <v>650</v>
      </c>
      <c r="Z1" s="4" t="s">
        <v>651</v>
      </c>
      <c r="AA1" s="4" t="s">
        <v>639</v>
      </c>
      <c r="AB1" s="4" t="s">
        <v>649</v>
      </c>
    </row>
    <row r="2" spans="1:28">
      <c r="A2" s="4">
        <v>1</v>
      </c>
      <c r="B2" s="4" t="s">
        <v>4</v>
      </c>
      <c r="C2" s="4" t="s">
        <v>5</v>
      </c>
      <c r="D2" s="4" t="s">
        <v>6</v>
      </c>
      <c r="E2" s="4">
        <v>0</v>
      </c>
      <c r="F2" s="4">
        <v>7.8740157479999997</v>
      </c>
      <c r="G2" s="4">
        <v>1</v>
      </c>
      <c r="H2" s="4">
        <v>0.47</v>
      </c>
      <c r="I2" s="4">
        <v>11.81102362</v>
      </c>
      <c r="J2" s="4">
        <v>1.7030939537405971</v>
      </c>
      <c r="K2" s="4">
        <v>0.5</v>
      </c>
      <c r="L2" s="4">
        <v>53795</v>
      </c>
      <c r="M2" s="4">
        <v>1.2667687E-2</v>
      </c>
      <c r="N2" s="4">
        <v>0.216535433</v>
      </c>
      <c r="O2" s="4">
        <v>1.377952756</v>
      </c>
      <c r="P2" s="4">
        <v>49880</v>
      </c>
      <c r="Q2" s="4">
        <v>8.0000000000000002E-3</v>
      </c>
      <c r="R2" s="4">
        <v>6.7880839999999998E-3</v>
      </c>
      <c r="S2" s="4">
        <v>3132</v>
      </c>
      <c r="T2" s="4">
        <v>33.075000000000003</v>
      </c>
      <c r="U2" s="4">
        <f t="shared" ref="U2:U65" si="0">T2/(0.85*S2*F2*F2/G2*(1-M2)+L2*F2*F2/G2*M2)*1000</f>
        <v>0.16117137855698782</v>
      </c>
      <c r="V2" s="4">
        <v>0.17032780172550058</v>
      </c>
      <c r="W2" s="4">
        <v>0.17032780172550058</v>
      </c>
      <c r="X2" s="4">
        <v>1.5709900000000001</v>
      </c>
      <c r="Y2" s="4">
        <v>19.210788640000001</v>
      </c>
      <c r="Z2" s="4">
        <v>19.6742712</v>
      </c>
      <c r="AA2" s="4">
        <v>0.56133243099999997</v>
      </c>
      <c r="AB2" s="4">
        <v>0.84</v>
      </c>
    </row>
    <row r="3" spans="1:28">
      <c r="A3" s="4">
        <v>2</v>
      </c>
      <c r="B3" s="4" t="s">
        <v>7</v>
      </c>
      <c r="C3" s="4" t="s">
        <v>8</v>
      </c>
      <c r="D3" s="4" t="s">
        <v>9</v>
      </c>
      <c r="E3" s="4">
        <v>0</v>
      </c>
      <c r="F3" s="4">
        <v>19.685039369999998</v>
      </c>
      <c r="G3" s="4">
        <v>1.2499999996825</v>
      </c>
      <c r="H3" s="4">
        <v>1.46</v>
      </c>
      <c r="I3" s="4">
        <v>32.480314960000001</v>
      </c>
      <c r="J3" s="4">
        <v>1.8623024832356445</v>
      </c>
      <c r="K3" s="4">
        <v>0.866141732</v>
      </c>
      <c r="L3" s="4">
        <v>46110</v>
      </c>
      <c r="M3" s="4">
        <v>2.6609290000000001E-2</v>
      </c>
      <c r="N3" s="4">
        <v>0.35433070900000002</v>
      </c>
      <c r="O3" s="4">
        <v>3.9370078739999999</v>
      </c>
      <c r="P3" s="4">
        <v>48720</v>
      </c>
      <c r="Q3" s="4">
        <v>4.0000000000000001E-3</v>
      </c>
      <c r="R3" s="4">
        <v>3.1808629999999999E-3</v>
      </c>
      <c r="S3" s="4">
        <v>3929.5</v>
      </c>
      <c r="T3" s="4">
        <v>88.2</v>
      </c>
      <c r="U3" s="4">
        <f t="shared" si="0"/>
        <v>6.3534140529548103E-2</v>
      </c>
      <c r="V3" s="4">
        <v>7.2405028611785022E-2</v>
      </c>
      <c r="W3" s="4">
        <v>7.2405028611785022E-2</v>
      </c>
      <c r="X3" s="4">
        <v>2.255212121</v>
      </c>
      <c r="Y3" s="4">
        <v>111.03133990000001</v>
      </c>
      <c r="Z3" s="4">
        <v>105.95048800000001</v>
      </c>
      <c r="AA3" s="4">
        <v>1.019148296</v>
      </c>
      <c r="AB3" s="4">
        <v>0.51</v>
      </c>
    </row>
    <row r="4" spans="1:28">
      <c r="A4" s="4">
        <v>3</v>
      </c>
      <c r="B4" s="4" t="s">
        <v>10</v>
      </c>
      <c r="C4" s="4" t="s">
        <v>11</v>
      </c>
      <c r="D4" s="4" t="s">
        <v>12</v>
      </c>
      <c r="E4" s="4">
        <v>0</v>
      </c>
      <c r="F4" s="4">
        <v>6.2992125980000004</v>
      </c>
      <c r="G4" s="4">
        <v>1</v>
      </c>
      <c r="H4" s="4">
        <v>0.49</v>
      </c>
      <c r="I4" s="4">
        <v>6.2992125980000004</v>
      </c>
      <c r="J4" s="4">
        <v>1.1615245009268507</v>
      </c>
      <c r="K4" s="4">
        <v>0.37401574799999998</v>
      </c>
      <c r="L4" s="4">
        <v>49445</v>
      </c>
      <c r="M4" s="4">
        <v>2.2150683000000001E-2</v>
      </c>
      <c r="N4" s="4">
        <v>0.19685039400000001</v>
      </c>
      <c r="O4" s="4">
        <v>1.5748031499999999</v>
      </c>
      <c r="P4" s="4">
        <v>81055</v>
      </c>
      <c r="Q4" s="4">
        <v>7.0000000000000001E-3</v>
      </c>
      <c r="R4" s="4">
        <v>6.1359229999999997E-3</v>
      </c>
      <c r="S4" s="4">
        <v>2871</v>
      </c>
      <c r="T4" s="4">
        <v>91.268799999999999</v>
      </c>
      <c r="U4" s="4">
        <f t="shared" si="0"/>
        <v>0.66066154746027972</v>
      </c>
      <c r="V4" s="4">
        <v>0.80115512637078212</v>
      </c>
      <c r="W4" s="4">
        <v>0.80115512637078212</v>
      </c>
      <c r="X4" s="4">
        <v>1.0715625</v>
      </c>
      <c r="Y4" s="4">
        <v>14.15332461</v>
      </c>
      <c r="Z4" s="4">
        <v>18.635245600000001</v>
      </c>
      <c r="AA4" s="4">
        <v>0.33633944199999999</v>
      </c>
      <c r="AB4" s="4">
        <v>0.89</v>
      </c>
    </row>
    <row r="5" spans="1:28">
      <c r="A5" s="4">
        <v>4</v>
      </c>
      <c r="B5" s="4" t="s">
        <v>10</v>
      </c>
      <c r="C5" s="4" t="s">
        <v>11</v>
      </c>
      <c r="D5" s="4" t="s">
        <v>13</v>
      </c>
      <c r="E5" s="4">
        <v>0</v>
      </c>
      <c r="F5" s="4">
        <v>6.2992125980000004</v>
      </c>
      <c r="G5" s="4">
        <v>1</v>
      </c>
      <c r="H5" s="4">
        <v>0.49</v>
      </c>
      <c r="I5" s="4">
        <v>6.2992125980000004</v>
      </c>
      <c r="J5" s="4">
        <v>1.1615245009268507</v>
      </c>
      <c r="K5" s="4">
        <v>0.37401574799999998</v>
      </c>
      <c r="L5" s="4">
        <v>49445</v>
      </c>
      <c r="M5" s="4">
        <v>2.2150683000000001E-2</v>
      </c>
      <c r="N5" s="4">
        <v>0.19685039400000001</v>
      </c>
      <c r="O5" s="4">
        <v>1.5748031499999999</v>
      </c>
      <c r="P5" s="4">
        <v>81055</v>
      </c>
      <c r="Q5" s="4">
        <v>7.0000000000000001E-3</v>
      </c>
      <c r="R5" s="4">
        <v>6.1359229999999997E-3</v>
      </c>
      <c r="S5" s="4">
        <v>2871</v>
      </c>
      <c r="T5" s="4">
        <v>91.268799999999999</v>
      </c>
      <c r="U5" s="4">
        <f t="shared" si="0"/>
        <v>0.66066154746027972</v>
      </c>
      <c r="V5" s="4">
        <v>0.80115512637078212</v>
      </c>
      <c r="W5" s="4">
        <v>0.80115512637078212</v>
      </c>
      <c r="X5" s="4">
        <v>2.041525</v>
      </c>
      <c r="Y5" s="4">
        <v>14.15332461</v>
      </c>
      <c r="Z5" s="4">
        <v>20.525813599999999</v>
      </c>
      <c r="AA5" s="4">
        <v>0.33633944199999999</v>
      </c>
      <c r="AB5" s="4">
        <v>1.1000000000000001</v>
      </c>
    </row>
    <row r="6" spans="1:28" s="2" customFormat="1">
      <c r="A6" s="4">
        <v>5</v>
      </c>
      <c r="B6" s="4" t="s">
        <v>10</v>
      </c>
      <c r="C6" s="4" t="s">
        <v>11</v>
      </c>
      <c r="D6" s="4" t="s">
        <v>14</v>
      </c>
      <c r="E6" s="4">
        <v>0</v>
      </c>
      <c r="F6" s="4">
        <v>6.2992125980000004</v>
      </c>
      <c r="G6" s="4">
        <v>1</v>
      </c>
      <c r="H6" s="4">
        <v>0.49</v>
      </c>
      <c r="I6" s="4">
        <v>6.2992125980000004</v>
      </c>
      <c r="J6" s="4">
        <v>1.1615245009268507</v>
      </c>
      <c r="K6" s="4">
        <v>0.37401574799999998</v>
      </c>
      <c r="L6" s="4">
        <v>49445</v>
      </c>
      <c r="M6" s="4">
        <v>2.2150683000000001E-2</v>
      </c>
      <c r="N6" s="4">
        <v>0.19685039400000001</v>
      </c>
      <c r="O6" s="4">
        <v>1.5748031499999999</v>
      </c>
      <c r="P6" s="4">
        <v>81055</v>
      </c>
      <c r="Q6" s="4">
        <v>1.7999999999999999E-2</v>
      </c>
      <c r="R6" s="4">
        <v>1.0474021E-2</v>
      </c>
      <c r="S6" s="4">
        <v>2871</v>
      </c>
      <c r="T6" s="4">
        <v>91.268799999999999</v>
      </c>
      <c r="U6" s="4">
        <f t="shared" si="0"/>
        <v>0.66066154746027972</v>
      </c>
      <c r="V6" s="4">
        <v>0.80115512637078212</v>
      </c>
      <c r="W6" s="4">
        <v>0.80115512637078212</v>
      </c>
      <c r="X6" s="4">
        <v>3.9560499999999998</v>
      </c>
      <c r="Y6" s="4">
        <v>14.15332461</v>
      </c>
      <c r="Z6" s="4">
        <v>25.84076</v>
      </c>
      <c r="AA6" s="4">
        <v>0.26164944499999998</v>
      </c>
      <c r="AB6" s="4">
        <v>1.21</v>
      </c>
    </row>
    <row r="7" spans="1:28">
      <c r="A7" s="4">
        <v>6</v>
      </c>
      <c r="B7" s="4" t="s">
        <v>15</v>
      </c>
      <c r="C7" s="4" t="s">
        <v>16</v>
      </c>
      <c r="D7" s="4" t="s">
        <v>17</v>
      </c>
      <c r="E7" s="4">
        <v>0</v>
      </c>
      <c r="F7" s="4">
        <v>7.0866141730000001</v>
      </c>
      <c r="G7" s="4">
        <v>1</v>
      </c>
      <c r="H7" s="4">
        <v>0.39</v>
      </c>
      <c r="I7" s="4">
        <v>8.8582677170000004</v>
      </c>
      <c r="J7" s="4">
        <v>1.409332915797108</v>
      </c>
      <c r="K7" s="4">
        <v>0.5</v>
      </c>
      <c r="L7" s="4">
        <v>49300</v>
      </c>
      <c r="M7" s="4">
        <v>3.1278238999999999E-2</v>
      </c>
      <c r="N7" s="4">
        <v>0.15748031500000001</v>
      </c>
      <c r="O7" s="4">
        <v>2.5314960630000001</v>
      </c>
      <c r="P7" s="4">
        <v>36105</v>
      </c>
      <c r="Q7" s="4">
        <v>2E-3</v>
      </c>
      <c r="R7" s="4">
        <v>2.1714830000000001E-3</v>
      </c>
      <c r="S7" s="4">
        <v>4611</v>
      </c>
      <c r="T7" s="4">
        <v>42.75</v>
      </c>
      <c r="U7" s="4">
        <f t="shared" si="0"/>
        <v>0.15944715560571837</v>
      </c>
      <c r="V7" s="4">
        <v>0.18461348467417832</v>
      </c>
      <c r="W7" s="4">
        <v>0.18461348467417832</v>
      </c>
      <c r="X7" s="4">
        <v>1.4681200000000001</v>
      </c>
      <c r="Y7" s="4">
        <v>33.615823419999998</v>
      </c>
      <c r="Z7" s="4">
        <v>29.354384</v>
      </c>
      <c r="AA7" s="4">
        <v>1.4061343120000001</v>
      </c>
      <c r="AB7" s="4">
        <v>0.74</v>
      </c>
    </row>
    <row r="8" spans="1:28">
      <c r="A8" s="4">
        <v>7</v>
      </c>
      <c r="B8" s="4" t="s">
        <v>15</v>
      </c>
      <c r="C8" s="4" t="s">
        <v>16</v>
      </c>
      <c r="D8" s="4" t="s">
        <v>18</v>
      </c>
      <c r="E8" s="4">
        <v>0</v>
      </c>
      <c r="F8" s="4">
        <v>7.0866141730000001</v>
      </c>
      <c r="G8" s="4">
        <v>1</v>
      </c>
      <c r="H8" s="4">
        <v>0.39</v>
      </c>
      <c r="I8" s="4">
        <v>8.8582677170000004</v>
      </c>
      <c r="J8" s="4">
        <v>1.409332915797108</v>
      </c>
      <c r="K8" s="4">
        <v>0.5</v>
      </c>
      <c r="L8" s="4">
        <v>49300</v>
      </c>
      <c r="M8" s="4">
        <v>3.1278238999999999E-2</v>
      </c>
      <c r="N8" s="4">
        <v>0.15748031500000001</v>
      </c>
      <c r="O8" s="4">
        <v>2.5314960630000001</v>
      </c>
      <c r="P8" s="4">
        <v>36105</v>
      </c>
      <c r="Q8" s="4">
        <v>2E-3</v>
      </c>
      <c r="R8" s="4">
        <v>2.1714830000000001E-3</v>
      </c>
      <c r="S8" s="4">
        <v>4785</v>
      </c>
      <c r="T8" s="4">
        <v>107.1</v>
      </c>
      <c r="U8" s="4">
        <f t="shared" si="0"/>
        <v>0.38901723346411854</v>
      </c>
      <c r="V8" s="4">
        <v>0.44568698481915514</v>
      </c>
      <c r="W8" s="4">
        <v>0.44568698481915514</v>
      </c>
      <c r="X8" s="4">
        <v>1.0301111110000001</v>
      </c>
      <c r="Y8" s="4">
        <v>35.799009529999999</v>
      </c>
      <c r="Z8" s="4">
        <v>30.114208000000001</v>
      </c>
      <c r="AA8" s="4">
        <v>1.091237979</v>
      </c>
      <c r="AB8" s="4">
        <v>0.43</v>
      </c>
    </row>
    <row r="9" spans="1:28">
      <c r="A9" s="4">
        <v>8</v>
      </c>
      <c r="B9" s="4" t="s">
        <v>19</v>
      </c>
      <c r="C9" s="4" t="s">
        <v>20</v>
      </c>
      <c r="D9" s="4" t="s">
        <v>21</v>
      </c>
      <c r="E9" s="4">
        <v>0</v>
      </c>
      <c r="F9" s="4">
        <v>16.141732279999999</v>
      </c>
      <c r="G9" s="4">
        <v>1.7826086953160678</v>
      </c>
      <c r="H9" s="4">
        <v>0.98</v>
      </c>
      <c r="I9" s="4">
        <v>17.913</v>
      </c>
      <c r="J9" s="4">
        <v>1.2313672534245625</v>
      </c>
      <c r="K9" s="4">
        <v>0.74803149599999996</v>
      </c>
      <c r="L9" s="4">
        <v>63945</v>
      </c>
      <c r="M9" s="4">
        <v>3.0066674000000002E-2</v>
      </c>
      <c r="N9" s="4">
        <v>0.23622047199999999</v>
      </c>
      <c r="O9" s="4">
        <v>3.5039370079999999</v>
      </c>
      <c r="P9" s="4">
        <v>60030</v>
      </c>
      <c r="Q9" s="4">
        <v>3.0000000000000001E-3</v>
      </c>
      <c r="R9" s="4">
        <v>5.5250289999999999E-3</v>
      </c>
      <c r="S9" s="4">
        <v>5060.5</v>
      </c>
      <c r="T9" s="4">
        <v>120.15</v>
      </c>
      <c r="U9" s="4">
        <f t="shared" si="0"/>
        <v>0.13487347480182513</v>
      </c>
      <c r="V9" s="4">
        <v>0.16243742134522171</v>
      </c>
      <c r="W9" s="4">
        <v>0.16243742134522171</v>
      </c>
      <c r="X9" s="4">
        <v>1.309663373</v>
      </c>
      <c r="Y9" s="4">
        <v>111.13513</v>
      </c>
      <c r="Z9" s="4">
        <v>72.531720000000007</v>
      </c>
      <c r="AA9" s="4">
        <v>0.98332309299999998</v>
      </c>
      <c r="AB9" s="4">
        <v>1.44</v>
      </c>
    </row>
    <row r="10" spans="1:28">
      <c r="A10" s="4">
        <v>9</v>
      </c>
      <c r="B10" s="4" t="s">
        <v>19</v>
      </c>
      <c r="C10" s="4" t="s">
        <v>20</v>
      </c>
      <c r="D10" s="4" t="s">
        <v>22</v>
      </c>
      <c r="E10" s="4">
        <v>0</v>
      </c>
      <c r="F10" s="4">
        <v>9.0551181100000004</v>
      </c>
      <c r="G10" s="4">
        <v>0.56097560986186801</v>
      </c>
      <c r="H10" s="4">
        <v>0.98</v>
      </c>
      <c r="I10" s="4">
        <v>17.913</v>
      </c>
      <c r="J10" s="4">
        <v>2.4010036940150217</v>
      </c>
      <c r="K10" s="4">
        <v>0.74803149599999996</v>
      </c>
      <c r="L10" s="4">
        <v>63945</v>
      </c>
      <c r="M10" s="4">
        <v>3.0066674000000002E-2</v>
      </c>
      <c r="N10" s="4">
        <v>0.23622047199999999</v>
      </c>
      <c r="O10" s="4">
        <v>3.5039370079999999</v>
      </c>
      <c r="P10" s="4">
        <v>60030</v>
      </c>
      <c r="Q10" s="4">
        <v>3.0000000000000001E-3</v>
      </c>
      <c r="R10" s="4">
        <v>1.5497029999999999E-3</v>
      </c>
      <c r="S10" s="4">
        <v>5060.5</v>
      </c>
      <c r="T10" s="4">
        <v>120.15</v>
      </c>
      <c r="U10" s="4">
        <f t="shared" si="0"/>
        <v>0.13487347480182516</v>
      </c>
      <c r="V10" s="4">
        <v>0.16243742134522171</v>
      </c>
      <c r="W10" s="4">
        <v>0.16243742134522171</v>
      </c>
      <c r="X10" s="4">
        <v>1.7453804500000001</v>
      </c>
      <c r="Y10" s="4">
        <v>54.314105339999998</v>
      </c>
      <c r="Z10" s="4">
        <v>59.160615999999997</v>
      </c>
      <c r="AA10" s="4">
        <v>1.161558997</v>
      </c>
      <c r="AB10" s="4">
        <v>1.68</v>
      </c>
    </row>
    <row r="11" spans="1:28">
      <c r="A11" s="4">
        <v>10</v>
      </c>
      <c r="B11" s="4" t="s">
        <v>23</v>
      </c>
      <c r="C11" s="4" t="s">
        <v>24</v>
      </c>
      <c r="D11" s="4" t="s">
        <v>25</v>
      </c>
      <c r="E11" s="4">
        <v>0</v>
      </c>
      <c r="F11" s="4">
        <v>12.007874019999999</v>
      </c>
      <c r="G11" s="4">
        <v>1</v>
      </c>
      <c r="H11" s="4">
        <v>0.98</v>
      </c>
      <c r="I11" s="4">
        <v>17.913</v>
      </c>
      <c r="J11" s="4">
        <v>1.7201897915272002</v>
      </c>
      <c r="K11" s="4">
        <v>0.74803149599999996</v>
      </c>
      <c r="L11" s="4">
        <v>66990</v>
      </c>
      <c r="M11" s="4">
        <v>2.4383014000000001E-2</v>
      </c>
      <c r="N11" s="4">
        <v>0.23622047199999999</v>
      </c>
      <c r="O11" s="4">
        <v>8.2677165349999999</v>
      </c>
      <c r="P11" s="4">
        <v>60030</v>
      </c>
      <c r="Q11" s="4">
        <v>3.0000000000000001E-3</v>
      </c>
      <c r="R11" s="4">
        <v>1.5070820000000001E-3</v>
      </c>
      <c r="S11" s="4">
        <v>4335.5</v>
      </c>
      <c r="T11" s="4">
        <v>64.8</v>
      </c>
      <c r="U11" s="4">
        <f t="shared" si="0"/>
        <v>8.5950008944898931E-2</v>
      </c>
      <c r="V11" s="4">
        <v>0.10365817765971054</v>
      </c>
      <c r="W11" s="4">
        <v>0.10365817765971054</v>
      </c>
      <c r="X11" s="4">
        <v>1.4952827559999999</v>
      </c>
      <c r="Y11" s="4">
        <v>70.641245729999994</v>
      </c>
      <c r="Z11" s="4">
        <v>48.019528000000001</v>
      </c>
      <c r="AA11" s="4">
        <v>1.469968588</v>
      </c>
      <c r="AB11" s="4">
        <v>0.91</v>
      </c>
    </row>
    <row r="12" spans="1:28">
      <c r="A12" s="4">
        <v>11</v>
      </c>
      <c r="B12" s="4" t="s">
        <v>26</v>
      </c>
      <c r="C12" s="4" t="s">
        <v>27</v>
      </c>
      <c r="D12" s="4" t="s">
        <v>28</v>
      </c>
      <c r="E12" s="4">
        <v>0</v>
      </c>
      <c r="F12" s="4">
        <v>18</v>
      </c>
      <c r="G12" s="4">
        <v>0.5</v>
      </c>
      <c r="H12" s="4">
        <v>1.5</v>
      </c>
      <c r="I12" s="4">
        <v>48</v>
      </c>
      <c r="J12" s="4">
        <v>3.0694864039683218</v>
      </c>
      <c r="K12" s="4">
        <v>0.984251969</v>
      </c>
      <c r="L12" s="4">
        <v>62930</v>
      </c>
      <c r="M12" s="4">
        <v>1.8786568E-2</v>
      </c>
      <c r="N12" s="4">
        <v>0.37401574799999998</v>
      </c>
      <c r="O12" s="4">
        <v>16</v>
      </c>
      <c r="P12" s="4">
        <v>58000</v>
      </c>
      <c r="Q12" s="4">
        <v>2.703773E-3</v>
      </c>
      <c r="R12" s="4">
        <v>9.5371200000000001E-4</v>
      </c>
      <c r="S12" s="4">
        <v>3175.5</v>
      </c>
      <c r="T12" s="4">
        <v>0</v>
      </c>
      <c r="U12" s="4">
        <f t="shared" si="0"/>
        <v>0</v>
      </c>
      <c r="V12" s="4">
        <v>0</v>
      </c>
      <c r="W12" s="4">
        <v>0</v>
      </c>
      <c r="X12" s="4">
        <v>2.2839583330000002</v>
      </c>
      <c r="Y12" s="4">
        <v>111.0698012</v>
      </c>
      <c r="Z12" s="4">
        <v>101.1909325</v>
      </c>
      <c r="AA12" s="4">
        <v>1.945088683</v>
      </c>
      <c r="AB12" s="4">
        <v>1.2</v>
      </c>
    </row>
    <row r="13" spans="1:28">
      <c r="A13" s="4">
        <v>12</v>
      </c>
      <c r="B13" s="4" t="s">
        <v>26</v>
      </c>
      <c r="C13" s="4" t="s">
        <v>27</v>
      </c>
      <c r="D13" s="4" t="s">
        <v>29</v>
      </c>
      <c r="E13" s="4">
        <v>0</v>
      </c>
      <c r="F13" s="4">
        <v>36</v>
      </c>
      <c r="G13" s="4">
        <v>2</v>
      </c>
      <c r="H13" s="4">
        <v>1.5</v>
      </c>
      <c r="I13" s="4">
        <v>48</v>
      </c>
      <c r="J13" s="4">
        <v>1.4269662919477759</v>
      </c>
      <c r="K13" s="4">
        <v>0.984251969</v>
      </c>
      <c r="L13" s="4">
        <v>62930</v>
      </c>
      <c r="M13" s="4">
        <v>1.8786568E-2</v>
      </c>
      <c r="N13" s="4">
        <v>0.37401574799999998</v>
      </c>
      <c r="O13" s="4">
        <v>16</v>
      </c>
      <c r="P13" s="4">
        <v>58000</v>
      </c>
      <c r="Q13" s="4">
        <v>1.9552480000000001E-3</v>
      </c>
      <c r="R13" s="4">
        <v>7.6296899999999995E-4</v>
      </c>
      <c r="S13" s="4">
        <v>2320</v>
      </c>
      <c r="T13" s="4">
        <v>0</v>
      </c>
      <c r="U13" s="4">
        <f t="shared" si="0"/>
        <v>0</v>
      </c>
      <c r="V13" s="4">
        <v>0</v>
      </c>
      <c r="W13" s="4">
        <v>0</v>
      </c>
      <c r="X13" s="4">
        <v>0.88791666700000005</v>
      </c>
      <c r="Y13" s="4">
        <v>194.1925732</v>
      </c>
      <c r="Z13" s="4">
        <v>144.49205240000001</v>
      </c>
      <c r="AA13" s="4">
        <v>1.4735726039999999</v>
      </c>
      <c r="AB13" s="4">
        <v>0.95</v>
      </c>
    </row>
    <row r="14" spans="1:28">
      <c r="A14" s="4">
        <v>13</v>
      </c>
      <c r="B14" s="4" t="s">
        <v>30</v>
      </c>
      <c r="C14" s="4" t="s">
        <v>31</v>
      </c>
      <c r="D14" s="4" t="s">
        <v>32</v>
      </c>
      <c r="E14" s="4">
        <v>0</v>
      </c>
      <c r="F14" s="4">
        <v>19.685039369999998</v>
      </c>
      <c r="G14" s="4">
        <v>1</v>
      </c>
      <c r="H14" s="4">
        <v>1.38</v>
      </c>
      <c r="I14" s="4">
        <v>39.370078739999997</v>
      </c>
      <c r="J14" s="4">
        <v>2.2246703483487815</v>
      </c>
      <c r="K14" s="4">
        <v>0.511811024</v>
      </c>
      <c r="L14" s="4">
        <v>46835</v>
      </c>
      <c r="M14" s="4">
        <v>2.1237165999999998E-2</v>
      </c>
      <c r="N14" s="4">
        <v>0.35433070900000002</v>
      </c>
      <c r="O14" s="4">
        <v>10</v>
      </c>
      <c r="P14" s="4">
        <v>37468</v>
      </c>
      <c r="Q14" s="4">
        <v>4.6596470000000003E-3</v>
      </c>
      <c r="R14" s="4">
        <v>2.003693E-3</v>
      </c>
      <c r="S14" s="4">
        <v>4799.5</v>
      </c>
      <c r="T14" s="4">
        <v>0</v>
      </c>
      <c r="U14" s="4">
        <f t="shared" si="0"/>
        <v>0</v>
      </c>
      <c r="V14" s="4">
        <v>0</v>
      </c>
      <c r="W14" s="4">
        <v>0</v>
      </c>
      <c r="X14" s="4">
        <v>1.9809460000000001</v>
      </c>
      <c r="Y14" s="4">
        <v>79.773004580000006</v>
      </c>
      <c r="Z14" s="4">
        <v>88.334145000000007</v>
      </c>
      <c r="AA14" s="4">
        <v>0.94882274200000005</v>
      </c>
      <c r="AB14" s="4">
        <v>1.06</v>
      </c>
    </row>
    <row r="15" spans="1:28">
      <c r="A15" s="4">
        <v>14</v>
      </c>
      <c r="B15" s="4" t="s">
        <v>30</v>
      </c>
      <c r="C15" s="4" t="s">
        <v>31</v>
      </c>
      <c r="D15" s="4" t="s">
        <v>33</v>
      </c>
      <c r="E15" s="4">
        <v>0</v>
      </c>
      <c r="F15" s="4">
        <v>19.685039369999998</v>
      </c>
      <c r="G15" s="4">
        <v>1</v>
      </c>
      <c r="H15" s="4">
        <v>1.38</v>
      </c>
      <c r="I15" s="4">
        <v>39.370078739999997</v>
      </c>
      <c r="J15" s="4">
        <v>2.2246703483487815</v>
      </c>
      <c r="K15" s="4">
        <v>0.511811024</v>
      </c>
      <c r="L15" s="4">
        <v>46835</v>
      </c>
      <c r="M15" s="4">
        <v>2.1237165999999998E-2</v>
      </c>
      <c r="N15" s="4">
        <v>0.35433070900000002</v>
      </c>
      <c r="O15" s="4">
        <v>10</v>
      </c>
      <c r="P15" s="4">
        <v>37468</v>
      </c>
      <c r="Q15" s="4">
        <v>4.6596470000000003E-3</v>
      </c>
      <c r="R15" s="4">
        <v>2.003693E-3</v>
      </c>
      <c r="S15" s="4">
        <v>4599.3999999999996</v>
      </c>
      <c r="T15" s="4">
        <v>0</v>
      </c>
      <c r="U15" s="4">
        <f t="shared" si="0"/>
        <v>0</v>
      </c>
      <c r="V15" s="4">
        <v>0</v>
      </c>
      <c r="W15" s="4">
        <v>0</v>
      </c>
      <c r="X15" s="4">
        <v>1.6692880000000001</v>
      </c>
      <c r="Y15" s="4">
        <v>79.565530659999993</v>
      </c>
      <c r="Z15" s="4">
        <v>95.706360000000004</v>
      </c>
      <c r="AA15" s="4">
        <v>0.96029300100000003</v>
      </c>
      <c r="AB15" s="4">
        <v>1.01</v>
      </c>
    </row>
    <row r="16" spans="1:28">
      <c r="A16" s="4">
        <v>15</v>
      </c>
      <c r="B16" s="4" t="s">
        <v>34</v>
      </c>
      <c r="C16" s="4" t="s">
        <v>35</v>
      </c>
      <c r="D16" s="4" t="s">
        <v>36</v>
      </c>
      <c r="E16" s="4">
        <v>0</v>
      </c>
      <c r="F16" s="4">
        <v>16</v>
      </c>
      <c r="G16" s="4">
        <v>0.66666666666666663</v>
      </c>
      <c r="H16" s="4">
        <v>0.87</v>
      </c>
      <c r="I16" s="4">
        <v>48</v>
      </c>
      <c r="J16" s="4">
        <v>3.3103448275862069</v>
      </c>
      <c r="K16" s="4">
        <v>0.75</v>
      </c>
      <c r="L16" s="4">
        <v>68005</v>
      </c>
      <c r="M16" s="4">
        <v>2.5310683E-2</v>
      </c>
      <c r="N16" s="4">
        <v>0.25196850399999998</v>
      </c>
      <c r="O16" s="4">
        <v>5</v>
      </c>
      <c r="P16" s="4">
        <v>47003.199999999997</v>
      </c>
      <c r="Q16" s="4">
        <v>2.2955530000000001E-3</v>
      </c>
      <c r="R16" s="4">
        <v>8.3105799999999997E-4</v>
      </c>
      <c r="S16" s="4">
        <v>5001.05</v>
      </c>
      <c r="T16" s="4">
        <v>114.1425</v>
      </c>
      <c r="U16" s="4">
        <f t="shared" si="0"/>
        <v>5.0685213151836356E-2</v>
      </c>
      <c r="V16" s="4">
        <v>5.9436737035222599E-2</v>
      </c>
      <c r="W16" s="4">
        <v>5.9436737035222599E-2</v>
      </c>
      <c r="X16" s="4">
        <v>0.99854166700000002</v>
      </c>
      <c r="Y16" s="4">
        <v>93.925432020000002</v>
      </c>
      <c r="Z16" s="4">
        <v>141.1</v>
      </c>
      <c r="AA16" s="4">
        <v>1.4463037750000001</v>
      </c>
      <c r="AB16" s="4">
        <v>0.71</v>
      </c>
    </row>
    <row r="17" spans="1:28">
      <c r="A17" s="4">
        <v>16</v>
      </c>
      <c r="B17" s="4" t="s">
        <v>34</v>
      </c>
      <c r="C17" s="4" t="s">
        <v>35</v>
      </c>
      <c r="D17" s="4" t="s">
        <v>37</v>
      </c>
      <c r="E17" s="4">
        <v>0</v>
      </c>
      <c r="F17" s="4">
        <v>16</v>
      </c>
      <c r="G17" s="4">
        <v>0.66666666666666663</v>
      </c>
      <c r="H17" s="4">
        <v>0.87</v>
      </c>
      <c r="I17" s="4">
        <v>48</v>
      </c>
      <c r="J17" s="4">
        <v>3.3103448275862069</v>
      </c>
      <c r="K17" s="4">
        <v>0.75</v>
      </c>
      <c r="L17" s="4">
        <v>68005</v>
      </c>
      <c r="M17" s="4">
        <v>2.5310683E-2</v>
      </c>
      <c r="N17" s="4">
        <v>0.25196850399999998</v>
      </c>
      <c r="O17" s="4">
        <v>5</v>
      </c>
      <c r="P17" s="4">
        <v>47003.199999999997</v>
      </c>
      <c r="Q17" s="4">
        <v>2.2955530000000001E-3</v>
      </c>
      <c r="R17" s="4">
        <v>8.3105799999999997E-4</v>
      </c>
      <c r="S17" s="4">
        <v>4700.8999999999996</v>
      </c>
      <c r="T17" s="4">
        <v>114.1425</v>
      </c>
      <c r="U17" s="4">
        <f t="shared" si="0"/>
        <v>5.2929543321207889E-2</v>
      </c>
      <c r="V17" s="4">
        <v>6.3231741528218005E-2</v>
      </c>
      <c r="W17" s="4">
        <v>6.3231741528218005E-2</v>
      </c>
      <c r="X17" s="4">
        <v>0.65354166700000005</v>
      </c>
      <c r="Y17" s="4">
        <v>92.843606199999996</v>
      </c>
      <c r="Z17" s="4">
        <v>169.7</v>
      </c>
      <c r="AA17" s="4">
        <v>1.45755379</v>
      </c>
      <c r="AB17" s="4"/>
    </row>
    <row r="18" spans="1:28">
      <c r="A18" s="4">
        <v>17</v>
      </c>
      <c r="B18" s="4" t="s">
        <v>38</v>
      </c>
      <c r="C18" s="4" t="s">
        <v>39</v>
      </c>
      <c r="D18" s="4" t="s">
        <v>40</v>
      </c>
      <c r="E18" s="4">
        <v>0</v>
      </c>
      <c r="F18" s="4">
        <v>11.81102362</v>
      </c>
      <c r="G18" s="4">
        <v>1</v>
      </c>
      <c r="H18" s="4">
        <v>1.02</v>
      </c>
      <c r="I18" s="4">
        <v>31.496062989999999</v>
      </c>
      <c r="J18" s="4">
        <v>3.0769822500663593</v>
      </c>
      <c r="K18" s="4">
        <v>0.62992126000000004</v>
      </c>
      <c r="L18" s="4">
        <v>55114.5</v>
      </c>
      <c r="M18" s="4">
        <v>2.6808256999999999E-2</v>
      </c>
      <c r="N18" s="4">
        <v>0.23622047199999999</v>
      </c>
      <c r="O18" s="4">
        <v>9.8425196849999992</v>
      </c>
      <c r="P18" s="4">
        <v>57507</v>
      </c>
      <c r="Q18" s="4">
        <v>1.8242239999999999E-3</v>
      </c>
      <c r="R18" s="4">
        <v>7.5398200000000005E-4</v>
      </c>
      <c r="S18" s="4">
        <v>4718.3</v>
      </c>
      <c r="T18" s="4">
        <v>20.25</v>
      </c>
      <c r="U18" s="4">
        <f t="shared" si="0"/>
        <v>2.6978776826769978E-2</v>
      </c>
      <c r="V18" s="4">
        <v>3.0765529968489174E-2</v>
      </c>
      <c r="W18" s="4">
        <v>3.0765529968489174E-2</v>
      </c>
      <c r="X18" s="4">
        <v>1.50495</v>
      </c>
      <c r="Y18" s="4">
        <v>32.850319300000002</v>
      </c>
      <c r="Z18" s="4">
        <v>30.555</v>
      </c>
      <c r="AA18" s="4">
        <v>1.8061177420000001</v>
      </c>
      <c r="AB18" s="4">
        <v>0.86</v>
      </c>
    </row>
    <row r="19" spans="1:28">
      <c r="A19" s="4">
        <v>18</v>
      </c>
      <c r="B19" s="4" t="s">
        <v>41</v>
      </c>
      <c r="C19" s="4" t="s">
        <v>42</v>
      </c>
      <c r="D19" s="4" t="s">
        <v>43</v>
      </c>
      <c r="E19" s="4">
        <v>0</v>
      </c>
      <c r="F19" s="4">
        <v>6.88976378</v>
      </c>
      <c r="G19" s="4">
        <v>1</v>
      </c>
      <c r="H19" s="4">
        <v>0.56000000000000005</v>
      </c>
      <c r="I19" s="4">
        <v>6.88976378</v>
      </c>
      <c r="J19" s="4">
        <v>1.1681993441927916</v>
      </c>
      <c r="K19" s="4">
        <v>0.39400000000000002</v>
      </c>
      <c r="L19" s="4">
        <v>56260</v>
      </c>
      <c r="M19" s="4">
        <v>3.0821581000000001E-2</v>
      </c>
      <c r="N19" s="4">
        <v>0.23622047199999999</v>
      </c>
      <c r="O19" s="4">
        <v>4.3307086610000001</v>
      </c>
      <c r="P19" s="4">
        <v>45240</v>
      </c>
      <c r="Q19" s="4">
        <v>7.0126839999999999E-3</v>
      </c>
      <c r="R19" s="4">
        <v>2.9375930000000001E-3</v>
      </c>
      <c r="S19" s="4">
        <v>3770</v>
      </c>
      <c r="T19" s="4">
        <v>17.915624999999999</v>
      </c>
      <c r="U19" s="4">
        <f t="shared" si="0"/>
        <v>7.7983006879426248E-2</v>
      </c>
      <c r="V19" s="4">
        <v>0.10011103446902909</v>
      </c>
      <c r="W19" s="4">
        <v>0.10011103446902909</v>
      </c>
      <c r="X19" s="4">
        <v>0.48332571400000002</v>
      </c>
      <c r="Y19" s="4">
        <v>29.90346147</v>
      </c>
      <c r="Z19" s="4">
        <v>21.742656</v>
      </c>
      <c r="AA19" s="4">
        <v>1.332610066</v>
      </c>
      <c r="AB19" s="4">
        <v>0.28000000000000003</v>
      </c>
    </row>
    <row r="20" spans="1:28">
      <c r="A20" s="4">
        <v>19</v>
      </c>
      <c r="B20" s="4" t="s">
        <v>41</v>
      </c>
      <c r="C20" s="4" t="s">
        <v>42</v>
      </c>
      <c r="D20" s="4" t="s">
        <v>44</v>
      </c>
      <c r="E20" s="4">
        <v>0</v>
      </c>
      <c r="F20" s="4">
        <v>6.88976378</v>
      </c>
      <c r="G20" s="4">
        <v>1</v>
      </c>
      <c r="H20" s="4">
        <v>0.56000000000000005</v>
      </c>
      <c r="I20" s="4">
        <v>6.88976378</v>
      </c>
      <c r="J20" s="4">
        <v>1.1681993441927916</v>
      </c>
      <c r="K20" s="4">
        <v>0.39400000000000002</v>
      </c>
      <c r="L20" s="4">
        <v>49880</v>
      </c>
      <c r="M20" s="4">
        <v>3.0821581000000001E-2</v>
      </c>
      <c r="N20" s="4">
        <v>0.23622047199999999</v>
      </c>
      <c r="O20" s="4">
        <v>4.3307086610000001</v>
      </c>
      <c r="P20" s="4">
        <v>45240</v>
      </c>
      <c r="Q20" s="4">
        <v>7.0126839999999999E-3</v>
      </c>
      <c r="R20" s="4">
        <v>2.9375930000000001E-3</v>
      </c>
      <c r="S20" s="4">
        <v>4741.5</v>
      </c>
      <c r="T20" s="4">
        <v>22.531500000000001</v>
      </c>
      <c r="U20" s="4">
        <f t="shared" si="0"/>
        <v>8.7198360372454278E-2</v>
      </c>
      <c r="V20" s="4">
        <v>0.10010728569410048</v>
      </c>
      <c r="W20" s="4">
        <v>0.10010728569410048</v>
      </c>
      <c r="X20" s="4">
        <v>0.42671999999999999</v>
      </c>
      <c r="Y20" s="4">
        <v>29.882951039999998</v>
      </c>
      <c r="Z20" s="4">
        <v>21.515608</v>
      </c>
      <c r="AA20" s="4">
        <v>1.1911295529999999</v>
      </c>
      <c r="AB20" s="4">
        <v>0.21</v>
      </c>
    </row>
    <row r="21" spans="1:28">
      <c r="A21" s="4">
        <v>20</v>
      </c>
      <c r="B21" s="4" t="s">
        <v>41</v>
      </c>
      <c r="C21" s="4" t="s">
        <v>42</v>
      </c>
      <c r="D21" s="4" t="s">
        <v>45</v>
      </c>
      <c r="E21" s="4">
        <v>0</v>
      </c>
      <c r="F21" s="4">
        <v>6.88976378</v>
      </c>
      <c r="G21" s="4">
        <v>1</v>
      </c>
      <c r="H21" s="4">
        <v>0.5</v>
      </c>
      <c r="I21" s="4">
        <v>6.88976378</v>
      </c>
      <c r="J21" s="4">
        <v>1.1681993441927916</v>
      </c>
      <c r="K21" s="4">
        <v>0.51200000000000001</v>
      </c>
      <c r="L21" s="4">
        <v>49880</v>
      </c>
      <c r="M21" s="4">
        <v>6.9397068000000006E-2</v>
      </c>
      <c r="N21" s="4">
        <v>0.23622047199999999</v>
      </c>
      <c r="O21" s="4">
        <v>0.78740157499999996</v>
      </c>
      <c r="P21" s="4">
        <v>46690</v>
      </c>
      <c r="Q21" s="4">
        <v>3.7797082000000003E-2</v>
      </c>
      <c r="R21" s="4">
        <v>1.6156762000000002E-2</v>
      </c>
      <c r="S21" s="4">
        <v>6017.5</v>
      </c>
      <c r="T21" s="4">
        <v>28.5975</v>
      </c>
      <c r="U21" s="4">
        <f t="shared" si="0"/>
        <v>7.3277616054376049E-2</v>
      </c>
      <c r="V21" s="4">
        <v>0.10011595755899561</v>
      </c>
      <c r="W21" s="4">
        <v>0.10011595755899561</v>
      </c>
      <c r="X21" s="4">
        <v>1.2729028570000001</v>
      </c>
      <c r="Y21" s="4">
        <v>63.531197040000002</v>
      </c>
      <c r="Z21" s="4">
        <v>36.91216</v>
      </c>
      <c r="AA21" s="4">
        <v>1.185934083</v>
      </c>
      <c r="AB21" s="4">
        <v>0.93</v>
      </c>
    </row>
    <row r="22" spans="1:28">
      <c r="A22" s="4">
        <v>21</v>
      </c>
      <c r="B22" s="4" t="s">
        <v>46</v>
      </c>
      <c r="C22" s="4" t="s">
        <v>42</v>
      </c>
      <c r="D22" s="4" t="s">
        <v>47</v>
      </c>
      <c r="E22" s="4">
        <v>0</v>
      </c>
      <c r="F22" s="4">
        <v>11.811</v>
      </c>
      <c r="G22" s="4">
        <v>1</v>
      </c>
      <c r="H22" s="4">
        <v>1.22</v>
      </c>
      <c r="I22" s="4">
        <v>23.622</v>
      </c>
      <c r="J22" s="4">
        <v>2.3530232094830161</v>
      </c>
      <c r="K22" s="4">
        <v>0.63</v>
      </c>
      <c r="L22" s="4">
        <v>58290</v>
      </c>
      <c r="M22" s="4">
        <v>2.6815067000000001E-2</v>
      </c>
      <c r="N22" s="4">
        <v>0.23599999999999999</v>
      </c>
      <c r="O22" s="4">
        <v>3.9369999999999998</v>
      </c>
      <c r="P22" s="4">
        <v>56840</v>
      </c>
      <c r="Q22" s="4">
        <v>4.7436780000000003E-3</v>
      </c>
      <c r="R22" s="4">
        <v>1.8814459999999999E-3</v>
      </c>
      <c r="S22" s="4">
        <v>4451.5</v>
      </c>
      <c r="T22" s="4">
        <v>124.224</v>
      </c>
      <c r="U22" s="4">
        <f t="shared" si="0"/>
        <v>0.16976830619091862</v>
      </c>
      <c r="V22" s="4">
        <v>0.20004412100386909</v>
      </c>
      <c r="W22" s="4">
        <v>0.20004412100386909</v>
      </c>
      <c r="X22" s="4">
        <v>0.99906866500000002</v>
      </c>
      <c r="Y22" s="4">
        <v>53.564692540000003</v>
      </c>
      <c r="Z22" s="4">
        <v>53.277999999999999</v>
      </c>
      <c r="AA22" s="4">
        <v>1.1451913709999999</v>
      </c>
      <c r="AB22" s="4">
        <v>0.54</v>
      </c>
    </row>
    <row r="23" spans="1:28">
      <c r="A23" s="4">
        <v>22</v>
      </c>
      <c r="B23" s="4" t="s">
        <v>46</v>
      </c>
      <c r="C23" s="4" t="s">
        <v>42</v>
      </c>
      <c r="D23" s="4" t="s">
        <v>48</v>
      </c>
      <c r="E23" s="4">
        <v>0</v>
      </c>
      <c r="F23" s="4">
        <v>11.811</v>
      </c>
      <c r="G23" s="4">
        <v>1</v>
      </c>
      <c r="H23" s="4">
        <v>1.22</v>
      </c>
      <c r="I23" s="4">
        <v>23.622</v>
      </c>
      <c r="J23" s="4">
        <v>2.3530232094830161</v>
      </c>
      <c r="K23" s="4">
        <v>0.63</v>
      </c>
      <c r="L23" s="4">
        <v>58290</v>
      </c>
      <c r="M23" s="4">
        <v>2.6815067000000001E-2</v>
      </c>
      <c r="N23" s="4">
        <v>0.23599999999999999</v>
      </c>
      <c r="O23" s="4">
        <v>7.8739999999999997</v>
      </c>
      <c r="P23" s="4">
        <v>56840</v>
      </c>
      <c r="Q23" s="4">
        <v>2.3718390000000002E-3</v>
      </c>
      <c r="R23" s="4">
        <v>9.4072299999999997E-4</v>
      </c>
      <c r="S23" s="4">
        <v>4451.5</v>
      </c>
      <c r="T23" s="4">
        <v>124.224</v>
      </c>
      <c r="U23" s="4">
        <f t="shared" si="0"/>
        <v>0.16976830619091862</v>
      </c>
      <c r="V23" s="4">
        <v>0.20004412100386909</v>
      </c>
      <c r="W23" s="4">
        <v>0.20004412100386909</v>
      </c>
      <c r="X23" s="4">
        <v>0.78951824599999998</v>
      </c>
      <c r="Y23" s="4">
        <v>53.564692540000003</v>
      </c>
      <c r="Z23" s="4">
        <v>51.546999999999997</v>
      </c>
      <c r="AA23" s="4">
        <v>1.3539217130000001</v>
      </c>
      <c r="AB23" s="4">
        <v>0.48</v>
      </c>
    </row>
    <row r="24" spans="1:28" s="1" customFormat="1">
      <c r="A24" s="4">
        <v>23</v>
      </c>
      <c r="B24" s="4" t="s">
        <v>46</v>
      </c>
      <c r="C24" s="4" t="s">
        <v>42</v>
      </c>
      <c r="D24" s="4" t="s">
        <v>49</v>
      </c>
      <c r="E24" s="4">
        <v>0</v>
      </c>
      <c r="F24" s="4">
        <v>11.811</v>
      </c>
      <c r="G24" s="4">
        <v>1</v>
      </c>
      <c r="H24" s="4">
        <v>1.22</v>
      </c>
      <c r="I24" s="4">
        <v>23.622</v>
      </c>
      <c r="J24" s="4">
        <v>2.3530232094830161</v>
      </c>
      <c r="K24" s="4">
        <v>0.63</v>
      </c>
      <c r="L24" s="4">
        <v>58290</v>
      </c>
      <c r="M24" s="4">
        <v>2.6815067000000001E-2</v>
      </c>
      <c r="N24" s="4">
        <v>0.23599999999999999</v>
      </c>
      <c r="O24" s="4">
        <v>3.9369999999999998</v>
      </c>
      <c r="P24" s="4">
        <v>56840</v>
      </c>
      <c r="Q24" s="4">
        <v>4.7436780000000003E-3</v>
      </c>
      <c r="R24" s="4">
        <v>1.8814459999999999E-3</v>
      </c>
      <c r="S24" s="4">
        <v>4451.5</v>
      </c>
      <c r="T24" s="4">
        <v>186.33699999999999</v>
      </c>
      <c r="U24" s="4">
        <f t="shared" si="0"/>
        <v>0.25465382591686947</v>
      </c>
      <c r="V24" s="4">
        <v>0.30006779185582461</v>
      </c>
      <c r="W24" s="4">
        <v>0.30006779185582461</v>
      </c>
      <c r="X24" s="4">
        <v>0.81068495500000004</v>
      </c>
      <c r="Y24" s="4">
        <v>56.673327659999998</v>
      </c>
      <c r="Z24" s="4">
        <v>58.673000000000002</v>
      </c>
      <c r="AA24" s="4">
        <v>1.0853039980000001</v>
      </c>
      <c r="AB24" s="4">
        <v>0.54</v>
      </c>
    </row>
    <row r="25" spans="1:28">
      <c r="A25" s="4">
        <v>24</v>
      </c>
      <c r="B25" s="4" t="s">
        <v>50</v>
      </c>
      <c r="C25" s="4" t="s">
        <v>51</v>
      </c>
      <c r="D25" s="4" t="s">
        <v>52</v>
      </c>
      <c r="E25" s="4">
        <v>0</v>
      </c>
      <c r="F25" s="4">
        <v>11.811</v>
      </c>
      <c r="G25" s="4">
        <v>1</v>
      </c>
      <c r="H25" s="4">
        <v>1.1299999999999999</v>
      </c>
      <c r="I25" s="4">
        <v>17.7165</v>
      </c>
      <c r="J25" s="4">
        <v>1.7308030480656504</v>
      </c>
      <c r="K25" s="4">
        <v>0.5</v>
      </c>
      <c r="L25" s="4">
        <v>49300</v>
      </c>
      <c r="M25" s="4">
        <v>1.6890316999999998E-2</v>
      </c>
      <c r="N25" s="4">
        <v>0.19700000000000001</v>
      </c>
      <c r="O25" s="4">
        <v>6.3</v>
      </c>
      <c r="P25" s="4">
        <v>85115</v>
      </c>
      <c r="Q25" s="4">
        <v>2.025401E-3</v>
      </c>
      <c r="R25" s="4">
        <v>8.1926600000000003E-4</v>
      </c>
      <c r="S25" s="4">
        <v>1957.5</v>
      </c>
      <c r="T25" s="4">
        <v>81.94</v>
      </c>
      <c r="U25" s="4">
        <f t="shared" si="0"/>
        <v>0.23795551702305404</v>
      </c>
      <c r="V25" s="4">
        <v>0.30006880577991191</v>
      </c>
      <c r="W25" s="4">
        <v>0.30006880577991191</v>
      </c>
      <c r="X25" s="4">
        <v>0.57291225700000004</v>
      </c>
      <c r="Y25" s="4">
        <v>36.905544030000001</v>
      </c>
      <c r="Z25" s="4">
        <v>36.192999999999998</v>
      </c>
      <c r="AA25" s="4">
        <v>0.94363021999999996</v>
      </c>
      <c r="AB25" s="4">
        <v>0.25</v>
      </c>
    </row>
    <row r="26" spans="1:28">
      <c r="A26" s="4">
        <v>25</v>
      </c>
      <c r="B26" s="4" t="s">
        <v>50</v>
      </c>
      <c r="C26" s="4" t="s">
        <v>51</v>
      </c>
      <c r="D26" s="4" t="s">
        <v>53</v>
      </c>
      <c r="E26" s="4">
        <v>0</v>
      </c>
      <c r="F26" s="4">
        <v>11.811</v>
      </c>
      <c r="G26" s="4">
        <v>1</v>
      </c>
      <c r="H26" s="4">
        <v>1.08</v>
      </c>
      <c r="I26" s="4">
        <v>17.7165</v>
      </c>
      <c r="J26" s="4">
        <v>1.7308030480656504</v>
      </c>
      <c r="K26" s="4">
        <v>0.5</v>
      </c>
      <c r="L26" s="4">
        <v>49300</v>
      </c>
      <c r="M26" s="4">
        <v>1.6890316999999998E-2</v>
      </c>
      <c r="N26" s="4">
        <v>0.25</v>
      </c>
      <c r="O26" s="4">
        <v>2.9529999999999998</v>
      </c>
      <c r="P26" s="4">
        <v>85115</v>
      </c>
      <c r="Q26" s="4">
        <v>6.8824710000000002E-3</v>
      </c>
      <c r="R26" s="4">
        <v>2.8148140000000001E-3</v>
      </c>
      <c r="S26" s="4">
        <v>1957.5</v>
      </c>
      <c r="T26" s="4">
        <v>81.94</v>
      </c>
      <c r="U26" s="4">
        <f t="shared" si="0"/>
        <v>0.23795551702305404</v>
      </c>
      <c r="V26" s="4">
        <v>0.30006880577991191</v>
      </c>
      <c r="W26" s="4">
        <v>0.30006880577991191</v>
      </c>
      <c r="X26" s="4">
        <v>1.3320915529999999</v>
      </c>
      <c r="Y26" s="4">
        <v>36.905544030000001</v>
      </c>
      <c r="Z26" s="4">
        <v>38.485999999999997</v>
      </c>
      <c r="AA26" s="4">
        <v>0.61875616499999997</v>
      </c>
      <c r="AB26" s="4">
        <v>0.42</v>
      </c>
    </row>
    <row r="27" spans="1:28">
      <c r="A27" s="4">
        <v>26</v>
      </c>
      <c r="B27" s="4" t="s">
        <v>50</v>
      </c>
      <c r="C27" s="4" t="s">
        <v>51</v>
      </c>
      <c r="D27" s="4" t="s">
        <v>54</v>
      </c>
      <c r="E27" s="4">
        <v>0</v>
      </c>
      <c r="F27" s="4">
        <v>11.811</v>
      </c>
      <c r="G27" s="4">
        <v>1</v>
      </c>
      <c r="H27" s="4">
        <v>1.08</v>
      </c>
      <c r="I27" s="4">
        <v>17.7165</v>
      </c>
      <c r="J27" s="4">
        <v>1.7308030480656504</v>
      </c>
      <c r="K27" s="4">
        <v>0.5</v>
      </c>
      <c r="L27" s="4">
        <v>49300</v>
      </c>
      <c r="M27" s="4">
        <v>1.6890316999999998E-2</v>
      </c>
      <c r="N27" s="4">
        <v>0.25</v>
      </c>
      <c r="O27" s="4">
        <v>2.9529999999999998</v>
      </c>
      <c r="P27" s="4">
        <v>55680</v>
      </c>
      <c r="Q27" s="4">
        <v>6.8824710000000002E-3</v>
      </c>
      <c r="R27" s="4">
        <v>2.8148140000000001E-3</v>
      </c>
      <c r="S27" s="4">
        <v>2610</v>
      </c>
      <c r="T27" s="4">
        <v>109.25</v>
      </c>
      <c r="U27" s="4">
        <f t="shared" si="0"/>
        <v>0.25986332798583295</v>
      </c>
      <c r="V27" s="4">
        <v>0.30005965064182971</v>
      </c>
      <c r="W27" s="4">
        <v>0.30005965064182971</v>
      </c>
      <c r="X27" s="4">
        <v>1.044224311</v>
      </c>
      <c r="Y27" s="4">
        <v>43.051301420000001</v>
      </c>
      <c r="Z27" s="4">
        <v>52.85</v>
      </c>
      <c r="AA27" s="4">
        <v>0.76585786700000003</v>
      </c>
      <c r="AB27" s="4">
        <v>0.35</v>
      </c>
    </row>
    <row r="28" spans="1:28">
      <c r="A28" s="4">
        <v>27</v>
      </c>
      <c r="B28" s="4" t="s">
        <v>50</v>
      </c>
      <c r="C28" s="4" t="s">
        <v>51</v>
      </c>
      <c r="D28" s="4" t="s">
        <v>55</v>
      </c>
      <c r="E28" s="4">
        <v>0</v>
      </c>
      <c r="F28" s="4">
        <v>11.811</v>
      </c>
      <c r="G28" s="4">
        <v>1</v>
      </c>
      <c r="H28" s="4">
        <v>1.08</v>
      </c>
      <c r="I28" s="4">
        <v>17.7165</v>
      </c>
      <c r="J28" s="4">
        <v>1.7308030480656504</v>
      </c>
      <c r="K28" s="4">
        <v>0.5</v>
      </c>
      <c r="L28" s="4">
        <v>49300</v>
      </c>
      <c r="M28" s="4">
        <v>1.6890316999999998E-2</v>
      </c>
      <c r="N28" s="4">
        <v>0.25</v>
      </c>
      <c r="O28" s="4">
        <v>2.9529999999999998</v>
      </c>
      <c r="P28" s="4">
        <v>55680</v>
      </c>
      <c r="Q28" s="4">
        <v>6.8824710000000002E-3</v>
      </c>
      <c r="R28" s="4">
        <v>2.8148140000000001E-3</v>
      </c>
      <c r="S28" s="4">
        <v>2610</v>
      </c>
      <c r="T28" s="4">
        <v>72.834999999999994</v>
      </c>
      <c r="U28" s="4">
        <f t="shared" si="0"/>
        <v>0.17324618301005162</v>
      </c>
      <c r="V28" s="4">
        <v>0.20004434466359422</v>
      </c>
      <c r="W28" s="4">
        <v>0.20004434466359422</v>
      </c>
      <c r="X28" s="4">
        <v>1.518358592</v>
      </c>
      <c r="Y28" s="4">
        <v>41.183429429999997</v>
      </c>
      <c r="Z28" s="4">
        <v>48.668999999999997</v>
      </c>
      <c r="AA28" s="4">
        <v>0.80054035800000001</v>
      </c>
      <c r="AB28" s="4">
        <v>0.38</v>
      </c>
    </row>
    <row r="29" spans="1:28">
      <c r="A29" s="4">
        <v>28</v>
      </c>
      <c r="B29" s="4" t="s">
        <v>56</v>
      </c>
      <c r="C29" s="4" t="s">
        <v>51</v>
      </c>
      <c r="D29" s="4" t="s">
        <v>57</v>
      </c>
      <c r="E29" s="4">
        <v>0</v>
      </c>
      <c r="F29" s="4">
        <v>11.811</v>
      </c>
      <c r="G29" s="4">
        <v>1</v>
      </c>
      <c r="H29" s="4">
        <v>1.08</v>
      </c>
      <c r="I29" s="4">
        <v>11.811</v>
      </c>
      <c r="J29" s="4">
        <v>1.1538686987104336</v>
      </c>
      <c r="K29" s="4">
        <v>0.5</v>
      </c>
      <c r="L29" s="4">
        <v>64815</v>
      </c>
      <c r="M29" s="4">
        <v>1.6890316999999998E-2</v>
      </c>
      <c r="N29" s="4">
        <v>0.25</v>
      </c>
      <c r="O29" s="4">
        <v>1.9690000000000001</v>
      </c>
      <c r="P29" s="4">
        <v>57710</v>
      </c>
      <c r="Q29" s="4">
        <v>1.0321957999999999E-2</v>
      </c>
      <c r="R29" s="4">
        <v>4.2215070000000002E-3</v>
      </c>
      <c r="S29" s="4">
        <v>4016.5</v>
      </c>
      <c r="T29" s="4">
        <v>121.392</v>
      </c>
      <c r="U29" s="4">
        <f t="shared" si="0"/>
        <v>0.19550087250189327</v>
      </c>
      <c r="V29" s="4">
        <v>0.21665511982513988</v>
      </c>
      <c r="W29" s="4">
        <v>0.21665511982513988</v>
      </c>
      <c r="X29" s="4">
        <v>1.1684023370000001</v>
      </c>
      <c r="Y29" s="4">
        <v>87.136153759999999</v>
      </c>
      <c r="Z29" s="4">
        <v>73.531999999999996</v>
      </c>
      <c r="AA29" s="4">
        <v>0.90628974799999995</v>
      </c>
      <c r="AB29" s="4">
        <v>0.41</v>
      </c>
    </row>
    <row r="30" spans="1:28">
      <c r="A30" s="4">
        <v>29</v>
      </c>
      <c r="B30" s="4" t="s">
        <v>56</v>
      </c>
      <c r="C30" s="4" t="s">
        <v>51</v>
      </c>
      <c r="D30" s="4" t="s">
        <v>58</v>
      </c>
      <c r="E30" s="4">
        <v>0</v>
      </c>
      <c r="F30" s="4">
        <v>11.811</v>
      </c>
      <c r="G30" s="4">
        <v>1</v>
      </c>
      <c r="H30" s="4">
        <v>1.08</v>
      </c>
      <c r="I30" s="4">
        <v>17.7165</v>
      </c>
      <c r="J30" s="4">
        <v>1.7308030480656504</v>
      </c>
      <c r="K30" s="4">
        <v>0.5</v>
      </c>
      <c r="L30" s="4">
        <v>64815</v>
      </c>
      <c r="M30" s="4">
        <v>2.2520421999999998E-2</v>
      </c>
      <c r="N30" s="4">
        <v>0.25</v>
      </c>
      <c r="O30" s="4">
        <v>5.9059999999999997</v>
      </c>
      <c r="P30" s="4">
        <v>57710</v>
      </c>
      <c r="Q30" s="4">
        <v>3.441235E-3</v>
      </c>
      <c r="R30" s="4">
        <v>1.4074070000000001E-3</v>
      </c>
      <c r="S30" s="4">
        <v>4081.75</v>
      </c>
      <c r="T30" s="4">
        <v>121.392</v>
      </c>
      <c r="U30" s="4">
        <f t="shared" si="0"/>
        <v>0.17938419260495519</v>
      </c>
      <c r="V30" s="4">
        <v>0.21319171648868118</v>
      </c>
      <c r="W30" s="4">
        <v>0.21319171648868118</v>
      </c>
      <c r="X30" s="4">
        <v>0.83820167599999995</v>
      </c>
      <c r="Y30" s="4">
        <v>67.253548210000005</v>
      </c>
      <c r="Z30" s="4">
        <v>55.030999999999999</v>
      </c>
      <c r="AA30" s="4">
        <v>1.233657577</v>
      </c>
      <c r="AB30" s="4">
        <v>0.41</v>
      </c>
    </row>
    <row r="31" spans="1:28">
      <c r="A31" s="4">
        <v>30</v>
      </c>
      <c r="B31" s="4" t="s">
        <v>56</v>
      </c>
      <c r="C31" s="4" t="s">
        <v>51</v>
      </c>
      <c r="D31" s="4" t="s">
        <v>59</v>
      </c>
      <c r="E31" s="4">
        <v>0</v>
      </c>
      <c r="F31" s="4">
        <v>11.811</v>
      </c>
      <c r="G31" s="4">
        <v>1</v>
      </c>
      <c r="H31" s="4">
        <v>1.08</v>
      </c>
      <c r="I31" s="4">
        <v>17.7165</v>
      </c>
      <c r="J31" s="4">
        <v>1.7308030480656504</v>
      </c>
      <c r="K31" s="4">
        <v>0.5</v>
      </c>
      <c r="L31" s="4">
        <v>64815</v>
      </c>
      <c r="M31" s="4">
        <v>2.2520421999999998E-2</v>
      </c>
      <c r="N31" s="4">
        <v>0.25</v>
      </c>
      <c r="O31" s="4">
        <v>5.9059999999999997</v>
      </c>
      <c r="P31" s="4">
        <v>57710</v>
      </c>
      <c r="Q31" s="4">
        <v>3.441235E-3</v>
      </c>
      <c r="R31" s="4">
        <v>1.4074070000000001E-3</v>
      </c>
      <c r="S31" s="4">
        <v>4081.75</v>
      </c>
      <c r="T31" s="4">
        <v>121.392</v>
      </c>
      <c r="U31" s="4">
        <f t="shared" si="0"/>
        <v>0.17938419260495519</v>
      </c>
      <c r="V31" s="4">
        <v>0.21319171648868118</v>
      </c>
      <c r="W31" s="4">
        <v>0.21319171648868118</v>
      </c>
      <c r="X31" s="4">
        <v>0.96802415799999997</v>
      </c>
      <c r="Y31" s="4">
        <v>67.253548210000005</v>
      </c>
      <c r="Z31" s="4">
        <v>56.402000000000001</v>
      </c>
      <c r="AA31" s="4">
        <v>1.233657577</v>
      </c>
      <c r="AB31" s="4">
        <v>0.45</v>
      </c>
    </row>
    <row r="32" spans="1:28">
      <c r="A32" s="4">
        <v>31</v>
      </c>
      <c r="B32" s="4" t="s">
        <v>56</v>
      </c>
      <c r="C32" s="4" t="s">
        <v>51</v>
      </c>
      <c r="D32" s="4" t="s">
        <v>60</v>
      </c>
      <c r="E32" s="4">
        <v>0</v>
      </c>
      <c r="F32" s="4">
        <v>11.811</v>
      </c>
      <c r="G32" s="4">
        <v>1</v>
      </c>
      <c r="H32" s="4">
        <v>1.08</v>
      </c>
      <c r="I32" s="4">
        <v>17.7165</v>
      </c>
      <c r="J32" s="4">
        <v>1.7308030480656504</v>
      </c>
      <c r="K32" s="4">
        <v>0.5</v>
      </c>
      <c r="L32" s="4">
        <v>64815</v>
      </c>
      <c r="M32" s="4">
        <v>2.2520421999999998E-2</v>
      </c>
      <c r="N32" s="4">
        <v>0.25</v>
      </c>
      <c r="O32" s="4">
        <v>1.9690000000000001</v>
      </c>
      <c r="P32" s="4">
        <v>57710</v>
      </c>
      <c r="Q32" s="4">
        <v>1.0321957999999999E-2</v>
      </c>
      <c r="R32" s="4">
        <v>4.2215070000000002E-3</v>
      </c>
      <c r="S32" s="4">
        <v>3784.5</v>
      </c>
      <c r="T32" s="4">
        <v>121.392</v>
      </c>
      <c r="U32" s="4">
        <f t="shared" si="0"/>
        <v>0.18900681369591008</v>
      </c>
      <c r="V32" s="4">
        <v>0.22993665973779215</v>
      </c>
      <c r="W32" s="4">
        <v>0.22993665973779215</v>
      </c>
      <c r="X32" s="4">
        <v>1.4280473010000001</v>
      </c>
      <c r="Y32" s="4">
        <v>65.433176160000002</v>
      </c>
      <c r="Z32" s="4">
        <v>59.774000000000001</v>
      </c>
      <c r="AA32" s="4">
        <v>0.89557138000000003</v>
      </c>
      <c r="AB32" s="4">
        <v>0.5</v>
      </c>
    </row>
    <row r="33" spans="1:28">
      <c r="A33" s="4">
        <v>32</v>
      </c>
      <c r="B33" s="4" t="s">
        <v>56</v>
      </c>
      <c r="C33" s="4" t="s">
        <v>51</v>
      </c>
      <c r="D33" s="4" t="s">
        <v>61</v>
      </c>
      <c r="E33" s="4">
        <v>0</v>
      </c>
      <c r="F33" s="4">
        <v>11.811</v>
      </c>
      <c r="G33" s="4">
        <v>1</v>
      </c>
      <c r="H33" s="4">
        <v>1.08</v>
      </c>
      <c r="I33" s="4">
        <v>17.7165</v>
      </c>
      <c r="J33" s="4">
        <v>1.7308030480656504</v>
      </c>
      <c r="K33" s="4">
        <v>0.5</v>
      </c>
      <c r="L33" s="4">
        <v>64815</v>
      </c>
      <c r="M33" s="4">
        <v>2.2520421999999998E-2</v>
      </c>
      <c r="N33" s="4">
        <v>0.25</v>
      </c>
      <c r="O33" s="4">
        <v>1.9690000000000001</v>
      </c>
      <c r="P33" s="4">
        <v>57710</v>
      </c>
      <c r="Q33" s="4">
        <v>1.0321957999999999E-2</v>
      </c>
      <c r="R33" s="4">
        <v>4.2215070000000002E-3</v>
      </c>
      <c r="S33" s="4">
        <v>3784.5</v>
      </c>
      <c r="T33" s="4">
        <v>121.392</v>
      </c>
      <c r="U33" s="4">
        <f t="shared" si="0"/>
        <v>0.18900681369591008</v>
      </c>
      <c r="V33" s="4">
        <v>0.22993665973779215</v>
      </c>
      <c r="W33" s="4">
        <v>0.22993665973779215</v>
      </c>
      <c r="X33" s="4">
        <v>1.9191149489999999</v>
      </c>
      <c r="Y33" s="4">
        <v>65.433176160000002</v>
      </c>
      <c r="Z33" s="4">
        <v>66.472999999999999</v>
      </c>
      <c r="AA33" s="4">
        <v>0.89557138000000003</v>
      </c>
      <c r="AB33" s="4">
        <v>0.69</v>
      </c>
    </row>
    <row r="34" spans="1:28">
      <c r="A34" s="4">
        <v>33</v>
      </c>
      <c r="B34" s="4" t="s">
        <v>56</v>
      </c>
      <c r="C34" s="4" t="s">
        <v>51</v>
      </c>
      <c r="D34" s="4" t="s">
        <v>62</v>
      </c>
      <c r="E34" s="4">
        <v>0</v>
      </c>
      <c r="F34" s="4">
        <v>11.811</v>
      </c>
      <c r="G34" s="4">
        <v>1</v>
      </c>
      <c r="H34" s="4">
        <v>1.08</v>
      </c>
      <c r="I34" s="4">
        <v>11.811</v>
      </c>
      <c r="J34" s="4">
        <v>1.1538686987104336</v>
      </c>
      <c r="K34" s="4">
        <v>0.5</v>
      </c>
      <c r="L34" s="4">
        <v>64815</v>
      </c>
      <c r="M34" s="4">
        <v>1.6890316999999998E-2</v>
      </c>
      <c r="N34" s="4">
        <v>0.25</v>
      </c>
      <c r="O34" s="4">
        <v>1.9690000000000001</v>
      </c>
      <c r="P34" s="4">
        <v>57710</v>
      </c>
      <c r="Q34" s="4">
        <v>1.0321957999999999E-2</v>
      </c>
      <c r="R34" s="4">
        <v>4.2215070000000002E-3</v>
      </c>
      <c r="S34" s="4">
        <v>3784.5</v>
      </c>
      <c r="T34" s="4">
        <v>121.392</v>
      </c>
      <c r="U34" s="4">
        <f t="shared" si="0"/>
        <v>0.2044037353829071</v>
      </c>
      <c r="V34" s="4">
        <v>0.22993665973779215</v>
      </c>
      <c r="W34" s="4">
        <v>0.22993665973779215</v>
      </c>
      <c r="X34" s="4">
        <v>1.7991702650000001</v>
      </c>
      <c r="Y34" s="4">
        <v>85.233839340000003</v>
      </c>
      <c r="Z34" s="4">
        <v>76.453999999999994</v>
      </c>
      <c r="AA34" s="4">
        <v>0.89844789700000005</v>
      </c>
      <c r="AB34" s="4">
        <v>1.32</v>
      </c>
    </row>
    <row r="35" spans="1:28">
      <c r="A35" s="4">
        <v>34</v>
      </c>
      <c r="B35" s="4" t="s">
        <v>63</v>
      </c>
      <c r="C35" s="4" t="s">
        <v>64</v>
      </c>
      <c r="D35" s="4" t="s">
        <v>65</v>
      </c>
      <c r="E35" s="4">
        <v>0</v>
      </c>
      <c r="F35" s="4">
        <v>11.811</v>
      </c>
      <c r="G35" s="4">
        <v>1</v>
      </c>
      <c r="H35" s="4">
        <v>1.21</v>
      </c>
      <c r="I35" s="4">
        <v>17.7165</v>
      </c>
      <c r="J35" s="4">
        <v>1.7647674071122623</v>
      </c>
      <c r="K35" s="4">
        <v>0.63</v>
      </c>
      <c r="L35" s="4">
        <v>55100</v>
      </c>
      <c r="M35" s="4">
        <v>2.6815067000000001E-2</v>
      </c>
      <c r="N35" s="4">
        <v>0.25</v>
      </c>
      <c r="O35" s="4">
        <v>3.9369999999999998</v>
      </c>
      <c r="P35" s="4">
        <v>55100</v>
      </c>
      <c r="Q35" s="4">
        <v>5.3073199999999999E-3</v>
      </c>
      <c r="R35" s="4">
        <v>2.11129E-3</v>
      </c>
      <c r="S35" s="4">
        <v>3842.5</v>
      </c>
      <c r="T35" s="4">
        <v>96.507000000000005</v>
      </c>
      <c r="U35" s="4">
        <f t="shared" si="0"/>
        <v>0.14858243919417699</v>
      </c>
      <c r="V35" s="4">
        <v>0.18004107618180187</v>
      </c>
      <c r="W35" s="4">
        <v>0.18004107618180187</v>
      </c>
      <c r="X35" s="4">
        <v>0.94262410699999999</v>
      </c>
      <c r="Y35" s="4">
        <v>64.721147110000004</v>
      </c>
      <c r="Z35" s="4">
        <v>61.033000000000001</v>
      </c>
      <c r="AA35" s="4">
        <v>1.2081688340000001</v>
      </c>
      <c r="AB35" s="4">
        <v>0.7</v>
      </c>
    </row>
    <row r="36" spans="1:28">
      <c r="A36" s="4">
        <v>35</v>
      </c>
      <c r="B36" s="4" t="s">
        <v>63</v>
      </c>
      <c r="C36" s="4" t="s">
        <v>64</v>
      </c>
      <c r="D36" s="4" t="s">
        <v>66</v>
      </c>
      <c r="E36" s="4">
        <v>0</v>
      </c>
      <c r="F36" s="4">
        <v>11.811</v>
      </c>
      <c r="G36" s="4">
        <v>1</v>
      </c>
      <c r="H36" s="4">
        <v>1.21</v>
      </c>
      <c r="I36" s="4">
        <v>17.7165</v>
      </c>
      <c r="J36" s="4">
        <v>1.7647674071122623</v>
      </c>
      <c r="K36" s="4">
        <v>0.63</v>
      </c>
      <c r="L36" s="4">
        <v>55100</v>
      </c>
      <c r="M36" s="4">
        <v>2.6815067000000001E-2</v>
      </c>
      <c r="N36" s="4">
        <v>0.25</v>
      </c>
      <c r="O36" s="4">
        <v>3.9369999999999998</v>
      </c>
      <c r="P36" s="4">
        <v>55100</v>
      </c>
      <c r="Q36" s="4">
        <v>5.3073199999999999E-3</v>
      </c>
      <c r="R36" s="4">
        <v>2.11129E-3</v>
      </c>
      <c r="S36" s="4">
        <v>3842.5</v>
      </c>
      <c r="T36" s="4">
        <v>144.76</v>
      </c>
      <c r="U36" s="4">
        <f t="shared" si="0"/>
        <v>0.22287288898990804</v>
      </c>
      <c r="V36" s="4">
        <v>0.27006068148504914</v>
      </c>
      <c r="W36" s="4">
        <v>0.27006068148504914</v>
      </c>
      <c r="X36" s="4">
        <v>0.74506815699999995</v>
      </c>
      <c r="Y36" s="4">
        <v>67.653161170000004</v>
      </c>
      <c r="Z36" s="4">
        <v>59.122</v>
      </c>
      <c r="AA36" s="4">
        <v>1.1354579060000001</v>
      </c>
      <c r="AB36" s="4">
        <v>0.28000000000000003</v>
      </c>
    </row>
    <row r="37" spans="1:28">
      <c r="A37" s="4">
        <v>36</v>
      </c>
      <c r="B37" s="4" t="s">
        <v>63</v>
      </c>
      <c r="C37" s="4" t="s">
        <v>64</v>
      </c>
      <c r="D37" s="4" t="s">
        <v>67</v>
      </c>
      <c r="E37" s="4">
        <v>0</v>
      </c>
      <c r="F37" s="4">
        <v>11.811</v>
      </c>
      <c r="G37" s="4">
        <v>1</v>
      </c>
      <c r="H37" s="4">
        <v>1.21</v>
      </c>
      <c r="I37" s="4">
        <v>17.7165</v>
      </c>
      <c r="J37" s="4">
        <v>1.7647674071122623</v>
      </c>
      <c r="K37" s="4">
        <v>0.63</v>
      </c>
      <c r="L37" s="4">
        <v>55100</v>
      </c>
      <c r="M37" s="4">
        <v>2.6815067000000001E-2</v>
      </c>
      <c r="N37" s="4">
        <v>0.25</v>
      </c>
      <c r="O37" s="4">
        <v>3.9369999999999998</v>
      </c>
      <c r="P37" s="4">
        <v>55100</v>
      </c>
      <c r="Q37" s="4">
        <v>5.3073199999999999E-3</v>
      </c>
      <c r="R37" s="4">
        <v>2.11129E-3</v>
      </c>
      <c r="S37" s="4">
        <v>3842.5</v>
      </c>
      <c r="T37" s="4">
        <v>144.76</v>
      </c>
      <c r="U37" s="4">
        <f t="shared" si="0"/>
        <v>0.22287288898990804</v>
      </c>
      <c r="V37" s="4">
        <v>0.27006068148504914</v>
      </c>
      <c r="W37" s="4">
        <v>0.27006068148504914</v>
      </c>
      <c r="X37" s="4">
        <v>1.2417802609999999</v>
      </c>
      <c r="Y37" s="4">
        <v>67.653161170000004</v>
      </c>
      <c r="Z37" s="4">
        <v>65.619</v>
      </c>
      <c r="AA37" s="4">
        <v>1.1354579060000001</v>
      </c>
      <c r="AB37" s="4">
        <v>0.64</v>
      </c>
    </row>
    <row r="38" spans="1:28">
      <c r="A38" s="4">
        <v>37</v>
      </c>
      <c r="B38" s="4" t="s">
        <v>68</v>
      </c>
      <c r="C38" s="4" t="s">
        <v>42</v>
      </c>
      <c r="D38" s="4" t="s">
        <v>69</v>
      </c>
      <c r="E38" s="4">
        <v>0</v>
      </c>
      <c r="F38" s="4">
        <v>15.747999999999999</v>
      </c>
      <c r="G38" s="4">
        <v>1</v>
      </c>
      <c r="H38" s="4">
        <v>1.1599999999999999</v>
      </c>
      <c r="I38" s="4">
        <v>35.433</v>
      </c>
      <c r="J38" s="4">
        <v>2.5715218811234486</v>
      </c>
      <c r="K38" s="4">
        <v>0.874</v>
      </c>
      <c r="L38" s="4">
        <v>79315</v>
      </c>
      <c r="M38" s="4">
        <v>3.8706323000000001E-2</v>
      </c>
      <c r="N38" s="4">
        <v>0.36799999999999999</v>
      </c>
      <c r="O38" s="4">
        <v>7.0869999999999997</v>
      </c>
      <c r="P38" s="4">
        <v>51475</v>
      </c>
      <c r="Q38" s="4">
        <v>4.4733259999999997E-3</v>
      </c>
      <c r="R38" s="4">
        <v>1.9060209999999999E-3</v>
      </c>
      <c r="S38" s="4">
        <v>3639.5</v>
      </c>
      <c r="T38" s="4">
        <v>180.56</v>
      </c>
      <c r="U38" s="4">
        <f t="shared" si="0"/>
        <v>0.12046441455266244</v>
      </c>
      <c r="V38" s="4">
        <v>0.20004560303914737</v>
      </c>
      <c r="W38" s="4">
        <v>0.20004560303914737</v>
      </c>
      <c r="X38" s="4">
        <v>2.0009595569999998</v>
      </c>
      <c r="Y38" s="4">
        <v>115.75603719999999</v>
      </c>
      <c r="Z38" s="4">
        <v>88.076999999999998</v>
      </c>
      <c r="AA38" s="4">
        <v>1.6595321569999999</v>
      </c>
      <c r="AB38" s="4">
        <v>1.35</v>
      </c>
    </row>
    <row r="39" spans="1:28">
      <c r="A39" s="4">
        <v>38</v>
      </c>
      <c r="B39" s="4" t="s">
        <v>70</v>
      </c>
      <c r="C39" s="4" t="s">
        <v>71</v>
      </c>
      <c r="D39" s="4" t="s">
        <v>72</v>
      </c>
      <c r="E39" s="4">
        <v>0</v>
      </c>
      <c r="F39" s="4">
        <v>12.007999999999999</v>
      </c>
      <c r="G39" s="4">
        <v>2.0066844919786093</v>
      </c>
      <c r="H39" s="4">
        <v>1.38</v>
      </c>
      <c r="I39" s="4">
        <v>34.488</v>
      </c>
      <c r="J39" s="4">
        <v>3.4460431654676262</v>
      </c>
      <c r="K39" s="4">
        <v>0.74803149599999996</v>
      </c>
      <c r="L39" s="4">
        <v>71920</v>
      </c>
      <c r="M39" s="4">
        <v>2.4463994999999999E-2</v>
      </c>
      <c r="N39" s="4">
        <v>0.24803149599999999</v>
      </c>
      <c r="O39" s="4">
        <v>5</v>
      </c>
      <c r="P39" s="4">
        <v>50025</v>
      </c>
      <c r="Q39" s="4">
        <v>3.3E-3</v>
      </c>
      <c r="R39" s="4">
        <v>3.229773E-3</v>
      </c>
      <c r="S39" s="4">
        <v>4640</v>
      </c>
      <c r="T39" s="4">
        <v>0</v>
      </c>
      <c r="U39" s="4">
        <f t="shared" si="0"/>
        <v>0</v>
      </c>
      <c r="V39" s="4">
        <v>0</v>
      </c>
      <c r="W39" s="4">
        <v>0</v>
      </c>
      <c r="X39" s="4">
        <v>2.9633495710000002</v>
      </c>
      <c r="Y39" s="4">
        <v>15.965829790000001</v>
      </c>
      <c r="Z39" s="4">
        <v>17.809999999999999</v>
      </c>
      <c r="AA39" s="4">
        <v>0.96798935100000005</v>
      </c>
      <c r="AB39" s="4">
        <v>1.42</v>
      </c>
    </row>
    <row r="40" spans="1:28">
      <c r="A40" s="4">
        <v>39</v>
      </c>
      <c r="B40" s="4" t="s">
        <v>73</v>
      </c>
      <c r="C40" s="4" t="s">
        <v>74</v>
      </c>
      <c r="D40" s="4" t="s">
        <v>75</v>
      </c>
      <c r="E40" s="4">
        <v>0</v>
      </c>
      <c r="F40" s="4">
        <v>18</v>
      </c>
      <c r="G40" s="4">
        <v>1</v>
      </c>
      <c r="H40" s="4">
        <v>1.5</v>
      </c>
      <c r="I40" s="4">
        <v>58</v>
      </c>
      <c r="J40" s="4">
        <v>3.7419354838709675</v>
      </c>
      <c r="K40" s="4">
        <v>1.252</v>
      </c>
      <c r="L40" s="4">
        <v>48000</v>
      </c>
      <c r="M40" s="4">
        <v>3.0300000000000001E-2</v>
      </c>
      <c r="N40" s="4">
        <v>0.375</v>
      </c>
      <c r="O40" s="4">
        <v>18</v>
      </c>
      <c r="P40" s="4">
        <v>58000</v>
      </c>
      <c r="Q40" s="4">
        <v>1.5900000000000001E-3</v>
      </c>
      <c r="R40" s="4">
        <v>6.8000000000000005E-4</v>
      </c>
      <c r="S40" s="4">
        <v>3900</v>
      </c>
      <c r="T40" s="4">
        <v>113</v>
      </c>
      <c r="U40" s="4">
        <f t="shared" si="0"/>
        <v>7.4698812635666675E-2</v>
      </c>
      <c r="V40" s="4">
        <v>8.9427033871478323E-2</v>
      </c>
      <c r="W40" s="4">
        <v>8.9427033871478323E-2</v>
      </c>
      <c r="X40" s="4">
        <v>1</v>
      </c>
      <c r="Y40" s="4">
        <v>69.400000000000006</v>
      </c>
      <c r="Z40" s="4">
        <v>59.8</v>
      </c>
      <c r="AA40" s="4">
        <v>1.9238910220000001</v>
      </c>
      <c r="AB40" s="4">
        <v>0.63</v>
      </c>
    </row>
    <row r="41" spans="1:28">
      <c r="A41" s="4">
        <v>40</v>
      </c>
      <c r="B41" s="4" t="s">
        <v>38</v>
      </c>
      <c r="C41" s="4" t="s">
        <v>39</v>
      </c>
      <c r="D41" s="4" t="s">
        <v>76</v>
      </c>
      <c r="E41" s="4">
        <v>0</v>
      </c>
      <c r="F41" s="4">
        <v>11.811</v>
      </c>
      <c r="G41" s="4">
        <v>1</v>
      </c>
      <c r="H41" s="4">
        <v>1.02</v>
      </c>
      <c r="I41" s="4">
        <v>25.591000000000001</v>
      </c>
      <c r="J41" s="4">
        <v>2.5000976944118798</v>
      </c>
      <c r="K41" s="4">
        <v>0.63</v>
      </c>
      <c r="L41" s="4">
        <v>55114.5</v>
      </c>
      <c r="M41" s="4">
        <v>2.6815067000000001E-2</v>
      </c>
      <c r="N41" s="4">
        <v>0.23619999999999999</v>
      </c>
      <c r="O41" s="4">
        <v>5.9059999999999997</v>
      </c>
      <c r="P41" s="4">
        <v>57507</v>
      </c>
      <c r="Q41" s="4">
        <v>3.0395909999999999E-3</v>
      </c>
      <c r="R41" s="4">
        <v>1.256318E-3</v>
      </c>
      <c r="S41" s="4">
        <v>4170.2</v>
      </c>
      <c r="T41" s="4">
        <v>20.231999999999999</v>
      </c>
      <c r="U41" s="4">
        <f t="shared" si="0"/>
        <v>2.9433182178920742E-2</v>
      </c>
      <c r="V41" s="4">
        <v>3.4778319536140329E-2</v>
      </c>
      <c r="W41" s="4">
        <v>3.4778319536140329E-2</v>
      </c>
      <c r="X41" s="4">
        <v>1.44972842</v>
      </c>
      <c r="Y41" s="4">
        <v>38.701085999999997</v>
      </c>
      <c r="Z41" s="4">
        <v>41.993000000000002</v>
      </c>
      <c r="AA41" s="4">
        <v>1.3340450479999999</v>
      </c>
      <c r="AB41" s="4">
        <v>0.67</v>
      </c>
    </row>
    <row r="42" spans="1:28">
      <c r="A42" s="4">
        <v>41</v>
      </c>
      <c r="B42" s="4" t="s">
        <v>4</v>
      </c>
      <c r="C42" s="4" t="s">
        <v>5</v>
      </c>
      <c r="D42" s="4" t="s">
        <v>77</v>
      </c>
      <c r="E42" s="4">
        <v>0</v>
      </c>
      <c r="F42" s="4">
        <v>7.8739999999999997</v>
      </c>
      <c r="G42" s="4">
        <v>1</v>
      </c>
      <c r="H42" s="4">
        <v>0.47</v>
      </c>
      <c r="I42" s="4">
        <v>11.811</v>
      </c>
      <c r="J42" s="4">
        <v>1.7030944152132261</v>
      </c>
      <c r="K42" s="4">
        <v>0.5</v>
      </c>
      <c r="L42" s="4">
        <v>53795</v>
      </c>
      <c r="M42" s="4">
        <v>1.2667738E-2</v>
      </c>
      <c r="N42" s="4">
        <v>0.216535433</v>
      </c>
      <c r="O42" s="4">
        <v>0.78740157499999996</v>
      </c>
      <c r="P42" s="4">
        <v>49880</v>
      </c>
      <c r="Q42" s="4">
        <v>1.4E-2</v>
      </c>
      <c r="R42" s="4">
        <v>1.1879170999999999E-2</v>
      </c>
      <c r="S42" s="4">
        <v>3045</v>
      </c>
      <c r="T42" s="4">
        <v>66.091200000000001</v>
      </c>
      <c r="U42" s="4">
        <f t="shared" si="0"/>
        <v>0.32932170477586287</v>
      </c>
      <c r="V42" s="4">
        <v>0.35007856445078855</v>
      </c>
      <c r="W42" s="4">
        <v>0.35007856445078855</v>
      </c>
      <c r="X42" s="4">
        <v>1.508763018</v>
      </c>
      <c r="Y42" s="4">
        <v>22.93164483</v>
      </c>
      <c r="Z42" s="4">
        <v>25.321472</v>
      </c>
      <c r="AA42" s="4">
        <v>0.439612063</v>
      </c>
      <c r="AB42" s="4">
        <v>0.63</v>
      </c>
    </row>
    <row r="43" spans="1:28">
      <c r="A43" s="4">
        <v>42</v>
      </c>
      <c r="B43" s="4" t="s">
        <v>78</v>
      </c>
      <c r="C43" s="4" t="s">
        <v>79</v>
      </c>
      <c r="D43" s="4" t="s">
        <v>80</v>
      </c>
      <c r="E43" s="4">
        <v>0</v>
      </c>
      <c r="F43" s="4">
        <v>7.8739999999999997</v>
      </c>
      <c r="G43" s="4">
        <v>1</v>
      </c>
      <c r="H43" s="4">
        <v>0.43</v>
      </c>
      <c r="I43" s="4">
        <v>15.747999999999999</v>
      </c>
      <c r="J43" s="4">
        <v>2.2792029155180451</v>
      </c>
      <c r="K43" s="4">
        <v>0.62992126000000004</v>
      </c>
      <c r="L43" s="4">
        <v>53505</v>
      </c>
      <c r="M43" s="4">
        <v>2.0106273000000001E-2</v>
      </c>
      <c r="N43" s="4">
        <v>0.216535433</v>
      </c>
      <c r="O43" s="4">
        <v>1.9685039369999999</v>
      </c>
      <c r="P43" s="4">
        <v>45820</v>
      </c>
      <c r="Q43" s="4">
        <v>6.0000000000000001E-3</v>
      </c>
      <c r="R43" s="4">
        <v>4.7516679999999997E-3</v>
      </c>
      <c r="S43" s="4">
        <v>4640</v>
      </c>
      <c r="T43" s="4">
        <v>41.138399999999997</v>
      </c>
      <c r="U43" s="4">
        <f t="shared" si="0"/>
        <v>0.1343033405835582</v>
      </c>
      <c r="V43" s="4">
        <v>0.14300084217521053</v>
      </c>
      <c r="W43" s="4">
        <v>0.14300084217521053</v>
      </c>
      <c r="X43" s="4">
        <v>3.8255651510000002</v>
      </c>
      <c r="Y43" s="4">
        <v>20.822408490000001</v>
      </c>
      <c r="Z43" s="4">
        <v>22.790223999999998</v>
      </c>
      <c r="AA43" s="4">
        <v>0.79319777599999997</v>
      </c>
      <c r="AB43" s="4">
        <v>1.1299999999999999</v>
      </c>
    </row>
    <row r="44" spans="1:28">
      <c r="A44" s="4">
        <v>43</v>
      </c>
      <c r="B44" s="4" t="s">
        <v>78</v>
      </c>
      <c r="C44" s="4" t="s">
        <v>79</v>
      </c>
      <c r="D44" s="4" t="s">
        <v>81</v>
      </c>
      <c r="E44" s="4">
        <v>0</v>
      </c>
      <c r="F44" s="4">
        <v>7.8739999999999997</v>
      </c>
      <c r="G44" s="4">
        <v>1</v>
      </c>
      <c r="H44" s="4">
        <v>0.49</v>
      </c>
      <c r="I44" s="4">
        <v>15.747999999999999</v>
      </c>
      <c r="J44" s="4">
        <v>2.2793457808655377</v>
      </c>
      <c r="K44" s="4">
        <v>0.511811024</v>
      </c>
      <c r="L44" s="4">
        <v>53650</v>
      </c>
      <c r="M44" s="4">
        <v>2.6546564000000002E-2</v>
      </c>
      <c r="N44" s="4">
        <v>0.216535433</v>
      </c>
      <c r="O44" s="4">
        <v>1.9685039369999999</v>
      </c>
      <c r="P44" s="4">
        <v>45820</v>
      </c>
      <c r="Q44" s="4">
        <v>6.0000000000000001E-3</v>
      </c>
      <c r="R44" s="4">
        <v>4.7516679999999997E-3</v>
      </c>
      <c r="S44" s="4">
        <v>4335.5</v>
      </c>
      <c r="T44" s="4">
        <v>41.138399999999997</v>
      </c>
      <c r="U44" s="4">
        <f t="shared" si="0"/>
        <v>0.13239842681505704</v>
      </c>
      <c r="V44" s="4">
        <v>0.15304437958550959</v>
      </c>
      <c r="W44" s="4">
        <v>0.15304437958550959</v>
      </c>
      <c r="X44" s="4">
        <v>1.7964185930000001</v>
      </c>
      <c r="Y44" s="4">
        <v>24.736384220000001</v>
      </c>
      <c r="Z44" s="4">
        <v>24.860631999999999</v>
      </c>
      <c r="AA44" s="4">
        <v>0.95445258499999996</v>
      </c>
      <c r="AB44" s="4">
        <v>0.95</v>
      </c>
    </row>
    <row r="45" spans="1:28">
      <c r="A45" s="4">
        <v>44</v>
      </c>
      <c r="B45" s="4" t="s">
        <v>82</v>
      </c>
      <c r="C45" s="4" t="s">
        <v>11</v>
      </c>
      <c r="D45" s="4" t="s">
        <v>83</v>
      </c>
      <c r="E45" s="4">
        <v>0</v>
      </c>
      <c r="F45" s="4">
        <v>3.15</v>
      </c>
      <c r="G45" s="4">
        <v>1</v>
      </c>
      <c r="H45" s="4">
        <v>0.39</v>
      </c>
      <c r="I45" s="4">
        <v>3.15</v>
      </c>
      <c r="J45" s="4">
        <v>1.2697984449049335</v>
      </c>
      <c r="K45" s="4">
        <v>0.23622047199999999</v>
      </c>
      <c r="L45" s="4">
        <v>48720</v>
      </c>
      <c r="M45" s="4">
        <v>1.7667042000000001E-2</v>
      </c>
      <c r="N45" s="4">
        <v>0.15748031500000001</v>
      </c>
      <c r="O45" s="4">
        <v>3.1496062990000002</v>
      </c>
      <c r="P45" s="4">
        <v>49445</v>
      </c>
      <c r="Q45" s="4">
        <v>5.0000000000000001E-3</v>
      </c>
      <c r="R45" s="4">
        <v>3.9265000000000003E-3</v>
      </c>
      <c r="S45" s="4">
        <v>4930</v>
      </c>
      <c r="T45" s="4">
        <v>34.169600000000003</v>
      </c>
      <c r="U45" s="4">
        <f t="shared" si="0"/>
        <v>0.69188401677819311</v>
      </c>
      <c r="V45" s="4">
        <v>0.69850877771287323</v>
      </c>
      <c r="W45" s="4">
        <v>0.69850877771287323</v>
      </c>
      <c r="X45" s="4">
        <v>4.1752659149999998</v>
      </c>
      <c r="Y45" s="4">
        <v>4.8055884009999996</v>
      </c>
      <c r="Z45" s="4">
        <v>8.2596015999999999</v>
      </c>
      <c r="AA45" s="4">
        <v>0.60243747800000003</v>
      </c>
      <c r="AB45" s="4">
        <v>2.35</v>
      </c>
    </row>
    <row r="46" spans="1:28">
      <c r="A46" s="4">
        <v>45</v>
      </c>
      <c r="B46" s="4" t="s">
        <v>10</v>
      </c>
      <c r="C46" s="4" t="s">
        <v>11</v>
      </c>
      <c r="D46" s="4" t="s">
        <v>84</v>
      </c>
      <c r="E46" s="4">
        <v>0</v>
      </c>
      <c r="F46" s="4">
        <v>6.2990000000000004</v>
      </c>
      <c r="G46" s="4">
        <v>1</v>
      </c>
      <c r="H46" s="4">
        <v>0.49</v>
      </c>
      <c r="I46" s="4">
        <v>12.598000000000001</v>
      </c>
      <c r="J46" s="4">
        <v>2.3230616663147483</v>
      </c>
      <c r="K46" s="4">
        <v>0.37401574799999998</v>
      </c>
      <c r="L46" s="4">
        <v>49445</v>
      </c>
      <c r="M46" s="4">
        <v>2.2152178000000002E-2</v>
      </c>
      <c r="N46" s="4">
        <v>0.19685039400000001</v>
      </c>
      <c r="O46" s="4">
        <v>1.5748031499999999</v>
      </c>
      <c r="P46" s="4">
        <v>81055</v>
      </c>
      <c r="Q46" s="4">
        <v>7.0000000000000001E-3</v>
      </c>
      <c r="R46" s="4">
        <v>6.1361300000000001E-3</v>
      </c>
      <c r="S46" s="4">
        <v>3059.5</v>
      </c>
      <c r="T46" s="4">
        <v>97.113600000000005</v>
      </c>
      <c r="U46" s="4">
        <f t="shared" si="0"/>
        <v>0.67272968781683151</v>
      </c>
      <c r="V46" s="4">
        <v>0.79999335474414135</v>
      </c>
      <c r="W46" s="4">
        <v>0.79999335474414135</v>
      </c>
      <c r="X46" s="4">
        <v>0.80644521199999997</v>
      </c>
      <c r="Y46" s="4">
        <v>7.2535277389999999</v>
      </c>
      <c r="Z46" s="4">
        <v>15.2216576</v>
      </c>
      <c r="AA46" s="4">
        <v>0.24087718599999999</v>
      </c>
      <c r="AB46" s="4">
        <v>0.18</v>
      </c>
    </row>
    <row r="47" spans="1:28">
      <c r="A47" s="4">
        <v>46</v>
      </c>
      <c r="B47" s="4" t="s">
        <v>10</v>
      </c>
      <c r="C47" s="4" t="s">
        <v>11</v>
      </c>
      <c r="D47" s="4" t="s">
        <v>85</v>
      </c>
      <c r="E47" s="4">
        <v>0</v>
      </c>
      <c r="F47" s="4">
        <v>6.2990000000000004</v>
      </c>
      <c r="G47" s="4">
        <v>1</v>
      </c>
      <c r="H47" s="4">
        <v>0.49</v>
      </c>
      <c r="I47" s="4">
        <v>12.598000000000001</v>
      </c>
      <c r="J47" s="4">
        <v>2.3230616663147483</v>
      </c>
      <c r="K47" s="4">
        <v>0.37401574799999998</v>
      </c>
      <c r="L47" s="4">
        <v>49445</v>
      </c>
      <c r="M47" s="4">
        <v>2.2152178000000002E-2</v>
      </c>
      <c r="N47" s="4">
        <v>0.19685039400000001</v>
      </c>
      <c r="O47" s="4">
        <v>1.5748031499999999</v>
      </c>
      <c r="P47" s="4">
        <v>81055</v>
      </c>
      <c r="Q47" s="4">
        <v>1.7999999999999999E-2</v>
      </c>
      <c r="R47" s="4">
        <v>1.0474374E-2</v>
      </c>
      <c r="S47" s="4">
        <v>3059.5</v>
      </c>
      <c r="T47" s="4">
        <v>109.25279999999999</v>
      </c>
      <c r="U47" s="4">
        <f t="shared" si="0"/>
        <v>0.75682089879393544</v>
      </c>
      <c r="V47" s="4">
        <v>0.8999925240871588</v>
      </c>
      <c r="W47" s="4">
        <v>0.8999925240871588</v>
      </c>
      <c r="X47" s="4">
        <v>3.4674762870000002</v>
      </c>
      <c r="Y47" s="4">
        <v>5.5101534780000003</v>
      </c>
      <c r="Z47" s="4">
        <v>15.145675199999999</v>
      </c>
      <c r="AA47" s="4">
        <v>0.12865732799999999</v>
      </c>
      <c r="AB47" s="4">
        <v>0.41</v>
      </c>
    </row>
    <row r="48" spans="1:28">
      <c r="A48" s="4">
        <v>47</v>
      </c>
      <c r="B48" s="4" t="s">
        <v>10</v>
      </c>
      <c r="C48" s="4" t="s">
        <v>11</v>
      </c>
      <c r="D48" s="4" t="s">
        <v>86</v>
      </c>
      <c r="E48" s="4">
        <v>0</v>
      </c>
      <c r="F48" s="4">
        <v>6.2990000000000004</v>
      </c>
      <c r="G48" s="4">
        <v>1</v>
      </c>
      <c r="H48" s="4">
        <v>0.49</v>
      </c>
      <c r="I48" s="4">
        <v>18.898</v>
      </c>
      <c r="J48" s="4">
        <v>3.48477689871536</v>
      </c>
      <c r="K48" s="4">
        <v>0.37401574799999998</v>
      </c>
      <c r="L48" s="4">
        <v>49445</v>
      </c>
      <c r="M48" s="4">
        <v>2.2152178000000002E-2</v>
      </c>
      <c r="N48" s="4">
        <v>0.19685039400000001</v>
      </c>
      <c r="O48" s="4">
        <v>1.5748031499999999</v>
      </c>
      <c r="P48" s="4">
        <v>81055</v>
      </c>
      <c r="Q48" s="4">
        <v>7.0000000000000001E-3</v>
      </c>
      <c r="R48" s="4">
        <v>6.1361300000000001E-3</v>
      </c>
      <c r="S48" s="4">
        <v>4176</v>
      </c>
      <c r="T48" s="4">
        <v>116.2216</v>
      </c>
      <c r="U48" s="4">
        <f t="shared" si="0"/>
        <v>0.64147657655888324</v>
      </c>
      <c r="V48" s="4">
        <v>0.70142807266729479</v>
      </c>
      <c r="W48" s="4">
        <v>0.70142807266729479</v>
      </c>
      <c r="X48" s="4">
        <v>1.520042334</v>
      </c>
      <c r="Y48" s="4">
        <v>6.7192112210000001</v>
      </c>
      <c r="Z48" s="4">
        <v>12.709967199999999</v>
      </c>
      <c r="AA48" s="4">
        <v>0.245949311</v>
      </c>
      <c r="AB48" s="4">
        <v>0.38</v>
      </c>
    </row>
    <row r="49" spans="1:28">
      <c r="A49" s="4">
        <v>48</v>
      </c>
      <c r="B49" s="4" t="s">
        <v>10</v>
      </c>
      <c r="C49" s="4" t="s">
        <v>11</v>
      </c>
      <c r="D49" s="4" t="s">
        <v>87</v>
      </c>
      <c r="E49" s="4">
        <v>0</v>
      </c>
      <c r="F49" s="4">
        <v>6.2990000000000004</v>
      </c>
      <c r="G49" s="4">
        <v>1</v>
      </c>
      <c r="H49" s="4">
        <v>0.49</v>
      </c>
      <c r="I49" s="4">
        <v>18.898</v>
      </c>
      <c r="J49" s="4">
        <v>3.48477689871536</v>
      </c>
      <c r="K49" s="4">
        <v>0.37401574799999998</v>
      </c>
      <c r="L49" s="4">
        <v>49445</v>
      </c>
      <c r="M49" s="4">
        <v>2.2152178000000002E-2</v>
      </c>
      <c r="N49" s="4">
        <v>0.19685039400000001</v>
      </c>
      <c r="O49" s="4">
        <v>1.5748031499999999</v>
      </c>
      <c r="P49" s="4">
        <v>81055</v>
      </c>
      <c r="Q49" s="4">
        <v>7.0000000000000001E-3</v>
      </c>
      <c r="R49" s="4">
        <v>6.1361300000000001E-3</v>
      </c>
      <c r="S49" s="4">
        <v>4176</v>
      </c>
      <c r="T49" s="4">
        <v>116.2216</v>
      </c>
      <c r="U49" s="4">
        <f t="shared" si="0"/>
        <v>0.64147657655888324</v>
      </c>
      <c r="V49" s="4">
        <v>0.70142807266729479</v>
      </c>
      <c r="W49" s="4">
        <v>0.70142807266729479</v>
      </c>
      <c r="X49" s="4">
        <v>1.596242889</v>
      </c>
      <c r="Y49" s="4">
        <v>6.7192112210000001</v>
      </c>
      <c r="Z49" s="4">
        <v>12.3428688</v>
      </c>
      <c r="AA49" s="4">
        <v>0.245949311</v>
      </c>
      <c r="AB49" s="4">
        <v>0.34</v>
      </c>
    </row>
    <row r="50" spans="1:28">
      <c r="A50" s="4">
        <v>49</v>
      </c>
      <c r="B50" s="4" t="s">
        <v>88</v>
      </c>
      <c r="C50" s="4" t="s">
        <v>89</v>
      </c>
      <c r="D50" s="4" t="s">
        <v>90</v>
      </c>
      <c r="E50" s="4">
        <v>0</v>
      </c>
      <c r="F50" s="4">
        <v>7.8739999999999997</v>
      </c>
      <c r="G50" s="4">
        <v>1</v>
      </c>
      <c r="H50" s="4">
        <v>0.75</v>
      </c>
      <c r="I50" s="4">
        <v>11.811</v>
      </c>
      <c r="J50" s="4">
        <v>1.7621151534071022</v>
      </c>
      <c r="K50" s="4">
        <v>0.37401574799999998</v>
      </c>
      <c r="L50" s="4">
        <v>52345</v>
      </c>
      <c r="M50" s="4">
        <v>2.1264740000000001E-2</v>
      </c>
      <c r="N50" s="4">
        <v>0.23622047199999999</v>
      </c>
      <c r="O50" s="4">
        <v>2.755905512</v>
      </c>
      <c r="P50" s="4">
        <v>61770</v>
      </c>
      <c r="Q50" s="4">
        <v>8.9999999999999993E-3</v>
      </c>
      <c r="R50" s="4">
        <v>8.0783969999999993E-3</v>
      </c>
      <c r="S50" s="4">
        <v>3741</v>
      </c>
      <c r="T50" s="4">
        <v>59.572000000000003</v>
      </c>
      <c r="U50" s="4">
        <f t="shared" si="0"/>
        <v>0.22739991711539767</v>
      </c>
      <c r="V50" s="4">
        <v>0.25684058576815877</v>
      </c>
      <c r="W50" s="4">
        <v>0.25684058576815877</v>
      </c>
      <c r="X50" s="4">
        <v>2.5400050799999998</v>
      </c>
      <c r="Y50" s="4">
        <v>25.795199719999999</v>
      </c>
      <c r="Z50" s="4">
        <v>29.273455999999999</v>
      </c>
      <c r="AA50" s="4">
        <v>0.56094826200000003</v>
      </c>
      <c r="AB50" s="4">
        <v>0.71</v>
      </c>
    </row>
    <row r="51" spans="1:28">
      <c r="A51" s="4">
        <v>50</v>
      </c>
      <c r="B51" s="4" t="s">
        <v>88</v>
      </c>
      <c r="C51" s="4" t="s">
        <v>89</v>
      </c>
      <c r="D51" s="4" t="s">
        <v>91</v>
      </c>
      <c r="E51" s="4">
        <v>0</v>
      </c>
      <c r="F51" s="4">
        <v>7.8739999999999997</v>
      </c>
      <c r="G51" s="4">
        <v>1</v>
      </c>
      <c r="H51" s="4">
        <v>0.75</v>
      </c>
      <c r="I51" s="4">
        <v>11.811</v>
      </c>
      <c r="J51" s="4">
        <v>1.7621151534071022</v>
      </c>
      <c r="K51" s="4">
        <v>0.37401574799999998</v>
      </c>
      <c r="L51" s="4">
        <v>52345</v>
      </c>
      <c r="M51" s="4">
        <v>2.1264740000000001E-2</v>
      </c>
      <c r="N51" s="4">
        <v>0.23622047199999999</v>
      </c>
      <c r="O51" s="4">
        <v>2.755905512</v>
      </c>
      <c r="P51" s="4">
        <v>61770</v>
      </c>
      <c r="Q51" s="4">
        <v>8.9999999999999993E-3</v>
      </c>
      <c r="R51" s="4">
        <v>8.0783969999999993E-3</v>
      </c>
      <c r="S51" s="4">
        <v>3741</v>
      </c>
      <c r="T51" s="4">
        <v>142.97280000000001</v>
      </c>
      <c r="U51" s="4">
        <f t="shared" si="0"/>
        <v>0.54575980107695443</v>
      </c>
      <c r="V51" s="4">
        <v>0.61641740584358129</v>
      </c>
      <c r="W51" s="4">
        <v>0.61641740584358129</v>
      </c>
      <c r="X51" s="4">
        <v>1.008382017</v>
      </c>
      <c r="Y51" s="4">
        <v>21.944471180000001</v>
      </c>
      <c r="Z51" s="4">
        <v>30.732408</v>
      </c>
      <c r="AA51" s="4">
        <v>0.40477131199999999</v>
      </c>
      <c r="AB51" s="4">
        <v>0.24</v>
      </c>
    </row>
    <row r="52" spans="1:28">
      <c r="A52" s="4">
        <v>51</v>
      </c>
      <c r="B52" s="4" t="s">
        <v>92</v>
      </c>
      <c r="C52" s="4" t="s">
        <v>93</v>
      </c>
      <c r="D52" s="4" t="s">
        <v>94</v>
      </c>
      <c r="E52" s="4">
        <v>0</v>
      </c>
      <c r="F52" s="4">
        <v>10.945</v>
      </c>
      <c r="G52" s="4">
        <v>1</v>
      </c>
      <c r="H52" s="4">
        <v>1.1000000000000001</v>
      </c>
      <c r="I52" s="4">
        <v>12.717000000000001</v>
      </c>
      <c r="J52" s="4">
        <v>1.360032504856006</v>
      </c>
      <c r="K52" s="4">
        <v>0.511811024</v>
      </c>
      <c r="L52" s="4">
        <v>63945</v>
      </c>
      <c r="M52" s="4">
        <v>2.7478789999999999E-2</v>
      </c>
      <c r="N52" s="4">
        <v>0.23622047199999999</v>
      </c>
      <c r="O52" s="4">
        <v>2.0472440939999998</v>
      </c>
      <c r="P52" s="4">
        <v>60030</v>
      </c>
      <c r="Q52" s="4">
        <v>8.9999999999999993E-3</v>
      </c>
      <c r="R52" s="4">
        <v>7.8234719999999997E-3</v>
      </c>
      <c r="S52" s="4">
        <v>6713.5</v>
      </c>
      <c r="T52" s="4">
        <v>591.67359999999996</v>
      </c>
      <c r="U52" s="4">
        <f t="shared" si="0"/>
        <v>0.67596387603888963</v>
      </c>
      <c r="V52" s="4">
        <v>0.73570154279854127</v>
      </c>
      <c r="W52" s="4">
        <v>0.73570154279854127</v>
      </c>
      <c r="X52" s="4">
        <v>0.89686627600000002</v>
      </c>
      <c r="Y52" s="4">
        <v>74.938840159999998</v>
      </c>
      <c r="Z52" s="4">
        <v>115.47076800000001</v>
      </c>
      <c r="AA52" s="4">
        <v>0.45918151200000001</v>
      </c>
      <c r="AB52" s="4">
        <v>0.38</v>
      </c>
    </row>
    <row r="53" spans="1:28">
      <c r="A53" s="4">
        <v>52</v>
      </c>
      <c r="B53" s="4" t="s">
        <v>95</v>
      </c>
      <c r="C53" s="4" t="s">
        <v>71</v>
      </c>
      <c r="D53" s="4" t="s">
        <v>96</v>
      </c>
      <c r="E53" s="4">
        <v>0</v>
      </c>
      <c r="F53" s="4">
        <v>12.007999999999999</v>
      </c>
      <c r="G53" s="4">
        <v>2.0066844919786093</v>
      </c>
      <c r="H53" s="4">
        <v>1.38</v>
      </c>
      <c r="I53" s="4">
        <v>34.488</v>
      </c>
      <c r="J53" s="4">
        <v>3.4460431654676262</v>
      </c>
      <c r="K53" s="4">
        <v>0.748</v>
      </c>
      <c r="L53" s="4">
        <v>71920</v>
      </c>
      <c r="M53" s="4">
        <v>2.4461935000000001E-2</v>
      </c>
      <c r="N53" s="4">
        <v>0.248</v>
      </c>
      <c r="O53" s="4">
        <v>5</v>
      </c>
      <c r="P53" s="4">
        <v>50025</v>
      </c>
      <c r="Q53" s="4">
        <v>3.3E-3</v>
      </c>
      <c r="R53" s="4">
        <v>3.2289520000000002E-3</v>
      </c>
      <c r="S53" s="4">
        <v>5031.5</v>
      </c>
      <c r="T53" s="4">
        <v>42.487000000000002</v>
      </c>
      <c r="U53" s="4">
        <f t="shared" si="0"/>
        <v>9.9685560972211457E-2</v>
      </c>
      <c r="V53" s="4">
        <v>0.11751581736227125</v>
      </c>
      <c r="W53" s="4">
        <v>0.11751581736227125</v>
      </c>
      <c r="X53" s="4">
        <v>3.6331477620000001</v>
      </c>
      <c r="Y53" s="4">
        <v>20.683417349999999</v>
      </c>
      <c r="Z53" s="4">
        <v>22.201000000000001</v>
      </c>
      <c r="AA53" s="4">
        <v>1.0017336830000001</v>
      </c>
      <c r="AB53" s="4">
        <v>1.1299999999999999</v>
      </c>
    </row>
    <row r="54" spans="1:28">
      <c r="A54" s="4">
        <v>53</v>
      </c>
      <c r="B54" s="4" t="s">
        <v>95</v>
      </c>
      <c r="C54" s="4" t="s">
        <v>71</v>
      </c>
      <c r="D54" s="4" t="s">
        <v>97</v>
      </c>
      <c r="E54" s="4">
        <v>0</v>
      </c>
      <c r="F54" s="4">
        <v>12.007999999999999</v>
      </c>
      <c r="G54" s="4">
        <v>2.0066844919786093</v>
      </c>
      <c r="H54" s="4">
        <v>1.38</v>
      </c>
      <c r="I54" s="4">
        <v>34.488</v>
      </c>
      <c r="J54" s="4">
        <v>3.4460431654676262</v>
      </c>
      <c r="K54" s="4">
        <v>0.74803149599999996</v>
      </c>
      <c r="L54" s="4">
        <v>71920</v>
      </c>
      <c r="M54" s="4">
        <v>2.4463994999999999E-2</v>
      </c>
      <c r="N54" s="4">
        <v>0.24803149599999999</v>
      </c>
      <c r="O54" s="4">
        <v>5</v>
      </c>
      <c r="P54" s="4">
        <v>50025</v>
      </c>
      <c r="Q54" s="4">
        <v>3.3E-3</v>
      </c>
      <c r="R54" s="4">
        <v>3.229773E-3</v>
      </c>
      <c r="S54" s="4">
        <v>5031.5</v>
      </c>
      <c r="T54" s="4">
        <v>42.487200000000001</v>
      </c>
      <c r="U54" s="4">
        <f t="shared" si="0"/>
        <v>9.9683688401205311E-2</v>
      </c>
      <c r="V54" s="4">
        <v>0.11751637054709185</v>
      </c>
      <c r="W54" s="4">
        <v>0.11751637054709185</v>
      </c>
      <c r="X54" s="4">
        <v>3.5157156110000001</v>
      </c>
      <c r="Y54" s="4">
        <v>20.684655620000001</v>
      </c>
      <c r="Z54" s="4">
        <v>22.774488000000002</v>
      </c>
      <c r="AA54" s="4">
        <v>1.0016737170000001</v>
      </c>
      <c r="AB54" s="4">
        <v>1.1200000000000001</v>
      </c>
    </row>
    <row r="55" spans="1:28">
      <c r="A55" s="4">
        <v>54</v>
      </c>
      <c r="B55" s="4" t="s">
        <v>95</v>
      </c>
      <c r="C55" s="4" t="s">
        <v>71</v>
      </c>
      <c r="D55" s="4" t="s">
        <v>98</v>
      </c>
      <c r="E55" s="4">
        <v>0</v>
      </c>
      <c r="F55" s="4">
        <v>12.007999999999999</v>
      </c>
      <c r="G55" s="4">
        <v>2.0066844919786093</v>
      </c>
      <c r="H55" s="4">
        <v>1.38</v>
      </c>
      <c r="I55" s="4">
        <v>34.488</v>
      </c>
      <c r="J55" s="4">
        <v>3.4460431654676262</v>
      </c>
      <c r="K55" s="4">
        <v>0.748</v>
      </c>
      <c r="L55" s="4">
        <v>71920</v>
      </c>
      <c r="M55" s="4">
        <v>2.4461935000000001E-2</v>
      </c>
      <c r="N55" s="4">
        <v>0.248</v>
      </c>
      <c r="O55" s="4">
        <v>3.504</v>
      </c>
      <c r="P55" s="4">
        <v>50025</v>
      </c>
      <c r="Q55" s="4">
        <v>4.7999999999999996E-3</v>
      </c>
      <c r="R55" s="4">
        <v>4.6075229999999997E-3</v>
      </c>
      <c r="S55" s="4">
        <v>3784.5</v>
      </c>
      <c r="T55" s="4">
        <v>40.014000000000003</v>
      </c>
      <c r="U55" s="4">
        <f t="shared" si="0"/>
        <v>0.11370532200155614</v>
      </c>
      <c r="V55" s="4">
        <v>0.14714353796289195</v>
      </c>
      <c r="W55" s="4">
        <v>0.14714353796289195</v>
      </c>
      <c r="X55" s="4">
        <v>4.8799582460000002</v>
      </c>
      <c r="Y55" s="4">
        <v>19.757925579999998</v>
      </c>
      <c r="Z55" s="4">
        <v>23.512</v>
      </c>
      <c r="AA55" s="4">
        <v>0.83876487799999999</v>
      </c>
      <c r="AB55" s="4">
        <v>1.2</v>
      </c>
    </row>
    <row r="56" spans="1:28">
      <c r="A56" s="4">
        <v>55</v>
      </c>
      <c r="B56" s="4" t="s">
        <v>95</v>
      </c>
      <c r="C56" s="4" t="s">
        <v>71</v>
      </c>
      <c r="D56" s="4" t="s">
        <v>99</v>
      </c>
      <c r="E56" s="4">
        <v>0</v>
      </c>
      <c r="F56" s="4">
        <v>12.007999999999999</v>
      </c>
      <c r="G56" s="4">
        <v>2.0066844919786093</v>
      </c>
      <c r="H56" s="4">
        <v>1.38</v>
      </c>
      <c r="I56" s="4">
        <v>34.488</v>
      </c>
      <c r="J56" s="4">
        <v>3.4460431654676262</v>
      </c>
      <c r="K56" s="4">
        <v>0.74803149599999996</v>
      </c>
      <c r="L56" s="4">
        <v>71920</v>
      </c>
      <c r="M56" s="4">
        <v>2.4463994999999999E-2</v>
      </c>
      <c r="N56" s="4">
        <v>0.24803149599999999</v>
      </c>
      <c r="O56" s="4">
        <v>3.5039370079999999</v>
      </c>
      <c r="P56" s="4">
        <v>50025</v>
      </c>
      <c r="Q56" s="4">
        <v>4.7999999999999996E-3</v>
      </c>
      <c r="R56" s="4">
        <v>4.6087769999999997E-3</v>
      </c>
      <c r="S56" s="4">
        <v>3784.5</v>
      </c>
      <c r="T56" s="4">
        <v>40.014400000000002</v>
      </c>
      <c r="U56" s="4">
        <f t="shared" si="0"/>
        <v>0.1137031728072008</v>
      </c>
      <c r="V56" s="4">
        <v>0.14714500888344939</v>
      </c>
      <c r="W56" s="4">
        <v>0.14714500888344939</v>
      </c>
      <c r="X56" s="4">
        <v>5.4073880770000002</v>
      </c>
      <c r="Y56" s="4">
        <v>19.75913134</v>
      </c>
      <c r="Z56" s="4">
        <v>22.1380792</v>
      </c>
      <c r="AA56" s="4">
        <v>0.83868134500000002</v>
      </c>
      <c r="AB56" s="4">
        <v>1.21</v>
      </c>
    </row>
    <row r="57" spans="1:28">
      <c r="A57" s="4">
        <v>56</v>
      </c>
      <c r="B57" s="4" t="s">
        <v>95</v>
      </c>
      <c r="C57" s="4" t="s">
        <v>71</v>
      </c>
      <c r="D57" s="4" t="s">
        <v>100</v>
      </c>
      <c r="E57" s="4">
        <v>0</v>
      </c>
      <c r="F57" s="4">
        <v>12.007999999999999</v>
      </c>
      <c r="G57" s="4">
        <v>2.0066844919786093</v>
      </c>
      <c r="H57" s="4">
        <v>1.38</v>
      </c>
      <c r="I57" s="4">
        <v>34.488</v>
      </c>
      <c r="J57" s="4">
        <v>3.4460431654676262</v>
      </c>
      <c r="K57" s="4">
        <v>0.74803149599999996</v>
      </c>
      <c r="L57" s="4">
        <v>71920</v>
      </c>
      <c r="M57" s="4">
        <v>2.4463994999999999E-2</v>
      </c>
      <c r="N57" s="4">
        <v>0.24803149599999999</v>
      </c>
      <c r="O57" s="4">
        <v>5</v>
      </c>
      <c r="P57" s="4">
        <v>50025</v>
      </c>
      <c r="Q57" s="4">
        <v>3.3E-3</v>
      </c>
      <c r="R57" s="4">
        <v>3.229773E-3</v>
      </c>
      <c r="S57" s="4">
        <v>4872</v>
      </c>
      <c r="T57" s="4">
        <v>40.014400000000002</v>
      </c>
      <c r="U57" s="4">
        <f t="shared" si="0"/>
        <v>9.6023041342785526E-2</v>
      </c>
      <c r="V57" s="4">
        <v>0.11430014082910801</v>
      </c>
      <c r="W57" s="4">
        <v>0.11430014082910801</v>
      </c>
      <c r="X57" s="4">
        <v>5.0220366500000004</v>
      </c>
      <c r="Y57" s="4">
        <v>20.363478730000001</v>
      </c>
      <c r="Z57" s="4">
        <v>21.182004800000001</v>
      </c>
      <c r="AA57" s="4">
        <v>1.001194337</v>
      </c>
      <c r="AB57" s="4">
        <v>1.51</v>
      </c>
    </row>
    <row r="58" spans="1:28">
      <c r="A58" s="4">
        <v>57</v>
      </c>
      <c r="B58" s="4" t="s">
        <v>95</v>
      </c>
      <c r="C58" s="4" t="s">
        <v>71</v>
      </c>
      <c r="D58" s="4" t="s">
        <v>101</v>
      </c>
      <c r="E58" s="4">
        <v>0</v>
      </c>
      <c r="F58" s="4">
        <v>12.007999999999999</v>
      </c>
      <c r="G58" s="4">
        <v>2.0066844919786093</v>
      </c>
      <c r="H58" s="4">
        <v>1.38</v>
      </c>
      <c r="I58" s="4">
        <v>34.488</v>
      </c>
      <c r="J58" s="4">
        <v>3.4460431654676262</v>
      </c>
      <c r="K58" s="4">
        <v>0.748</v>
      </c>
      <c r="L58" s="4">
        <v>71920</v>
      </c>
      <c r="M58" s="4">
        <v>2.4461935000000001E-2</v>
      </c>
      <c r="N58" s="4">
        <v>0.248</v>
      </c>
      <c r="O58" s="4">
        <v>5</v>
      </c>
      <c r="P58" s="4">
        <v>50025</v>
      </c>
      <c r="Q58" s="4">
        <v>3.3E-3</v>
      </c>
      <c r="R58" s="4">
        <v>3.2289520000000002E-3</v>
      </c>
      <c r="S58" s="4">
        <v>4872</v>
      </c>
      <c r="T58" s="4">
        <v>40.014000000000003</v>
      </c>
      <c r="U58" s="4">
        <f t="shared" si="0"/>
        <v>9.6024393331501076E-2</v>
      </c>
      <c r="V58" s="4">
        <v>0.11429899823903214</v>
      </c>
      <c r="W58" s="4">
        <v>0.11429899823903214</v>
      </c>
      <c r="X58" s="4">
        <v>4.1086754809999997</v>
      </c>
      <c r="Y58" s="4">
        <v>20.36224387</v>
      </c>
      <c r="Z58" s="4">
        <v>23.582000000000001</v>
      </c>
      <c r="AA58" s="4">
        <v>1.001256087</v>
      </c>
      <c r="AB58" s="4">
        <v>1.08</v>
      </c>
    </row>
    <row r="59" spans="1:28">
      <c r="A59" s="4">
        <v>58</v>
      </c>
      <c r="B59" s="4" t="s">
        <v>95</v>
      </c>
      <c r="C59" s="4" t="s">
        <v>71</v>
      </c>
      <c r="D59" s="4" t="s">
        <v>102</v>
      </c>
      <c r="E59" s="4">
        <v>0</v>
      </c>
      <c r="F59" s="4">
        <v>12.007999999999999</v>
      </c>
      <c r="G59" s="4">
        <v>2.0066844919786093</v>
      </c>
      <c r="H59" s="4">
        <v>1.38</v>
      </c>
      <c r="I59" s="4">
        <v>34.488</v>
      </c>
      <c r="J59" s="4">
        <v>3.4460431654676262</v>
      </c>
      <c r="K59" s="4">
        <v>0.74803149599999996</v>
      </c>
      <c r="L59" s="4">
        <v>71920</v>
      </c>
      <c r="M59" s="4">
        <v>2.4463994999999999E-2</v>
      </c>
      <c r="N59" s="4">
        <v>0.24803149599999999</v>
      </c>
      <c r="O59" s="4">
        <v>5</v>
      </c>
      <c r="P59" s="4">
        <v>50025</v>
      </c>
      <c r="Q59" s="4">
        <v>3.3E-3</v>
      </c>
      <c r="R59" s="4">
        <v>3.229773E-3</v>
      </c>
      <c r="S59" s="4">
        <v>4872</v>
      </c>
      <c r="T59" s="4">
        <v>24.9528</v>
      </c>
      <c r="U59" s="4">
        <f t="shared" si="0"/>
        <v>5.9879537017130301E-2</v>
      </c>
      <c r="V59" s="4">
        <v>7.1277054112533628E-2</v>
      </c>
      <c r="W59" s="4">
        <v>7.1277054112533628E-2</v>
      </c>
      <c r="X59" s="4">
        <v>3.5348527019999998</v>
      </c>
      <c r="Y59" s="4">
        <v>18.81734269</v>
      </c>
      <c r="Z59" s="4">
        <v>19.758121599999999</v>
      </c>
      <c r="AA59" s="4">
        <v>0.98393385499999997</v>
      </c>
      <c r="AB59" s="4">
        <v>1.48</v>
      </c>
    </row>
    <row r="60" spans="1:28">
      <c r="A60" s="4">
        <v>59</v>
      </c>
      <c r="B60" s="4" t="s">
        <v>95</v>
      </c>
      <c r="C60" s="4" t="s">
        <v>71</v>
      </c>
      <c r="D60" s="4" t="s">
        <v>103</v>
      </c>
      <c r="E60" s="4">
        <v>0</v>
      </c>
      <c r="F60" s="4">
        <v>12.007999999999999</v>
      </c>
      <c r="G60" s="4">
        <v>2.0066844919786093</v>
      </c>
      <c r="H60" s="4">
        <v>1.38</v>
      </c>
      <c r="I60" s="4">
        <v>34.488</v>
      </c>
      <c r="J60" s="4">
        <v>3.4460431654676262</v>
      </c>
      <c r="K60" s="4">
        <v>0.748</v>
      </c>
      <c r="L60" s="4">
        <v>71920</v>
      </c>
      <c r="M60" s="4">
        <v>2.4461935000000001E-2</v>
      </c>
      <c r="N60" s="4">
        <v>0.248</v>
      </c>
      <c r="O60" s="4">
        <v>5</v>
      </c>
      <c r="P60" s="4">
        <v>50025</v>
      </c>
      <c r="Q60" s="4">
        <v>3.3E-3</v>
      </c>
      <c r="R60" s="4">
        <v>3.2289520000000002E-3</v>
      </c>
      <c r="S60" s="4">
        <v>4872</v>
      </c>
      <c r="T60" s="4">
        <v>24.952999999999999</v>
      </c>
      <c r="U60" s="4">
        <f t="shared" si="0"/>
        <v>5.9881458659492834E-2</v>
      </c>
      <c r="V60" s="4">
        <v>7.1277625407571571E-2</v>
      </c>
      <c r="W60" s="4">
        <v>7.1277625407571571E-2</v>
      </c>
      <c r="X60" s="4">
        <v>3.6534446759999999</v>
      </c>
      <c r="Y60" s="4">
        <v>18.816135160000002</v>
      </c>
      <c r="Z60" s="4">
        <v>20.966999999999999</v>
      </c>
      <c r="AA60" s="4">
        <v>0.98399626200000001</v>
      </c>
      <c r="AB60" s="4">
        <v>1.1200000000000001</v>
      </c>
    </row>
    <row r="61" spans="1:28">
      <c r="A61" s="4">
        <v>60</v>
      </c>
      <c r="B61" s="4" t="s">
        <v>95</v>
      </c>
      <c r="C61" s="4" t="s">
        <v>71</v>
      </c>
      <c r="D61" s="4" t="s">
        <v>104</v>
      </c>
      <c r="E61" s="4">
        <v>0</v>
      </c>
      <c r="F61" s="4">
        <v>12.007999999999999</v>
      </c>
      <c r="G61" s="4">
        <v>2.0066844919786093</v>
      </c>
      <c r="H61" s="4">
        <v>1.38</v>
      </c>
      <c r="I61" s="4">
        <v>34.488</v>
      </c>
      <c r="J61" s="4">
        <v>3.4460431654676262</v>
      </c>
      <c r="K61" s="4">
        <v>0.74803149599999996</v>
      </c>
      <c r="L61" s="4">
        <v>71920</v>
      </c>
      <c r="M61" s="4">
        <v>2.4463994999999999E-2</v>
      </c>
      <c r="N61" s="4">
        <v>0.24803149599999999</v>
      </c>
      <c r="O61" s="4">
        <v>3.5039370079999999</v>
      </c>
      <c r="P61" s="4">
        <v>50025</v>
      </c>
      <c r="Q61" s="4">
        <v>4.7999999999999996E-3</v>
      </c>
      <c r="R61" s="4">
        <v>4.6087769999999997E-3</v>
      </c>
      <c r="S61" s="4">
        <v>3749.7</v>
      </c>
      <c r="T61" s="4">
        <v>0</v>
      </c>
      <c r="U61" s="4">
        <f t="shared" si="0"/>
        <v>0</v>
      </c>
      <c r="V61" s="4">
        <v>0</v>
      </c>
      <c r="W61" s="4">
        <v>0</v>
      </c>
      <c r="X61" s="4">
        <v>5.5349686849999999</v>
      </c>
      <c r="Y61" s="4">
        <v>15.68414684</v>
      </c>
      <c r="Z61" s="4">
        <v>22.11</v>
      </c>
      <c r="AA61" s="4">
        <v>0.78671417600000004</v>
      </c>
      <c r="AB61" s="4">
        <v>0.74</v>
      </c>
    </row>
    <row r="62" spans="1:28">
      <c r="A62" s="4">
        <v>61</v>
      </c>
      <c r="B62" s="4" t="s">
        <v>95</v>
      </c>
      <c r="C62" s="4" t="s">
        <v>71</v>
      </c>
      <c r="D62" s="4" t="s">
        <v>105</v>
      </c>
      <c r="E62" s="4">
        <v>0</v>
      </c>
      <c r="F62" s="4">
        <v>12.007999999999999</v>
      </c>
      <c r="G62" s="4">
        <v>2.0066844919786093</v>
      </c>
      <c r="H62" s="4">
        <v>1.38</v>
      </c>
      <c r="I62" s="4">
        <v>34.488</v>
      </c>
      <c r="J62" s="4">
        <v>3.4460431654676262</v>
      </c>
      <c r="K62" s="4">
        <v>0.748</v>
      </c>
      <c r="L62" s="4">
        <v>71920</v>
      </c>
      <c r="M62" s="4">
        <v>2.4461935000000001E-2</v>
      </c>
      <c r="N62" s="4">
        <v>0.248</v>
      </c>
      <c r="O62" s="4">
        <v>2.52</v>
      </c>
      <c r="P62" s="4">
        <v>50025</v>
      </c>
      <c r="Q62" s="4">
        <v>7.0000000000000001E-3</v>
      </c>
      <c r="R62" s="4">
        <v>6.4066519999999997E-3</v>
      </c>
      <c r="S62" s="4">
        <v>4843</v>
      </c>
      <c r="T62" s="4">
        <v>40.014000000000003</v>
      </c>
      <c r="U62" s="4">
        <f t="shared" si="0"/>
        <v>9.6424226830147869E-2</v>
      </c>
      <c r="V62" s="4">
        <v>0.11498342337818802</v>
      </c>
      <c r="W62" s="4">
        <v>0.11498342337818802</v>
      </c>
      <c r="X62" s="4">
        <v>6.7907678029999996</v>
      </c>
      <c r="Y62" s="4">
        <v>20.34847001</v>
      </c>
      <c r="Z62" s="4">
        <v>22.826000000000001</v>
      </c>
      <c r="AA62" s="4">
        <v>0.68205586399999996</v>
      </c>
      <c r="AB62" s="4">
        <v>1.48</v>
      </c>
    </row>
    <row r="63" spans="1:28">
      <c r="A63" s="4">
        <v>62</v>
      </c>
      <c r="B63" s="4" t="s">
        <v>95</v>
      </c>
      <c r="C63" s="4" t="s">
        <v>71</v>
      </c>
      <c r="D63" s="4" t="s">
        <v>106</v>
      </c>
      <c r="E63" s="4">
        <v>0</v>
      </c>
      <c r="F63" s="4">
        <v>12.007999999999999</v>
      </c>
      <c r="G63" s="4">
        <v>2.0066844919786093</v>
      </c>
      <c r="H63" s="4">
        <v>1.38</v>
      </c>
      <c r="I63" s="4">
        <v>34.488</v>
      </c>
      <c r="J63" s="4">
        <v>3.4460431654676262</v>
      </c>
      <c r="K63" s="4">
        <v>0.748</v>
      </c>
      <c r="L63" s="4">
        <v>71920</v>
      </c>
      <c r="M63" s="4">
        <v>2.4461935000000001E-2</v>
      </c>
      <c r="N63" s="4">
        <v>0.248</v>
      </c>
      <c r="O63" s="4">
        <v>2.52</v>
      </c>
      <c r="P63" s="4">
        <v>50025</v>
      </c>
      <c r="Q63" s="4">
        <v>7.0000000000000001E-3</v>
      </c>
      <c r="R63" s="4">
        <v>6.4066519999999997E-3</v>
      </c>
      <c r="S63" s="4">
        <v>4843</v>
      </c>
      <c r="T63" s="4">
        <v>40.014000000000003</v>
      </c>
      <c r="U63" s="4">
        <f t="shared" si="0"/>
        <v>9.6424226830147869E-2</v>
      </c>
      <c r="V63" s="4">
        <v>0.11498342337818802</v>
      </c>
      <c r="W63" s="4">
        <v>0.11498342337818802</v>
      </c>
      <c r="X63" s="4">
        <v>6.8197633959999999</v>
      </c>
      <c r="Y63" s="4">
        <v>20.34847001</v>
      </c>
      <c r="Z63" s="4">
        <v>22.338000000000001</v>
      </c>
      <c r="AA63" s="4">
        <v>0.68205586399999996</v>
      </c>
      <c r="AB63" s="4">
        <v>1.45</v>
      </c>
    </row>
    <row r="64" spans="1:28">
      <c r="A64" s="4">
        <v>63</v>
      </c>
      <c r="B64" s="4" t="s">
        <v>95</v>
      </c>
      <c r="C64" s="4" t="s">
        <v>71</v>
      </c>
      <c r="D64" s="4" t="s">
        <v>107</v>
      </c>
      <c r="E64" s="4">
        <v>0</v>
      </c>
      <c r="F64" s="4">
        <v>12.007999999999999</v>
      </c>
      <c r="G64" s="4">
        <v>2.0066844919786093</v>
      </c>
      <c r="H64" s="4">
        <v>1.25</v>
      </c>
      <c r="I64" s="4">
        <v>34.488</v>
      </c>
      <c r="J64" s="4">
        <v>3.4460431654676262</v>
      </c>
      <c r="K64" s="4">
        <v>0.748</v>
      </c>
      <c r="L64" s="4">
        <v>71920</v>
      </c>
      <c r="M64" s="4">
        <v>2.4461935000000001E-2</v>
      </c>
      <c r="N64" s="4">
        <v>0.374</v>
      </c>
      <c r="O64" s="4">
        <v>2.52</v>
      </c>
      <c r="P64" s="4">
        <v>45965</v>
      </c>
      <c r="Q64" s="4">
        <v>1.4999999999999999E-2</v>
      </c>
      <c r="R64" s="4">
        <v>1.4570382999999999E-2</v>
      </c>
      <c r="S64" s="4">
        <v>4857.5</v>
      </c>
      <c r="T64" s="4">
        <v>40.014000000000003</v>
      </c>
      <c r="U64" s="4">
        <f t="shared" si="0"/>
        <v>9.6223894731453555E-2</v>
      </c>
      <c r="V64" s="4">
        <v>0.11464018927855164</v>
      </c>
      <c r="W64" s="4">
        <v>0.11464018927855164</v>
      </c>
      <c r="X64" s="4">
        <v>5.897703549</v>
      </c>
      <c r="Y64" s="4">
        <v>20.355372769999999</v>
      </c>
      <c r="Z64" s="4">
        <v>26.923999999999999</v>
      </c>
      <c r="AA64" s="4">
        <v>0.40100950899999999</v>
      </c>
      <c r="AB64" s="4">
        <v>1.38</v>
      </c>
    </row>
    <row r="65" spans="1:28">
      <c r="A65" s="4">
        <v>64</v>
      </c>
      <c r="B65" s="4" t="s">
        <v>95</v>
      </c>
      <c r="C65" s="4" t="s">
        <v>71</v>
      </c>
      <c r="D65" s="4" t="s">
        <v>108</v>
      </c>
      <c r="E65" s="4">
        <v>0</v>
      </c>
      <c r="F65" s="4">
        <v>12.007999999999999</v>
      </c>
      <c r="G65" s="4">
        <v>2.0066844919786093</v>
      </c>
      <c r="H65" s="4">
        <v>1.25</v>
      </c>
      <c r="I65" s="4">
        <v>34.488</v>
      </c>
      <c r="J65" s="4">
        <v>3.4460431654676262</v>
      </c>
      <c r="K65" s="4">
        <v>0.748</v>
      </c>
      <c r="L65" s="4">
        <v>71920</v>
      </c>
      <c r="M65" s="4">
        <v>2.4461935000000001E-2</v>
      </c>
      <c r="N65" s="4">
        <v>0.374</v>
      </c>
      <c r="O65" s="4">
        <v>2.52</v>
      </c>
      <c r="P65" s="4">
        <v>45965</v>
      </c>
      <c r="Q65" s="4">
        <v>1.4999999999999999E-2</v>
      </c>
      <c r="R65" s="4">
        <v>1.4570382999999999E-2</v>
      </c>
      <c r="S65" s="4">
        <v>4857.5</v>
      </c>
      <c r="T65" s="4">
        <v>40.014000000000003</v>
      </c>
      <c r="U65" s="4">
        <f t="shared" si="0"/>
        <v>9.6223894731453555E-2</v>
      </c>
      <c r="V65" s="4">
        <v>0.11464018927855164</v>
      </c>
      <c r="W65" s="4">
        <v>0.11464018927855164</v>
      </c>
      <c r="X65" s="4">
        <v>6.228253305</v>
      </c>
      <c r="Y65" s="4">
        <v>20.355372769999999</v>
      </c>
      <c r="Z65" s="4">
        <v>27.079000000000001</v>
      </c>
      <c r="AA65" s="4">
        <v>0.40100950899999999</v>
      </c>
      <c r="AB65" s="4">
        <v>1.27</v>
      </c>
    </row>
    <row r="66" spans="1:28">
      <c r="A66" s="4">
        <v>65</v>
      </c>
      <c r="B66" s="4" t="s">
        <v>95</v>
      </c>
      <c r="C66" s="4" t="s">
        <v>71</v>
      </c>
      <c r="D66" s="4" t="s">
        <v>109</v>
      </c>
      <c r="E66" s="4">
        <v>0</v>
      </c>
      <c r="F66" s="4">
        <v>12.007999999999999</v>
      </c>
      <c r="G66" s="4">
        <v>2.0066844919786093</v>
      </c>
      <c r="H66" s="4">
        <v>1.25</v>
      </c>
      <c r="I66" s="4">
        <v>34.488</v>
      </c>
      <c r="J66" s="4">
        <v>3.4460431654676262</v>
      </c>
      <c r="K66" s="4">
        <v>0.748</v>
      </c>
      <c r="L66" s="4">
        <v>71920</v>
      </c>
      <c r="M66" s="4">
        <v>2.4461935000000001E-2</v>
      </c>
      <c r="N66" s="4">
        <v>0.374</v>
      </c>
      <c r="O66" s="4">
        <v>4.016</v>
      </c>
      <c r="P66" s="4">
        <v>45965</v>
      </c>
      <c r="Q66" s="4">
        <v>8.9999999999999993E-3</v>
      </c>
      <c r="R66" s="4">
        <v>9.1427699999999997E-3</v>
      </c>
      <c r="S66" s="4">
        <v>4857.5</v>
      </c>
      <c r="T66" s="4">
        <v>40.014000000000003</v>
      </c>
      <c r="U66" s="4">
        <f t="shared" ref="U66:U129" si="1">T66/(0.85*S66*F66*F66/G66*(1-M66)+L66*F66*F66/G66*M66)*1000</f>
        <v>9.6223894731453555E-2</v>
      </c>
      <c r="V66" s="4">
        <v>0.11464018927855164</v>
      </c>
      <c r="W66" s="4">
        <v>0.11464018927855164</v>
      </c>
      <c r="X66" s="4">
        <v>5.8687079559999997</v>
      </c>
      <c r="Y66" s="4">
        <v>20.355372769999999</v>
      </c>
      <c r="Z66" s="4">
        <v>27.241</v>
      </c>
      <c r="AA66" s="4">
        <v>0.56827653099999997</v>
      </c>
      <c r="AB66" s="4">
        <v>1.08</v>
      </c>
    </row>
    <row r="67" spans="1:28">
      <c r="A67" s="4">
        <v>66</v>
      </c>
      <c r="B67" s="4" t="s">
        <v>95</v>
      </c>
      <c r="C67" s="4" t="s">
        <v>71</v>
      </c>
      <c r="D67" s="4" t="s">
        <v>110</v>
      </c>
      <c r="E67" s="4">
        <v>0</v>
      </c>
      <c r="F67" s="4">
        <v>12.007999999999999</v>
      </c>
      <c r="G67" s="4">
        <v>2.0066844919786093</v>
      </c>
      <c r="H67" s="4">
        <v>1.25</v>
      </c>
      <c r="I67" s="4">
        <v>34.488</v>
      </c>
      <c r="J67" s="4">
        <v>3.4460431654676262</v>
      </c>
      <c r="K67" s="4">
        <v>0.748</v>
      </c>
      <c r="L67" s="4">
        <v>71920</v>
      </c>
      <c r="M67" s="4">
        <v>2.4461935000000001E-2</v>
      </c>
      <c r="N67" s="4">
        <v>0.374</v>
      </c>
      <c r="O67" s="4">
        <v>4.016</v>
      </c>
      <c r="P67" s="4">
        <v>45965</v>
      </c>
      <c r="Q67" s="4">
        <v>8.9999999999999993E-3</v>
      </c>
      <c r="R67" s="4">
        <v>9.1427699999999997E-3</v>
      </c>
      <c r="S67" s="4">
        <v>4857.5</v>
      </c>
      <c r="T67" s="4">
        <v>40.014000000000003</v>
      </c>
      <c r="U67" s="4">
        <f t="shared" si="1"/>
        <v>9.6223894731453555E-2</v>
      </c>
      <c r="V67" s="4">
        <v>0.11464018927855164</v>
      </c>
      <c r="W67" s="4">
        <v>0.11464018927855164</v>
      </c>
      <c r="X67" s="4">
        <v>5.7440269080000004</v>
      </c>
      <c r="Y67" s="4">
        <v>20.355372769999999</v>
      </c>
      <c r="Z67" s="4">
        <v>27.21</v>
      </c>
      <c r="AA67" s="4">
        <v>0.56827653099999997</v>
      </c>
      <c r="AB67" s="4">
        <v>1.1000000000000001</v>
      </c>
    </row>
    <row r="68" spans="1:28">
      <c r="A68" s="4">
        <v>67</v>
      </c>
      <c r="B68" s="4" t="s">
        <v>73</v>
      </c>
      <c r="C68" s="4" t="s">
        <v>74</v>
      </c>
      <c r="D68" s="4" t="s">
        <v>111</v>
      </c>
      <c r="E68" s="4">
        <v>0</v>
      </c>
      <c r="F68" s="4">
        <v>18</v>
      </c>
      <c r="G68" s="4">
        <v>1</v>
      </c>
      <c r="H68" s="4">
        <v>1.5</v>
      </c>
      <c r="I68" s="4">
        <v>58</v>
      </c>
      <c r="J68" s="4">
        <v>3.7117661884242588</v>
      </c>
      <c r="K68" s="4">
        <v>1</v>
      </c>
      <c r="L68" s="4">
        <v>47995</v>
      </c>
      <c r="M68" s="4">
        <v>1.9392547E-2</v>
      </c>
      <c r="N68" s="4">
        <v>0.37401574799999998</v>
      </c>
      <c r="O68" s="4">
        <v>18</v>
      </c>
      <c r="P68" s="4">
        <v>57985.5</v>
      </c>
      <c r="Q68" s="4">
        <v>1.6276680000000001E-3</v>
      </c>
      <c r="R68" s="4">
        <v>6.7819500000000003E-4</v>
      </c>
      <c r="S68" s="4">
        <v>4799.5</v>
      </c>
      <c r="T68" s="4">
        <v>113.0744</v>
      </c>
      <c r="U68" s="4">
        <f t="shared" si="1"/>
        <v>7.0772747065486738E-2</v>
      </c>
      <c r="V68" s="4">
        <v>7.2714878993310764E-2</v>
      </c>
      <c r="W68" s="4">
        <v>7.2714878993310764E-2</v>
      </c>
      <c r="X68" s="4">
        <v>2.5930172410000001</v>
      </c>
      <c r="Y68" s="4">
        <v>50.341094669999997</v>
      </c>
      <c r="Z68" s="4">
        <v>54.125149950000001</v>
      </c>
      <c r="AA68" s="4">
        <v>1.278668208</v>
      </c>
      <c r="AB68" s="4">
        <v>0.62</v>
      </c>
    </row>
    <row r="69" spans="1:28">
      <c r="A69" s="4">
        <v>68</v>
      </c>
      <c r="B69" s="4" t="s">
        <v>73</v>
      </c>
      <c r="C69" s="4" t="s">
        <v>74</v>
      </c>
      <c r="D69" s="4" t="s">
        <v>112</v>
      </c>
      <c r="E69" s="4">
        <v>0</v>
      </c>
      <c r="F69" s="4">
        <v>18</v>
      </c>
      <c r="G69" s="4">
        <v>1</v>
      </c>
      <c r="H69" s="4">
        <v>1.5</v>
      </c>
      <c r="I69" s="4">
        <v>58</v>
      </c>
      <c r="J69" s="4">
        <v>3.7117661884242588</v>
      </c>
      <c r="K69" s="4">
        <v>1</v>
      </c>
      <c r="L69" s="4">
        <v>47995</v>
      </c>
      <c r="M69" s="4">
        <v>1.9392547E-2</v>
      </c>
      <c r="N69" s="4">
        <v>0.37401574799999998</v>
      </c>
      <c r="O69" s="4">
        <v>18</v>
      </c>
      <c r="P69" s="4">
        <v>57985.5</v>
      </c>
      <c r="Q69" s="4">
        <v>1.6276680000000001E-3</v>
      </c>
      <c r="R69" s="4">
        <v>6.7819500000000003E-4</v>
      </c>
      <c r="S69" s="4">
        <v>3697.5</v>
      </c>
      <c r="T69" s="4">
        <v>339.89760000000001</v>
      </c>
      <c r="U69" s="4">
        <f t="shared" si="1"/>
        <v>0.26143843349287371</v>
      </c>
      <c r="V69" s="4">
        <v>0.28372323642100522</v>
      </c>
      <c r="W69" s="4">
        <v>0.28372323642100522</v>
      </c>
      <c r="X69" s="4">
        <v>0.95706896600000002</v>
      </c>
      <c r="Y69" s="4">
        <v>60.559437160000002</v>
      </c>
      <c r="Z69" s="4">
        <v>68.788799999999995</v>
      </c>
      <c r="AA69" s="4">
        <v>1.207435746</v>
      </c>
      <c r="AB69" s="4">
        <v>0.49</v>
      </c>
    </row>
    <row r="70" spans="1:28">
      <c r="A70" s="4">
        <v>69</v>
      </c>
      <c r="B70" s="4" t="s">
        <v>73</v>
      </c>
      <c r="C70" s="4" t="s">
        <v>74</v>
      </c>
      <c r="D70" s="4" t="s">
        <v>113</v>
      </c>
      <c r="E70" s="4">
        <v>0</v>
      </c>
      <c r="F70" s="4">
        <v>18</v>
      </c>
      <c r="G70" s="4">
        <v>1</v>
      </c>
      <c r="H70" s="4">
        <v>1.5</v>
      </c>
      <c r="I70" s="4">
        <v>58</v>
      </c>
      <c r="J70" s="4">
        <v>3.7120000000000002</v>
      </c>
      <c r="K70" s="4">
        <v>1</v>
      </c>
      <c r="L70" s="4">
        <v>48000</v>
      </c>
      <c r="M70" s="4">
        <v>1.9400000000000001E-2</v>
      </c>
      <c r="N70" s="4">
        <v>0.375</v>
      </c>
      <c r="O70" s="4">
        <v>18</v>
      </c>
      <c r="P70" s="4">
        <v>58000</v>
      </c>
      <c r="Q70" s="4">
        <v>1.5900000000000001E-3</v>
      </c>
      <c r="R70" s="4">
        <v>6.8000000000000005E-4</v>
      </c>
      <c r="S70" s="4">
        <v>4800</v>
      </c>
      <c r="T70" s="4">
        <v>113</v>
      </c>
      <c r="U70" s="4">
        <f t="shared" si="1"/>
        <v>7.0714119590637683E-2</v>
      </c>
      <c r="V70" s="4">
        <v>7.2659465020576131E-2</v>
      </c>
      <c r="W70" s="4">
        <v>7.2659465020576131E-2</v>
      </c>
      <c r="X70" s="4">
        <v>1.4</v>
      </c>
      <c r="Y70" s="4">
        <v>51.2</v>
      </c>
      <c r="Z70" s="4">
        <v>52.5</v>
      </c>
      <c r="AA70" s="4">
        <v>1.300484478</v>
      </c>
      <c r="AB70" s="4">
        <v>0.53</v>
      </c>
    </row>
    <row r="71" spans="1:28">
      <c r="A71" s="4">
        <v>70</v>
      </c>
      <c r="B71" s="4" t="s">
        <v>73</v>
      </c>
      <c r="C71" s="4" t="s">
        <v>74</v>
      </c>
      <c r="D71" s="4" t="s">
        <v>114</v>
      </c>
      <c r="E71" s="4">
        <v>0</v>
      </c>
      <c r="F71" s="4">
        <v>18</v>
      </c>
      <c r="G71" s="4">
        <v>1</v>
      </c>
      <c r="H71" s="4">
        <v>1.5</v>
      </c>
      <c r="I71" s="4">
        <v>58</v>
      </c>
      <c r="J71" s="4">
        <v>3.7419354838709675</v>
      </c>
      <c r="K71" s="4">
        <v>1.25</v>
      </c>
      <c r="L71" s="4">
        <v>48000</v>
      </c>
      <c r="M71" s="4">
        <v>3.0300000000000001E-2</v>
      </c>
      <c r="N71" s="4">
        <v>0.375</v>
      </c>
      <c r="O71" s="4">
        <v>12</v>
      </c>
      <c r="P71" s="4">
        <v>58000</v>
      </c>
      <c r="Q71" s="4">
        <v>4.0699999999999998E-3</v>
      </c>
      <c r="R71" s="5">
        <v>1.023E-3</v>
      </c>
      <c r="S71" s="4">
        <v>3698</v>
      </c>
      <c r="T71" s="4">
        <v>340</v>
      </c>
      <c r="U71" s="4">
        <f t="shared" si="1"/>
        <v>0.23306885121831103</v>
      </c>
      <c r="V71" s="4">
        <v>0.28377033965640419</v>
      </c>
      <c r="W71" s="4">
        <v>0.28377033965640419</v>
      </c>
      <c r="X71" s="4">
        <v>1.69</v>
      </c>
      <c r="Y71" s="4">
        <v>79</v>
      </c>
      <c r="Z71" s="4">
        <v>82.5</v>
      </c>
      <c r="AA71" s="4">
        <v>1.051571679</v>
      </c>
      <c r="AB71" s="4">
        <v>0.62</v>
      </c>
    </row>
    <row r="72" spans="1:28">
      <c r="A72" s="4">
        <v>71</v>
      </c>
      <c r="B72" s="4" t="s">
        <v>115</v>
      </c>
      <c r="C72" s="4" t="s">
        <v>116</v>
      </c>
      <c r="D72" s="4" t="s">
        <v>117</v>
      </c>
      <c r="E72" s="4">
        <v>0</v>
      </c>
      <c r="F72" s="4">
        <v>10</v>
      </c>
      <c r="G72" s="4">
        <v>1</v>
      </c>
      <c r="H72" s="4">
        <v>0.51</v>
      </c>
      <c r="I72" s="4">
        <v>20</v>
      </c>
      <c r="J72" s="4">
        <v>2.2413412752084692</v>
      </c>
      <c r="K72" s="4">
        <v>0.62598425199999996</v>
      </c>
      <c r="L72" s="4">
        <v>73950</v>
      </c>
      <c r="M72" s="4">
        <v>2.4621055999999999E-2</v>
      </c>
      <c r="N72" s="4">
        <v>0.25196850399999998</v>
      </c>
      <c r="O72" s="4">
        <v>2.0078740160000002</v>
      </c>
      <c r="P72" s="4">
        <v>65105</v>
      </c>
      <c r="Q72" s="4">
        <v>1.6E-2</v>
      </c>
      <c r="R72" s="4">
        <v>7.4501869999999996E-3</v>
      </c>
      <c r="S72" s="4">
        <v>12470</v>
      </c>
      <c r="T72" s="4">
        <v>120.0432</v>
      </c>
      <c r="U72" s="4">
        <f t="shared" si="1"/>
        <v>9.8725775610975022E-2</v>
      </c>
      <c r="V72" s="4">
        <v>9.6265597433841207E-2</v>
      </c>
      <c r="W72" s="4">
        <v>9.6265597433841207E-2</v>
      </c>
      <c r="X72" s="4">
        <v>6.4027500000000002</v>
      </c>
      <c r="Y72" s="4">
        <v>59.970623310000001</v>
      </c>
      <c r="Z72" s="4">
        <v>60.68456218</v>
      </c>
      <c r="AA72" s="4">
        <v>0.72046307300000001</v>
      </c>
      <c r="AB72" s="4">
        <v>1.24</v>
      </c>
    </row>
    <row r="73" spans="1:28">
      <c r="A73" s="4">
        <v>72</v>
      </c>
      <c r="B73" s="4" t="s">
        <v>115</v>
      </c>
      <c r="C73" s="4" t="s">
        <v>116</v>
      </c>
      <c r="D73" s="4" t="s">
        <v>118</v>
      </c>
      <c r="E73" s="4">
        <v>0</v>
      </c>
      <c r="F73" s="4">
        <v>10</v>
      </c>
      <c r="G73" s="4">
        <v>1</v>
      </c>
      <c r="H73" s="4">
        <v>0.51</v>
      </c>
      <c r="I73" s="4">
        <v>20</v>
      </c>
      <c r="J73" s="4">
        <v>2.2413412752084692</v>
      </c>
      <c r="K73" s="4">
        <v>0.62598425199999996</v>
      </c>
      <c r="L73" s="4">
        <v>73950</v>
      </c>
      <c r="M73" s="4">
        <v>2.4621055999999999E-2</v>
      </c>
      <c r="N73" s="4">
        <v>0.25196850399999998</v>
      </c>
      <c r="O73" s="4">
        <v>2.0078740160000002</v>
      </c>
      <c r="P73" s="4">
        <v>65105</v>
      </c>
      <c r="Q73" s="4">
        <v>1.6E-2</v>
      </c>
      <c r="R73" s="4">
        <v>7.4501869999999996E-3</v>
      </c>
      <c r="S73" s="4">
        <v>12470</v>
      </c>
      <c r="T73" s="4">
        <v>240.0864</v>
      </c>
      <c r="U73" s="4">
        <f t="shared" si="1"/>
        <v>0.19745155122195004</v>
      </c>
      <c r="V73" s="4">
        <v>0.19253119486768241</v>
      </c>
      <c r="W73" s="4">
        <v>0.19253119486768241</v>
      </c>
      <c r="X73" s="4">
        <v>3.7225000000000001</v>
      </c>
      <c r="Y73" s="4">
        <v>72.306797669999995</v>
      </c>
      <c r="Z73" s="4">
        <v>72.863470849999999</v>
      </c>
      <c r="AA73" s="4">
        <v>0.76531384899999999</v>
      </c>
      <c r="AB73" s="4">
        <v>1.1200000000000001</v>
      </c>
    </row>
    <row r="74" spans="1:28">
      <c r="A74" s="4">
        <v>73</v>
      </c>
      <c r="B74" s="4" t="s">
        <v>119</v>
      </c>
      <c r="C74" s="4" t="s">
        <v>120</v>
      </c>
      <c r="D74" s="4" t="s">
        <v>121</v>
      </c>
      <c r="E74" s="4">
        <v>0</v>
      </c>
      <c r="F74" s="4">
        <v>18</v>
      </c>
      <c r="G74" s="4">
        <v>1</v>
      </c>
      <c r="H74" s="4">
        <v>1.63</v>
      </c>
      <c r="I74" s="4">
        <v>58</v>
      </c>
      <c r="J74" s="4">
        <v>3.7576839689006896</v>
      </c>
      <c r="K74" s="4">
        <v>1.1299212599999999</v>
      </c>
      <c r="L74" s="4">
        <v>62988</v>
      </c>
      <c r="M74" s="4">
        <v>2.4758893000000001E-2</v>
      </c>
      <c r="N74" s="4">
        <v>0.37401574799999998</v>
      </c>
      <c r="O74" s="4">
        <v>12</v>
      </c>
      <c r="P74" s="4">
        <v>69020</v>
      </c>
      <c r="Q74" s="4">
        <v>2E-3</v>
      </c>
      <c r="R74" s="4">
        <v>1.736519E-3</v>
      </c>
      <c r="S74" s="4">
        <v>3059.5</v>
      </c>
      <c r="T74" s="4">
        <v>149.94159999999999</v>
      </c>
      <c r="U74" s="4">
        <f t="shared" si="1"/>
        <v>0.11299231543322653</v>
      </c>
      <c r="V74" s="4">
        <v>0.15126089754841726</v>
      </c>
      <c r="W74" s="4">
        <v>0.15126089754841726</v>
      </c>
      <c r="X74" s="4">
        <v>2.5543103450000002</v>
      </c>
      <c r="Y74" s="4">
        <v>64.779257450000003</v>
      </c>
      <c r="Z74" s="4">
        <v>70.756454300000001</v>
      </c>
      <c r="AA74" s="4">
        <v>0.99558665499999999</v>
      </c>
      <c r="AB74" s="4">
        <v>0.89</v>
      </c>
    </row>
    <row r="75" spans="1:28">
      <c r="A75" s="4">
        <v>74</v>
      </c>
      <c r="B75" s="4" t="s">
        <v>119</v>
      </c>
      <c r="C75" s="4" t="s">
        <v>120</v>
      </c>
      <c r="D75" s="4" t="s">
        <v>122</v>
      </c>
      <c r="E75" s="4">
        <v>0</v>
      </c>
      <c r="F75" s="4">
        <v>18</v>
      </c>
      <c r="G75" s="4">
        <v>1</v>
      </c>
      <c r="H75" s="4">
        <v>1.63</v>
      </c>
      <c r="I75" s="4">
        <v>58</v>
      </c>
      <c r="J75" s="4">
        <v>3.7576839689006896</v>
      </c>
      <c r="K75" s="4">
        <v>1.1299212599999999</v>
      </c>
      <c r="L75" s="4">
        <v>62988</v>
      </c>
      <c r="M75" s="4">
        <v>2.4758893000000001E-2</v>
      </c>
      <c r="N75" s="4">
        <v>0.37401574799999998</v>
      </c>
      <c r="O75" s="4">
        <v>12</v>
      </c>
      <c r="P75" s="4">
        <v>69020</v>
      </c>
      <c r="Q75" s="4">
        <v>2E-3</v>
      </c>
      <c r="R75" s="4">
        <v>1.736519E-3</v>
      </c>
      <c r="S75" s="4">
        <v>3059.5</v>
      </c>
      <c r="T75" s="4">
        <v>599.99120000000005</v>
      </c>
      <c r="U75" s="4">
        <f t="shared" si="1"/>
        <v>0.45213866550417037</v>
      </c>
      <c r="V75" s="4">
        <v>0.60527036815101309</v>
      </c>
      <c r="W75" s="4">
        <v>0.60527036815101309</v>
      </c>
      <c r="X75" s="4">
        <v>1.521551724</v>
      </c>
      <c r="Y75" s="4">
        <v>59.272451770000004</v>
      </c>
      <c r="Z75" s="4">
        <v>80.725080230000003</v>
      </c>
      <c r="AA75" s="4">
        <v>0.67077155099999997</v>
      </c>
      <c r="AB75" s="4">
        <v>1.18</v>
      </c>
    </row>
    <row r="76" spans="1:28">
      <c r="A76" s="4">
        <v>75</v>
      </c>
      <c r="B76" s="4" t="s">
        <v>119</v>
      </c>
      <c r="C76" s="4" t="s">
        <v>120</v>
      </c>
      <c r="D76" s="4" t="s">
        <v>123</v>
      </c>
      <c r="E76" s="4">
        <v>0</v>
      </c>
      <c r="F76" s="4">
        <v>18</v>
      </c>
      <c r="G76" s="4">
        <v>1</v>
      </c>
      <c r="H76" s="4">
        <v>1.63</v>
      </c>
      <c r="I76" s="4">
        <v>58</v>
      </c>
      <c r="J76" s="4">
        <v>3.7576839689006896</v>
      </c>
      <c r="K76" s="4">
        <v>1.1299212599999999</v>
      </c>
      <c r="L76" s="4">
        <v>62988</v>
      </c>
      <c r="M76" s="4">
        <v>2.4758893000000001E-2</v>
      </c>
      <c r="N76" s="4">
        <v>0.37401574799999998</v>
      </c>
      <c r="O76" s="4">
        <v>12</v>
      </c>
      <c r="P76" s="4">
        <v>69020</v>
      </c>
      <c r="Q76" s="4">
        <v>2E-3</v>
      </c>
      <c r="R76" s="4">
        <v>1.736519E-3</v>
      </c>
      <c r="S76" s="4">
        <v>3161</v>
      </c>
      <c r="T76" s="4">
        <v>149.94159999999999</v>
      </c>
      <c r="U76" s="4">
        <f t="shared" si="1"/>
        <v>0.11071781383520807</v>
      </c>
      <c r="V76" s="4">
        <v>0.14640389625099104</v>
      </c>
      <c r="W76" s="4">
        <v>0.14640389625099104</v>
      </c>
      <c r="X76" s="4">
        <v>2.8879310340000002</v>
      </c>
      <c r="Y76" s="4">
        <v>65.321139189999997</v>
      </c>
      <c r="Z76" s="4">
        <v>66.221325590000006</v>
      </c>
      <c r="AA76" s="4">
        <v>0.997587369</v>
      </c>
      <c r="AB76" s="4">
        <v>0.92</v>
      </c>
    </row>
    <row r="77" spans="1:28">
      <c r="A77" s="4">
        <v>76</v>
      </c>
      <c r="B77" s="4" t="s">
        <v>30</v>
      </c>
      <c r="C77" s="4" t="s">
        <v>31</v>
      </c>
      <c r="D77" s="4" t="s">
        <v>124</v>
      </c>
      <c r="E77" s="4">
        <v>0</v>
      </c>
      <c r="F77" s="4">
        <v>15.747999999999999</v>
      </c>
      <c r="G77" s="4">
        <v>0.5</v>
      </c>
      <c r="H77" s="4">
        <v>1.97</v>
      </c>
      <c r="I77" s="4">
        <v>94.488</v>
      </c>
      <c r="J77" s="4">
        <v>7.2399049881235156</v>
      </c>
      <c r="K77" s="4">
        <v>0.74803149599999996</v>
      </c>
      <c r="L77" s="4">
        <v>46835</v>
      </c>
      <c r="M77" s="4">
        <v>1.4176494E-2</v>
      </c>
      <c r="N77" s="4">
        <v>0.35433070900000002</v>
      </c>
      <c r="O77" s="4">
        <v>7.8346456690000004</v>
      </c>
      <c r="P77" s="4">
        <v>37468</v>
      </c>
      <c r="Q77" s="4">
        <v>6.0893750000000002E-3</v>
      </c>
      <c r="R77" s="4">
        <v>1.5984269999999999E-3</v>
      </c>
      <c r="S77" s="4">
        <v>4457.3</v>
      </c>
      <c r="T77" s="4">
        <v>0</v>
      </c>
      <c r="U77" s="4">
        <f t="shared" si="1"/>
        <v>0</v>
      </c>
      <c r="V77" s="4">
        <v>0</v>
      </c>
      <c r="W77" s="4">
        <v>0</v>
      </c>
      <c r="X77" s="4">
        <v>3.953729574</v>
      </c>
      <c r="Y77" s="4">
        <v>22.188511070000001</v>
      </c>
      <c r="Z77" s="4">
        <v>28.801061279999999</v>
      </c>
      <c r="AA77" s="4">
        <v>0.47642886699999998</v>
      </c>
      <c r="AB77" s="4">
        <v>1.06</v>
      </c>
    </row>
    <row r="78" spans="1:28">
      <c r="A78" s="4">
        <v>77</v>
      </c>
      <c r="B78" s="4" t="s">
        <v>30</v>
      </c>
      <c r="C78" s="4" t="s">
        <v>31</v>
      </c>
      <c r="D78" s="4" t="s">
        <v>125</v>
      </c>
      <c r="E78" s="4">
        <v>0</v>
      </c>
      <c r="F78" s="4">
        <v>15.747999999999999</v>
      </c>
      <c r="G78" s="4">
        <v>0.5</v>
      </c>
      <c r="H78" s="4">
        <v>1.97</v>
      </c>
      <c r="I78" s="4">
        <v>94.488</v>
      </c>
      <c r="J78" s="4">
        <v>7.2399049881235156</v>
      </c>
      <c r="K78" s="4">
        <v>0.74803149599999996</v>
      </c>
      <c r="L78" s="4">
        <v>46835</v>
      </c>
      <c r="M78" s="4">
        <v>1.7720617000000001E-2</v>
      </c>
      <c r="N78" s="4">
        <v>0.35433070900000002</v>
      </c>
      <c r="O78" s="4">
        <v>7.8346456690000004</v>
      </c>
      <c r="P78" s="4">
        <v>37468</v>
      </c>
      <c r="Q78" s="4">
        <v>6.0893750000000002E-3</v>
      </c>
      <c r="R78" s="4">
        <v>1.5984269999999999E-3</v>
      </c>
      <c r="S78" s="4">
        <v>4116.55</v>
      </c>
      <c r="T78" s="4">
        <v>0</v>
      </c>
      <c r="U78" s="4">
        <f t="shared" si="1"/>
        <v>0</v>
      </c>
      <c r="V78" s="4">
        <v>0</v>
      </c>
      <c r="W78" s="4">
        <v>0</v>
      </c>
      <c r="X78" s="4">
        <v>3.199559732</v>
      </c>
      <c r="Y78" s="4">
        <v>26.235859680000001</v>
      </c>
      <c r="Z78" s="4">
        <v>35.96824728</v>
      </c>
      <c r="AA78" s="4">
        <v>0.57387927500000002</v>
      </c>
      <c r="AB78" s="4">
        <v>0.89</v>
      </c>
    </row>
    <row r="79" spans="1:28">
      <c r="A79" s="4">
        <v>78</v>
      </c>
      <c r="B79" s="4" t="s">
        <v>30</v>
      </c>
      <c r="C79" s="4" t="s">
        <v>31</v>
      </c>
      <c r="D79" s="4" t="s">
        <v>126</v>
      </c>
      <c r="E79" s="4">
        <v>0</v>
      </c>
      <c r="F79" s="4">
        <v>19.684999999999999</v>
      </c>
      <c r="G79" s="4">
        <v>1</v>
      </c>
      <c r="H79" s="4">
        <v>1.38</v>
      </c>
      <c r="I79" s="4">
        <v>98.424999999999997</v>
      </c>
      <c r="J79" s="4">
        <v>5.5616771204158901</v>
      </c>
      <c r="K79" s="4">
        <v>0.511811024</v>
      </c>
      <c r="L79" s="4">
        <v>46835</v>
      </c>
      <c r="M79" s="4">
        <v>2.1237250999999999E-2</v>
      </c>
      <c r="N79" s="4">
        <v>0.35433070900000002</v>
      </c>
      <c r="O79" s="4">
        <v>10</v>
      </c>
      <c r="P79" s="4">
        <v>37468</v>
      </c>
      <c r="Q79" s="4">
        <v>4.6596579999999997E-3</v>
      </c>
      <c r="R79" s="4">
        <v>2.003697E-3</v>
      </c>
      <c r="S79" s="4">
        <v>4525.45</v>
      </c>
      <c r="T79" s="4">
        <v>0</v>
      </c>
      <c r="U79" s="4">
        <f t="shared" si="1"/>
        <v>0</v>
      </c>
      <c r="V79" s="4">
        <v>0</v>
      </c>
      <c r="W79" s="4">
        <v>0</v>
      </c>
      <c r="X79" s="4">
        <v>3.341630683</v>
      </c>
      <c r="Y79" s="4">
        <v>31.781950290000001</v>
      </c>
      <c r="Z79" s="4">
        <v>35.394872399999997</v>
      </c>
      <c r="AA79" s="4">
        <v>0.65326380900000003</v>
      </c>
      <c r="AB79" s="4">
        <v>0.69</v>
      </c>
    </row>
    <row r="80" spans="1:28">
      <c r="A80" s="4">
        <v>79</v>
      </c>
      <c r="B80" s="4" t="s">
        <v>30</v>
      </c>
      <c r="C80" s="4" t="s">
        <v>31</v>
      </c>
      <c r="D80" s="4" t="s">
        <v>127</v>
      </c>
      <c r="E80" s="4">
        <v>0</v>
      </c>
      <c r="F80" s="4">
        <v>19.684999999999999</v>
      </c>
      <c r="G80" s="4">
        <v>1</v>
      </c>
      <c r="H80" s="4">
        <v>1.38</v>
      </c>
      <c r="I80" s="4">
        <v>98.424999999999997</v>
      </c>
      <c r="J80" s="4">
        <v>5.5616771204158901</v>
      </c>
      <c r="K80" s="4">
        <v>0.511811024</v>
      </c>
      <c r="L80" s="4">
        <v>46835</v>
      </c>
      <c r="M80" s="4">
        <v>2.1237250999999999E-2</v>
      </c>
      <c r="N80" s="4">
        <v>0.35433070900000002</v>
      </c>
      <c r="O80" s="4">
        <v>10</v>
      </c>
      <c r="P80" s="4">
        <v>37468</v>
      </c>
      <c r="Q80" s="4">
        <v>4.6596579999999997E-3</v>
      </c>
      <c r="R80" s="4">
        <v>2.003697E-3</v>
      </c>
      <c r="S80" s="4">
        <v>4641.45</v>
      </c>
      <c r="T80" s="4">
        <v>0</v>
      </c>
      <c r="U80" s="4">
        <f t="shared" si="1"/>
        <v>0</v>
      </c>
      <c r="V80" s="4">
        <v>0</v>
      </c>
      <c r="W80" s="4">
        <v>0</v>
      </c>
      <c r="X80" s="4">
        <v>2.681432563</v>
      </c>
      <c r="Y80" s="4">
        <v>31.836249089999999</v>
      </c>
      <c r="Z80" s="4">
        <v>34.909709040000003</v>
      </c>
      <c r="AA80" s="4">
        <v>0.65054869900000001</v>
      </c>
      <c r="AB80" s="4">
        <v>0.62</v>
      </c>
    </row>
    <row r="81" spans="1:28">
      <c r="A81" s="4">
        <v>80</v>
      </c>
      <c r="B81" s="4" t="s">
        <v>30</v>
      </c>
      <c r="C81" s="4" t="s">
        <v>31</v>
      </c>
      <c r="D81" s="4" t="s">
        <v>128</v>
      </c>
      <c r="E81" s="4">
        <v>0</v>
      </c>
      <c r="F81" s="4">
        <v>19.684999999999999</v>
      </c>
      <c r="G81" s="4">
        <v>1</v>
      </c>
      <c r="H81" s="4">
        <v>1.38</v>
      </c>
      <c r="I81" s="4">
        <v>98.424999999999997</v>
      </c>
      <c r="J81" s="4">
        <v>5.5616771204158901</v>
      </c>
      <c r="K81" s="4">
        <v>0.511811024</v>
      </c>
      <c r="L81" s="4">
        <v>46835</v>
      </c>
      <c r="M81" s="4">
        <v>2.1237250999999999E-2</v>
      </c>
      <c r="N81" s="4">
        <v>0.35433070900000002</v>
      </c>
      <c r="O81" s="4">
        <v>10</v>
      </c>
      <c r="P81" s="4">
        <v>37468</v>
      </c>
      <c r="Q81" s="4">
        <v>4.6596579999999997E-3</v>
      </c>
      <c r="R81" s="4">
        <v>2.003697E-3</v>
      </c>
      <c r="S81" s="4">
        <v>4612.45</v>
      </c>
      <c r="T81" s="4">
        <v>0</v>
      </c>
      <c r="U81" s="4">
        <f t="shared" si="1"/>
        <v>0</v>
      </c>
      <c r="V81" s="4">
        <v>0</v>
      </c>
      <c r="W81" s="4">
        <v>0</v>
      </c>
      <c r="X81" s="4">
        <v>2.1979171960000001</v>
      </c>
      <c r="Y81" s="4">
        <v>31.82269475</v>
      </c>
      <c r="Z81" s="4">
        <v>36.651886560000001</v>
      </c>
      <c r="AA81" s="4">
        <v>0.65122039300000001</v>
      </c>
      <c r="AB81" s="4">
        <v>0.43</v>
      </c>
    </row>
    <row r="82" spans="1:28">
      <c r="A82" s="4">
        <v>81</v>
      </c>
      <c r="B82" s="4" t="s">
        <v>30</v>
      </c>
      <c r="C82" s="4" t="s">
        <v>31</v>
      </c>
      <c r="D82" s="4" t="s">
        <v>129</v>
      </c>
      <c r="E82" s="4">
        <v>0</v>
      </c>
      <c r="F82" s="4">
        <v>19.684999999999999</v>
      </c>
      <c r="G82" s="4">
        <v>1</v>
      </c>
      <c r="H82" s="4">
        <v>1.38</v>
      </c>
      <c r="I82" s="4">
        <v>68.897999999999996</v>
      </c>
      <c r="J82" s="4">
        <v>3.8932022376674014</v>
      </c>
      <c r="K82" s="4">
        <v>0.511811024</v>
      </c>
      <c r="L82" s="4">
        <v>46835</v>
      </c>
      <c r="M82" s="4">
        <v>2.1237250999999999E-2</v>
      </c>
      <c r="N82" s="4">
        <v>0.35433070900000002</v>
      </c>
      <c r="O82" s="4">
        <v>10</v>
      </c>
      <c r="P82" s="4">
        <v>37468</v>
      </c>
      <c r="Q82" s="4">
        <v>4.6596579999999997E-3</v>
      </c>
      <c r="R82" s="4">
        <v>2.003697E-3</v>
      </c>
      <c r="S82" s="4">
        <v>4613.8999999999996</v>
      </c>
      <c r="T82" s="4">
        <v>0</v>
      </c>
      <c r="U82" s="4">
        <f t="shared" si="1"/>
        <v>0</v>
      </c>
      <c r="V82" s="4">
        <v>0</v>
      </c>
      <c r="W82" s="4">
        <v>0</v>
      </c>
      <c r="X82" s="4">
        <v>2.7188017069999999</v>
      </c>
      <c r="Y82" s="4">
        <v>45.461595950000003</v>
      </c>
      <c r="Z82" s="4">
        <v>53.566445520000002</v>
      </c>
      <c r="AA82" s="4">
        <v>0.77572633899999999</v>
      </c>
      <c r="AB82" s="4">
        <v>0.83</v>
      </c>
    </row>
    <row r="83" spans="1:28">
      <c r="A83" s="4">
        <v>82</v>
      </c>
      <c r="B83" s="4" t="s">
        <v>30</v>
      </c>
      <c r="C83" s="4" t="s">
        <v>31</v>
      </c>
      <c r="D83" s="4" t="s">
        <v>130</v>
      </c>
      <c r="E83" s="4">
        <v>0</v>
      </c>
      <c r="F83" s="4">
        <v>19.684999999999999</v>
      </c>
      <c r="G83" s="4">
        <v>1</v>
      </c>
      <c r="H83" s="4">
        <v>1.38</v>
      </c>
      <c r="I83" s="4">
        <v>68.897999999999996</v>
      </c>
      <c r="J83" s="4">
        <v>3.8932022376674014</v>
      </c>
      <c r="K83" s="4">
        <v>0.511811024</v>
      </c>
      <c r="L83" s="4">
        <v>46835</v>
      </c>
      <c r="M83" s="4">
        <v>2.1237250999999999E-2</v>
      </c>
      <c r="N83" s="4">
        <v>0.35433070900000002</v>
      </c>
      <c r="O83" s="4">
        <v>10</v>
      </c>
      <c r="P83" s="4">
        <v>37468</v>
      </c>
      <c r="Q83" s="4">
        <v>4.6596579999999997E-3</v>
      </c>
      <c r="R83" s="4">
        <v>2.003697E-3</v>
      </c>
      <c r="S83" s="4">
        <v>4825.6000000000004</v>
      </c>
      <c r="T83" s="4">
        <v>0</v>
      </c>
      <c r="U83" s="4">
        <f t="shared" si="1"/>
        <v>0</v>
      </c>
      <c r="V83" s="4">
        <v>0</v>
      </c>
      <c r="W83" s="4">
        <v>0</v>
      </c>
      <c r="X83" s="4">
        <v>2.7611831979999999</v>
      </c>
      <c r="Y83" s="4">
        <v>45.60129714</v>
      </c>
      <c r="Z83" s="4">
        <v>51.714003599999998</v>
      </c>
      <c r="AA83" s="4">
        <v>0.76845743700000002</v>
      </c>
      <c r="AB83" s="4">
        <v>0.76</v>
      </c>
    </row>
    <row r="84" spans="1:28">
      <c r="A84" s="4">
        <v>83</v>
      </c>
      <c r="B84" s="4" t="s">
        <v>30</v>
      </c>
      <c r="C84" s="4" t="s">
        <v>31</v>
      </c>
      <c r="D84" s="4" t="s">
        <v>131</v>
      </c>
      <c r="E84" s="4">
        <v>0</v>
      </c>
      <c r="F84" s="4">
        <v>19.684999999999999</v>
      </c>
      <c r="G84" s="4">
        <v>1</v>
      </c>
      <c r="H84" s="4">
        <v>1.38</v>
      </c>
      <c r="I84" s="4">
        <v>45.668999999999997</v>
      </c>
      <c r="J84" s="4">
        <v>2.5806068825224613</v>
      </c>
      <c r="K84" s="4">
        <v>0.511811024</v>
      </c>
      <c r="L84" s="4">
        <v>46835</v>
      </c>
      <c r="M84" s="4">
        <v>2.1237250999999999E-2</v>
      </c>
      <c r="N84" s="4">
        <v>0.35433070900000002</v>
      </c>
      <c r="O84" s="4">
        <v>1.9685039369999999</v>
      </c>
      <c r="P84" s="4">
        <v>37468</v>
      </c>
      <c r="Q84" s="4">
        <v>2.3671062E-2</v>
      </c>
      <c r="R84" s="4">
        <v>1.0178781E-2</v>
      </c>
      <c r="S84" s="4">
        <v>4786.45</v>
      </c>
      <c r="T84" s="4">
        <v>0</v>
      </c>
      <c r="U84" s="4">
        <f t="shared" si="1"/>
        <v>0</v>
      </c>
      <c r="V84" s="4">
        <v>0</v>
      </c>
      <c r="W84" s="4">
        <v>0</v>
      </c>
      <c r="X84" s="4">
        <v>2.4723554270000001</v>
      </c>
      <c r="Y84" s="4">
        <v>68.757472210000003</v>
      </c>
      <c r="Z84" s="4">
        <v>88.652577600000001</v>
      </c>
      <c r="AA84" s="4">
        <v>0.376290915</v>
      </c>
      <c r="AB84" s="4">
        <v>0.42</v>
      </c>
    </row>
    <row r="85" spans="1:28">
      <c r="A85" s="4">
        <v>84</v>
      </c>
      <c r="B85" s="4" t="s">
        <v>132</v>
      </c>
      <c r="C85" s="4" t="s">
        <v>133</v>
      </c>
      <c r="D85" s="4" t="s">
        <v>134</v>
      </c>
      <c r="E85" s="4">
        <v>0</v>
      </c>
      <c r="F85" s="4">
        <v>7.8739999999999997</v>
      </c>
      <c r="G85" s="4">
        <v>1</v>
      </c>
      <c r="H85" s="4">
        <v>0.56999999999999995</v>
      </c>
      <c r="I85" s="4">
        <v>19.684999999999999</v>
      </c>
      <c r="J85" s="4">
        <v>2.8901743125484454</v>
      </c>
      <c r="K85" s="4">
        <v>0.51200000000000001</v>
      </c>
      <c r="L85" s="4">
        <v>63003.95</v>
      </c>
      <c r="M85" s="4">
        <v>1.9924628999999999E-2</v>
      </c>
      <c r="N85" s="4">
        <v>0.23622047199999999</v>
      </c>
      <c r="O85" s="4">
        <v>3.9370078739999999</v>
      </c>
      <c r="P85" s="4">
        <v>81005.264999999999</v>
      </c>
      <c r="Q85" s="4">
        <v>6.6137089999999997E-3</v>
      </c>
      <c r="R85" s="4">
        <v>2.8274390000000002E-3</v>
      </c>
      <c r="S85" s="4">
        <v>2840.55</v>
      </c>
      <c r="T85" s="4">
        <v>17.642303999999999</v>
      </c>
      <c r="U85" s="4">
        <f t="shared" si="1"/>
        <v>7.8569348364825167E-2</v>
      </c>
      <c r="V85" s="4">
        <v>0.10017562071792417</v>
      </c>
      <c r="W85" s="4">
        <v>0.10017562071792417</v>
      </c>
      <c r="X85" s="4">
        <v>2.6258572519999999</v>
      </c>
      <c r="Y85" s="4">
        <v>14.20647144</v>
      </c>
      <c r="Z85" s="4">
        <v>16.804294559999999</v>
      </c>
      <c r="AA85" s="4">
        <v>0.71649983100000003</v>
      </c>
      <c r="AB85" s="4">
        <v>0.64</v>
      </c>
    </row>
    <row r="86" spans="1:28">
      <c r="A86" s="4">
        <v>85</v>
      </c>
      <c r="B86" s="4" t="s">
        <v>132</v>
      </c>
      <c r="C86" s="4" t="s">
        <v>133</v>
      </c>
      <c r="D86" s="4" t="s">
        <v>135</v>
      </c>
      <c r="E86" s="4">
        <v>0</v>
      </c>
      <c r="F86" s="4">
        <v>7.8739999999999997</v>
      </c>
      <c r="G86" s="4">
        <v>1</v>
      </c>
      <c r="H86" s="4">
        <v>0.56999999999999995</v>
      </c>
      <c r="I86" s="4">
        <v>19.684999999999999</v>
      </c>
      <c r="J86" s="4">
        <v>2.8901743125484454</v>
      </c>
      <c r="K86" s="4">
        <v>0.51200000000000001</v>
      </c>
      <c r="L86" s="4">
        <v>63003.95</v>
      </c>
      <c r="M86" s="4">
        <v>1.9924628999999999E-2</v>
      </c>
      <c r="N86" s="4">
        <v>0.23622047199999999</v>
      </c>
      <c r="O86" s="4">
        <v>3.9370078739999999</v>
      </c>
      <c r="P86" s="4">
        <v>81005.264999999999</v>
      </c>
      <c r="Q86" s="4">
        <v>6.6137089999999997E-3</v>
      </c>
      <c r="R86" s="4">
        <v>2.8274390000000002E-3</v>
      </c>
      <c r="S86" s="4">
        <v>2840.55</v>
      </c>
      <c r="T86" s="4">
        <v>17.642303999999999</v>
      </c>
      <c r="U86" s="4">
        <f t="shared" si="1"/>
        <v>7.8569348364825167E-2</v>
      </c>
      <c r="V86" s="4">
        <v>0.10017562071792417</v>
      </c>
      <c r="W86" s="4">
        <v>0.10017562071792417</v>
      </c>
      <c r="X86" s="4">
        <v>1.6388112779999999</v>
      </c>
      <c r="Y86" s="4">
        <v>14.20647144</v>
      </c>
      <c r="Z86" s="4">
        <v>15.922179359999999</v>
      </c>
      <c r="AA86" s="4">
        <v>0.71649983100000003</v>
      </c>
      <c r="AB86" s="4">
        <v>0.64</v>
      </c>
    </row>
    <row r="87" spans="1:28">
      <c r="A87" s="4">
        <v>86</v>
      </c>
      <c r="B87" s="4" t="s">
        <v>132</v>
      </c>
      <c r="C87" s="4" t="s">
        <v>133</v>
      </c>
      <c r="D87" s="4" t="s">
        <v>136</v>
      </c>
      <c r="E87" s="4">
        <v>0</v>
      </c>
      <c r="F87" s="4">
        <v>7.8739999999999997</v>
      </c>
      <c r="G87" s="4">
        <v>1</v>
      </c>
      <c r="H87" s="4">
        <v>0.56999999999999995</v>
      </c>
      <c r="I87" s="4">
        <v>19.684999999999999</v>
      </c>
      <c r="J87" s="4">
        <v>2.8901743125484454</v>
      </c>
      <c r="K87" s="4">
        <v>0.51200000000000001</v>
      </c>
      <c r="L87" s="4">
        <v>63003.95</v>
      </c>
      <c r="M87" s="4">
        <v>1.9924628999999999E-2</v>
      </c>
      <c r="N87" s="4">
        <v>0.23622047199999999</v>
      </c>
      <c r="O87" s="4">
        <v>3.9370078739999999</v>
      </c>
      <c r="P87" s="4">
        <v>81005.264999999999</v>
      </c>
      <c r="Q87" s="4">
        <v>6.6137089999999997E-3</v>
      </c>
      <c r="R87" s="4">
        <v>2.8274390000000002E-3</v>
      </c>
      <c r="S87" s="4">
        <v>2840.55</v>
      </c>
      <c r="T87" s="4">
        <v>35.284607999999999</v>
      </c>
      <c r="U87" s="4">
        <f t="shared" si="1"/>
        <v>0.15713869672965033</v>
      </c>
      <c r="V87" s="4">
        <v>0.20035124143584834</v>
      </c>
      <c r="W87" s="4">
        <v>0.20035124143584834</v>
      </c>
      <c r="X87" s="4">
        <v>1.558547117</v>
      </c>
      <c r="Y87" s="4">
        <v>16.23836232</v>
      </c>
      <c r="Z87" s="4">
        <v>18.8000802</v>
      </c>
      <c r="AA87" s="4">
        <v>0.75763557000000004</v>
      </c>
      <c r="AB87" s="4">
        <v>0.9</v>
      </c>
    </row>
    <row r="88" spans="1:28">
      <c r="A88" s="4">
        <v>87</v>
      </c>
      <c r="B88" s="4" t="s">
        <v>132</v>
      </c>
      <c r="C88" s="4" t="s">
        <v>133</v>
      </c>
      <c r="D88" s="4" t="s">
        <v>137</v>
      </c>
      <c r="E88" s="4">
        <v>0</v>
      </c>
      <c r="F88" s="4">
        <v>7.8739999999999997</v>
      </c>
      <c r="G88" s="4">
        <v>1</v>
      </c>
      <c r="H88" s="4">
        <v>0.56999999999999995</v>
      </c>
      <c r="I88" s="4">
        <v>19.684999999999999</v>
      </c>
      <c r="J88" s="4">
        <v>2.8901743125484454</v>
      </c>
      <c r="K88" s="4">
        <v>0.51200000000000001</v>
      </c>
      <c r="L88" s="4">
        <v>63003.95</v>
      </c>
      <c r="M88" s="4">
        <v>2.6566171E-2</v>
      </c>
      <c r="N88" s="4">
        <v>0.23622047199999999</v>
      </c>
      <c r="O88" s="4">
        <v>3.9370078739999999</v>
      </c>
      <c r="P88" s="4">
        <v>81005.264999999999</v>
      </c>
      <c r="Q88" s="4">
        <v>6.6137089999999997E-3</v>
      </c>
      <c r="R88" s="4">
        <v>2.8274390000000002E-3</v>
      </c>
      <c r="S88" s="4">
        <v>2840.55</v>
      </c>
      <c r="T88" s="4">
        <v>35.284607999999999</v>
      </c>
      <c r="U88" s="4">
        <f t="shared" si="1"/>
        <v>0.14142491345382618</v>
      </c>
      <c r="V88" s="4">
        <v>0.20035124143584834</v>
      </c>
      <c r="W88" s="4">
        <v>0.20035124143584834</v>
      </c>
      <c r="X88" s="4">
        <v>1.259334519</v>
      </c>
      <c r="Y88" s="4">
        <v>17.09952251</v>
      </c>
      <c r="Z88" s="4">
        <v>18.138493799999999</v>
      </c>
      <c r="AA88" s="4">
        <v>0.79781484300000005</v>
      </c>
      <c r="AB88" s="4">
        <v>1</v>
      </c>
    </row>
    <row r="89" spans="1:28">
      <c r="A89" s="4">
        <v>88</v>
      </c>
      <c r="B89" s="4" t="s">
        <v>132</v>
      </c>
      <c r="C89" s="4" t="s">
        <v>133</v>
      </c>
      <c r="D89" s="4" t="s">
        <v>138</v>
      </c>
      <c r="E89" s="4">
        <v>0</v>
      </c>
      <c r="F89" s="4">
        <v>7.8739999999999997</v>
      </c>
      <c r="G89" s="4">
        <v>1</v>
      </c>
      <c r="H89" s="4">
        <v>0.63</v>
      </c>
      <c r="I89" s="4">
        <v>19.684999999999999</v>
      </c>
      <c r="J89" s="4">
        <v>2.8901743125484454</v>
      </c>
      <c r="K89" s="4">
        <v>0.39400000000000002</v>
      </c>
      <c r="L89" s="4">
        <v>50003.25</v>
      </c>
      <c r="M89" s="4">
        <v>1.9664889000000001E-2</v>
      </c>
      <c r="N89" s="4">
        <v>0.23622047199999999</v>
      </c>
      <c r="O89" s="4">
        <v>3.9370078739999999</v>
      </c>
      <c r="P89" s="4">
        <v>69004.485000000001</v>
      </c>
      <c r="Q89" s="4">
        <v>6.7316959999999997E-3</v>
      </c>
      <c r="R89" s="4">
        <v>2.8274390000000002E-3</v>
      </c>
      <c r="S89" s="4">
        <v>2840.55</v>
      </c>
      <c r="T89" s="4">
        <v>17.642303999999999</v>
      </c>
      <c r="U89" s="4">
        <f t="shared" si="1"/>
        <v>8.4933955458686858E-2</v>
      </c>
      <c r="V89" s="4">
        <v>0.10017562071792417</v>
      </c>
      <c r="W89" s="4">
        <v>0.10017562071792417</v>
      </c>
      <c r="X89" s="4">
        <v>2.4262128519999999</v>
      </c>
      <c r="Y89" s="4">
        <v>11.88111971</v>
      </c>
      <c r="Z89" s="4">
        <v>13.02222564</v>
      </c>
      <c r="AA89" s="4">
        <v>0.65977416300000002</v>
      </c>
      <c r="AB89" s="4">
        <v>0.41</v>
      </c>
    </row>
    <row r="90" spans="1:28">
      <c r="A90" s="4">
        <v>89</v>
      </c>
      <c r="B90" s="4" t="s">
        <v>132</v>
      </c>
      <c r="C90" s="4" t="s">
        <v>133</v>
      </c>
      <c r="D90" s="4" t="s">
        <v>139</v>
      </c>
      <c r="E90" s="4">
        <v>0</v>
      </c>
      <c r="F90" s="4">
        <v>7.8739999999999997</v>
      </c>
      <c r="G90" s="4">
        <v>1</v>
      </c>
      <c r="H90" s="4">
        <v>0.63</v>
      </c>
      <c r="I90" s="4">
        <v>19.684999999999999</v>
      </c>
      <c r="J90" s="4">
        <v>2.8901743125484454</v>
      </c>
      <c r="K90" s="4">
        <v>0.39400000000000002</v>
      </c>
      <c r="L90" s="4">
        <v>50003.25</v>
      </c>
      <c r="M90" s="4">
        <v>1.9664889000000001E-2</v>
      </c>
      <c r="N90" s="4">
        <v>0.23622047199999999</v>
      </c>
      <c r="O90" s="4">
        <v>3.9370078739999999</v>
      </c>
      <c r="P90" s="4">
        <v>69004.485000000001</v>
      </c>
      <c r="Q90" s="4">
        <v>6.7316959999999997E-3</v>
      </c>
      <c r="R90" s="4">
        <v>2.8274390000000002E-3</v>
      </c>
      <c r="S90" s="4">
        <v>2840.55</v>
      </c>
      <c r="T90" s="4">
        <v>35.284607999999999</v>
      </c>
      <c r="U90" s="4">
        <f t="shared" si="1"/>
        <v>0.16986791091737372</v>
      </c>
      <c r="V90" s="4">
        <v>0.20035124143584834</v>
      </c>
      <c r="W90" s="4">
        <v>0.20035124143584834</v>
      </c>
      <c r="X90" s="4">
        <v>2.8194056390000002</v>
      </c>
      <c r="Y90" s="4">
        <v>14.078683030000001</v>
      </c>
      <c r="Z90" s="4">
        <v>15.922179359999999</v>
      </c>
      <c r="AA90" s="4">
        <v>0.71781653099999998</v>
      </c>
      <c r="AB90" s="4">
        <v>0.7</v>
      </c>
    </row>
    <row r="91" spans="1:28">
      <c r="A91" s="4">
        <v>90</v>
      </c>
      <c r="B91" s="4" t="s">
        <v>132</v>
      </c>
      <c r="C91" s="4" t="s">
        <v>133</v>
      </c>
      <c r="D91" s="4" t="s">
        <v>140</v>
      </c>
      <c r="E91" s="4">
        <v>0</v>
      </c>
      <c r="F91" s="4">
        <v>7.8739999999999997</v>
      </c>
      <c r="G91" s="4">
        <v>1</v>
      </c>
      <c r="H91" s="4">
        <v>0.63</v>
      </c>
      <c r="I91" s="4">
        <v>19.684999999999999</v>
      </c>
      <c r="J91" s="4">
        <v>2.8901743125484454</v>
      </c>
      <c r="K91" s="4">
        <v>0.39400000000000002</v>
      </c>
      <c r="L91" s="4">
        <v>50003.25</v>
      </c>
      <c r="M91" s="4">
        <v>1.9664889000000001E-2</v>
      </c>
      <c r="N91" s="4">
        <v>0.23622047199999999</v>
      </c>
      <c r="O91" s="4">
        <v>3.9370078739999999</v>
      </c>
      <c r="P91" s="4">
        <v>69004.485000000001</v>
      </c>
      <c r="Q91" s="4">
        <v>6.7316959999999997E-3</v>
      </c>
      <c r="R91" s="4">
        <v>2.8274390000000002E-3</v>
      </c>
      <c r="S91" s="4">
        <v>2840.55</v>
      </c>
      <c r="T91" s="4">
        <v>35.284607999999999</v>
      </c>
      <c r="U91" s="4">
        <f t="shared" si="1"/>
        <v>0.16986791091737372</v>
      </c>
      <c r="V91" s="4">
        <v>0.20035124143584834</v>
      </c>
      <c r="W91" s="4">
        <v>0.20035124143584834</v>
      </c>
      <c r="X91" s="4">
        <v>1.9110998219999999</v>
      </c>
      <c r="Y91" s="4">
        <v>14.078683030000001</v>
      </c>
      <c r="Z91" s="4">
        <v>15.800888520000001</v>
      </c>
      <c r="AA91" s="4">
        <v>0.71781653099999998</v>
      </c>
      <c r="AB91" s="4">
        <v>0.4</v>
      </c>
    </row>
    <row r="92" spans="1:28">
      <c r="A92" s="4">
        <v>91</v>
      </c>
      <c r="B92" s="4" t="s">
        <v>141</v>
      </c>
      <c r="C92" s="4" t="s">
        <v>142</v>
      </c>
      <c r="D92" s="4" t="s">
        <v>143</v>
      </c>
      <c r="E92" s="4">
        <v>0</v>
      </c>
      <c r="F92" s="4">
        <v>7.8739999999999997</v>
      </c>
      <c r="G92" s="4">
        <v>1</v>
      </c>
      <c r="H92" s="4">
        <v>0.28999999999999998</v>
      </c>
      <c r="I92" s="4">
        <v>23.622</v>
      </c>
      <c r="J92" s="4">
        <v>3.3331451954282492</v>
      </c>
      <c r="K92" s="4">
        <v>0.51200000000000001</v>
      </c>
      <c r="L92" s="4">
        <v>67004.5</v>
      </c>
      <c r="M92" s="4">
        <v>1.9924628999999999E-2</v>
      </c>
      <c r="N92" s="4">
        <v>0.23622047199999999</v>
      </c>
      <c r="O92" s="4">
        <v>3.9370078739999999</v>
      </c>
      <c r="P92" s="4">
        <v>47003.055</v>
      </c>
      <c r="Q92" s="4">
        <v>6.1125499999999996E-3</v>
      </c>
      <c r="R92" s="4">
        <v>2.8274390000000002E-3</v>
      </c>
      <c r="S92" s="4">
        <v>2550.5500000000002</v>
      </c>
      <c r="T92" s="4">
        <v>35.284607999999999</v>
      </c>
      <c r="U92" s="4">
        <f t="shared" si="1"/>
        <v>0.16449096796029919</v>
      </c>
      <c r="V92" s="4">
        <v>0.22313137121820747</v>
      </c>
      <c r="W92" s="4">
        <v>0.22313137121820747</v>
      </c>
      <c r="X92" s="4">
        <v>2.1518076370000001</v>
      </c>
      <c r="Y92" s="4">
        <v>15.01421167</v>
      </c>
      <c r="Z92" s="4">
        <v>15.74575632</v>
      </c>
      <c r="AA92" s="4">
        <v>0.99656727700000003</v>
      </c>
      <c r="AB92" s="4">
        <v>0.86</v>
      </c>
    </row>
    <row r="93" spans="1:28">
      <c r="A93" s="4">
        <v>92</v>
      </c>
      <c r="B93" s="4" t="s">
        <v>141</v>
      </c>
      <c r="C93" s="4" t="s">
        <v>142</v>
      </c>
      <c r="D93" s="4" t="s">
        <v>144</v>
      </c>
      <c r="E93" s="4">
        <v>0</v>
      </c>
      <c r="F93" s="4">
        <v>7.8739999999999997</v>
      </c>
      <c r="G93" s="4">
        <v>1</v>
      </c>
      <c r="H93" s="4">
        <v>0.28999999999999998</v>
      </c>
      <c r="I93" s="4">
        <v>15.747999999999999</v>
      </c>
      <c r="J93" s="4">
        <v>2.2220967969521661</v>
      </c>
      <c r="K93" s="4">
        <v>0.51200000000000001</v>
      </c>
      <c r="L93" s="4">
        <v>67004.5</v>
      </c>
      <c r="M93" s="4">
        <v>1.9924628999999999E-2</v>
      </c>
      <c r="N93" s="4">
        <v>0.23622047199999999</v>
      </c>
      <c r="O93" s="4">
        <v>3.9370078739999999</v>
      </c>
      <c r="P93" s="4">
        <v>47003.055</v>
      </c>
      <c r="Q93" s="4">
        <v>6.1125499999999996E-3</v>
      </c>
      <c r="R93" s="4">
        <v>2.8274390000000002E-3</v>
      </c>
      <c r="S93" s="4">
        <v>2550.5500000000002</v>
      </c>
      <c r="T93" s="4">
        <v>35.284607999999999</v>
      </c>
      <c r="U93" s="4">
        <f t="shared" si="1"/>
        <v>0.16449096796029919</v>
      </c>
      <c r="V93" s="4">
        <v>0.22313137121820747</v>
      </c>
      <c r="W93" s="4">
        <v>0.22313137121820747</v>
      </c>
      <c r="X93" s="4">
        <v>1.605918212</v>
      </c>
      <c r="Y93" s="4">
        <v>22.521317499999999</v>
      </c>
      <c r="Z93" s="4">
        <v>24.004559879999999</v>
      </c>
      <c r="AA93" s="4">
        <v>1.1921825580000001</v>
      </c>
      <c r="AB93" s="4">
        <v>1</v>
      </c>
    </row>
    <row r="94" spans="1:28">
      <c r="A94" s="4">
        <v>93</v>
      </c>
      <c r="B94" s="4" t="s">
        <v>141</v>
      </c>
      <c r="C94" s="4" t="s">
        <v>142</v>
      </c>
      <c r="D94" s="4" t="s">
        <v>145</v>
      </c>
      <c r="E94" s="4">
        <v>0</v>
      </c>
      <c r="F94" s="4">
        <v>7.8739999999999997</v>
      </c>
      <c r="G94" s="4">
        <v>1</v>
      </c>
      <c r="H94" s="4">
        <v>0.28999999999999998</v>
      </c>
      <c r="I94" s="4">
        <v>23.622</v>
      </c>
      <c r="J94" s="4">
        <v>3.3331451954282492</v>
      </c>
      <c r="K94" s="4">
        <v>0.51200000000000001</v>
      </c>
      <c r="L94" s="4">
        <v>67004.5</v>
      </c>
      <c r="M94" s="4">
        <v>1.9924628999999999E-2</v>
      </c>
      <c r="N94" s="4">
        <v>0.23622047199999999</v>
      </c>
      <c r="O94" s="4">
        <v>7.8740157479999997</v>
      </c>
      <c r="P94" s="4">
        <v>47003.055</v>
      </c>
      <c r="Q94" s="4">
        <v>3.0562749999999998E-3</v>
      </c>
      <c r="R94" s="4">
        <v>1.41372E-3</v>
      </c>
      <c r="S94" s="4">
        <v>2550.5500000000002</v>
      </c>
      <c r="T94" s="4">
        <v>88.211519999999993</v>
      </c>
      <c r="U94" s="4">
        <f t="shared" si="1"/>
        <v>0.41122741990074796</v>
      </c>
      <c r="V94" s="4">
        <v>0.55782842804551869</v>
      </c>
      <c r="W94" s="4">
        <v>0.55782842804551869</v>
      </c>
      <c r="X94" s="4">
        <v>1.7051900769999999</v>
      </c>
      <c r="Y94" s="4">
        <v>13.45413258</v>
      </c>
      <c r="Z94" s="4">
        <v>18.667762920000001</v>
      </c>
      <c r="AA94" s="4">
        <v>1.2502631479999999</v>
      </c>
      <c r="AB94" s="4">
        <v>0.99</v>
      </c>
    </row>
    <row r="95" spans="1:28">
      <c r="A95" s="4">
        <v>94</v>
      </c>
      <c r="B95" s="4" t="s">
        <v>141</v>
      </c>
      <c r="C95" s="4" t="s">
        <v>142</v>
      </c>
      <c r="D95" s="4" t="s">
        <v>146</v>
      </c>
      <c r="E95" s="4">
        <v>0</v>
      </c>
      <c r="F95" s="4">
        <v>7.8739999999999997</v>
      </c>
      <c r="G95" s="4">
        <v>1</v>
      </c>
      <c r="H95" s="4">
        <v>0.43</v>
      </c>
      <c r="I95" s="4">
        <v>15.747999999999999</v>
      </c>
      <c r="J95" s="4">
        <v>2.2220967969521661</v>
      </c>
      <c r="K95" s="4">
        <v>0.39400000000000002</v>
      </c>
      <c r="L95" s="4">
        <v>55004.3</v>
      </c>
      <c r="M95" s="4">
        <v>1.1798934000000001E-2</v>
      </c>
      <c r="N95" s="4">
        <v>0.15748031500000001</v>
      </c>
      <c r="O95" s="4">
        <v>4.7244094490000004</v>
      </c>
      <c r="P95" s="4">
        <v>94006.11</v>
      </c>
      <c r="Q95" s="4">
        <v>2.352888E-3</v>
      </c>
      <c r="R95" s="4">
        <v>1.0472000000000001E-3</v>
      </c>
      <c r="S95" s="4">
        <v>4770.5</v>
      </c>
      <c r="T95" s="4">
        <v>35.284607999999999</v>
      </c>
      <c r="U95" s="4">
        <f t="shared" si="1"/>
        <v>0.12222911466530087</v>
      </c>
      <c r="V95" s="4">
        <v>0.11929728935344283</v>
      </c>
      <c r="W95" s="4">
        <v>0.11929728935344283</v>
      </c>
      <c r="X95" s="4">
        <v>1.9824739650000001</v>
      </c>
      <c r="Y95" s="4">
        <v>15.42745365</v>
      </c>
      <c r="Z95" s="4">
        <v>17.928991440000001</v>
      </c>
      <c r="AA95" s="4">
        <v>0.78138226099999997</v>
      </c>
      <c r="AB95" s="4">
        <v>0.25</v>
      </c>
    </row>
    <row r="96" spans="1:28">
      <c r="A96" s="4">
        <v>95</v>
      </c>
      <c r="B96" s="4" t="s">
        <v>141</v>
      </c>
      <c r="C96" s="4" t="s">
        <v>142</v>
      </c>
      <c r="D96" s="4" t="s">
        <v>147</v>
      </c>
      <c r="E96" s="4">
        <v>0</v>
      </c>
      <c r="F96" s="4">
        <v>7.8739999999999997</v>
      </c>
      <c r="G96" s="4">
        <v>1</v>
      </c>
      <c r="H96" s="4">
        <v>0.45</v>
      </c>
      <c r="I96" s="4">
        <v>15.747999999999999</v>
      </c>
      <c r="J96" s="4">
        <v>2.2220967969521661</v>
      </c>
      <c r="K96" s="4">
        <v>0.35433070900000002</v>
      </c>
      <c r="L96" s="4">
        <v>47003.199999999997</v>
      </c>
      <c r="M96" s="4">
        <v>9.5426260000000002E-3</v>
      </c>
      <c r="N96" s="4">
        <v>0.15748031500000001</v>
      </c>
      <c r="O96" s="4">
        <v>3.9370078739999999</v>
      </c>
      <c r="P96" s="4">
        <v>76004.94</v>
      </c>
      <c r="Q96" s="4">
        <v>2.8395370000000001E-3</v>
      </c>
      <c r="R96" s="4">
        <v>1.2566400000000001E-3</v>
      </c>
      <c r="S96" s="4">
        <v>2140.1999999999998</v>
      </c>
      <c r="T96" s="4">
        <v>35.284607999999999</v>
      </c>
      <c r="U96" s="4">
        <f t="shared" si="1"/>
        <v>0.25289806497452899</v>
      </c>
      <c r="V96" s="4">
        <v>0.265913334669937</v>
      </c>
      <c r="W96" s="4">
        <v>0.265913334669937</v>
      </c>
      <c r="X96" s="4">
        <v>2.0024765050000002</v>
      </c>
      <c r="Y96" s="4">
        <v>11.25849097</v>
      </c>
      <c r="Z96" s="4">
        <v>11.302101</v>
      </c>
      <c r="AA96" s="4">
        <v>0.69708626399999996</v>
      </c>
      <c r="AB96" s="4">
        <v>0.24</v>
      </c>
    </row>
    <row r="97" spans="1:28">
      <c r="A97" s="4">
        <v>96</v>
      </c>
      <c r="B97" s="4" t="s">
        <v>141</v>
      </c>
      <c r="C97" s="4" t="s">
        <v>142</v>
      </c>
      <c r="D97" s="4" t="s">
        <v>148</v>
      </c>
      <c r="E97" s="4">
        <v>0</v>
      </c>
      <c r="F97" s="4">
        <v>7.8739999999999997</v>
      </c>
      <c r="G97" s="4">
        <v>1</v>
      </c>
      <c r="H97" s="4">
        <v>0.45</v>
      </c>
      <c r="I97" s="4">
        <v>15.747999999999999</v>
      </c>
      <c r="J97" s="4">
        <v>2.2220967969521661</v>
      </c>
      <c r="K97" s="4">
        <v>0.35433070900000002</v>
      </c>
      <c r="L97" s="4">
        <v>47003.199999999997</v>
      </c>
      <c r="M97" s="4">
        <v>9.5426260000000002E-3</v>
      </c>
      <c r="N97" s="4">
        <v>0.15748031500000001</v>
      </c>
      <c r="O97" s="4">
        <v>3.9370078739999999</v>
      </c>
      <c r="P97" s="4">
        <v>76004.94</v>
      </c>
      <c r="Q97" s="4">
        <v>2.8395370000000001E-3</v>
      </c>
      <c r="R97" s="4">
        <v>1.2566400000000001E-3</v>
      </c>
      <c r="S97" s="4">
        <v>1899.5</v>
      </c>
      <c r="T97" s="4">
        <v>35.284607999999999</v>
      </c>
      <c r="U97" s="4">
        <f t="shared" si="1"/>
        <v>0.2779251129969017</v>
      </c>
      <c r="V97" s="4">
        <v>0.29960922288002056</v>
      </c>
      <c r="W97" s="4">
        <v>0.29960922288002056</v>
      </c>
      <c r="X97" s="4">
        <v>2.0088265179999998</v>
      </c>
      <c r="Y97" s="4">
        <v>10.79577471</v>
      </c>
      <c r="Z97" s="4">
        <v>13.19864868</v>
      </c>
      <c r="AA97" s="4">
        <v>0.68620345000000005</v>
      </c>
      <c r="AB97" s="4">
        <v>0.31</v>
      </c>
    </row>
    <row r="98" spans="1:28">
      <c r="A98" s="4">
        <v>97</v>
      </c>
      <c r="B98" s="4" t="s">
        <v>141</v>
      </c>
      <c r="C98" s="4" t="s">
        <v>142</v>
      </c>
      <c r="D98" s="4" t="s">
        <v>149</v>
      </c>
      <c r="E98" s="4">
        <v>0</v>
      </c>
      <c r="F98" s="4">
        <v>7.8739999999999997</v>
      </c>
      <c r="G98" s="4">
        <v>1</v>
      </c>
      <c r="H98" s="4">
        <v>0.43</v>
      </c>
      <c r="I98" s="4">
        <v>15.747999999999999</v>
      </c>
      <c r="J98" s="4">
        <v>2.2220967969521661</v>
      </c>
      <c r="K98" s="4">
        <v>0.39400000000000002</v>
      </c>
      <c r="L98" s="4">
        <v>54003.8</v>
      </c>
      <c r="M98" s="4">
        <v>1.1798934000000001E-2</v>
      </c>
      <c r="N98" s="4">
        <v>0.15748031500000001</v>
      </c>
      <c r="O98" s="4">
        <v>3.9370078739999999</v>
      </c>
      <c r="P98" s="4">
        <v>76004.94</v>
      </c>
      <c r="Q98" s="4">
        <v>2.8234660000000002E-3</v>
      </c>
      <c r="R98" s="4">
        <v>1.2566400000000001E-3</v>
      </c>
      <c r="S98" s="4">
        <v>2019.85</v>
      </c>
      <c r="T98" s="4">
        <v>35.284607999999999</v>
      </c>
      <c r="U98" s="4">
        <f t="shared" si="1"/>
        <v>0.24385427526217685</v>
      </c>
      <c r="V98" s="4">
        <v>0.28175741706592033</v>
      </c>
      <c r="W98" s="4">
        <v>0.28175741706592033</v>
      </c>
      <c r="X98" s="4">
        <v>2.146304293</v>
      </c>
      <c r="Y98" s="4">
        <v>13.38535239</v>
      </c>
      <c r="Z98" s="4">
        <v>15.33777804</v>
      </c>
      <c r="AA98" s="4">
        <v>0.83945124400000004</v>
      </c>
      <c r="AB98" s="4">
        <v>0.48</v>
      </c>
    </row>
    <row r="99" spans="1:28">
      <c r="A99" s="4">
        <v>98</v>
      </c>
      <c r="B99" s="4" t="s">
        <v>141</v>
      </c>
      <c r="C99" s="4" t="s">
        <v>142</v>
      </c>
      <c r="D99" s="4" t="s">
        <v>150</v>
      </c>
      <c r="E99" s="4">
        <v>0</v>
      </c>
      <c r="F99" s="4">
        <v>7.8739999999999997</v>
      </c>
      <c r="G99" s="4">
        <v>1</v>
      </c>
      <c r="H99" s="4">
        <v>0.43</v>
      </c>
      <c r="I99" s="4">
        <v>15.747999999999999</v>
      </c>
      <c r="J99" s="4">
        <v>2.2220967969521661</v>
      </c>
      <c r="K99" s="4">
        <v>0.39400000000000002</v>
      </c>
      <c r="L99" s="4">
        <v>54003.8</v>
      </c>
      <c r="M99" s="4">
        <v>1.1798934000000001E-2</v>
      </c>
      <c r="N99" s="4">
        <v>0.15748031500000001</v>
      </c>
      <c r="O99" s="4">
        <v>3.9370078739999999</v>
      </c>
      <c r="P99" s="4">
        <v>76004.94</v>
      </c>
      <c r="Q99" s="4">
        <v>2.8234660000000002E-3</v>
      </c>
      <c r="R99" s="4">
        <v>1.2566400000000001E-3</v>
      </c>
      <c r="S99" s="4">
        <v>1899.5</v>
      </c>
      <c r="T99" s="4">
        <v>35.284607999999999</v>
      </c>
      <c r="U99" s="4">
        <f t="shared" si="1"/>
        <v>0.25489526495108983</v>
      </c>
      <c r="V99" s="4">
        <v>0.29960922288002056</v>
      </c>
      <c r="W99" s="4">
        <v>0.29960922288002056</v>
      </c>
      <c r="X99" s="4">
        <v>2.3637922279999999</v>
      </c>
      <c r="Y99" s="4">
        <v>13.13536798</v>
      </c>
      <c r="Z99" s="4">
        <v>15.62446548</v>
      </c>
      <c r="AA99" s="4">
        <v>0.83491320199999997</v>
      </c>
      <c r="AB99" s="4">
        <v>0.44</v>
      </c>
    </row>
    <row r="100" spans="1:28">
      <c r="A100" s="4">
        <v>99</v>
      </c>
      <c r="B100" s="4" t="s">
        <v>151</v>
      </c>
      <c r="C100" s="4" t="s">
        <v>152</v>
      </c>
      <c r="D100" s="4" t="s">
        <v>153</v>
      </c>
      <c r="E100" s="4">
        <v>0</v>
      </c>
      <c r="F100" s="4">
        <v>7.8739999999999997</v>
      </c>
      <c r="G100" s="4">
        <v>1</v>
      </c>
      <c r="H100" s="4">
        <v>0.67</v>
      </c>
      <c r="I100" s="4">
        <v>19.684999999999999</v>
      </c>
      <c r="J100" s="4">
        <v>2.9411325265202448</v>
      </c>
      <c r="K100" s="4">
        <v>0.51200000000000001</v>
      </c>
      <c r="L100" s="4">
        <v>76004.649999999994</v>
      </c>
      <c r="M100" s="4">
        <v>1.3283086E-2</v>
      </c>
      <c r="N100" s="4">
        <v>0.255905512</v>
      </c>
      <c r="O100" s="4">
        <v>3.9370078739999999</v>
      </c>
      <c r="P100" s="4">
        <v>51003.315000000002</v>
      </c>
      <c r="Q100" s="4">
        <v>7.9954589999999999E-3</v>
      </c>
      <c r="R100" s="4">
        <v>3.3183140000000002E-3</v>
      </c>
      <c r="S100" s="4">
        <v>2879.7</v>
      </c>
      <c r="T100" s="4">
        <v>35.284607999999999</v>
      </c>
      <c r="U100" s="4">
        <f t="shared" si="1"/>
        <v>0.1661721677657968</v>
      </c>
      <c r="V100" s="4">
        <v>0.19762743301753624</v>
      </c>
      <c r="W100" s="4">
        <v>0.19762743301753624</v>
      </c>
      <c r="X100" s="4">
        <v>2.1244602490000002</v>
      </c>
      <c r="Y100" s="4">
        <v>13.487056539999999</v>
      </c>
      <c r="Z100" s="4">
        <v>16.927135379999999</v>
      </c>
      <c r="AA100" s="4">
        <v>0.75126529799999997</v>
      </c>
      <c r="AB100" s="4">
        <v>0.52</v>
      </c>
    </row>
    <row r="101" spans="1:28">
      <c r="A101" s="4">
        <v>100</v>
      </c>
      <c r="B101" s="4" t="s">
        <v>151</v>
      </c>
      <c r="C101" s="4" t="s">
        <v>152</v>
      </c>
      <c r="D101" s="4" t="s">
        <v>154</v>
      </c>
      <c r="E101" s="4">
        <v>0</v>
      </c>
      <c r="F101" s="4">
        <v>7.8739999999999997</v>
      </c>
      <c r="G101" s="4">
        <v>1</v>
      </c>
      <c r="H101" s="4">
        <v>0.61</v>
      </c>
      <c r="I101" s="4">
        <v>19.684999999999999</v>
      </c>
      <c r="J101" s="4">
        <v>2.9411325265202448</v>
      </c>
      <c r="K101" s="4">
        <v>0.625</v>
      </c>
      <c r="L101" s="4">
        <v>76004.649999999994</v>
      </c>
      <c r="M101" s="4">
        <v>1.979334E-2</v>
      </c>
      <c r="N101" s="4">
        <v>0.255905512</v>
      </c>
      <c r="O101" s="4">
        <v>3.9370078739999999</v>
      </c>
      <c r="P101" s="4">
        <v>51003.315000000002</v>
      </c>
      <c r="Q101" s="4">
        <v>7.8595720000000004E-3</v>
      </c>
      <c r="R101" s="4">
        <v>3.3183140000000002E-3</v>
      </c>
      <c r="S101" s="4">
        <v>2960.9</v>
      </c>
      <c r="T101" s="4">
        <v>35.284607999999999</v>
      </c>
      <c r="U101" s="4">
        <f t="shared" si="1"/>
        <v>0.14330385612211885</v>
      </c>
      <c r="V101" s="4">
        <v>0.19220767971245198</v>
      </c>
      <c r="W101" s="4">
        <v>0.19220767971245198</v>
      </c>
      <c r="X101" s="4">
        <v>1.9304038610000001</v>
      </c>
      <c r="Y101" s="4">
        <v>17.589623159999999</v>
      </c>
      <c r="Z101" s="4">
        <v>19.748354039999999</v>
      </c>
      <c r="AA101" s="4">
        <v>0.97511835599999996</v>
      </c>
      <c r="AB101" s="4">
        <v>0.69</v>
      </c>
    </row>
    <row r="102" spans="1:28">
      <c r="A102" s="4">
        <v>101</v>
      </c>
      <c r="B102" s="4" t="s">
        <v>155</v>
      </c>
      <c r="C102" s="4" t="s">
        <v>156</v>
      </c>
      <c r="D102" s="4" t="s">
        <v>157</v>
      </c>
      <c r="E102" s="4">
        <v>0</v>
      </c>
      <c r="F102" s="4">
        <v>7.8739999999999997</v>
      </c>
      <c r="G102" s="4">
        <v>1</v>
      </c>
      <c r="H102" s="4">
        <v>0.55000000000000004</v>
      </c>
      <c r="I102" s="4">
        <v>19.684999999999999</v>
      </c>
      <c r="J102" s="4">
        <v>2.9411325265202448</v>
      </c>
      <c r="K102" s="4">
        <v>0.748</v>
      </c>
      <c r="L102" s="4">
        <v>52002.8</v>
      </c>
      <c r="M102" s="4">
        <v>2.83506E-2</v>
      </c>
      <c r="N102" s="4">
        <v>0.255905512</v>
      </c>
      <c r="O102" s="4">
        <v>3.9370078739999999</v>
      </c>
      <c r="P102" s="4">
        <v>45802.89</v>
      </c>
      <c r="Q102" s="4">
        <v>7.7168139999999998E-3</v>
      </c>
      <c r="R102" s="4">
        <v>3.3183140000000002E-3</v>
      </c>
      <c r="S102" s="4">
        <v>3179.85</v>
      </c>
      <c r="T102" s="4">
        <v>88.211519999999993</v>
      </c>
      <c r="U102" s="4">
        <f t="shared" si="1"/>
        <v>0.346969931783004</v>
      </c>
      <c r="V102" s="4">
        <v>0.44743283398635081</v>
      </c>
      <c r="W102" s="4">
        <v>0.44743283398635081</v>
      </c>
      <c r="X102" s="4">
        <v>1.4950469900000001</v>
      </c>
      <c r="Y102" s="4">
        <v>16.833038460000001</v>
      </c>
      <c r="Z102" s="4">
        <v>24.423564599999999</v>
      </c>
      <c r="AA102" s="4">
        <v>0.800518642</v>
      </c>
      <c r="AB102" s="4">
        <v>0.59</v>
      </c>
    </row>
    <row r="103" spans="1:28">
      <c r="A103" s="4">
        <v>102</v>
      </c>
      <c r="B103" s="4" t="s">
        <v>155</v>
      </c>
      <c r="C103" s="4" t="s">
        <v>156</v>
      </c>
      <c r="D103" s="4" t="s">
        <v>158</v>
      </c>
      <c r="E103" s="4">
        <v>0</v>
      </c>
      <c r="F103" s="4">
        <v>7.8739999999999997</v>
      </c>
      <c r="G103" s="4">
        <v>1</v>
      </c>
      <c r="H103" s="4">
        <v>0.49</v>
      </c>
      <c r="I103" s="4">
        <v>19.684999999999999</v>
      </c>
      <c r="J103" s="4">
        <v>2.9411325265202448</v>
      </c>
      <c r="K103" s="4">
        <v>0.86599999999999999</v>
      </c>
      <c r="L103" s="4">
        <v>52002.8</v>
      </c>
      <c r="M103" s="4">
        <v>3.8000983000000002E-2</v>
      </c>
      <c r="N103" s="4">
        <v>0.255905512</v>
      </c>
      <c r="O103" s="4">
        <v>3.9370078739999999</v>
      </c>
      <c r="P103" s="4">
        <v>45802.89</v>
      </c>
      <c r="Q103" s="4">
        <v>7.5846500000000001E-3</v>
      </c>
      <c r="R103" s="4">
        <v>3.3183140000000002E-3</v>
      </c>
      <c r="S103" s="4">
        <v>3179.85</v>
      </c>
      <c r="T103" s="4">
        <v>88.211519999999993</v>
      </c>
      <c r="U103" s="4">
        <f t="shared" si="1"/>
        <v>0.31089824458195597</v>
      </c>
      <c r="V103" s="4">
        <v>0.44743283398635081</v>
      </c>
      <c r="W103" s="4">
        <v>0.44743283398635081</v>
      </c>
      <c r="X103" s="4">
        <v>1.036830074</v>
      </c>
      <c r="Y103" s="4">
        <v>17.975396180000001</v>
      </c>
      <c r="Z103" s="4">
        <v>24.3133002</v>
      </c>
      <c r="AA103" s="4">
        <v>0.85484505799999999</v>
      </c>
      <c r="AB103" s="4">
        <v>0.45</v>
      </c>
    </row>
    <row r="104" spans="1:28">
      <c r="A104" s="4">
        <v>103</v>
      </c>
      <c r="B104" s="4" t="s">
        <v>159</v>
      </c>
      <c r="C104" s="4" t="s">
        <v>160</v>
      </c>
      <c r="D104" s="4" t="s">
        <v>161</v>
      </c>
      <c r="E104" s="4">
        <v>0</v>
      </c>
      <c r="F104" s="4">
        <v>21.654</v>
      </c>
      <c r="G104" s="4">
        <v>1</v>
      </c>
      <c r="H104" s="4">
        <v>1.97</v>
      </c>
      <c r="I104" s="4">
        <v>58.463999999999999</v>
      </c>
      <c r="J104" s="4">
        <v>3.1189117097892769</v>
      </c>
      <c r="K104" s="4">
        <v>0.99199999999999999</v>
      </c>
      <c r="L104" s="4">
        <v>64525</v>
      </c>
      <c r="M104" s="4">
        <v>1.9779631999999998E-2</v>
      </c>
      <c r="N104" s="4">
        <v>0.44400000000000001</v>
      </c>
      <c r="O104" s="4">
        <v>11.81102362</v>
      </c>
      <c r="P104" s="4">
        <v>61625</v>
      </c>
      <c r="Q104" s="4">
        <v>2.9598020000000001E-3</v>
      </c>
      <c r="R104" s="4">
        <v>1.2107660000000001E-3</v>
      </c>
      <c r="S104" s="4">
        <v>6525</v>
      </c>
      <c r="T104" s="4">
        <v>404.64</v>
      </c>
      <c r="U104" s="4">
        <f t="shared" si="1"/>
        <v>0.12855442477494247</v>
      </c>
      <c r="V104" s="4">
        <v>0.13225497906542674</v>
      </c>
      <c r="W104" s="4">
        <v>0.13225497906542674</v>
      </c>
      <c r="X104" s="4">
        <v>1.0861384780000001</v>
      </c>
      <c r="Y104" s="4">
        <v>132.96463739999999</v>
      </c>
      <c r="Z104" s="4">
        <v>132.69944000000001</v>
      </c>
      <c r="AA104" s="4">
        <v>1.042970081</v>
      </c>
      <c r="AB104" s="4">
        <v>0.38</v>
      </c>
    </row>
    <row r="105" spans="1:28">
      <c r="A105" s="4">
        <v>104</v>
      </c>
      <c r="B105" s="4" t="s">
        <v>162</v>
      </c>
      <c r="C105" s="4" t="s">
        <v>163</v>
      </c>
      <c r="D105" s="4" t="s">
        <v>164</v>
      </c>
      <c r="E105" s="4">
        <v>0</v>
      </c>
      <c r="F105" s="4">
        <v>9</v>
      </c>
      <c r="G105" s="4">
        <v>1</v>
      </c>
      <c r="H105" s="4">
        <v>0.8</v>
      </c>
      <c r="I105" s="4">
        <v>28.995999999999999</v>
      </c>
      <c r="J105" s="4">
        <v>3.7366737695084047</v>
      </c>
      <c r="K105" s="4">
        <v>0.5</v>
      </c>
      <c r="L105" s="4">
        <v>69455</v>
      </c>
      <c r="M105" s="4">
        <v>1.9392547E-2</v>
      </c>
      <c r="N105" s="4">
        <v>0.192125984</v>
      </c>
      <c r="O105" s="4">
        <v>5.9842519689999998</v>
      </c>
      <c r="P105" s="4">
        <v>104110</v>
      </c>
      <c r="Q105" s="4">
        <v>4.4676899999999999E-3</v>
      </c>
      <c r="R105" s="4">
        <v>1.837694E-3</v>
      </c>
      <c r="S105" s="4">
        <v>3552.5</v>
      </c>
      <c r="T105" s="4">
        <v>28.7744</v>
      </c>
      <c r="U105" s="4">
        <f t="shared" si="1"/>
        <v>8.2460880765265129E-2</v>
      </c>
      <c r="V105" s="4">
        <v>9.999704607257974E-2</v>
      </c>
      <c r="W105" s="4">
        <v>9.999704607257974E-2</v>
      </c>
      <c r="X105" s="4">
        <v>5.3450475930000003</v>
      </c>
      <c r="Y105" s="4">
        <v>14.79076281</v>
      </c>
      <c r="Z105" s="4">
        <v>18.143799999999999</v>
      </c>
      <c r="AA105" s="4">
        <v>0.70481037099999999</v>
      </c>
      <c r="AB105" s="4">
        <v>2.98</v>
      </c>
    </row>
    <row r="106" spans="1:28">
      <c r="A106" s="4">
        <v>105</v>
      </c>
      <c r="B106" s="4" t="s">
        <v>162</v>
      </c>
      <c r="C106" s="4" t="s">
        <v>163</v>
      </c>
      <c r="D106" s="4" t="s">
        <v>165</v>
      </c>
      <c r="E106" s="4">
        <v>0</v>
      </c>
      <c r="F106" s="4">
        <v>9</v>
      </c>
      <c r="G106" s="4">
        <v>1</v>
      </c>
      <c r="H106" s="4">
        <v>0.8</v>
      </c>
      <c r="I106" s="4">
        <v>28.995999999999999</v>
      </c>
      <c r="J106" s="4">
        <v>3.7366737695084047</v>
      </c>
      <c r="K106" s="4">
        <v>0.5</v>
      </c>
      <c r="L106" s="4">
        <v>69455</v>
      </c>
      <c r="M106" s="4">
        <v>1.9392547E-2</v>
      </c>
      <c r="N106" s="4">
        <v>0.192125984</v>
      </c>
      <c r="O106" s="4">
        <v>5.9842519689999998</v>
      </c>
      <c r="P106" s="4">
        <v>104110</v>
      </c>
      <c r="Q106" s="4">
        <v>4.4676899999999999E-3</v>
      </c>
      <c r="R106" s="4">
        <v>1.837694E-3</v>
      </c>
      <c r="S106" s="4">
        <v>3465.5</v>
      </c>
      <c r="T106" s="4">
        <v>68.114400000000003</v>
      </c>
      <c r="U106" s="4">
        <f t="shared" si="1"/>
        <v>0.19854241962523886</v>
      </c>
      <c r="V106" s="4">
        <v>0.24265431208152319</v>
      </c>
      <c r="W106" s="4">
        <v>0.24265431208152319</v>
      </c>
      <c r="X106" s="4">
        <v>3.4392674849999998</v>
      </c>
      <c r="Y106" s="4">
        <v>16.476635120000001</v>
      </c>
      <c r="Z106" s="4">
        <v>19.921800000000001</v>
      </c>
      <c r="AA106" s="4">
        <v>0.70137191799999998</v>
      </c>
      <c r="AB106" s="4">
        <v>2.56</v>
      </c>
    </row>
    <row r="107" spans="1:28">
      <c r="A107" s="4">
        <v>106</v>
      </c>
      <c r="B107" s="4" t="s">
        <v>34</v>
      </c>
      <c r="C107" s="4" t="s">
        <v>35</v>
      </c>
      <c r="D107" s="4" t="s">
        <v>166</v>
      </c>
      <c r="E107" s="4">
        <v>0</v>
      </c>
      <c r="F107" s="4">
        <v>24</v>
      </c>
      <c r="G107" s="4">
        <v>1.5</v>
      </c>
      <c r="H107" s="4">
        <v>0.87</v>
      </c>
      <c r="I107" s="4">
        <v>48</v>
      </c>
      <c r="J107" s="4">
        <v>2.1333333333333333</v>
      </c>
      <c r="K107" s="4">
        <v>0.75</v>
      </c>
      <c r="L107" s="4">
        <v>47003.199999999997</v>
      </c>
      <c r="M107" s="4">
        <v>2.5310683E-2</v>
      </c>
      <c r="N107" s="4">
        <v>0.25196850399999998</v>
      </c>
      <c r="O107" s="4">
        <v>5</v>
      </c>
      <c r="P107" s="4">
        <v>52002.8</v>
      </c>
      <c r="Q107" s="4">
        <v>2.2955530000000001E-3</v>
      </c>
      <c r="R107" s="4">
        <v>1.246586E-3</v>
      </c>
      <c r="S107" s="4">
        <v>5499.85</v>
      </c>
      <c r="T107" s="4">
        <v>114.04104</v>
      </c>
      <c r="U107" s="4">
        <f t="shared" si="1"/>
        <v>5.1682895344459641E-2</v>
      </c>
      <c r="V107" s="4">
        <v>5.3998177223015177E-2</v>
      </c>
      <c r="W107" s="4">
        <v>5.3998177223015177E-2</v>
      </c>
      <c r="X107" s="4">
        <v>1.432604167</v>
      </c>
      <c r="Y107" s="4">
        <v>116.52667219999999</v>
      </c>
      <c r="Z107" s="4">
        <v>127.9</v>
      </c>
      <c r="AA107" s="4">
        <v>1.0985125680000001</v>
      </c>
      <c r="AB107" s="4">
        <v>0.48</v>
      </c>
    </row>
    <row r="108" spans="1:28">
      <c r="A108" s="4">
        <v>107</v>
      </c>
      <c r="B108" s="4" t="s">
        <v>167</v>
      </c>
      <c r="C108" s="4" t="s">
        <v>168</v>
      </c>
      <c r="D108" s="4" t="s">
        <v>169</v>
      </c>
      <c r="E108" s="4">
        <v>0</v>
      </c>
      <c r="F108" s="4">
        <v>13.78</v>
      </c>
      <c r="G108" s="4">
        <v>1</v>
      </c>
      <c r="H108" s="4">
        <v>0.89</v>
      </c>
      <c r="I108" s="4">
        <v>39.369999999999997</v>
      </c>
      <c r="J108" s="4">
        <v>3.2785529740620087</v>
      </c>
      <c r="K108" s="4">
        <v>0.984251969</v>
      </c>
      <c r="L108" s="4">
        <v>65685</v>
      </c>
      <c r="M108" s="4">
        <v>3.2054869999999999E-2</v>
      </c>
      <c r="N108" s="4">
        <v>0.393700787</v>
      </c>
      <c r="O108" s="4">
        <v>5.9055118110000002</v>
      </c>
      <c r="P108" s="4">
        <v>68150</v>
      </c>
      <c r="Q108" s="4">
        <v>6.8665990000000001E-3</v>
      </c>
      <c r="R108" s="4">
        <v>2.9918900000000001E-3</v>
      </c>
      <c r="S108" s="4">
        <v>4379</v>
      </c>
      <c r="T108" s="4">
        <v>134.88</v>
      </c>
      <c r="U108" s="4">
        <f t="shared" si="1"/>
        <v>0.12443360519975843</v>
      </c>
      <c r="V108" s="4">
        <v>0.16220871241187526</v>
      </c>
      <c r="W108" s="4">
        <v>0.16220871241187526</v>
      </c>
      <c r="X108" s="4">
        <v>3.9232918470000002</v>
      </c>
      <c r="Y108" s="4">
        <v>61.058764840000002</v>
      </c>
      <c r="Z108" s="4">
        <v>61.662640000000003</v>
      </c>
      <c r="AA108" s="4">
        <v>0.94718631499999995</v>
      </c>
      <c r="AB108" s="4">
        <v>2.09</v>
      </c>
    </row>
    <row r="109" spans="1:28">
      <c r="A109" s="4">
        <v>108</v>
      </c>
      <c r="B109" s="4" t="s">
        <v>170</v>
      </c>
      <c r="C109" s="4" t="s">
        <v>171</v>
      </c>
      <c r="D109" s="4" t="s">
        <v>172</v>
      </c>
      <c r="E109" s="4">
        <v>0</v>
      </c>
      <c r="F109" s="4">
        <v>7.8739999999999997</v>
      </c>
      <c r="G109" s="4">
        <v>1</v>
      </c>
      <c r="H109" s="4">
        <v>0.49</v>
      </c>
      <c r="I109" s="4">
        <v>15.747999999999999</v>
      </c>
      <c r="J109" s="4">
        <v>2.2856313497822933</v>
      </c>
      <c r="K109" s="4">
        <v>0.511811024</v>
      </c>
      <c r="L109" s="4">
        <v>52459.55</v>
      </c>
      <c r="M109" s="4">
        <v>2.6546564000000002E-2</v>
      </c>
      <c r="N109" s="4">
        <v>0.23622047199999999</v>
      </c>
      <c r="O109" s="4">
        <v>1.5748031499999999</v>
      </c>
      <c r="P109" s="4">
        <v>52843.8</v>
      </c>
      <c r="Q109" s="4">
        <v>1.6155617000000001E-2</v>
      </c>
      <c r="R109" s="4">
        <v>7.0685979999999997E-3</v>
      </c>
      <c r="S109" s="4">
        <v>3340</v>
      </c>
      <c r="T109" s="4">
        <v>71.744290559999996</v>
      </c>
      <c r="U109" s="4">
        <f t="shared" si="1"/>
        <v>0.27841608888720104</v>
      </c>
      <c r="V109" s="4">
        <v>0.34645757218885498</v>
      </c>
      <c r="W109" s="4">
        <v>0.34645757218885498</v>
      </c>
      <c r="X109" s="4">
        <v>1.97485395</v>
      </c>
      <c r="Y109" s="4">
        <v>22.21274112</v>
      </c>
      <c r="Z109" s="4">
        <v>27.499941360000001</v>
      </c>
      <c r="AA109" s="4">
        <v>0.61812123299999999</v>
      </c>
      <c r="AB109" s="4">
        <v>0.43</v>
      </c>
    </row>
    <row r="110" spans="1:28">
      <c r="A110" s="4">
        <v>109</v>
      </c>
      <c r="B110" s="4" t="s">
        <v>173</v>
      </c>
      <c r="C110" s="4" t="s">
        <v>171</v>
      </c>
      <c r="D110" s="4" t="s">
        <v>174</v>
      </c>
      <c r="E110" s="4">
        <v>0</v>
      </c>
      <c r="F110" s="4">
        <v>7.8739999999999997</v>
      </c>
      <c r="G110" s="4">
        <v>1</v>
      </c>
      <c r="H110" s="4">
        <v>0.49</v>
      </c>
      <c r="I110" s="4">
        <v>15.747999999999999</v>
      </c>
      <c r="J110" s="4">
        <v>2.2856313497822933</v>
      </c>
      <c r="K110" s="4">
        <v>0.511811024</v>
      </c>
      <c r="L110" s="4">
        <v>52459.55</v>
      </c>
      <c r="M110" s="4">
        <v>2.6546564000000002E-2</v>
      </c>
      <c r="N110" s="4">
        <v>0.23622047199999999</v>
      </c>
      <c r="O110" s="4">
        <v>1.9685039369999999</v>
      </c>
      <c r="P110" s="4">
        <v>52843.8</v>
      </c>
      <c r="Q110" s="4">
        <v>1.2924494E-2</v>
      </c>
      <c r="R110" s="4">
        <v>5.6548780000000003E-3</v>
      </c>
      <c r="S110" s="4">
        <v>3340</v>
      </c>
      <c r="T110" s="4">
        <v>43.089663999999999</v>
      </c>
      <c r="U110" s="4">
        <f t="shared" si="1"/>
        <v>0.16721687020252315</v>
      </c>
      <c r="V110" s="4">
        <v>0.20808262593925228</v>
      </c>
      <c r="W110" s="4">
        <v>0.20808262593925228</v>
      </c>
      <c r="X110" s="4">
        <v>1.966916434</v>
      </c>
      <c r="Y110" s="4">
        <v>21.191370509999999</v>
      </c>
      <c r="Z110" s="4">
        <v>24.544855439999999</v>
      </c>
      <c r="AA110" s="4">
        <v>0.72437803000000001</v>
      </c>
      <c r="AB110" s="4">
        <v>0.5</v>
      </c>
    </row>
    <row r="111" spans="1:28">
      <c r="A111" s="4">
        <v>110</v>
      </c>
      <c r="B111" s="4" t="s">
        <v>173</v>
      </c>
      <c r="C111" s="4" t="s">
        <v>171</v>
      </c>
      <c r="D111" s="4" t="s">
        <v>175</v>
      </c>
      <c r="E111" s="4">
        <v>0</v>
      </c>
      <c r="F111" s="4">
        <v>7.8739999999999997</v>
      </c>
      <c r="G111" s="4">
        <v>1</v>
      </c>
      <c r="H111" s="4">
        <v>0.49</v>
      </c>
      <c r="I111" s="4">
        <v>15.747999999999999</v>
      </c>
      <c r="J111" s="4">
        <v>2.2856313497822933</v>
      </c>
      <c r="K111" s="4">
        <v>0.511811024</v>
      </c>
      <c r="L111" s="4">
        <v>52459.55</v>
      </c>
      <c r="M111" s="4">
        <v>2.6546564000000002E-2</v>
      </c>
      <c r="N111" s="4">
        <v>0.23622047199999999</v>
      </c>
      <c r="O111" s="4">
        <v>2.3622047240000001</v>
      </c>
      <c r="P111" s="4">
        <v>52843.8</v>
      </c>
      <c r="Q111" s="4">
        <v>1.6155617000000001E-2</v>
      </c>
      <c r="R111" s="4">
        <v>7.0685979999999997E-3</v>
      </c>
      <c r="S111" s="4">
        <v>2930</v>
      </c>
      <c r="T111" s="4">
        <v>62.881056000000001</v>
      </c>
      <c r="U111" s="4">
        <f t="shared" si="1"/>
        <v>0.26570889695687694</v>
      </c>
      <c r="V111" s="4">
        <v>0.3461476481468872</v>
      </c>
      <c r="W111" s="4">
        <v>0.3461476481468872</v>
      </c>
      <c r="X111" s="4">
        <v>2.1320167639999998</v>
      </c>
      <c r="Y111" s="4">
        <v>20.894516490000001</v>
      </c>
      <c r="Z111" s="4">
        <v>26.772196319999999</v>
      </c>
      <c r="AA111" s="4">
        <v>0.60431895199999996</v>
      </c>
      <c r="AB111" s="4">
        <v>0.39</v>
      </c>
    </row>
    <row r="112" spans="1:28">
      <c r="A112" s="4">
        <v>111</v>
      </c>
      <c r="B112" s="4" t="s">
        <v>173</v>
      </c>
      <c r="C112" s="4" t="s">
        <v>171</v>
      </c>
      <c r="D112" s="4" t="s">
        <v>176</v>
      </c>
      <c r="E112" s="4">
        <v>0</v>
      </c>
      <c r="F112" s="4">
        <v>7.8739999999999997</v>
      </c>
      <c r="G112" s="4">
        <v>1</v>
      </c>
      <c r="H112" s="4">
        <v>0.49</v>
      </c>
      <c r="I112" s="4">
        <v>15.747999999999999</v>
      </c>
      <c r="J112" s="4">
        <v>2.2856313497822933</v>
      </c>
      <c r="K112" s="4">
        <v>0.511811024</v>
      </c>
      <c r="L112" s="4">
        <v>52459.55</v>
      </c>
      <c r="M112" s="4">
        <v>2.6546564000000002E-2</v>
      </c>
      <c r="N112" s="4">
        <v>0.23622047199999999</v>
      </c>
      <c r="O112" s="4">
        <v>2.9527559060000002</v>
      </c>
      <c r="P112" s="4">
        <v>52843.8</v>
      </c>
      <c r="Q112" s="4">
        <v>1.2924494E-2</v>
      </c>
      <c r="R112" s="4">
        <v>5.6548780000000003E-3</v>
      </c>
      <c r="S112" s="4">
        <v>2930</v>
      </c>
      <c r="T112" s="4">
        <v>37.766399999999997</v>
      </c>
      <c r="U112" s="4">
        <f t="shared" si="1"/>
        <v>0.15958492309722339</v>
      </c>
      <c r="V112" s="4">
        <v>0.2078964853735058</v>
      </c>
      <c r="W112" s="4">
        <v>0.2078964853735058</v>
      </c>
      <c r="X112" s="4">
        <v>2.482219964</v>
      </c>
      <c r="Y112" s="4">
        <v>20.09680535</v>
      </c>
      <c r="Z112" s="4">
        <v>24.5889612</v>
      </c>
      <c r="AA112" s="4">
        <v>0.713582037</v>
      </c>
      <c r="AB112" s="4">
        <v>0.56000000000000005</v>
      </c>
    </row>
    <row r="113" spans="1:28">
      <c r="A113" s="4">
        <v>112</v>
      </c>
      <c r="B113" s="4" t="s">
        <v>73</v>
      </c>
      <c r="C113" s="4" t="s">
        <v>74</v>
      </c>
      <c r="D113" s="4" t="s">
        <v>177</v>
      </c>
      <c r="E113" s="4">
        <v>0</v>
      </c>
      <c r="F113" s="4">
        <v>18</v>
      </c>
      <c r="G113" s="4">
        <v>1</v>
      </c>
      <c r="H113" s="4">
        <v>1.5</v>
      </c>
      <c r="I113" s="4">
        <v>58</v>
      </c>
      <c r="J113" s="4">
        <v>3.7419354838709675</v>
      </c>
      <c r="K113" s="4">
        <v>1.2519685039999999</v>
      </c>
      <c r="L113" s="4">
        <v>47995</v>
      </c>
      <c r="M113" s="4">
        <v>3.0396366000000001E-2</v>
      </c>
      <c r="N113" s="4">
        <v>0.37401574799999998</v>
      </c>
      <c r="O113" s="4">
        <v>18</v>
      </c>
      <c r="P113" s="4">
        <v>57985.5</v>
      </c>
      <c r="Q113" s="4">
        <v>1.6276680000000001E-3</v>
      </c>
      <c r="R113" s="4">
        <v>6.7819500000000003E-4</v>
      </c>
      <c r="S113" s="4">
        <v>4002</v>
      </c>
      <c r="T113" s="4">
        <v>339.89760000000001</v>
      </c>
      <c r="U113" s="4">
        <f t="shared" si="1"/>
        <v>0.22052306843895045</v>
      </c>
      <c r="V113" s="4">
        <v>0.26213559886723309</v>
      </c>
      <c r="W113" s="4">
        <v>0.26213559886723309</v>
      </c>
      <c r="X113" s="4">
        <v>1.031810345</v>
      </c>
      <c r="Y113" s="4">
        <v>76.904873140000007</v>
      </c>
      <c r="Z113" s="4">
        <v>73.734399999999994</v>
      </c>
      <c r="AA113" s="4">
        <v>1.5076816289999999</v>
      </c>
      <c r="AB113" s="4">
        <v>0.48</v>
      </c>
    </row>
    <row r="114" spans="1:28">
      <c r="A114" s="4">
        <v>113</v>
      </c>
      <c r="B114" s="4" t="s">
        <v>73</v>
      </c>
      <c r="C114" s="4" t="s">
        <v>74</v>
      </c>
      <c r="D114" s="4" t="s">
        <v>178</v>
      </c>
      <c r="E114" s="4">
        <v>0</v>
      </c>
      <c r="F114" s="4">
        <v>18</v>
      </c>
      <c r="G114" s="4">
        <v>1</v>
      </c>
      <c r="H114" s="4">
        <v>1.5</v>
      </c>
      <c r="I114" s="4">
        <v>58</v>
      </c>
      <c r="J114" s="4">
        <v>3.7419354838709675</v>
      </c>
      <c r="K114" s="4">
        <v>1.2519685039999999</v>
      </c>
      <c r="L114" s="4">
        <v>47995</v>
      </c>
      <c r="M114" s="4">
        <v>3.0396366000000001E-2</v>
      </c>
      <c r="N114" s="4">
        <v>0.37401574799999998</v>
      </c>
      <c r="O114" s="4">
        <v>12</v>
      </c>
      <c r="P114" s="4">
        <v>57985.5</v>
      </c>
      <c r="Q114" s="4">
        <v>4.1676439999999999E-3</v>
      </c>
      <c r="R114" s="4">
        <v>1.736519E-3</v>
      </c>
      <c r="S114" s="4">
        <v>4002</v>
      </c>
      <c r="T114" s="4">
        <v>339.89760000000001</v>
      </c>
      <c r="U114" s="4">
        <f t="shared" si="1"/>
        <v>0.22052306843895045</v>
      </c>
      <c r="V114" s="4">
        <v>0.26213559886723309</v>
      </c>
      <c r="W114" s="4">
        <v>0.26213559886723309</v>
      </c>
      <c r="X114" s="4">
        <v>1.744482759</v>
      </c>
      <c r="Y114" s="4">
        <v>76.904873140000007</v>
      </c>
      <c r="Z114" s="4">
        <v>80.028800000000004</v>
      </c>
      <c r="AA114" s="4">
        <v>1.006828297</v>
      </c>
      <c r="AB114" s="4">
        <v>0.7</v>
      </c>
    </row>
    <row r="115" spans="1:28">
      <c r="A115" s="4">
        <v>114</v>
      </c>
      <c r="B115" s="4" t="s">
        <v>73</v>
      </c>
      <c r="C115" s="4" t="s">
        <v>74</v>
      </c>
      <c r="D115" s="4" t="s">
        <v>179</v>
      </c>
      <c r="E115" s="4">
        <v>0</v>
      </c>
      <c r="F115" s="4">
        <v>18</v>
      </c>
      <c r="G115" s="4">
        <v>1</v>
      </c>
      <c r="H115" s="4">
        <v>1.5</v>
      </c>
      <c r="I115" s="4">
        <v>58</v>
      </c>
      <c r="J115" s="4">
        <v>3.7419354838709675</v>
      </c>
      <c r="K115" s="4">
        <v>1.25</v>
      </c>
      <c r="L115" s="4">
        <v>48000</v>
      </c>
      <c r="M115" s="4">
        <v>3.0300000000000001E-2</v>
      </c>
      <c r="N115" s="4">
        <v>0.375</v>
      </c>
      <c r="O115" s="4">
        <v>18</v>
      </c>
      <c r="P115" s="4">
        <v>58000</v>
      </c>
      <c r="Q115" s="4">
        <v>1.5900000000000001E-3</v>
      </c>
      <c r="R115" s="4">
        <v>6.8000000000000005E-4</v>
      </c>
      <c r="S115" s="4">
        <v>3900</v>
      </c>
      <c r="T115" s="4">
        <v>113</v>
      </c>
      <c r="U115" s="4">
        <f t="shared" si="1"/>
        <v>7.4698812635666675E-2</v>
      </c>
      <c r="V115" s="4">
        <v>8.9427033871478323E-2</v>
      </c>
      <c r="W115" s="4">
        <v>8.9427033871478323E-2</v>
      </c>
      <c r="X115" s="4">
        <v>1</v>
      </c>
      <c r="Y115" s="4">
        <v>69.400000000000006</v>
      </c>
      <c r="Z115" s="4">
        <v>59.8</v>
      </c>
      <c r="AA115" s="4">
        <v>1.923889382</v>
      </c>
      <c r="AB115" s="4">
        <v>0.59</v>
      </c>
    </row>
    <row r="116" spans="1:28">
      <c r="A116" s="4">
        <v>115</v>
      </c>
      <c r="B116" s="4" t="s">
        <v>180</v>
      </c>
      <c r="C116" s="4" t="s">
        <v>42</v>
      </c>
      <c r="D116" s="4" t="s">
        <v>181</v>
      </c>
      <c r="E116" s="4">
        <v>0</v>
      </c>
      <c r="F116" s="4">
        <v>11.811</v>
      </c>
      <c r="G116" s="4">
        <v>1</v>
      </c>
      <c r="H116" s="4">
        <v>1.28</v>
      </c>
      <c r="I116" s="4">
        <v>23.622</v>
      </c>
      <c r="J116" s="4">
        <v>2.3530232094830161</v>
      </c>
      <c r="K116" s="4">
        <v>0.51200000000000001</v>
      </c>
      <c r="L116" s="4">
        <v>59305</v>
      </c>
      <c r="M116" s="4">
        <v>1.7710780999999998E-2</v>
      </c>
      <c r="N116" s="4">
        <v>0.23599999999999999</v>
      </c>
      <c r="O116" s="4">
        <v>3.9369999999999998</v>
      </c>
      <c r="P116" s="4">
        <v>56840</v>
      </c>
      <c r="Q116" s="4">
        <v>4.8041860000000002E-3</v>
      </c>
      <c r="R116" s="4">
        <v>1.8814459999999999E-3</v>
      </c>
      <c r="S116" s="4">
        <v>4451.5</v>
      </c>
      <c r="T116" s="4">
        <v>124.22448</v>
      </c>
      <c r="U116" s="4">
        <f t="shared" si="1"/>
        <v>0.1868011966062128</v>
      </c>
      <c r="V116" s="4">
        <v>0.20004489397187916</v>
      </c>
      <c r="W116" s="4">
        <v>0.20004489397187916</v>
      </c>
      <c r="X116" s="4">
        <v>5.3060706120000001</v>
      </c>
      <c r="Y116" s="4">
        <v>44.035286569999997</v>
      </c>
      <c r="Z116" s="4">
        <v>48.938960000000002</v>
      </c>
      <c r="AA116" s="4">
        <v>0.94145562699999996</v>
      </c>
      <c r="AB116" s="4">
        <v>0.57999999999999996</v>
      </c>
    </row>
    <row r="117" spans="1:28">
      <c r="A117" s="4">
        <v>116</v>
      </c>
      <c r="B117" s="4" t="s">
        <v>180</v>
      </c>
      <c r="C117" s="4" t="s">
        <v>42</v>
      </c>
      <c r="D117" s="4" t="s">
        <v>182</v>
      </c>
      <c r="E117" s="4">
        <v>0</v>
      </c>
      <c r="F117" s="4">
        <v>11.811</v>
      </c>
      <c r="G117" s="4">
        <v>1</v>
      </c>
      <c r="H117" s="4">
        <v>1.28</v>
      </c>
      <c r="I117" s="4">
        <v>23.622</v>
      </c>
      <c r="J117" s="4">
        <v>2.3530232094830161</v>
      </c>
      <c r="K117" s="4">
        <v>0.51200000000000001</v>
      </c>
      <c r="L117" s="4">
        <v>59305</v>
      </c>
      <c r="M117" s="4">
        <v>1.7710780999999998E-2</v>
      </c>
      <c r="N117" s="4">
        <v>0.23599999999999999</v>
      </c>
      <c r="O117" s="4">
        <v>5.9059999999999997</v>
      </c>
      <c r="P117" s="4">
        <v>56840</v>
      </c>
      <c r="Q117" s="4">
        <v>3.202519E-3</v>
      </c>
      <c r="R117" s="4">
        <v>1.254191E-3</v>
      </c>
      <c r="S117" s="4">
        <v>4451.5</v>
      </c>
      <c r="T117" s="4">
        <v>124.22448</v>
      </c>
      <c r="U117" s="4">
        <f t="shared" si="1"/>
        <v>0.1868011966062128</v>
      </c>
      <c r="V117" s="4">
        <v>0.20004489397187916</v>
      </c>
      <c r="W117" s="4">
        <v>0.20004489397187916</v>
      </c>
      <c r="X117" s="4">
        <v>2.0360257389999998</v>
      </c>
      <c r="Y117" s="4">
        <v>44.035286569999997</v>
      </c>
      <c r="Z117" s="4">
        <v>47.590159999999997</v>
      </c>
      <c r="AA117" s="4">
        <v>1.034999284</v>
      </c>
      <c r="AB117" s="4">
        <v>0.71</v>
      </c>
    </row>
    <row r="118" spans="1:28">
      <c r="A118" s="4">
        <v>117</v>
      </c>
      <c r="B118" s="4" t="s">
        <v>183</v>
      </c>
      <c r="C118" s="4" t="s">
        <v>184</v>
      </c>
      <c r="D118" s="4" t="s">
        <v>185</v>
      </c>
      <c r="E118" s="4">
        <v>0</v>
      </c>
      <c r="F118" s="4">
        <v>27.558</v>
      </c>
      <c r="G118" s="4">
        <v>2</v>
      </c>
      <c r="H118" s="4">
        <v>1.77</v>
      </c>
      <c r="I118" s="4">
        <v>59.055</v>
      </c>
      <c r="J118" s="4">
        <v>2.3477379343245608</v>
      </c>
      <c r="K118" s="4">
        <v>0.76800000000000002</v>
      </c>
      <c r="L118" s="4">
        <v>58000</v>
      </c>
      <c r="M118" s="4">
        <v>1.4639565E-2</v>
      </c>
      <c r="N118" s="4">
        <v>0.248</v>
      </c>
      <c r="O118" s="4">
        <v>11.811</v>
      </c>
      <c r="P118" s="4">
        <v>58000</v>
      </c>
      <c r="Q118" s="4">
        <v>1.1398090000000001E-3</v>
      </c>
      <c r="R118" s="4">
        <v>5.93634E-4</v>
      </c>
      <c r="S118" s="4">
        <v>5075</v>
      </c>
      <c r="T118" s="4">
        <v>290.89100000000002</v>
      </c>
      <c r="U118" s="4">
        <f t="shared" si="1"/>
        <v>0.15021760264537198</v>
      </c>
      <c r="V118" s="4">
        <v>0.15094851403644682</v>
      </c>
      <c r="W118" s="4">
        <v>0.15094851403644682</v>
      </c>
      <c r="X118" s="4">
        <v>1.2056557450000001</v>
      </c>
      <c r="Y118" s="4">
        <v>108.6744625</v>
      </c>
      <c r="Z118" s="4">
        <v>116.244</v>
      </c>
      <c r="AA118" s="4">
        <v>1.0414372169999999</v>
      </c>
      <c r="AB118" s="4">
        <v>0.41</v>
      </c>
    </row>
    <row r="119" spans="1:28">
      <c r="A119" s="4">
        <v>118</v>
      </c>
      <c r="B119" s="4" t="s">
        <v>183</v>
      </c>
      <c r="C119" s="4" t="s">
        <v>184</v>
      </c>
      <c r="D119" s="4" t="s">
        <v>186</v>
      </c>
      <c r="E119" s="4">
        <v>0</v>
      </c>
      <c r="F119" s="4">
        <v>27.558</v>
      </c>
      <c r="G119" s="4">
        <v>2</v>
      </c>
      <c r="H119" s="4">
        <v>1.78</v>
      </c>
      <c r="I119" s="4">
        <v>59.055</v>
      </c>
      <c r="J119" s="4">
        <v>2.366933867735471</v>
      </c>
      <c r="K119" s="4">
        <v>0.76800000000000002</v>
      </c>
      <c r="L119" s="4">
        <v>58000</v>
      </c>
      <c r="M119" s="4">
        <v>1.4639565E-2</v>
      </c>
      <c r="N119" s="4">
        <v>0.44490000000000002</v>
      </c>
      <c r="O119" s="4">
        <v>11.811</v>
      </c>
      <c r="P119" s="4">
        <v>58000</v>
      </c>
      <c r="Q119" s="4">
        <v>3.6724269999999998E-3</v>
      </c>
      <c r="R119" s="4">
        <v>1.9104700000000001E-3</v>
      </c>
      <c r="S119" s="4">
        <v>6090</v>
      </c>
      <c r="T119" s="4">
        <v>338.99799999999999</v>
      </c>
      <c r="U119" s="4">
        <f t="shared" si="1"/>
        <v>0.15004738094437137</v>
      </c>
      <c r="V119" s="4">
        <v>0.14659341002107143</v>
      </c>
      <c r="W119" s="4">
        <v>0.14659341002107143</v>
      </c>
      <c r="X119" s="4">
        <v>1.2683092030000001</v>
      </c>
      <c r="Y119" s="4">
        <v>117.92009830000001</v>
      </c>
      <c r="Z119" s="4">
        <v>128.49600000000001</v>
      </c>
      <c r="AA119" s="4">
        <v>0.83900670799999999</v>
      </c>
      <c r="AB119" s="4">
        <v>0.12</v>
      </c>
    </row>
    <row r="120" spans="1:28">
      <c r="A120" s="4">
        <v>119</v>
      </c>
      <c r="B120" s="4" t="s">
        <v>38</v>
      </c>
      <c r="C120" s="4" t="s">
        <v>39</v>
      </c>
      <c r="D120" s="4" t="s">
        <v>187</v>
      </c>
      <c r="E120" s="4">
        <v>0</v>
      </c>
      <c r="F120" s="4">
        <v>11.811</v>
      </c>
      <c r="G120" s="4">
        <v>1</v>
      </c>
      <c r="H120" s="4">
        <v>1.02</v>
      </c>
      <c r="I120" s="4">
        <v>25.591000000000001</v>
      </c>
      <c r="J120" s="4">
        <v>2.5000976944118798</v>
      </c>
      <c r="K120" s="4">
        <v>0.63</v>
      </c>
      <c r="L120" s="4">
        <v>55114.5</v>
      </c>
      <c r="M120" s="4">
        <v>2.6815067000000001E-2</v>
      </c>
      <c r="N120" s="4">
        <v>0.23619999999999999</v>
      </c>
      <c r="O120" s="4">
        <v>2.7559999999999998</v>
      </c>
      <c r="P120" s="4">
        <v>57507</v>
      </c>
      <c r="Q120" s="4">
        <v>6.5137240000000002E-3</v>
      </c>
      <c r="R120" s="4">
        <v>2.6922399999999998E-3</v>
      </c>
      <c r="S120" s="4">
        <v>4795.1499999999996</v>
      </c>
      <c r="T120" s="4">
        <v>20.231999999999999</v>
      </c>
      <c r="U120" s="4">
        <f t="shared" si="1"/>
        <v>2.6638449583721035E-2</v>
      </c>
      <c r="V120" s="4">
        <v>3.0245674927710794E-2</v>
      </c>
      <c r="W120" s="4">
        <v>3.0245674927710794E-2</v>
      </c>
      <c r="X120" s="4">
        <v>2.5438630770000001</v>
      </c>
      <c r="Y120" s="4">
        <v>39.639538590000001</v>
      </c>
      <c r="Z120" s="4">
        <v>41.61</v>
      </c>
      <c r="AA120" s="4">
        <v>0.98460921199999996</v>
      </c>
      <c r="AB120" s="4">
        <v>0.72</v>
      </c>
    </row>
    <row r="121" spans="1:28">
      <c r="A121" s="4">
        <v>120</v>
      </c>
      <c r="B121" s="4" t="s">
        <v>38</v>
      </c>
      <c r="C121" s="4" t="s">
        <v>39</v>
      </c>
      <c r="D121" s="4" t="s">
        <v>52</v>
      </c>
      <c r="E121" s="4">
        <v>0</v>
      </c>
      <c r="F121" s="4">
        <v>11.811</v>
      </c>
      <c r="G121" s="4">
        <v>1</v>
      </c>
      <c r="H121" s="4">
        <v>1.02</v>
      </c>
      <c r="I121" s="4">
        <v>41.338999999999999</v>
      </c>
      <c r="J121" s="4">
        <v>4.0385892926924578</v>
      </c>
      <c r="K121" s="4">
        <v>0.63</v>
      </c>
      <c r="L121" s="4">
        <v>57478</v>
      </c>
      <c r="M121" s="4">
        <v>2.6815067000000001E-2</v>
      </c>
      <c r="N121" s="4">
        <v>0.23619999999999999</v>
      </c>
      <c r="O121" s="4">
        <v>5.9059999999999997</v>
      </c>
      <c r="P121" s="4">
        <v>61871.5</v>
      </c>
      <c r="Q121" s="4">
        <v>3.0395909999999999E-3</v>
      </c>
      <c r="R121" s="4">
        <v>1.256318E-3</v>
      </c>
      <c r="S121" s="4">
        <v>5278</v>
      </c>
      <c r="T121" s="4">
        <v>20.231999999999999</v>
      </c>
      <c r="U121" s="4">
        <f t="shared" si="1"/>
        <v>2.455151045502375E-2</v>
      </c>
      <c r="V121" s="4">
        <v>2.7478694226906478E-2</v>
      </c>
      <c r="W121" s="4">
        <v>2.7478694226906478E-2</v>
      </c>
      <c r="X121" s="4">
        <v>1.487699267</v>
      </c>
      <c r="Y121" s="4">
        <v>25.644321420000001</v>
      </c>
      <c r="Z121" s="4">
        <v>28.145</v>
      </c>
      <c r="AA121" s="4">
        <v>1.100474476</v>
      </c>
      <c r="AB121" s="4">
        <v>0.87</v>
      </c>
    </row>
    <row r="122" spans="1:28">
      <c r="A122" s="4">
        <v>121</v>
      </c>
      <c r="B122" s="4" t="s">
        <v>68</v>
      </c>
      <c r="C122" s="4" t="s">
        <v>42</v>
      </c>
      <c r="D122" s="4" t="s">
        <v>188</v>
      </c>
      <c r="E122" s="4">
        <v>0</v>
      </c>
      <c r="F122" s="4">
        <v>11.811</v>
      </c>
      <c r="G122" s="4">
        <v>1</v>
      </c>
      <c r="H122" s="4">
        <v>1.03</v>
      </c>
      <c r="I122" s="4">
        <v>35.433</v>
      </c>
      <c r="J122" s="4">
        <v>3.5295348142245246</v>
      </c>
      <c r="K122" s="4">
        <v>0.752</v>
      </c>
      <c r="L122" s="4">
        <v>56115</v>
      </c>
      <c r="M122" s="4">
        <v>3.8206166999999999E-2</v>
      </c>
      <c r="N122" s="4">
        <v>0.36799999999999999</v>
      </c>
      <c r="O122" s="4">
        <v>2.9529999999999998</v>
      </c>
      <c r="P122" s="4">
        <v>51475</v>
      </c>
      <c r="Q122" s="4">
        <v>1.4769126E-2</v>
      </c>
      <c r="R122" s="4">
        <v>6.0990949999999997E-3</v>
      </c>
      <c r="S122" s="4">
        <v>3915</v>
      </c>
      <c r="T122" s="4">
        <v>142.02799999999999</v>
      </c>
      <c r="U122" s="4">
        <f t="shared" si="1"/>
        <v>0.19049764487086784</v>
      </c>
      <c r="V122" s="4">
        <v>0.2600571903057684</v>
      </c>
      <c r="W122" s="4">
        <v>0.2600571903057684</v>
      </c>
      <c r="X122" s="4">
        <v>5.4497220110000004</v>
      </c>
      <c r="Y122" s="4">
        <v>41.859920950000003</v>
      </c>
      <c r="Z122" s="4">
        <v>46.286000000000001</v>
      </c>
      <c r="AA122" s="4">
        <v>0.69655920100000002</v>
      </c>
      <c r="AB122" s="4">
        <v>0.44</v>
      </c>
    </row>
    <row r="123" spans="1:28">
      <c r="A123" s="4">
        <v>122</v>
      </c>
      <c r="B123" s="4" t="s">
        <v>68</v>
      </c>
      <c r="C123" s="4" t="s">
        <v>42</v>
      </c>
      <c r="D123" s="4" t="s">
        <v>189</v>
      </c>
      <c r="E123" s="4">
        <v>0</v>
      </c>
      <c r="F123" s="4">
        <v>11.811</v>
      </c>
      <c r="G123" s="4">
        <v>1</v>
      </c>
      <c r="H123" s="4">
        <v>1.03</v>
      </c>
      <c r="I123" s="4">
        <v>35.433</v>
      </c>
      <c r="J123" s="4">
        <v>3.5295348142245246</v>
      </c>
      <c r="K123" s="4">
        <v>0.752</v>
      </c>
      <c r="L123" s="4">
        <v>56115</v>
      </c>
      <c r="M123" s="4">
        <v>3.8206166999999999E-2</v>
      </c>
      <c r="N123" s="4">
        <v>0.36799999999999999</v>
      </c>
      <c r="O123" s="4">
        <v>2.9529999999999998</v>
      </c>
      <c r="P123" s="4">
        <v>51475</v>
      </c>
      <c r="Q123" s="4">
        <v>1.4769126E-2</v>
      </c>
      <c r="R123" s="4">
        <v>6.0990949999999997E-3</v>
      </c>
      <c r="S123" s="4">
        <v>3915</v>
      </c>
      <c r="T123" s="4">
        <v>142.02799999999999</v>
      </c>
      <c r="U123" s="4">
        <f t="shared" si="1"/>
        <v>0.19049764487086784</v>
      </c>
      <c r="V123" s="4">
        <v>0.2600571903057684</v>
      </c>
      <c r="W123" s="4">
        <v>0.2600571903057684</v>
      </c>
      <c r="X123" s="4">
        <v>5.3340106680000003</v>
      </c>
      <c r="Y123" s="4">
        <v>41.859920950000003</v>
      </c>
      <c r="Z123" s="4">
        <v>45.207000000000001</v>
      </c>
      <c r="AA123" s="4">
        <v>0.69655920100000002</v>
      </c>
      <c r="AB123" s="4">
        <v>1</v>
      </c>
    </row>
    <row r="124" spans="1:28">
      <c r="A124" s="4">
        <v>123</v>
      </c>
      <c r="B124" s="4" t="s">
        <v>190</v>
      </c>
      <c r="C124" s="4" t="s">
        <v>191</v>
      </c>
      <c r="D124" s="4" t="s">
        <v>47</v>
      </c>
      <c r="E124" s="4">
        <v>0</v>
      </c>
      <c r="F124" s="4">
        <v>21.65354331</v>
      </c>
      <c r="G124" s="4">
        <v>1</v>
      </c>
      <c r="H124" s="4">
        <v>1.57</v>
      </c>
      <c r="I124" s="4">
        <v>47.244094490000002</v>
      </c>
      <c r="J124" s="4">
        <v>2.4590163929221314</v>
      </c>
      <c r="K124" s="4">
        <v>0.94488189</v>
      </c>
      <c r="L124" s="4">
        <v>54375</v>
      </c>
      <c r="M124" s="4">
        <v>1.7946022999999998E-2</v>
      </c>
      <c r="N124" s="4">
        <v>0.393700787</v>
      </c>
      <c r="O124" s="4">
        <v>3.1496062990000002</v>
      </c>
      <c r="P124" s="4">
        <v>43065</v>
      </c>
      <c r="Q124" s="4">
        <v>1.4999999999999999E-2</v>
      </c>
      <c r="R124" s="4">
        <v>7.1399829999999999E-3</v>
      </c>
      <c r="S124" s="4">
        <v>3349.5</v>
      </c>
      <c r="T124" s="4">
        <v>408.012</v>
      </c>
      <c r="U124" s="4">
        <f t="shared" si="1"/>
        <v>0.23071017952170558</v>
      </c>
      <c r="V124" s="4">
        <v>0.25979752433671871</v>
      </c>
      <c r="W124" s="4">
        <v>0.25979752433671871</v>
      </c>
      <c r="X124" s="4">
        <v>2.821516667</v>
      </c>
      <c r="Y124" s="4">
        <v>124.4775169</v>
      </c>
      <c r="Z124" s="4">
        <v>156.496768</v>
      </c>
      <c r="AA124" s="4">
        <v>0.54811501900000004</v>
      </c>
      <c r="AB124" s="4">
        <v>0.57999999999999996</v>
      </c>
    </row>
    <row r="125" spans="1:28">
      <c r="A125" s="4">
        <v>124</v>
      </c>
      <c r="B125" s="4" t="s">
        <v>190</v>
      </c>
      <c r="C125" s="4" t="s">
        <v>191</v>
      </c>
      <c r="D125" s="4" t="s">
        <v>192</v>
      </c>
      <c r="E125" s="4">
        <v>0</v>
      </c>
      <c r="F125" s="4">
        <v>21.65354331</v>
      </c>
      <c r="G125" s="4">
        <v>1</v>
      </c>
      <c r="H125" s="4">
        <v>1.5</v>
      </c>
      <c r="I125" s="4">
        <v>47.244094490000002</v>
      </c>
      <c r="J125" s="4">
        <v>2.4590163929221314</v>
      </c>
      <c r="K125" s="4">
        <v>0.94488189</v>
      </c>
      <c r="L125" s="4">
        <v>54375</v>
      </c>
      <c r="M125" s="4">
        <v>1.7946022999999998E-2</v>
      </c>
      <c r="N125" s="4">
        <v>0.472440945</v>
      </c>
      <c r="O125" s="4">
        <v>2.9527559060000002</v>
      </c>
      <c r="P125" s="4">
        <v>45820</v>
      </c>
      <c r="Q125" s="4">
        <v>2.3E-2</v>
      </c>
      <c r="R125" s="4">
        <v>1.0967014000000001E-2</v>
      </c>
      <c r="S125" s="4">
        <v>6003</v>
      </c>
      <c r="T125" s="4">
        <v>602.46400000000006</v>
      </c>
      <c r="U125" s="4">
        <f t="shared" si="1"/>
        <v>0.21462425592794401</v>
      </c>
      <c r="V125" s="4">
        <v>0.21404486414391055</v>
      </c>
      <c r="W125" s="4">
        <v>0.21404486414391055</v>
      </c>
      <c r="X125" s="4">
        <v>2.1549783329999999</v>
      </c>
      <c r="Y125" s="4">
        <v>167.6024256</v>
      </c>
      <c r="Z125" s="4">
        <v>182.41396</v>
      </c>
      <c r="AA125" s="4">
        <v>0.48351787000000002</v>
      </c>
      <c r="AB125" s="4">
        <v>0.62</v>
      </c>
    </row>
    <row r="126" spans="1:28">
      <c r="A126" s="4">
        <v>125</v>
      </c>
      <c r="B126" s="4" t="s">
        <v>190</v>
      </c>
      <c r="C126" s="4" t="s">
        <v>191</v>
      </c>
      <c r="D126" s="4" t="s">
        <v>48</v>
      </c>
      <c r="E126" s="4">
        <v>0</v>
      </c>
      <c r="F126" s="4">
        <v>21.65354331</v>
      </c>
      <c r="G126" s="4">
        <v>1</v>
      </c>
      <c r="H126" s="4">
        <v>1.57</v>
      </c>
      <c r="I126" s="4">
        <v>47.244094490000002</v>
      </c>
      <c r="J126" s="4">
        <v>2.4590163929221314</v>
      </c>
      <c r="K126" s="4">
        <v>0.94488189</v>
      </c>
      <c r="L126" s="4">
        <v>54375</v>
      </c>
      <c r="M126" s="4">
        <v>1.7946022999999998E-2</v>
      </c>
      <c r="N126" s="4">
        <v>0.393700787</v>
      </c>
      <c r="O126" s="4">
        <v>2.9527559060000002</v>
      </c>
      <c r="P126" s="4">
        <v>43065</v>
      </c>
      <c r="Q126" s="4">
        <v>0.02</v>
      </c>
      <c r="R126" s="4">
        <v>7.6159820000000003E-3</v>
      </c>
      <c r="S126" s="4">
        <v>3103</v>
      </c>
      <c r="T126" s="4">
        <v>611.23119999999994</v>
      </c>
      <c r="U126" s="4">
        <f t="shared" si="1"/>
        <v>0.36556313864387624</v>
      </c>
      <c r="V126" s="4">
        <v>0.42011268315214673</v>
      </c>
      <c r="W126" s="4">
        <v>0.42011268315214673</v>
      </c>
      <c r="X126" s="4">
        <v>1.7557750000000001</v>
      </c>
      <c r="Y126" s="4">
        <v>120.0603213</v>
      </c>
      <c r="Z126" s="4">
        <v>150.70591999999999</v>
      </c>
      <c r="AA126" s="4">
        <v>0.48157388000000001</v>
      </c>
      <c r="AB126" s="4">
        <v>0.39</v>
      </c>
    </row>
    <row r="127" spans="1:28">
      <c r="A127" s="4">
        <v>126</v>
      </c>
      <c r="B127" s="4" t="s">
        <v>190</v>
      </c>
      <c r="C127" s="4" t="s">
        <v>191</v>
      </c>
      <c r="D127" s="4" t="s">
        <v>49</v>
      </c>
      <c r="E127" s="4">
        <v>0</v>
      </c>
      <c r="F127" s="4">
        <v>21.65354331</v>
      </c>
      <c r="G127" s="4">
        <v>1</v>
      </c>
      <c r="H127" s="4">
        <v>1.5</v>
      </c>
      <c r="I127" s="4">
        <v>47.244094490000002</v>
      </c>
      <c r="J127" s="4">
        <v>2.4590163929221314</v>
      </c>
      <c r="K127" s="4">
        <v>0.94488189</v>
      </c>
      <c r="L127" s="4">
        <v>54375</v>
      </c>
      <c r="M127" s="4">
        <v>1.7946022999999998E-2</v>
      </c>
      <c r="N127" s="4">
        <v>0.472440945</v>
      </c>
      <c r="O127" s="4">
        <v>2.4409448820000001</v>
      </c>
      <c r="P127" s="4">
        <v>42630</v>
      </c>
      <c r="Q127" s="4">
        <v>3.5000000000000003E-2</v>
      </c>
      <c r="R127" s="4">
        <v>1.326655E-2</v>
      </c>
      <c r="S127" s="4">
        <v>3407.5</v>
      </c>
      <c r="T127" s="4">
        <v>958.77200000000005</v>
      </c>
      <c r="U127" s="4">
        <f t="shared" si="1"/>
        <v>0.53526639555884115</v>
      </c>
      <c r="V127" s="4">
        <v>0.60009710553754247</v>
      </c>
      <c r="W127" s="4">
        <v>0.60009710553754247</v>
      </c>
      <c r="X127" s="4">
        <v>1.3032316669999999</v>
      </c>
      <c r="Y127" s="4">
        <v>107.85337749999999</v>
      </c>
      <c r="Z127" s="4">
        <v>156.57544799999999</v>
      </c>
      <c r="AA127" s="4">
        <v>0.28761451900000001</v>
      </c>
      <c r="AB127" s="4">
        <v>0.33</v>
      </c>
    </row>
    <row r="128" spans="1:28">
      <c r="A128" s="4">
        <v>127</v>
      </c>
      <c r="B128" s="4" t="s">
        <v>193</v>
      </c>
      <c r="C128" s="4" t="s">
        <v>194</v>
      </c>
      <c r="D128" s="4" t="s">
        <v>48</v>
      </c>
      <c r="E128" s="4">
        <v>0</v>
      </c>
      <c r="F128" s="4">
        <v>15.7480315</v>
      </c>
      <c r="G128" s="4">
        <v>1</v>
      </c>
      <c r="H128" s="4">
        <v>0.96</v>
      </c>
      <c r="I128" s="4">
        <v>62.992125979999997</v>
      </c>
      <c r="J128" s="4">
        <v>4.5007032352603034</v>
      </c>
      <c r="K128" s="4">
        <v>0.62992126000000004</v>
      </c>
      <c r="L128" s="4">
        <v>61915</v>
      </c>
      <c r="M128" s="4">
        <v>1.5079644999999999E-2</v>
      </c>
      <c r="N128" s="4">
        <v>0.472440945</v>
      </c>
      <c r="O128" s="4">
        <v>3.9370078739999999</v>
      </c>
      <c r="P128" s="4">
        <v>46400</v>
      </c>
      <c r="Q128" s="4">
        <v>2.8000000000000001E-2</v>
      </c>
      <c r="R128" s="4">
        <v>1.1309734E-2</v>
      </c>
      <c r="S128" s="4">
        <v>3422</v>
      </c>
      <c r="T128" s="4">
        <v>322.58800000000002</v>
      </c>
      <c r="U128" s="4">
        <f t="shared" si="1"/>
        <v>0.34243977821514054</v>
      </c>
      <c r="V128" s="4">
        <v>0.38011556468428476</v>
      </c>
      <c r="W128" s="4">
        <v>0.38011556468428476</v>
      </c>
      <c r="X128" s="4">
        <v>3.1832549999999999</v>
      </c>
      <c r="Y128" s="4">
        <v>36.172320990000003</v>
      </c>
      <c r="Z128" s="4">
        <v>43.172840000000001</v>
      </c>
      <c r="AA128" s="4">
        <v>0.24239381500000001</v>
      </c>
      <c r="AB128" s="4">
        <v>0.6</v>
      </c>
    </row>
    <row r="129" spans="1:28">
      <c r="A129" s="4">
        <v>128</v>
      </c>
      <c r="B129" s="4" t="s">
        <v>193</v>
      </c>
      <c r="C129" s="4" t="s">
        <v>194</v>
      </c>
      <c r="D129" s="4" t="s">
        <v>49</v>
      </c>
      <c r="E129" s="4">
        <v>0</v>
      </c>
      <c r="F129" s="4">
        <v>15.7480315</v>
      </c>
      <c r="G129" s="4">
        <v>1</v>
      </c>
      <c r="H129" s="4">
        <v>0.89</v>
      </c>
      <c r="I129" s="4">
        <v>62.992125979999997</v>
      </c>
      <c r="J129" s="4">
        <v>4.4506258680463242</v>
      </c>
      <c r="K129" s="4">
        <v>0.62992126000000004</v>
      </c>
      <c r="L129" s="4">
        <v>61915</v>
      </c>
      <c r="M129" s="4">
        <v>1.5079644999999999E-2</v>
      </c>
      <c r="N129" s="4">
        <v>0.393700787</v>
      </c>
      <c r="O129" s="4">
        <v>3.5433070870000001</v>
      </c>
      <c r="P129" s="4">
        <v>40600</v>
      </c>
      <c r="Q129" s="4">
        <v>2.1999999999999999E-2</v>
      </c>
      <c r="R129" s="4">
        <v>8.7266459999999994E-3</v>
      </c>
      <c r="S129" s="4">
        <v>3625</v>
      </c>
      <c r="T129" s="4">
        <v>188.83199999999999</v>
      </c>
      <c r="U129" s="4">
        <f t="shared" si="1"/>
        <v>0.19186819898996355</v>
      </c>
      <c r="V129" s="4">
        <v>0.21004629837773547</v>
      </c>
      <c r="W129" s="4">
        <v>0.21004629837773547</v>
      </c>
      <c r="X129" s="4">
        <v>3.6537899999999999</v>
      </c>
      <c r="Y129" s="4">
        <v>36.015873460000002</v>
      </c>
      <c r="Z129" s="4">
        <v>38.042904</v>
      </c>
      <c r="AA129" s="4">
        <v>0.33547001199999998</v>
      </c>
      <c r="AB129" s="4">
        <v>0.76</v>
      </c>
    </row>
    <row r="130" spans="1:28">
      <c r="A130" s="4">
        <v>129</v>
      </c>
      <c r="B130" s="4" t="s">
        <v>195</v>
      </c>
      <c r="C130" s="4" t="s">
        <v>196</v>
      </c>
      <c r="D130" s="4" t="s">
        <v>47</v>
      </c>
      <c r="E130" s="4">
        <v>0</v>
      </c>
      <c r="F130" s="4">
        <v>15.7480315</v>
      </c>
      <c r="G130" s="4">
        <v>1</v>
      </c>
      <c r="H130" s="4">
        <v>0.51</v>
      </c>
      <c r="I130" s="4">
        <v>62.992125979999997</v>
      </c>
      <c r="J130" s="4">
        <v>4.3010752689199903</v>
      </c>
      <c r="K130" s="4">
        <v>0.62992126000000004</v>
      </c>
      <c r="L130" s="4">
        <v>64670</v>
      </c>
      <c r="M130" s="4">
        <v>1.5079644999999999E-2</v>
      </c>
      <c r="N130" s="4">
        <v>0.27559055100000002</v>
      </c>
      <c r="O130" s="4">
        <v>3.3464566929999999</v>
      </c>
      <c r="P130" s="4">
        <v>52780</v>
      </c>
      <c r="Q130" s="4">
        <v>8.9999999999999993E-3</v>
      </c>
      <c r="R130" s="4">
        <v>4.5275890000000003E-3</v>
      </c>
      <c r="S130" s="4">
        <v>6742.5</v>
      </c>
      <c r="T130" s="4">
        <v>167.25120000000001</v>
      </c>
      <c r="U130" s="4">
        <f t="shared" ref="U130:U193" si="2">T130/(0.85*S130*F130*F130/G130*(1-M130)+L130*F130*F130/G130*M130)*1000</f>
        <v>0.10187441129923229</v>
      </c>
      <c r="V130" s="4">
        <v>0.10002204684654072</v>
      </c>
      <c r="W130" s="4">
        <v>0.10002204684654072</v>
      </c>
      <c r="X130" s="4">
        <v>4.8901349999999999</v>
      </c>
      <c r="Y130" s="4">
        <v>41.97002372</v>
      </c>
      <c r="Z130" s="4">
        <v>44.867832</v>
      </c>
      <c r="AA130" s="4">
        <v>0.46585051199999999</v>
      </c>
      <c r="AB130" s="4">
        <v>0.53</v>
      </c>
    </row>
    <row r="131" spans="1:28">
      <c r="A131" s="4">
        <v>130</v>
      </c>
      <c r="B131" s="4" t="s">
        <v>195</v>
      </c>
      <c r="C131" s="4" t="s">
        <v>196</v>
      </c>
      <c r="D131" s="4" t="s">
        <v>192</v>
      </c>
      <c r="E131" s="4">
        <v>0</v>
      </c>
      <c r="F131" s="4">
        <v>15.7480315</v>
      </c>
      <c r="G131" s="4">
        <v>1</v>
      </c>
      <c r="H131" s="4">
        <v>0.51</v>
      </c>
      <c r="I131" s="4">
        <v>62.992125979999997</v>
      </c>
      <c r="J131" s="4">
        <v>4.3126684640879676</v>
      </c>
      <c r="K131" s="4">
        <v>0.62992126000000004</v>
      </c>
      <c r="L131" s="4">
        <v>64670</v>
      </c>
      <c r="M131" s="4">
        <v>1.5079644999999999E-2</v>
      </c>
      <c r="N131" s="4">
        <v>0.31496063000000002</v>
      </c>
      <c r="O131" s="4">
        <v>3.0708661419999999</v>
      </c>
      <c r="P131" s="4">
        <v>52200</v>
      </c>
      <c r="Q131" s="4">
        <v>1.2E-2</v>
      </c>
      <c r="R131" s="4">
        <v>6.4442930000000002E-3</v>
      </c>
      <c r="S131" s="4">
        <v>6380</v>
      </c>
      <c r="T131" s="4">
        <v>474.77760000000001</v>
      </c>
      <c r="U131" s="4">
        <f t="shared" si="2"/>
        <v>0.30308637597632732</v>
      </c>
      <c r="V131" s="4">
        <v>0.30006614053962211</v>
      </c>
      <c r="W131" s="4">
        <v>0.30006614053962211</v>
      </c>
      <c r="X131" s="4">
        <v>3.1432500000000001</v>
      </c>
      <c r="Y131" s="4">
        <v>55.755292019999999</v>
      </c>
      <c r="Z131" s="4">
        <v>62.775399999999998</v>
      </c>
      <c r="AA131" s="4">
        <v>0.44023087100000002</v>
      </c>
      <c r="AB131" s="4">
        <v>0.43</v>
      </c>
    </row>
    <row r="132" spans="1:28">
      <c r="A132" s="4">
        <v>131</v>
      </c>
      <c r="B132" s="4" t="s">
        <v>195</v>
      </c>
      <c r="C132" s="4" t="s">
        <v>196</v>
      </c>
      <c r="D132" s="4" t="s">
        <v>48</v>
      </c>
      <c r="E132" s="4">
        <v>0</v>
      </c>
      <c r="F132" s="4">
        <v>15.7480315</v>
      </c>
      <c r="G132" s="4">
        <v>1</v>
      </c>
      <c r="H132" s="4">
        <v>0.51</v>
      </c>
      <c r="I132" s="4">
        <v>62.992125979999997</v>
      </c>
      <c r="J132" s="4">
        <v>4.3010752689199903</v>
      </c>
      <c r="K132" s="4">
        <v>0.62992126000000004</v>
      </c>
      <c r="L132" s="4">
        <v>64670</v>
      </c>
      <c r="M132" s="4">
        <v>1.5079644999999999E-2</v>
      </c>
      <c r="N132" s="4">
        <v>0.27559055100000002</v>
      </c>
      <c r="O132" s="4">
        <v>3.5826771650000002</v>
      </c>
      <c r="P132" s="4">
        <v>52780</v>
      </c>
      <c r="Q132" s="4">
        <v>8.0000000000000002E-3</v>
      </c>
      <c r="R132" s="4">
        <v>4.2290670000000004E-3</v>
      </c>
      <c r="S132" s="4">
        <v>6380</v>
      </c>
      <c r="T132" s="4">
        <v>474.77760000000001</v>
      </c>
      <c r="U132" s="4">
        <f t="shared" si="2"/>
        <v>0.30308637597632732</v>
      </c>
      <c r="V132" s="4">
        <v>0.30006614053962211</v>
      </c>
      <c r="W132" s="4">
        <v>0.30006614053962211</v>
      </c>
      <c r="X132" s="4">
        <v>2.7882850000000001</v>
      </c>
      <c r="Y132" s="4">
        <v>55.869643719999999</v>
      </c>
      <c r="Z132" s="4">
        <v>62.265104000000001</v>
      </c>
      <c r="AA132" s="4">
        <v>0.55378347000000006</v>
      </c>
      <c r="AB132" s="4">
        <v>0.51</v>
      </c>
    </row>
    <row r="133" spans="1:28">
      <c r="A133" s="4">
        <v>132</v>
      </c>
      <c r="B133" s="4" t="s">
        <v>195</v>
      </c>
      <c r="C133" s="4" t="s">
        <v>196</v>
      </c>
      <c r="D133" s="4" t="s">
        <v>49</v>
      </c>
      <c r="E133" s="4">
        <v>0</v>
      </c>
      <c r="F133" s="4">
        <v>15.7480315</v>
      </c>
      <c r="G133" s="4">
        <v>1</v>
      </c>
      <c r="H133" s="4">
        <v>0.51</v>
      </c>
      <c r="I133" s="4">
        <v>62.992125979999997</v>
      </c>
      <c r="J133" s="4">
        <v>4.289544235658389</v>
      </c>
      <c r="K133" s="4">
        <v>0.62992126000000004</v>
      </c>
      <c r="L133" s="4">
        <v>64670</v>
      </c>
      <c r="M133" s="4">
        <v>1.5079644999999999E-2</v>
      </c>
      <c r="N133" s="4">
        <v>0.23622047199999999</v>
      </c>
      <c r="O133" s="4">
        <v>3.700787402</v>
      </c>
      <c r="P133" s="4">
        <v>36975</v>
      </c>
      <c r="Q133" s="4">
        <v>6.0000000000000001E-3</v>
      </c>
      <c r="R133" s="4">
        <v>3.0079080000000001E-3</v>
      </c>
      <c r="S133" s="4">
        <v>5800</v>
      </c>
      <c r="T133" s="4">
        <v>431.61599999999999</v>
      </c>
      <c r="U133" s="4">
        <f t="shared" si="2"/>
        <v>0.29847813433770637</v>
      </c>
      <c r="V133" s="4">
        <v>0.30006614053962211</v>
      </c>
      <c r="W133" s="4">
        <v>0.30006614053962211</v>
      </c>
      <c r="X133" s="4">
        <v>2.1648737499999999</v>
      </c>
      <c r="Y133" s="4">
        <v>52.702275159999999</v>
      </c>
      <c r="Z133" s="4">
        <v>59.473087999999997</v>
      </c>
      <c r="AA133" s="4">
        <v>0.73130445099999997</v>
      </c>
      <c r="AB133" s="4">
        <v>0.46</v>
      </c>
    </row>
    <row r="134" spans="1:28">
      <c r="A134" s="4">
        <v>133</v>
      </c>
      <c r="B134" s="4" t="s">
        <v>197</v>
      </c>
      <c r="C134" s="4" t="s">
        <v>198</v>
      </c>
      <c r="D134" s="4" t="s">
        <v>199</v>
      </c>
      <c r="E134" s="4">
        <v>0</v>
      </c>
      <c r="F134" s="4">
        <v>15.7480315</v>
      </c>
      <c r="G134" s="4">
        <v>1</v>
      </c>
      <c r="H134" s="4">
        <v>0.51</v>
      </c>
      <c r="I134" s="4">
        <v>62.992125979999997</v>
      </c>
      <c r="J134" s="4">
        <v>4.3360433586838223</v>
      </c>
      <c r="K134" s="4">
        <v>0.62992126000000004</v>
      </c>
      <c r="L134" s="4">
        <v>63800</v>
      </c>
      <c r="M134" s="4">
        <v>1.5079644999999999E-2</v>
      </c>
      <c r="N134" s="4">
        <v>0.393700787</v>
      </c>
      <c r="O134" s="4">
        <v>4.6062992129999998</v>
      </c>
      <c r="P134" s="4">
        <v>67570</v>
      </c>
      <c r="Q134" s="4">
        <v>1.6E-2</v>
      </c>
      <c r="R134" s="4">
        <v>6.7128049999999996E-3</v>
      </c>
      <c r="S134" s="4">
        <v>4103.5</v>
      </c>
      <c r="T134" s="4">
        <v>227.048</v>
      </c>
      <c r="U134" s="4">
        <f t="shared" si="2"/>
        <v>0.20819166543685974</v>
      </c>
      <c r="V134" s="4">
        <v>0.22310571403490748</v>
      </c>
      <c r="W134" s="4">
        <v>0.22310571403490748</v>
      </c>
      <c r="X134" s="4">
        <v>5.4559199999999999</v>
      </c>
      <c r="Y134" s="4">
        <v>40.384953330000002</v>
      </c>
      <c r="Z134" s="4">
        <v>47.949840000000002</v>
      </c>
      <c r="AA134" s="4">
        <v>0.29670194</v>
      </c>
      <c r="AB134" s="4">
        <v>0.54</v>
      </c>
    </row>
    <row r="135" spans="1:28">
      <c r="A135" s="4">
        <v>134</v>
      </c>
      <c r="B135" s="4" t="s">
        <v>197</v>
      </c>
      <c r="C135" s="4" t="s">
        <v>198</v>
      </c>
      <c r="D135" s="4" t="s">
        <v>200</v>
      </c>
      <c r="E135" s="4">
        <v>0</v>
      </c>
      <c r="F135" s="4">
        <v>15.747999999999999</v>
      </c>
      <c r="G135" s="4">
        <v>1</v>
      </c>
      <c r="H135" s="4">
        <v>0.51</v>
      </c>
      <c r="I135" s="4">
        <v>62.991999999999997</v>
      </c>
      <c r="J135" s="4">
        <v>4.3359030837004404</v>
      </c>
      <c r="K135" s="4">
        <v>0.63</v>
      </c>
      <c r="L135" s="4">
        <v>63800</v>
      </c>
      <c r="M135" s="4">
        <v>1.5083475000000001E-2</v>
      </c>
      <c r="N135" s="4">
        <v>0.39369999999999999</v>
      </c>
      <c r="O135" s="4">
        <v>3.6219999999999999</v>
      </c>
      <c r="P135" s="4">
        <v>67570</v>
      </c>
      <c r="Q135" s="4">
        <v>0.02</v>
      </c>
      <c r="R135" s="4">
        <v>8.5370310000000005E-3</v>
      </c>
      <c r="S135" s="4">
        <v>5814.5</v>
      </c>
      <c r="T135" s="4">
        <v>562.45000000000005</v>
      </c>
      <c r="U135" s="4">
        <f t="shared" si="2"/>
        <v>0.38900650288286343</v>
      </c>
      <c r="V135" s="4">
        <v>0.39005040575858041</v>
      </c>
      <c r="W135" s="4">
        <v>0.39005040575858041</v>
      </c>
      <c r="X135" s="4">
        <v>6.8008636019999997</v>
      </c>
      <c r="Y135" s="4">
        <v>52.416938299999998</v>
      </c>
      <c r="Z135" s="4">
        <v>60.444000000000003</v>
      </c>
      <c r="AA135" s="4">
        <v>0.28632041000000003</v>
      </c>
      <c r="AB135" s="4">
        <v>0.62</v>
      </c>
    </row>
    <row r="136" spans="1:28">
      <c r="A136" s="4">
        <v>135</v>
      </c>
      <c r="B136" s="4" t="s">
        <v>201</v>
      </c>
      <c r="C136" s="4" t="s">
        <v>202</v>
      </c>
      <c r="D136" s="4" t="s">
        <v>203</v>
      </c>
      <c r="E136" s="4">
        <v>0</v>
      </c>
      <c r="F136" s="4">
        <v>15.7480315</v>
      </c>
      <c r="G136" s="4">
        <v>1</v>
      </c>
      <c r="H136" s="4">
        <v>0.51</v>
      </c>
      <c r="I136" s="4">
        <v>62.992125979999997</v>
      </c>
      <c r="J136" s="4">
        <v>4.3126684640879676</v>
      </c>
      <c r="K136" s="4">
        <v>0.62992126000000004</v>
      </c>
      <c r="L136" s="4">
        <v>68730</v>
      </c>
      <c r="M136" s="4">
        <v>1.5079644999999999E-2</v>
      </c>
      <c r="N136" s="4">
        <v>0.31496063000000002</v>
      </c>
      <c r="O136" s="4">
        <v>3.188976378</v>
      </c>
      <c r="P136" s="4">
        <v>53940</v>
      </c>
      <c r="Q136" s="4">
        <v>7.0000000000000001E-3</v>
      </c>
      <c r="R136" s="4">
        <v>6.2056150000000003E-3</v>
      </c>
      <c r="S136" s="4">
        <v>5945</v>
      </c>
      <c r="T136" s="4">
        <v>737.34400000000005</v>
      </c>
      <c r="U136" s="4">
        <f t="shared" si="2"/>
        <v>0.4944156977065578</v>
      </c>
      <c r="V136" s="4">
        <v>0.5001102342327034</v>
      </c>
      <c r="W136" s="4">
        <v>0.5001102342327034</v>
      </c>
      <c r="X136" s="4">
        <v>2.2923499999999999</v>
      </c>
      <c r="Y136" s="4">
        <v>50.553513969999997</v>
      </c>
      <c r="Z136" s="4">
        <v>65.646096</v>
      </c>
      <c r="AA136" s="4">
        <v>0.37448647099999999</v>
      </c>
      <c r="AB136" s="4">
        <v>0.46</v>
      </c>
    </row>
    <row r="137" spans="1:28">
      <c r="A137" s="4">
        <v>136</v>
      </c>
      <c r="B137" s="4" t="s">
        <v>201</v>
      </c>
      <c r="C137" s="4" t="s">
        <v>202</v>
      </c>
      <c r="D137" s="4" t="s">
        <v>204</v>
      </c>
      <c r="E137" s="4">
        <v>0</v>
      </c>
      <c r="F137" s="4">
        <v>15.7480315</v>
      </c>
      <c r="G137" s="4">
        <v>1</v>
      </c>
      <c r="H137" s="4">
        <v>0.51</v>
      </c>
      <c r="I137" s="4">
        <v>62.992125979999997</v>
      </c>
      <c r="J137" s="4">
        <v>4.289544235658389</v>
      </c>
      <c r="K137" s="4">
        <v>0.62992126000000004</v>
      </c>
      <c r="L137" s="4">
        <v>68730</v>
      </c>
      <c r="M137" s="4">
        <v>1.5079644999999999E-2</v>
      </c>
      <c r="N137" s="4">
        <v>0.23622047199999999</v>
      </c>
      <c r="O137" s="4">
        <v>3.7795275589999999</v>
      </c>
      <c r="P137" s="4">
        <v>56260</v>
      </c>
      <c r="Q137" s="4">
        <v>3.0000000000000001E-3</v>
      </c>
      <c r="R137" s="4">
        <v>2.9452430000000002E-3</v>
      </c>
      <c r="S137" s="4">
        <v>5800</v>
      </c>
      <c r="T137" s="4">
        <v>719.36</v>
      </c>
      <c r="U137" s="4">
        <f t="shared" si="2"/>
        <v>0.49229451967043636</v>
      </c>
      <c r="V137" s="4">
        <v>0.5001102342327034</v>
      </c>
      <c r="W137" s="4">
        <v>0.5001102342327034</v>
      </c>
      <c r="X137" s="4">
        <v>1.56765625</v>
      </c>
      <c r="Y137" s="4">
        <v>50.011529369999998</v>
      </c>
      <c r="Z137" s="4">
        <v>66.320496000000006</v>
      </c>
      <c r="AA137" s="4">
        <v>0.52308090500000004</v>
      </c>
      <c r="AB137" s="4">
        <v>0.36</v>
      </c>
    </row>
    <row r="138" spans="1:28">
      <c r="A138" s="4">
        <v>137</v>
      </c>
      <c r="B138" s="4" t="s">
        <v>201</v>
      </c>
      <c r="C138" s="4" t="s">
        <v>202</v>
      </c>
      <c r="D138" s="4" t="s">
        <v>199</v>
      </c>
      <c r="E138" s="4">
        <v>0</v>
      </c>
      <c r="F138" s="4">
        <v>15.7480315</v>
      </c>
      <c r="G138" s="4">
        <v>1</v>
      </c>
      <c r="H138" s="4">
        <v>0.51</v>
      </c>
      <c r="I138" s="4">
        <v>62.992125979999997</v>
      </c>
      <c r="J138" s="4">
        <v>4.3596730235161294</v>
      </c>
      <c r="K138" s="4">
        <v>0.62992126000000004</v>
      </c>
      <c r="L138" s="4">
        <v>68730</v>
      </c>
      <c r="M138" s="4">
        <v>1.5079644999999999E-2</v>
      </c>
      <c r="N138" s="4">
        <v>0.472440945</v>
      </c>
      <c r="O138" s="4">
        <v>3.7795275589999999</v>
      </c>
      <c r="P138" s="4">
        <v>44660</v>
      </c>
      <c r="Q138" s="4">
        <v>1.2999999999999999E-2</v>
      </c>
      <c r="R138" s="4">
        <v>1.1780972000000001E-2</v>
      </c>
      <c r="S138" s="4">
        <v>6090</v>
      </c>
      <c r="T138" s="4">
        <v>1057.4592</v>
      </c>
      <c r="U138" s="4">
        <f t="shared" si="2"/>
        <v>0.69503410429275458</v>
      </c>
      <c r="V138" s="4">
        <v>0.70015432792578502</v>
      </c>
      <c r="W138" s="4">
        <v>0.70015432792578502</v>
      </c>
      <c r="X138" s="4">
        <v>1.0207625</v>
      </c>
      <c r="Y138" s="4">
        <v>37.259216100000003</v>
      </c>
      <c r="Z138" s="4">
        <v>66.439639999999997</v>
      </c>
      <c r="AA138" s="4">
        <v>0.198760035</v>
      </c>
      <c r="AB138" s="4">
        <v>0.24</v>
      </c>
    </row>
    <row r="139" spans="1:28">
      <c r="A139" s="4">
        <v>138</v>
      </c>
      <c r="B139" s="4" t="s">
        <v>201</v>
      </c>
      <c r="C139" s="4" t="s">
        <v>202</v>
      </c>
      <c r="D139" s="4" t="s">
        <v>200</v>
      </c>
      <c r="E139" s="4">
        <v>0</v>
      </c>
      <c r="F139" s="4">
        <v>15.7480315</v>
      </c>
      <c r="G139" s="4">
        <v>1</v>
      </c>
      <c r="H139" s="4">
        <v>0.51</v>
      </c>
      <c r="I139" s="4">
        <v>62.992125979999997</v>
      </c>
      <c r="J139" s="4">
        <v>4.3126684640879676</v>
      </c>
      <c r="K139" s="4">
        <v>0.62992126000000004</v>
      </c>
      <c r="L139" s="4">
        <v>68730</v>
      </c>
      <c r="M139" s="4">
        <v>1.5079644999999999E-2</v>
      </c>
      <c r="N139" s="4">
        <v>0.31496063000000002</v>
      </c>
      <c r="O139" s="4">
        <v>3.0314960630000001</v>
      </c>
      <c r="P139" s="4">
        <v>53940</v>
      </c>
      <c r="Q139" s="4">
        <v>7.0000000000000001E-3</v>
      </c>
      <c r="R139" s="4">
        <v>6.527985E-3</v>
      </c>
      <c r="S139" s="4">
        <v>5655</v>
      </c>
      <c r="T139" s="4">
        <v>981.92639999999994</v>
      </c>
      <c r="U139" s="4">
        <f t="shared" si="2"/>
        <v>0.6861177400274715</v>
      </c>
      <c r="V139" s="4">
        <v>0.70015432792578491</v>
      </c>
      <c r="W139" s="4">
        <v>0.70015432792578491</v>
      </c>
      <c r="X139" s="4">
        <v>1.1636375000000001</v>
      </c>
      <c r="Y139" s="4">
        <v>36.365876030000003</v>
      </c>
      <c r="Z139" s="4">
        <v>66.399175999999997</v>
      </c>
      <c r="AA139" s="4">
        <v>0.24926548800000001</v>
      </c>
      <c r="AB139" s="4">
        <v>0.28000000000000003</v>
      </c>
    </row>
    <row r="140" spans="1:28">
      <c r="A140" s="4">
        <v>139</v>
      </c>
      <c r="B140" s="4" t="s">
        <v>201</v>
      </c>
      <c r="C140" s="4" t="s">
        <v>202</v>
      </c>
      <c r="D140" s="4" t="s">
        <v>205</v>
      </c>
      <c r="E140" s="4">
        <v>0</v>
      </c>
      <c r="F140" s="4">
        <v>15.7480315</v>
      </c>
      <c r="G140" s="4">
        <v>1</v>
      </c>
      <c r="H140" s="4">
        <v>0.51</v>
      </c>
      <c r="I140" s="4">
        <v>62.992125979999997</v>
      </c>
      <c r="J140" s="4">
        <v>4.3596730235161294</v>
      </c>
      <c r="K140" s="4">
        <v>0.62992126000000004</v>
      </c>
      <c r="L140" s="4">
        <v>68730</v>
      </c>
      <c r="M140" s="4">
        <v>1.5079644999999999E-2</v>
      </c>
      <c r="N140" s="4">
        <v>0.472440945</v>
      </c>
      <c r="O140" s="4">
        <v>2.0472440939999998</v>
      </c>
      <c r="P140" s="4">
        <v>44660</v>
      </c>
      <c r="Q140" s="4">
        <v>2.5000000000000001E-2</v>
      </c>
      <c r="R140" s="4">
        <v>2.1749488000000001E-2</v>
      </c>
      <c r="S140" s="4">
        <v>5800</v>
      </c>
      <c r="T140" s="4">
        <v>1007.104</v>
      </c>
      <c r="U140" s="4">
        <f t="shared" si="2"/>
        <v>0.68921232753861084</v>
      </c>
      <c r="V140" s="4">
        <v>0.70015432792578502</v>
      </c>
      <c r="W140" s="4">
        <v>0.70015432792578502</v>
      </c>
      <c r="X140" s="4">
        <v>2.6997024999999999</v>
      </c>
      <c r="Y140" s="4">
        <v>36.481408199999997</v>
      </c>
      <c r="Z140" s="4">
        <v>69.575599999999994</v>
      </c>
      <c r="AA140" s="4">
        <v>0.12737759600000001</v>
      </c>
      <c r="AB140" s="4">
        <v>0.31</v>
      </c>
    </row>
    <row r="141" spans="1:28">
      <c r="A141" s="4">
        <v>140</v>
      </c>
      <c r="B141" s="4" t="s">
        <v>206</v>
      </c>
      <c r="C141" s="4" t="s">
        <v>207</v>
      </c>
      <c r="D141" s="4" t="s">
        <v>208</v>
      </c>
      <c r="E141" s="4">
        <v>0</v>
      </c>
      <c r="F141" s="4">
        <v>15.7480315</v>
      </c>
      <c r="G141" s="4">
        <v>1</v>
      </c>
      <c r="H141" s="4">
        <v>1.57</v>
      </c>
      <c r="I141" s="4">
        <v>62.992125979999997</v>
      </c>
      <c r="J141" s="4">
        <v>4.7337278118159025</v>
      </c>
      <c r="K141" s="4">
        <v>0.78740157499999996</v>
      </c>
      <c r="L141" s="4">
        <v>68730</v>
      </c>
      <c r="M141" s="4">
        <v>1.5707962999999998E-2</v>
      </c>
      <c r="N141" s="4">
        <v>0.472440945</v>
      </c>
      <c r="O141" s="4">
        <v>3.1496062990000002</v>
      </c>
      <c r="P141" s="4">
        <v>48285</v>
      </c>
      <c r="Q141" s="4">
        <v>2.5000000000000001E-2</v>
      </c>
      <c r="R141" s="4">
        <v>1.0602874999999999E-2</v>
      </c>
      <c r="S141" s="4">
        <v>3712</v>
      </c>
      <c r="T141" s="4">
        <v>184.1112</v>
      </c>
      <c r="U141" s="4">
        <f t="shared" si="2"/>
        <v>0.17738080185459515</v>
      </c>
      <c r="V141" s="4">
        <v>0.19999525480301961</v>
      </c>
      <c r="W141" s="4">
        <v>0.19999525480301961</v>
      </c>
      <c r="X141" s="4">
        <v>3.9363649999999999</v>
      </c>
      <c r="Y141" s="4">
        <v>35.172408760000003</v>
      </c>
      <c r="Z141" s="4">
        <v>37.564079999999997</v>
      </c>
      <c r="AA141" s="4">
        <v>0.26255962199999999</v>
      </c>
      <c r="AB141" s="4">
        <v>0.41</v>
      </c>
    </row>
    <row r="142" spans="1:28">
      <c r="A142" s="4">
        <v>141</v>
      </c>
      <c r="B142" s="4" t="s">
        <v>206</v>
      </c>
      <c r="C142" s="4" t="s">
        <v>207</v>
      </c>
      <c r="D142" s="4" t="s">
        <v>209</v>
      </c>
      <c r="E142" s="4">
        <v>0</v>
      </c>
      <c r="F142" s="4">
        <v>15.7480315</v>
      </c>
      <c r="G142" s="4">
        <v>1</v>
      </c>
      <c r="H142" s="4">
        <v>1.57</v>
      </c>
      <c r="I142" s="4">
        <v>62.992125979999997</v>
      </c>
      <c r="J142" s="4">
        <v>4.7337278118159025</v>
      </c>
      <c r="K142" s="4">
        <v>0.78740157499999996</v>
      </c>
      <c r="L142" s="4">
        <v>68730</v>
      </c>
      <c r="M142" s="4">
        <v>1.5707962999999998E-2</v>
      </c>
      <c r="N142" s="4">
        <v>0.472440945</v>
      </c>
      <c r="O142" s="4">
        <v>3.1496062990000002</v>
      </c>
      <c r="P142" s="4">
        <v>48285</v>
      </c>
      <c r="Q142" s="4">
        <v>2.5000000000000001E-2</v>
      </c>
      <c r="R142" s="4">
        <v>1.0602874999999999E-2</v>
      </c>
      <c r="S142" s="4">
        <v>3712</v>
      </c>
      <c r="T142" s="4">
        <v>184.1112</v>
      </c>
      <c r="U142" s="4">
        <f t="shared" si="2"/>
        <v>0.17738080185459515</v>
      </c>
      <c r="V142" s="4">
        <v>0.19999525480301961</v>
      </c>
      <c r="W142" s="4">
        <v>0.19999525480301961</v>
      </c>
      <c r="X142" s="4">
        <v>5.3443187500000002</v>
      </c>
      <c r="Y142" s="4">
        <v>35.172408760000003</v>
      </c>
      <c r="Z142" s="4">
        <v>37.712448000000002</v>
      </c>
      <c r="AA142" s="4">
        <v>0.26255962199999999</v>
      </c>
      <c r="AB142" s="4">
        <v>0.53</v>
      </c>
    </row>
    <row r="143" spans="1:28">
      <c r="A143" s="4">
        <v>142</v>
      </c>
      <c r="B143" s="4" t="s">
        <v>206</v>
      </c>
      <c r="C143" s="4" t="s">
        <v>207</v>
      </c>
      <c r="D143" s="4" t="s">
        <v>210</v>
      </c>
      <c r="E143" s="4">
        <v>0</v>
      </c>
      <c r="F143" s="4">
        <v>15.7480315</v>
      </c>
      <c r="G143" s="4">
        <v>1</v>
      </c>
      <c r="H143" s="4">
        <v>1.57</v>
      </c>
      <c r="I143" s="4">
        <v>62.992125979999997</v>
      </c>
      <c r="J143" s="4">
        <v>4.7337278118159025</v>
      </c>
      <c r="K143" s="4">
        <v>0.78740157499999996</v>
      </c>
      <c r="L143" s="4">
        <v>68730</v>
      </c>
      <c r="M143" s="4">
        <v>1.5707962999999998E-2</v>
      </c>
      <c r="N143" s="4">
        <v>0.472440945</v>
      </c>
      <c r="O143" s="4">
        <v>3.1496062990000002</v>
      </c>
      <c r="P143" s="4">
        <v>48285</v>
      </c>
      <c r="Q143" s="4">
        <v>2.5000000000000001E-2</v>
      </c>
      <c r="R143" s="4">
        <v>1.0602874999999999E-2</v>
      </c>
      <c r="S143" s="4">
        <v>3712</v>
      </c>
      <c r="T143" s="4">
        <v>184.1112</v>
      </c>
      <c r="U143" s="4">
        <f t="shared" si="2"/>
        <v>0.17738080185459515</v>
      </c>
      <c r="V143" s="4">
        <v>0.19999525480301961</v>
      </c>
      <c r="W143" s="4">
        <v>0.19999525480301961</v>
      </c>
      <c r="X143" s="4">
        <v>3.5623499999999999</v>
      </c>
      <c r="Y143" s="4">
        <v>35.172408760000003</v>
      </c>
      <c r="Z143" s="4">
        <v>39.405192</v>
      </c>
      <c r="AA143" s="4">
        <v>0.26255962199999999</v>
      </c>
      <c r="AB143" s="4">
        <v>0.69</v>
      </c>
    </row>
    <row r="144" spans="1:28">
      <c r="A144" s="4">
        <v>143</v>
      </c>
      <c r="B144" s="4" t="s">
        <v>206</v>
      </c>
      <c r="C144" s="4" t="s">
        <v>207</v>
      </c>
      <c r="D144" s="4" t="s">
        <v>211</v>
      </c>
      <c r="E144" s="4">
        <v>0</v>
      </c>
      <c r="F144" s="4">
        <v>15.7480315</v>
      </c>
      <c r="G144" s="4">
        <v>1</v>
      </c>
      <c r="H144" s="4">
        <v>1.57</v>
      </c>
      <c r="I144" s="4">
        <v>62.992125979999997</v>
      </c>
      <c r="J144" s="4">
        <v>4.7337278118159025</v>
      </c>
      <c r="K144" s="4">
        <v>0.78740157499999996</v>
      </c>
      <c r="L144" s="4">
        <v>68730</v>
      </c>
      <c r="M144" s="4">
        <v>1.5707962999999998E-2</v>
      </c>
      <c r="N144" s="4">
        <v>0.472440945</v>
      </c>
      <c r="O144" s="4">
        <v>3.1496062990000002</v>
      </c>
      <c r="P144" s="4">
        <v>48285</v>
      </c>
      <c r="Q144" s="4">
        <v>2.5000000000000001E-2</v>
      </c>
      <c r="R144" s="4">
        <v>1.0602874999999999E-2</v>
      </c>
      <c r="S144" s="4">
        <v>3712</v>
      </c>
      <c r="T144" s="4">
        <v>184.1112</v>
      </c>
      <c r="U144" s="4">
        <f t="shared" si="2"/>
        <v>0.17738080185459515</v>
      </c>
      <c r="V144" s="4">
        <v>0.19999525480301961</v>
      </c>
      <c r="W144" s="4">
        <v>0.19999525480301961</v>
      </c>
      <c r="X144" s="4">
        <v>4.8352075000000001</v>
      </c>
      <c r="Y144" s="4">
        <v>35.172408760000003</v>
      </c>
      <c r="Z144" s="4">
        <v>38.310415999999996</v>
      </c>
      <c r="AA144" s="4">
        <v>0.26255962199999999</v>
      </c>
      <c r="AB144" s="4">
        <v>0.5</v>
      </c>
    </row>
    <row r="145" spans="1:28">
      <c r="A145" s="4">
        <v>144</v>
      </c>
      <c r="B145" s="4" t="s">
        <v>206</v>
      </c>
      <c r="C145" s="4" t="s">
        <v>207</v>
      </c>
      <c r="D145" s="4" t="s">
        <v>212</v>
      </c>
      <c r="E145" s="4">
        <v>0</v>
      </c>
      <c r="F145" s="4">
        <v>21.65354331</v>
      </c>
      <c r="G145" s="4">
        <v>1</v>
      </c>
      <c r="H145" s="4">
        <v>1.57</v>
      </c>
      <c r="I145" s="4">
        <v>64.960629920000002</v>
      </c>
      <c r="J145" s="4">
        <v>3.381147540072746</v>
      </c>
      <c r="K145" s="4">
        <v>0.78740157499999996</v>
      </c>
      <c r="L145" s="4">
        <v>74095</v>
      </c>
      <c r="M145" s="4">
        <v>1.2462516E-2</v>
      </c>
      <c r="N145" s="4">
        <v>0.472440945</v>
      </c>
      <c r="O145" s="4">
        <v>4.3307086610000001</v>
      </c>
      <c r="P145" s="4">
        <v>47125</v>
      </c>
      <c r="Q145" s="4">
        <v>1.7000000000000001E-2</v>
      </c>
      <c r="R145" s="4">
        <v>7.4775099999999997E-3</v>
      </c>
      <c r="S145" s="4">
        <v>4640</v>
      </c>
      <c r="T145" s="4">
        <v>217.60640000000001</v>
      </c>
      <c r="U145" s="4">
        <f t="shared" si="2"/>
        <v>9.6321596173569196E-2</v>
      </c>
      <c r="V145" s="4">
        <v>0.10002204686963671</v>
      </c>
      <c r="W145" s="4">
        <v>0.10002204686963671</v>
      </c>
      <c r="X145" s="4">
        <v>4.6415806059999998</v>
      </c>
      <c r="Y145" s="4">
        <v>81.603079390000005</v>
      </c>
      <c r="Z145" s="4">
        <v>86.687376</v>
      </c>
      <c r="AA145" s="4">
        <v>0.38337232500000001</v>
      </c>
      <c r="AB145" s="4">
        <v>0.82</v>
      </c>
    </row>
    <row r="146" spans="1:28">
      <c r="A146" s="4">
        <v>145</v>
      </c>
      <c r="B146" s="4" t="s">
        <v>206</v>
      </c>
      <c r="C146" s="4" t="s">
        <v>207</v>
      </c>
      <c r="D146" s="4" t="s">
        <v>213</v>
      </c>
      <c r="E146" s="4">
        <v>0</v>
      </c>
      <c r="F146" s="4">
        <v>21.65354331</v>
      </c>
      <c r="G146" s="4">
        <v>1</v>
      </c>
      <c r="H146" s="4">
        <v>1.57</v>
      </c>
      <c r="I146" s="4">
        <v>64.960629920000002</v>
      </c>
      <c r="J146" s="4">
        <v>3.381147540072746</v>
      </c>
      <c r="K146" s="4">
        <v>0.78740157499999996</v>
      </c>
      <c r="L146" s="4">
        <v>74095</v>
      </c>
      <c r="M146" s="4">
        <v>1.2462516E-2</v>
      </c>
      <c r="N146" s="4">
        <v>0.472440945</v>
      </c>
      <c r="O146" s="4">
        <v>4.3307086610000001</v>
      </c>
      <c r="P146" s="4">
        <v>47125</v>
      </c>
      <c r="Q146" s="4">
        <v>1.7000000000000001E-2</v>
      </c>
      <c r="R146" s="4">
        <v>7.4775099999999997E-3</v>
      </c>
      <c r="S146" s="4">
        <v>4640</v>
      </c>
      <c r="T146" s="4">
        <v>217.60640000000001</v>
      </c>
      <c r="U146" s="4">
        <f t="shared" si="2"/>
        <v>9.6321596173569196E-2</v>
      </c>
      <c r="V146" s="4">
        <v>0.10002204686963671</v>
      </c>
      <c r="W146" s="4">
        <v>0.10002204686963671</v>
      </c>
      <c r="X146" s="4">
        <v>6.8005806059999996</v>
      </c>
      <c r="Y146" s="4">
        <v>81.603079390000005</v>
      </c>
      <c r="Z146" s="4">
        <v>91.988159999999993</v>
      </c>
      <c r="AA146" s="4">
        <v>0.38337232500000001</v>
      </c>
      <c r="AB146" s="4">
        <v>0.72</v>
      </c>
    </row>
    <row r="147" spans="1:28">
      <c r="A147" s="4">
        <v>146</v>
      </c>
      <c r="B147" s="4" t="s">
        <v>206</v>
      </c>
      <c r="C147" s="4" t="s">
        <v>207</v>
      </c>
      <c r="D147" s="4" t="s">
        <v>214</v>
      </c>
      <c r="E147" s="4">
        <v>0</v>
      </c>
      <c r="F147" s="4">
        <v>21.65354331</v>
      </c>
      <c r="G147" s="4">
        <v>1</v>
      </c>
      <c r="H147" s="4">
        <v>1.57</v>
      </c>
      <c r="I147" s="4">
        <v>64.960629920000002</v>
      </c>
      <c r="J147" s="4">
        <v>3.381147540072746</v>
      </c>
      <c r="K147" s="4">
        <v>0.78740157499999996</v>
      </c>
      <c r="L147" s="4">
        <v>74095</v>
      </c>
      <c r="M147" s="4">
        <v>1.2462516E-2</v>
      </c>
      <c r="N147" s="4">
        <v>0.472440945</v>
      </c>
      <c r="O147" s="4">
        <v>3.5433070870000001</v>
      </c>
      <c r="P147" s="4">
        <v>47125</v>
      </c>
      <c r="Q147" s="4">
        <v>2.1000000000000001E-2</v>
      </c>
      <c r="R147" s="4">
        <v>9.1391790000000007E-3</v>
      </c>
      <c r="S147" s="4">
        <v>4640</v>
      </c>
      <c r="T147" s="4">
        <v>654.8424</v>
      </c>
      <c r="U147" s="4">
        <f t="shared" si="2"/>
        <v>0.28986034055124699</v>
      </c>
      <c r="V147" s="4">
        <v>0.30099609765625179</v>
      </c>
      <c r="W147" s="4">
        <v>0.30099609765625179</v>
      </c>
      <c r="X147" s="4">
        <v>4.976398788</v>
      </c>
      <c r="Y147" s="4">
        <v>106.6660416</v>
      </c>
      <c r="Z147" s="4">
        <v>138.638656</v>
      </c>
      <c r="AA147" s="4">
        <v>0.38862872700000001</v>
      </c>
      <c r="AB147" s="4">
        <v>0.56999999999999995</v>
      </c>
    </row>
    <row r="148" spans="1:28">
      <c r="A148" s="4">
        <v>147</v>
      </c>
      <c r="B148" s="4" t="s">
        <v>206</v>
      </c>
      <c r="C148" s="4" t="s">
        <v>207</v>
      </c>
      <c r="D148" s="4" t="s">
        <v>215</v>
      </c>
      <c r="E148" s="4">
        <v>0</v>
      </c>
      <c r="F148" s="4">
        <v>21.65354331</v>
      </c>
      <c r="G148" s="4">
        <v>1</v>
      </c>
      <c r="H148" s="4">
        <v>1.57</v>
      </c>
      <c r="I148" s="4">
        <v>64.960629920000002</v>
      </c>
      <c r="J148" s="4">
        <v>3.381147540072746</v>
      </c>
      <c r="K148" s="4">
        <v>0.78740157499999996</v>
      </c>
      <c r="L148" s="4">
        <v>74095</v>
      </c>
      <c r="M148" s="4">
        <v>1.2462516E-2</v>
      </c>
      <c r="N148" s="4">
        <v>0.472440945</v>
      </c>
      <c r="O148" s="4">
        <v>3.5433070870000001</v>
      </c>
      <c r="P148" s="4">
        <v>47125</v>
      </c>
      <c r="Q148" s="4">
        <v>2.1000000000000001E-2</v>
      </c>
      <c r="R148" s="4">
        <v>9.1391790000000007E-3</v>
      </c>
      <c r="S148" s="4">
        <v>4654.5</v>
      </c>
      <c r="T148" s="4">
        <v>654.8424</v>
      </c>
      <c r="U148" s="4">
        <f t="shared" si="2"/>
        <v>0.28912996945196295</v>
      </c>
      <c r="V148" s="4">
        <v>0.30005841510903603</v>
      </c>
      <c r="W148" s="4">
        <v>0.30005841510903603</v>
      </c>
      <c r="X148" s="4">
        <v>5.1703624240000003</v>
      </c>
      <c r="Y148" s="4">
        <v>106.8119076</v>
      </c>
      <c r="Z148" s="4">
        <v>139.07701599999999</v>
      </c>
      <c r="AA148" s="4">
        <v>0.38903089000000002</v>
      </c>
      <c r="AB148" s="4">
        <v>0.49</v>
      </c>
    </row>
    <row r="149" spans="1:28">
      <c r="A149" s="4">
        <v>148</v>
      </c>
      <c r="B149" s="4" t="s">
        <v>216</v>
      </c>
      <c r="C149" s="4" t="s">
        <v>217</v>
      </c>
      <c r="D149" s="4" t="s">
        <v>218</v>
      </c>
      <c r="E149" s="4">
        <v>0</v>
      </c>
      <c r="F149" s="4">
        <v>23.622047240000001</v>
      </c>
      <c r="G149" s="4">
        <v>1.5000029997459996</v>
      </c>
      <c r="H149" s="4">
        <v>0.95</v>
      </c>
      <c r="I149" s="4">
        <v>70.236220470000006</v>
      </c>
      <c r="J149" s="4">
        <v>3.2319191880239999</v>
      </c>
      <c r="K149" s="4">
        <v>0.94499999999999995</v>
      </c>
      <c r="L149" s="4">
        <v>62640</v>
      </c>
      <c r="M149" s="4">
        <v>1.8854306000000001E-2</v>
      </c>
      <c r="N149" s="4">
        <v>0.472440945</v>
      </c>
      <c r="O149" s="4">
        <v>3.1496062990000002</v>
      </c>
      <c r="P149" s="4">
        <v>44225</v>
      </c>
      <c r="Q149" s="4">
        <v>1.8800000000000001E-2</v>
      </c>
      <c r="R149" s="4">
        <v>1.0602896000000001E-2</v>
      </c>
      <c r="S149" s="4">
        <v>3900.5</v>
      </c>
      <c r="T149" s="4">
        <v>145.2208</v>
      </c>
      <c r="U149" s="4">
        <f t="shared" si="2"/>
        <v>8.8043078969132146E-2</v>
      </c>
      <c r="V149" s="4">
        <v>0.10008421861077337</v>
      </c>
      <c r="W149" s="4">
        <v>0.10008421861077337</v>
      </c>
      <c r="X149" s="4">
        <v>5.891547085</v>
      </c>
      <c r="Y149" s="4">
        <v>74.368548399999995</v>
      </c>
      <c r="Z149" s="4">
        <v>88.813984000000005</v>
      </c>
      <c r="AA149" s="4">
        <v>0.35450103700000002</v>
      </c>
      <c r="AB149" s="4">
        <v>0.59</v>
      </c>
    </row>
    <row r="150" spans="1:28">
      <c r="A150" s="4">
        <v>149</v>
      </c>
      <c r="B150" s="4" t="s">
        <v>219</v>
      </c>
      <c r="C150" s="4" t="s">
        <v>16</v>
      </c>
      <c r="D150" s="4" t="s">
        <v>220</v>
      </c>
      <c r="E150" s="4">
        <v>0</v>
      </c>
      <c r="F150" s="4">
        <v>9.8425196849999992</v>
      </c>
      <c r="G150" s="4">
        <v>1</v>
      </c>
      <c r="H150" s="4">
        <v>1.1000000000000001</v>
      </c>
      <c r="I150" s="4">
        <v>14.763779530000001</v>
      </c>
      <c r="J150" s="4">
        <v>1.7697026902490314</v>
      </c>
      <c r="K150" s="4">
        <v>0.37401574799999998</v>
      </c>
      <c r="L150" s="4">
        <v>56956</v>
      </c>
      <c r="M150" s="4">
        <v>6.8046900000000004E-3</v>
      </c>
      <c r="N150" s="4">
        <v>0.216535433</v>
      </c>
      <c r="O150" s="4">
        <v>1.2598425200000001</v>
      </c>
      <c r="P150" s="4">
        <v>46835</v>
      </c>
      <c r="Q150" s="4">
        <v>1.2E-2</v>
      </c>
      <c r="R150" s="4">
        <v>8.9093599999999998E-3</v>
      </c>
      <c r="S150" s="4">
        <v>2987</v>
      </c>
      <c r="T150" s="4">
        <v>96.4392</v>
      </c>
      <c r="U150" s="4">
        <f t="shared" si="2"/>
        <v>0.3421852555327014</v>
      </c>
      <c r="V150" s="4">
        <v>0.33327734461331243</v>
      </c>
      <c r="W150" s="4">
        <v>0.33327734461331243</v>
      </c>
      <c r="X150" s="4">
        <v>1.774613333</v>
      </c>
      <c r="Y150" s="4">
        <v>27.169233819999999</v>
      </c>
      <c r="Z150" s="4">
        <v>36.078152000000003</v>
      </c>
      <c r="AA150" s="4">
        <v>0.430492769</v>
      </c>
      <c r="AB150" s="4">
        <v>1.01</v>
      </c>
    </row>
    <row r="151" spans="1:28">
      <c r="A151" s="4">
        <v>150</v>
      </c>
      <c r="B151" s="4" t="s">
        <v>221</v>
      </c>
      <c r="C151" s="4" t="s">
        <v>222</v>
      </c>
      <c r="D151" s="4" t="s">
        <v>223</v>
      </c>
      <c r="E151" s="4">
        <v>0</v>
      </c>
      <c r="F151" s="4">
        <v>15.7480315</v>
      </c>
      <c r="G151" s="4">
        <v>1</v>
      </c>
      <c r="H151" s="4">
        <v>1.24</v>
      </c>
      <c r="I151" s="4">
        <v>62.992125979999997</v>
      </c>
      <c r="J151" s="4">
        <v>4.5714285708065301</v>
      </c>
      <c r="K151" s="4">
        <v>0.74803149599999996</v>
      </c>
      <c r="L151" s="4">
        <v>52490</v>
      </c>
      <c r="M151" s="4">
        <v>1.4176437E-2</v>
      </c>
      <c r="N151" s="4">
        <v>0.35433070900000002</v>
      </c>
      <c r="O151" s="4">
        <v>3.9370078739999999</v>
      </c>
      <c r="P151" s="4">
        <v>47125</v>
      </c>
      <c r="Q151" s="4">
        <v>3.0000000000000001E-3</v>
      </c>
      <c r="R151" s="4">
        <v>3.1808629999999999E-3</v>
      </c>
      <c r="S151" s="4">
        <v>3596</v>
      </c>
      <c r="T151" s="4">
        <v>28.549600000000002</v>
      </c>
      <c r="U151" s="4">
        <f t="shared" si="2"/>
        <v>3.063806004962219E-2</v>
      </c>
      <c r="V151" s="4">
        <v>3.2013104711468419E-2</v>
      </c>
      <c r="W151" s="4">
        <v>3.2013104711468419E-2</v>
      </c>
      <c r="X151" s="4">
        <v>5.1293712500000002</v>
      </c>
      <c r="Y151" s="4">
        <v>21.342188220000001</v>
      </c>
      <c r="Z151" s="4">
        <v>27.207543999999999</v>
      </c>
      <c r="AA151" s="4">
        <v>0.422882918</v>
      </c>
      <c r="AB151" s="4">
        <v>0.6</v>
      </c>
    </row>
    <row r="152" spans="1:28">
      <c r="A152" s="4">
        <v>151</v>
      </c>
      <c r="B152" s="4" t="s">
        <v>221</v>
      </c>
      <c r="C152" s="4" t="s">
        <v>222</v>
      </c>
      <c r="D152" s="4" t="s">
        <v>224</v>
      </c>
      <c r="E152" s="4">
        <v>0</v>
      </c>
      <c r="F152" s="4">
        <v>15.7480315</v>
      </c>
      <c r="G152" s="4">
        <v>1</v>
      </c>
      <c r="H152" s="4">
        <v>1.24</v>
      </c>
      <c r="I152" s="4">
        <v>62.992125979999997</v>
      </c>
      <c r="J152" s="4">
        <v>4.5714285708065301</v>
      </c>
      <c r="K152" s="4">
        <v>0.74803149599999996</v>
      </c>
      <c r="L152" s="4">
        <v>52490</v>
      </c>
      <c r="M152" s="4">
        <v>1.4176437E-2</v>
      </c>
      <c r="N152" s="4">
        <v>0.35433070900000002</v>
      </c>
      <c r="O152" s="4">
        <v>3.9370078739999999</v>
      </c>
      <c r="P152" s="4">
        <v>47125</v>
      </c>
      <c r="Q152" s="4">
        <v>3.0000000000000001E-3</v>
      </c>
      <c r="R152" s="4">
        <v>3.1808629999999999E-3</v>
      </c>
      <c r="S152" s="4">
        <v>3596</v>
      </c>
      <c r="T152" s="4">
        <v>28.549600000000002</v>
      </c>
      <c r="U152" s="4">
        <f t="shared" si="2"/>
        <v>3.063806004962219E-2</v>
      </c>
      <c r="V152" s="4">
        <v>3.2013104711468419E-2</v>
      </c>
      <c r="W152" s="4">
        <v>3.2013104711468419E-2</v>
      </c>
      <c r="X152" s="4">
        <v>6.1277499999999998</v>
      </c>
      <c r="Y152" s="4">
        <v>21.342188220000001</v>
      </c>
      <c r="Z152" s="4">
        <v>24.435759999999998</v>
      </c>
      <c r="AA152" s="4">
        <v>0.422882918</v>
      </c>
      <c r="AB152" s="4">
        <v>0.56999999999999995</v>
      </c>
    </row>
    <row r="153" spans="1:28">
      <c r="A153" s="4">
        <v>152</v>
      </c>
      <c r="B153" s="4" t="s">
        <v>221</v>
      </c>
      <c r="C153" s="4" t="s">
        <v>222</v>
      </c>
      <c r="D153" s="4" t="s">
        <v>225</v>
      </c>
      <c r="E153" s="4">
        <v>0</v>
      </c>
      <c r="F153" s="4">
        <v>15.7480315</v>
      </c>
      <c r="G153" s="4">
        <v>1</v>
      </c>
      <c r="H153" s="4">
        <v>1.24</v>
      </c>
      <c r="I153" s="4">
        <v>62.992125979999997</v>
      </c>
      <c r="J153" s="4">
        <v>4.5714285708065301</v>
      </c>
      <c r="K153" s="4">
        <v>0.74803149599999996</v>
      </c>
      <c r="L153" s="4">
        <v>52490</v>
      </c>
      <c r="M153" s="4">
        <v>1.4176437E-2</v>
      </c>
      <c r="N153" s="4">
        <v>0.35433070900000002</v>
      </c>
      <c r="O153" s="4">
        <v>3.9370078739999999</v>
      </c>
      <c r="P153" s="4">
        <v>47125</v>
      </c>
      <c r="Q153" s="4">
        <v>3.0000000000000001E-3</v>
      </c>
      <c r="R153" s="4">
        <v>3.1808629999999999E-3</v>
      </c>
      <c r="S153" s="4">
        <v>3596</v>
      </c>
      <c r="T153" s="4">
        <v>28.549600000000002</v>
      </c>
      <c r="U153" s="4">
        <f t="shared" si="2"/>
        <v>3.063806004962219E-2</v>
      </c>
      <c r="V153" s="4">
        <v>3.2013104711468419E-2</v>
      </c>
      <c r="W153" s="4">
        <v>3.2013104711468419E-2</v>
      </c>
      <c r="X153" s="4">
        <v>4.57025375</v>
      </c>
      <c r="Y153" s="4">
        <v>21.342188220000001</v>
      </c>
      <c r="Z153" s="4">
        <v>24.76172</v>
      </c>
      <c r="AA153" s="4">
        <v>0.422882918</v>
      </c>
      <c r="AB153" s="4">
        <v>0.62</v>
      </c>
    </row>
    <row r="154" spans="1:28">
      <c r="A154" s="4">
        <v>153</v>
      </c>
      <c r="B154" s="4" t="s">
        <v>10</v>
      </c>
      <c r="C154" s="4" t="s">
        <v>11</v>
      </c>
      <c r="D154" s="4" t="s">
        <v>226</v>
      </c>
      <c r="E154" s="4">
        <v>0</v>
      </c>
      <c r="F154" s="4">
        <v>6.2992125980000004</v>
      </c>
      <c r="G154" s="4">
        <v>1</v>
      </c>
      <c r="H154" s="4">
        <v>0.49</v>
      </c>
      <c r="I154" s="4">
        <v>12.598425199999999</v>
      </c>
      <c r="J154" s="4">
        <v>2.3230490025912691</v>
      </c>
      <c r="K154" s="4">
        <v>0.37401574799999998</v>
      </c>
      <c r="L154" s="4">
        <v>49445</v>
      </c>
      <c r="M154" s="4">
        <v>2.2150683000000001E-2</v>
      </c>
      <c r="N154" s="4">
        <v>0.19685039400000001</v>
      </c>
      <c r="O154" s="4">
        <v>1.5748031499999999</v>
      </c>
      <c r="P154" s="4">
        <v>81055</v>
      </c>
      <c r="Q154" s="4">
        <v>7.0000000000000001E-3</v>
      </c>
      <c r="R154" s="4">
        <v>6.1359229999999997E-3</v>
      </c>
      <c r="S154" s="4">
        <v>3059.5</v>
      </c>
      <c r="T154" s="4">
        <v>97.113600000000005</v>
      </c>
      <c r="U154" s="4">
        <f t="shared" si="2"/>
        <v>0.6726972280105995</v>
      </c>
      <c r="V154" s="4">
        <v>0.79993935621193024</v>
      </c>
      <c r="W154" s="4">
        <v>0.79993935621193024</v>
      </c>
      <c r="X154" s="4">
        <v>2.0367625</v>
      </c>
      <c r="Y154" s="4">
        <v>7.2545638840000004</v>
      </c>
      <c r="Z154" s="4">
        <v>16.232583200000001</v>
      </c>
      <c r="AA154" s="4">
        <v>0.24090172800000001</v>
      </c>
      <c r="AB154" s="4">
        <v>0.5</v>
      </c>
    </row>
    <row r="155" spans="1:28">
      <c r="A155" s="4">
        <v>154</v>
      </c>
      <c r="B155" s="4" t="s">
        <v>227</v>
      </c>
      <c r="C155" s="4" t="s">
        <v>228</v>
      </c>
      <c r="D155" s="4" t="s">
        <v>229</v>
      </c>
      <c r="E155" s="4">
        <v>0</v>
      </c>
      <c r="F155" s="4">
        <v>9.8425196849999992</v>
      </c>
      <c r="G155" s="4">
        <v>1</v>
      </c>
      <c r="H155" s="4">
        <v>0.49</v>
      </c>
      <c r="I155" s="4">
        <v>29.527559060000002</v>
      </c>
      <c r="J155" s="4">
        <v>3.323731442942917</v>
      </c>
      <c r="K155" s="4">
        <v>0.5</v>
      </c>
      <c r="L155" s="4">
        <v>54230</v>
      </c>
      <c r="M155" s="4">
        <v>1.6214638999999999E-2</v>
      </c>
      <c r="N155" s="4">
        <v>0.216535433</v>
      </c>
      <c r="O155" s="4">
        <v>1.9685039369999999</v>
      </c>
      <c r="P155" s="4">
        <v>73370</v>
      </c>
      <c r="Q155" s="4">
        <v>4.0000000000000001E-3</v>
      </c>
      <c r="R155" s="4">
        <v>3.8013270000000002E-3</v>
      </c>
      <c r="S155" s="4">
        <v>4045.5</v>
      </c>
      <c r="T155" s="4">
        <v>41.340719999999997</v>
      </c>
      <c r="U155" s="4">
        <f t="shared" si="2"/>
        <v>0.10012159403722713</v>
      </c>
      <c r="V155" s="4">
        <v>0.10548561677088469</v>
      </c>
      <c r="W155" s="4">
        <v>0.10548561677088469</v>
      </c>
      <c r="X155" s="4">
        <v>4.6133173330000004</v>
      </c>
      <c r="Y155" s="4">
        <v>16.871966239999999</v>
      </c>
      <c r="Z155" s="4">
        <v>18.407748000000002</v>
      </c>
      <c r="AA155" s="4">
        <v>0.45187022399999999</v>
      </c>
      <c r="AB155" s="4">
        <v>0.57999999999999996</v>
      </c>
    </row>
    <row r="156" spans="1:28">
      <c r="A156" s="4">
        <v>155</v>
      </c>
      <c r="B156" s="4" t="s">
        <v>227</v>
      </c>
      <c r="C156" s="4" t="s">
        <v>228</v>
      </c>
      <c r="D156" s="4" t="s">
        <v>230</v>
      </c>
      <c r="E156" s="4">
        <v>0</v>
      </c>
      <c r="F156" s="4">
        <v>9.8425196849999992</v>
      </c>
      <c r="G156" s="4">
        <v>1</v>
      </c>
      <c r="H156" s="4">
        <v>1.38</v>
      </c>
      <c r="I156" s="4">
        <v>29.527559060000002</v>
      </c>
      <c r="J156" s="4">
        <v>3.6918533110012648</v>
      </c>
      <c r="K156" s="4">
        <v>0.5</v>
      </c>
      <c r="L156" s="4">
        <v>54230</v>
      </c>
      <c r="M156" s="4">
        <v>1.6214638999999999E-2</v>
      </c>
      <c r="N156" s="4">
        <v>0.216535433</v>
      </c>
      <c r="O156" s="4">
        <v>1.9685039369999999</v>
      </c>
      <c r="P156" s="4">
        <v>73370</v>
      </c>
      <c r="Q156" s="4">
        <v>4.0000000000000001E-3</v>
      </c>
      <c r="R156" s="4">
        <v>3.8013270000000002E-3</v>
      </c>
      <c r="S156" s="4">
        <v>4045.5</v>
      </c>
      <c r="T156" s="4">
        <v>41.340719999999997</v>
      </c>
      <c r="U156" s="4">
        <f t="shared" si="2"/>
        <v>0.10012159403722713</v>
      </c>
      <c r="V156" s="4">
        <v>0.10548561677088469</v>
      </c>
      <c r="W156" s="4">
        <v>0.10548561677088469</v>
      </c>
      <c r="X156" s="4">
        <v>4.6131479999999998</v>
      </c>
      <c r="Y156" s="4">
        <v>14.84684476</v>
      </c>
      <c r="Z156" s="4">
        <v>17.9898448</v>
      </c>
      <c r="AA156" s="4">
        <v>0.441672852</v>
      </c>
      <c r="AB156" s="4">
        <v>0.5</v>
      </c>
    </row>
    <row r="157" spans="1:28">
      <c r="A157" s="4">
        <v>156</v>
      </c>
      <c r="B157" s="4" t="s">
        <v>227</v>
      </c>
      <c r="C157" s="4" t="s">
        <v>228</v>
      </c>
      <c r="D157" s="4" t="s">
        <v>231</v>
      </c>
      <c r="E157" s="4">
        <v>0</v>
      </c>
      <c r="F157" s="4">
        <v>9.8425196849999992</v>
      </c>
      <c r="G157" s="4">
        <v>1</v>
      </c>
      <c r="H157" s="4">
        <v>1.38</v>
      </c>
      <c r="I157" s="4">
        <v>29.527559060000002</v>
      </c>
      <c r="J157" s="4">
        <v>3.6918533110012648</v>
      </c>
      <c r="K157" s="4">
        <v>0.5</v>
      </c>
      <c r="L157" s="4">
        <v>54230</v>
      </c>
      <c r="M157" s="4">
        <v>1.6214638999999999E-2</v>
      </c>
      <c r="N157" s="4">
        <v>0.216535433</v>
      </c>
      <c r="O157" s="4">
        <v>1.9685039369999999</v>
      </c>
      <c r="P157" s="4">
        <v>73370</v>
      </c>
      <c r="Q157" s="4">
        <v>4.0000000000000001E-3</v>
      </c>
      <c r="R157" s="4">
        <v>3.8013270000000002E-3</v>
      </c>
      <c r="S157" s="4">
        <v>4045.5</v>
      </c>
      <c r="T157" s="4">
        <v>41.340719999999997</v>
      </c>
      <c r="U157" s="4">
        <f t="shared" si="2"/>
        <v>0.10012159403722713</v>
      </c>
      <c r="V157" s="4">
        <v>0.10548561677088469</v>
      </c>
      <c r="W157" s="4">
        <v>0.10548561677088469</v>
      </c>
      <c r="X157" s="4">
        <v>4.6133173330000004</v>
      </c>
      <c r="Y157" s="4">
        <v>14.84684476</v>
      </c>
      <c r="Z157" s="4">
        <v>18.407748000000002</v>
      </c>
      <c r="AA157" s="4">
        <v>0.441672852</v>
      </c>
      <c r="AB157" s="4">
        <v>0.57999999999999996</v>
      </c>
    </row>
    <row r="158" spans="1:28">
      <c r="A158" s="4">
        <v>157</v>
      </c>
      <c r="B158" s="4" t="s">
        <v>227</v>
      </c>
      <c r="C158" s="4" t="s">
        <v>228</v>
      </c>
      <c r="D158" s="4" t="s">
        <v>232</v>
      </c>
      <c r="E158" s="4">
        <v>0</v>
      </c>
      <c r="F158" s="4">
        <v>9.843</v>
      </c>
      <c r="G158" s="4">
        <v>1</v>
      </c>
      <c r="H158" s="4">
        <v>1.38</v>
      </c>
      <c r="I158" s="4">
        <v>29.527999999999999</v>
      </c>
      <c r="J158" s="4">
        <v>3.6914614326790849</v>
      </c>
      <c r="K158" s="4">
        <v>0.5</v>
      </c>
      <c r="L158" s="4">
        <v>54230</v>
      </c>
      <c r="M158" s="4">
        <v>1.6213056999999999E-2</v>
      </c>
      <c r="N158" s="4">
        <v>0.2165</v>
      </c>
      <c r="O158" s="4">
        <v>1.9690000000000001</v>
      </c>
      <c r="P158" s="4">
        <v>51040</v>
      </c>
      <c r="Q158" s="4">
        <v>4.0000000000000001E-3</v>
      </c>
      <c r="R158" s="4">
        <v>3.7989400000000002E-3</v>
      </c>
      <c r="S158" s="4">
        <v>3596</v>
      </c>
      <c r="T158" s="4">
        <v>41.363</v>
      </c>
      <c r="U158" s="4">
        <f t="shared" si="2"/>
        <v>0.10985587292804572</v>
      </c>
      <c r="V158" s="4">
        <v>0.11872368739105026</v>
      </c>
      <c r="W158" s="4">
        <v>0.11872368739105026</v>
      </c>
      <c r="X158" s="4">
        <v>2.286004572</v>
      </c>
      <c r="Y158" s="4">
        <v>14.466628289999999</v>
      </c>
      <c r="Z158" s="4">
        <v>19.013999999999999</v>
      </c>
      <c r="AA158" s="4">
        <v>0.54720440000000004</v>
      </c>
      <c r="AB158" s="4">
        <v>0.51</v>
      </c>
    </row>
    <row r="159" spans="1:28">
      <c r="A159" s="4">
        <v>158</v>
      </c>
      <c r="B159" s="4" t="s">
        <v>227</v>
      </c>
      <c r="C159" s="4" t="s">
        <v>228</v>
      </c>
      <c r="D159" s="4" t="s">
        <v>233</v>
      </c>
      <c r="E159" s="4">
        <v>0</v>
      </c>
      <c r="F159" s="4">
        <v>9.8425196849999992</v>
      </c>
      <c r="G159" s="4">
        <v>1</v>
      </c>
      <c r="H159" s="4">
        <v>1.38</v>
      </c>
      <c r="I159" s="4">
        <v>29.527559060000002</v>
      </c>
      <c r="J159" s="4">
        <v>3.6918533110012648</v>
      </c>
      <c r="K159" s="4">
        <v>0.5</v>
      </c>
      <c r="L159" s="4">
        <v>54230</v>
      </c>
      <c r="M159" s="4">
        <v>1.6214638999999999E-2</v>
      </c>
      <c r="N159" s="4">
        <v>0.216535433</v>
      </c>
      <c r="O159" s="4">
        <v>1.9685039369999999</v>
      </c>
      <c r="P159" s="4">
        <v>73370</v>
      </c>
      <c r="Q159" s="4">
        <v>4.0000000000000001E-3</v>
      </c>
      <c r="R159" s="4">
        <v>3.8013270000000002E-3</v>
      </c>
      <c r="S159" s="4">
        <v>4045.5</v>
      </c>
      <c r="T159" s="4">
        <v>41.363199999999999</v>
      </c>
      <c r="U159" s="4">
        <f t="shared" si="2"/>
        <v>0.10017603753588794</v>
      </c>
      <c r="V159" s="4">
        <v>0.10554297708451758</v>
      </c>
      <c r="W159" s="4">
        <v>0.10554297708451758</v>
      </c>
      <c r="X159" s="4">
        <v>2.510366667</v>
      </c>
      <c r="Y159" s="4">
        <v>14.8489792</v>
      </c>
      <c r="Z159" s="4">
        <v>18.343230399999999</v>
      </c>
      <c r="AA159" s="4">
        <v>0.441714359</v>
      </c>
      <c r="AB159" s="4">
        <v>0.54</v>
      </c>
    </row>
    <row r="160" spans="1:28">
      <c r="A160" s="4">
        <v>159</v>
      </c>
      <c r="B160" s="4" t="s">
        <v>227</v>
      </c>
      <c r="C160" s="4" t="s">
        <v>228</v>
      </c>
      <c r="D160" s="4" t="s">
        <v>234</v>
      </c>
      <c r="E160" s="4">
        <v>0</v>
      </c>
      <c r="F160" s="4">
        <v>9.8425196849999992</v>
      </c>
      <c r="G160" s="4">
        <v>1</v>
      </c>
      <c r="H160" s="4">
        <v>1.38</v>
      </c>
      <c r="I160" s="4">
        <v>29.527559060000002</v>
      </c>
      <c r="J160" s="4">
        <v>3.6918533110012648</v>
      </c>
      <c r="K160" s="4">
        <v>0.5</v>
      </c>
      <c r="L160" s="4">
        <v>54230</v>
      </c>
      <c r="M160" s="4">
        <v>1.6214638999999999E-2</v>
      </c>
      <c r="N160" s="4">
        <v>0.216535433</v>
      </c>
      <c r="O160" s="4">
        <v>1.9685039369999999</v>
      </c>
      <c r="P160" s="4">
        <v>73370</v>
      </c>
      <c r="Q160" s="4">
        <v>4.0000000000000001E-3</v>
      </c>
      <c r="R160" s="4">
        <v>3.8013270000000002E-3</v>
      </c>
      <c r="S160" s="4">
        <v>4045.5</v>
      </c>
      <c r="T160" s="4">
        <v>41.363199999999999</v>
      </c>
      <c r="U160" s="4">
        <f t="shared" si="2"/>
        <v>0.10017603753588794</v>
      </c>
      <c r="V160" s="4">
        <v>0.10554297708451758</v>
      </c>
      <c r="W160" s="4">
        <v>0.10554297708451758</v>
      </c>
      <c r="X160" s="4">
        <v>2.8593626670000001</v>
      </c>
      <c r="Y160" s="4">
        <v>14.8489792</v>
      </c>
      <c r="Z160" s="4">
        <v>17.41638</v>
      </c>
      <c r="AA160" s="4">
        <v>0.441714359</v>
      </c>
      <c r="AB160" s="4">
        <v>0.56999999999999995</v>
      </c>
    </row>
    <row r="161" spans="1:28">
      <c r="A161" s="4">
        <v>160</v>
      </c>
      <c r="B161" s="4" t="s">
        <v>235</v>
      </c>
      <c r="C161" s="4" t="s">
        <v>236</v>
      </c>
      <c r="D161" s="4" t="s">
        <v>237</v>
      </c>
      <c r="E161" s="4">
        <v>0</v>
      </c>
      <c r="F161" s="4">
        <v>7.8739999999999997</v>
      </c>
      <c r="G161" s="4">
        <v>1</v>
      </c>
      <c r="H161" s="4">
        <v>0.35</v>
      </c>
      <c r="I161" s="4">
        <v>19.684999999999999</v>
      </c>
      <c r="J161" s="4">
        <v>2.7989478174321056</v>
      </c>
      <c r="K161" s="4">
        <v>0.5</v>
      </c>
      <c r="L161" s="4">
        <v>57942</v>
      </c>
      <c r="M161" s="4">
        <v>3.1669344000000002E-2</v>
      </c>
      <c r="N161" s="4">
        <v>0.23619999999999999</v>
      </c>
      <c r="O161" s="4">
        <v>1.3779999999999999</v>
      </c>
      <c r="P161" s="4">
        <v>47618</v>
      </c>
      <c r="Q161" s="4">
        <v>1.6E-2</v>
      </c>
      <c r="R161" s="4">
        <v>1.6153440000000002E-2</v>
      </c>
      <c r="S161" s="4">
        <v>12426.5</v>
      </c>
      <c r="T161" s="4">
        <v>308.20100000000002</v>
      </c>
      <c r="U161" s="4">
        <f t="shared" si="2"/>
        <v>0.41208596809741838</v>
      </c>
      <c r="V161" s="4">
        <v>0.40003169138175421</v>
      </c>
      <c r="W161" s="4">
        <v>0.40003169138175421</v>
      </c>
      <c r="X161" s="4">
        <v>5.8166116329999999</v>
      </c>
      <c r="Y161" s="4">
        <v>39.95195829</v>
      </c>
      <c r="Z161" s="4">
        <v>54.527000000000001</v>
      </c>
      <c r="AA161" s="4">
        <v>0.51876187500000004</v>
      </c>
      <c r="AB161" s="4">
        <v>0.68</v>
      </c>
    </row>
    <row r="162" spans="1:28">
      <c r="A162" s="4">
        <v>161</v>
      </c>
      <c r="B162" s="4" t="s">
        <v>235</v>
      </c>
      <c r="C162" s="4" t="s">
        <v>236</v>
      </c>
      <c r="D162" s="4" t="s">
        <v>238</v>
      </c>
      <c r="E162" s="4">
        <v>0</v>
      </c>
      <c r="F162" s="4">
        <v>7.8740157479999997</v>
      </c>
      <c r="G162" s="4">
        <v>1</v>
      </c>
      <c r="H162" s="4">
        <v>0.35</v>
      </c>
      <c r="I162" s="4">
        <v>19.685039369999998</v>
      </c>
      <c r="J162" s="4">
        <v>2.798768541802195</v>
      </c>
      <c r="K162" s="4">
        <v>0.5</v>
      </c>
      <c r="L162" s="4">
        <v>57942</v>
      </c>
      <c r="M162" s="4">
        <v>3.8003060999999998E-2</v>
      </c>
      <c r="N162" s="4">
        <v>0.23622047199999999</v>
      </c>
      <c r="O162" s="4">
        <v>1.377952756</v>
      </c>
      <c r="P162" s="4">
        <v>114883.5</v>
      </c>
      <c r="Q162" s="4">
        <v>1.6E-2</v>
      </c>
      <c r="R162" s="4">
        <v>1.6156762000000002E-2</v>
      </c>
      <c r="S162" s="4">
        <v>12426.5</v>
      </c>
      <c r="T162" s="4">
        <v>308.20080000000002</v>
      </c>
      <c r="U162" s="4">
        <f t="shared" si="2"/>
        <v>0.40208157278212997</v>
      </c>
      <c r="V162" s="4">
        <v>0.40002983166939748</v>
      </c>
      <c r="W162" s="4">
        <v>0.40002983166939748</v>
      </c>
      <c r="X162" s="4">
        <v>10.018268000000001</v>
      </c>
      <c r="Y162" s="4">
        <v>40.930715839999998</v>
      </c>
      <c r="Z162" s="4">
        <v>54.880423999999998</v>
      </c>
      <c r="AA162" s="4">
        <v>0.29829334800000001</v>
      </c>
      <c r="AB162" s="4">
        <v>0.52</v>
      </c>
    </row>
    <row r="163" spans="1:28">
      <c r="A163" s="4">
        <v>162</v>
      </c>
      <c r="B163" s="4" t="s">
        <v>235</v>
      </c>
      <c r="C163" s="4" t="s">
        <v>236</v>
      </c>
      <c r="D163" s="4" t="s">
        <v>239</v>
      </c>
      <c r="E163" s="4">
        <v>0</v>
      </c>
      <c r="F163" s="4">
        <v>7.8739999999999997</v>
      </c>
      <c r="G163" s="4">
        <v>1</v>
      </c>
      <c r="H163" s="4">
        <v>0.35</v>
      </c>
      <c r="I163" s="4">
        <v>19.684999999999999</v>
      </c>
      <c r="J163" s="4">
        <v>2.7989478174321056</v>
      </c>
      <c r="K163" s="4">
        <v>0.5</v>
      </c>
      <c r="L163" s="4">
        <v>57942</v>
      </c>
      <c r="M163" s="4">
        <v>3.8003213000000001E-2</v>
      </c>
      <c r="N163" s="4">
        <v>0.23619999999999999</v>
      </c>
      <c r="O163" s="4">
        <v>1.3779999999999999</v>
      </c>
      <c r="P163" s="4">
        <v>47618</v>
      </c>
      <c r="Q163" s="4">
        <v>1.6E-2</v>
      </c>
      <c r="R163" s="4">
        <v>1.6153440000000002E-2</v>
      </c>
      <c r="S163" s="4">
        <v>12426.5</v>
      </c>
      <c r="T163" s="4">
        <v>484.66899999999998</v>
      </c>
      <c r="U163" s="4">
        <f t="shared" si="2"/>
        <v>0.63230575581452741</v>
      </c>
      <c r="V163" s="4">
        <v>0.62907959361034971</v>
      </c>
      <c r="W163" s="4">
        <v>0.62907959361034971</v>
      </c>
      <c r="X163" s="4">
        <v>2.0726441449999999</v>
      </c>
      <c r="Y163" s="4">
        <v>31.31889726</v>
      </c>
      <c r="Z163" s="4">
        <v>54.433</v>
      </c>
      <c r="AA163" s="4">
        <v>0.369261952</v>
      </c>
      <c r="AB163" s="4">
        <v>0.37</v>
      </c>
    </row>
    <row r="164" spans="1:28">
      <c r="A164" s="4">
        <v>163</v>
      </c>
      <c r="B164" s="4" t="s">
        <v>235</v>
      </c>
      <c r="C164" s="4" t="s">
        <v>236</v>
      </c>
      <c r="D164" s="4" t="s">
        <v>240</v>
      </c>
      <c r="E164" s="4">
        <v>0</v>
      </c>
      <c r="F164" s="4">
        <v>7.8740157479999997</v>
      </c>
      <c r="G164" s="4">
        <v>1</v>
      </c>
      <c r="H164" s="4">
        <v>0.35</v>
      </c>
      <c r="I164" s="4">
        <v>19.685039369999998</v>
      </c>
      <c r="J164" s="4">
        <v>2.798768541802195</v>
      </c>
      <c r="K164" s="4">
        <v>0.5</v>
      </c>
      <c r="L164" s="4">
        <v>57942</v>
      </c>
      <c r="M164" s="4">
        <v>3.8003060999999998E-2</v>
      </c>
      <c r="N164" s="4">
        <v>0.23622047199999999</v>
      </c>
      <c r="O164" s="4">
        <v>1.377952756</v>
      </c>
      <c r="P164" s="4">
        <v>114883.5</v>
      </c>
      <c r="Q164" s="4">
        <v>1.6E-2</v>
      </c>
      <c r="R164" s="4">
        <v>1.6156762000000002E-2</v>
      </c>
      <c r="S164" s="4">
        <v>12426.5</v>
      </c>
      <c r="T164" s="4">
        <v>484.66879999999998</v>
      </c>
      <c r="U164" s="4">
        <f t="shared" si="2"/>
        <v>0.632303334003116</v>
      </c>
      <c r="V164" s="4">
        <v>0.62907681770913271</v>
      </c>
      <c r="W164" s="4">
        <v>0.62907681770913271</v>
      </c>
      <c r="X164" s="4">
        <v>4.1341039999999998</v>
      </c>
      <c r="Y164" s="4">
        <v>31.32057739</v>
      </c>
      <c r="Z164" s="4">
        <v>55.453664000000003</v>
      </c>
      <c r="AA164" s="4">
        <v>0.21597772700000001</v>
      </c>
      <c r="AB164" s="4">
        <v>0.27</v>
      </c>
    </row>
    <row r="165" spans="1:28">
      <c r="A165" s="4">
        <v>164</v>
      </c>
      <c r="B165" s="4" t="s">
        <v>235</v>
      </c>
      <c r="C165" s="4" t="s">
        <v>236</v>
      </c>
      <c r="D165" s="4" t="s">
        <v>241</v>
      </c>
      <c r="E165" s="4">
        <v>0</v>
      </c>
      <c r="F165" s="4">
        <v>7.8740157479999997</v>
      </c>
      <c r="G165" s="4">
        <v>1</v>
      </c>
      <c r="H165" s="4">
        <v>0.35</v>
      </c>
      <c r="I165" s="4">
        <v>19.685039369999998</v>
      </c>
      <c r="J165" s="4">
        <v>2.798768541802195</v>
      </c>
      <c r="K165" s="4">
        <v>0.5</v>
      </c>
      <c r="L165" s="4">
        <v>57942</v>
      </c>
      <c r="M165" s="4">
        <v>3.8003060999999998E-2</v>
      </c>
      <c r="N165" s="4">
        <v>0.23622047199999999</v>
      </c>
      <c r="O165" s="4">
        <v>1.377952756</v>
      </c>
      <c r="P165" s="4">
        <v>47618</v>
      </c>
      <c r="Q165" s="4">
        <v>1.6E-2</v>
      </c>
      <c r="R165" s="4">
        <v>1.6156762000000002E-2</v>
      </c>
      <c r="S165" s="4">
        <v>16791</v>
      </c>
      <c r="T165" s="4">
        <v>264.3648</v>
      </c>
      <c r="U165" s="4">
        <f t="shared" si="2"/>
        <v>0.26763485399824127</v>
      </c>
      <c r="V165" s="4">
        <v>0.25394198435078985</v>
      </c>
      <c r="W165" s="4">
        <v>0.25394198435078985</v>
      </c>
      <c r="X165" s="4">
        <v>6.3642240000000001</v>
      </c>
      <c r="Y165" s="4">
        <v>49.073983640000002</v>
      </c>
      <c r="Z165" s="4">
        <v>57.254311999999999</v>
      </c>
      <c r="AA165" s="4">
        <v>0.63162971999999995</v>
      </c>
      <c r="AB165" s="4">
        <v>0.69</v>
      </c>
    </row>
    <row r="166" spans="1:28">
      <c r="A166" s="4">
        <v>165</v>
      </c>
      <c r="B166" s="4" t="s">
        <v>235</v>
      </c>
      <c r="C166" s="4" t="s">
        <v>236</v>
      </c>
      <c r="D166" s="4" t="s">
        <v>242</v>
      </c>
      <c r="E166" s="4">
        <v>0</v>
      </c>
      <c r="F166" s="4">
        <v>7.8740157479999997</v>
      </c>
      <c r="G166" s="4">
        <v>1</v>
      </c>
      <c r="H166" s="4">
        <v>0.35</v>
      </c>
      <c r="I166" s="4">
        <v>19.685039369999998</v>
      </c>
      <c r="J166" s="4">
        <v>2.798768541802195</v>
      </c>
      <c r="K166" s="4">
        <v>0.5</v>
      </c>
      <c r="L166" s="4">
        <v>57942</v>
      </c>
      <c r="M166" s="4">
        <v>3.8003060999999998E-2</v>
      </c>
      <c r="N166" s="4">
        <v>0.23622047199999999</v>
      </c>
      <c r="O166" s="4">
        <v>1.377952756</v>
      </c>
      <c r="P166" s="4">
        <v>114883.5</v>
      </c>
      <c r="Q166" s="4">
        <v>1.6E-2</v>
      </c>
      <c r="R166" s="4">
        <v>1.6156762000000002E-2</v>
      </c>
      <c r="S166" s="4">
        <v>16791</v>
      </c>
      <c r="T166" s="4">
        <v>264.3648</v>
      </c>
      <c r="U166" s="4">
        <f t="shared" si="2"/>
        <v>0.26763485399824127</v>
      </c>
      <c r="V166" s="4">
        <v>0.25394198435078985</v>
      </c>
      <c r="W166" s="4">
        <v>0.25394198435078985</v>
      </c>
      <c r="X166" s="4">
        <v>8.5018879999999992</v>
      </c>
      <c r="Y166" s="4">
        <v>49.073983640000002</v>
      </c>
      <c r="Z166" s="4">
        <v>57.445391999999998</v>
      </c>
      <c r="AA166" s="4">
        <v>0.35591146800000001</v>
      </c>
      <c r="AB166" s="4">
        <v>0.73</v>
      </c>
    </row>
    <row r="167" spans="1:28">
      <c r="A167" s="4">
        <v>166</v>
      </c>
      <c r="B167" s="4" t="s">
        <v>235</v>
      </c>
      <c r="C167" s="4" t="s">
        <v>236</v>
      </c>
      <c r="D167" s="4" t="s">
        <v>243</v>
      </c>
      <c r="E167" s="4">
        <v>0</v>
      </c>
      <c r="F167" s="4">
        <v>7.8740157479999997</v>
      </c>
      <c r="G167" s="4">
        <v>1</v>
      </c>
      <c r="H167" s="4">
        <v>0.35</v>
      </c>
      <c r="I167" s="4">
        <v>19.685039369999998</v>
      </c>
      <c r="J167" s="4">
        <v>2.798768541802195</v>
      </c>
      <c r="K167" s="4">
        <v>0.5</v>
      </c>
      <c r="L167" s="4">
        <v>57942</v>
      </c>
      <c r="M167" s="4">
        <v>3.8003060999999998E-2</v>
      </c>
      <c r="N167" s="4">
        <v>0.23622047199999999</v>
      </c>
      <c r="O167" s="4">
        <v>1.377952756</v>
      </c>
      <c r="P167" s="4">
        <v>47618</v>
      </c>
      <c r="Q167" s="4">
        <v>1.6E-2</v>
      </c>
      <c r="R167" s="4">
        <v>1.6156762000000002E-2</v>
      </c>
      <c r="S167" s="4">
        <v>16791</v>
      </c>
      <c r="T167" s="4">
        <v>440.38319999999999</v>
      </c>
      <c r="U167" s="4">
        <f t="shared" si="2"/>
        <v>0.44583050933890694</v>
      </c>
      <c r="V167" s="4">
        <v>0.42302070352312687</v>
      </c>
      <c r="W167" s="4">
        <v>0.42302070352312687</v>
      </c>
      <c r="X167" s="4">
        <v>3.4137599999999999</v>
      </c>
      <c r="Y167" s="4">
        <v>46.79197722</v>
      </c>
      <c r="Z167" s="4">
        <v>64.890767999999994</v>
      </c>
      <c r="AA167" s="4">
        <v>0.54110598099999996</v>
      </c>
      <c r="AB167" s="4">
        <v>0.53</v>
      </c>
    </row>
    <row r="168" spans="1:28">
      <c r="A168" s="4">
        <v>167</v>
      </c>
      <c r="B168" s="4" t="s">
        <v>235</v>
      </c>
      <c r="C168" s="4" t="s">
        <v>236</v>
      </c>
      <c r="D168" s="4" t="s">
        <v>244</v>
      </c>
      <c r="E168" s="4">
        <v>0</v>
      </c>
      <c r="F168" s="4">
        <v>7.8740157479999997</v>
      </c>
      <c r="G168" s="4">
        <v>1</v>
      </c>
      <c r="H168" s="4">
        <v>0.35</v>
      </c>
      <c r="I168" s="4">
        <v>19.685039369999998</v>
      </c>
      <c r="J168" s="4">
        <v>2.798768541802195</v>
      </c>
      <c r="K168" s="4">
        <v>0.5</v>
      </c>
      <c r="L168" s="4">
        <v>57942</v>
      </c>
      <c r="M168" s="4">
        <v>3.8003060999999998E-2</v>
      </c>
      <c r="N168" s="4">
        <v>0.23622047199999999</v>
      </c>
      <c r="O168" s="4">
        <v>1.377952756</v>
      </c>
      <c r="P168" s="4">
        <v>114883.5</v>
      </c>
      <c r="Q168" s="4">
        <v>1.6E-2</v>
      </c>
      <c r="R168" s="4">
        <v>1.6156762000000002E-2</v>
      </c>
      <c r="S168" s="4">
        <v>16791</v>
      </c>
      <c r="T168" s="4">
        <v>440.38319999999999</v>
      </c>
      <c r="U168" s="4">
        <f t="shared" si="2"/>
        <v>0.44583050933890694</v>
      </c>
      <c r="V168" s="4">
        <v>0.42302070352312687</v>
      </c>
      <c r="W168" s="4">
        <v>0.42302070352312687</v>
      </c>
      <c r="X168" s="4">
        <v>6.0131959999999998</v>
      </c>
      <c r="Y168" s="4">
        <v>46.79197722</v>
      </c>
      <c r="Z168" s="4">
        <v>64.755887999999999</v>
      </c>
      <c r="AA168" s="4">
        <v>0.31904411999999999</v>
      </c>
      <c r="AB168" s="4">
        <v>0.48</v>
      </c>
    </row>
    <row r="169" spans="1:28">
      <c r="A169" s="4">
        <v>168</v>
      </c>
      <c r="B169" s="4" t="s">
        <v>245</v>
      </c>
      <c r="C169" s="4" t="s">
        <v>246</v>
      </c>
      <c r="D169" s="4" t="s">
        <v>247</v>
      </c>
      <c r="E169" s="4">
        <v>0</v>
      </c>
      <c r="F169" s="4">
        <v>9.8425196849999992</v>
      </c>
      <c r="G169" s="4">
        <v>1</v>
      </c>
      <c r="H169" s="4">
        <v>0.93</v>
      </c>
      <c r="I169" s="4">
        <v>19.685039369999998</v>
      </c>
      <c r="J169" s="4">
        <v>2.3239600278631021</v>
      </c>
      <c r="K169" s="4">
        <v>0.5</v>
      </c>
      <c r="L169" s="4">
        <v>54955</v>
      </c>
      <c r="M169" s="4">
        <v>2.4321959000000001E-2</v>
      </c>
      <c r="N169" s="4">
        <v>0.19685039400000001</v>
      </c>
      <c r="O169" s="4">
        <v>2.3622047240000001</v>
      </c>
      <c r="P169" s="4">
        <v>112230</v>
      </c>
      <c r="Q169" s="4">
        <v>5.0000000000000001E-3</v>
      </c>
      <c r="R169" s="4">
        <v>5.2359879999999996E-3</v>
      </c>
      <c r="S169" s="4">
        <v>14427.5</v>
      </c>
      <c r="T169" s="4">
        <v>489.16480000000001</v>
      </c>
      <c r="U169" s="4">
        <f t="shared" si="2"/>
        <v>0.37960755416727926</v>
      </c>
      <c r="V169" s="4">
        <v>0.34998669193750798</v>
      </c>
      <c r="W169" s="4">
        <v>0.34998669193750798</v>
      </c>
      <c r="X169" s="4">
        <v>2.0050759999999999</v>
      </c>
      <c r="Y169" s="4">
        <v>76.520520329999997</v>
      </c>
      <c r="Z169" s="4">
        <v>92.714264</v>
      </c>
      <c r="AA169" s="4">
        <v>0.65404158400000001</v>
      </c>
      <c r="AB169" s="4">
        <v>0.45</v>
      </c>
    </row>
    <row r="170" spans="1:28">
      <c r="A170" s="4">
        <v>169</v>
      </c>
      <c r="B170" s="4" t="s">
        <v>245</v>
      </c>
      <c r="C170" s="4" t="s">
        <v>246</v>
      </c>
      <c r="D170" s="4" t="s">
        <v>248</v>
      </c>
      <c r="E170" s="4">
        <v>0</v>
      </c>
      <c r="F170" s="4">
        <v>9.8425196849999992</v>
      </c>
      <c r="G170" s="4">
        <v>1</v>
      </c>
      <c r="H170" s="4">
        <v>0.93</v>
      </c>
      <c r="I170" s="4">
        <v>19.685039369999998</v>
      </c>
      <c r="J170" s="4">
        <v>2.3239600278631021</v>
      </c>
      <c r="K170" s="4">
        <v>0.5</v>
      </c>
      <c r="L170" s="4">
        <v>54955</v>
      </c>
      <c r="M170" s="4">
        <v>2.4321959000000001E-2</v>
      </c>
      <c r="N170" s="4">
        <v>0.19685039400000001</v>
      </c>
      <c r="O170" s="4">
        <v>1.5748031499999999</v>
      </c>
      <c r="P170" s="4">
        <v>112230</v>
      </c>
      <c r="Q170" s="4">
        <v>7.0000000000000001E-3</v>
      </c>
      <c r="R170" s="4">
        <v>7.8539820000000007E-3</v>
      </c>
      <c r="S170" s="4">
        <v>14427.5</v>
      </c>
      <c r="T170" s="4">
        <v>489.16480000000001</v>
      </c>
      <c r="U170" s="4">
        <f t="shared" si="2"/>
        <v>0.37960755416727926</v>
      </c>
      <c r="V170" s="4">
        <v>0.34998669193750798</v>
      </c>
      <c r="W170" s="4">
        <v>0.34998669193750798</v>
      </c>
      <c r="X170" s="4">
        <v>4.0083739999999999</v>
      </c>
      <c r="Y170" s="4">
        <v>76.520520329999997</v>
      </c>
      <c r="Z170" s="4">
        <v>92.986272</v>
      </c>
      <c r="AA170" s="4">
        <v>0.54081084199999996</v>
      </c>
      <c r="AB170" s="4">
        <v>0.43</v>
      </c>
    </row>
    <row r="171" spans="1:28">
      <c r="A171" s="4">
        <v>170</v>
      </c>
      <c r="B171" s="4" t="s">
        <v>245</v>
      </c>
      <c r="C171" s="4" t="s">
        <v>246</v>
      </c>
      <c r="D171" s="4" t="s">
        <v>249</v>
      </c>
      <c r="E171" s="4">
        <v>0</v>
      </c>
      <c r="F171" s="4">
        <v>9.8425196849999992</v>
      </c>
      <c r="G171" s="4">
        <v>1</v>
      </c>
      <c r="H171" s="4">
        <v>0.93</v>
      </c>
      <c r="I171" s="4">
        <v>19.685039369999998</v>
      </c>
      <c r="J171" s="4">
        <v>2.3293733984292699</v>
      </c>
      <c r="K171" s="4">
        <v>0.5</v>
      </c>
      <c r="L171" s="4">
        <v>54955</v>
      </c>
      <c r="M171" s="4">
        <v>2.4321959000000001E-2</v>
      </c>
      <c r="N171" s="4">
        <v>0.216535433</v>
      </c>
      <c r="O171" s="4">
        <v>2.3622047240000001</v>
      </c>
      <c r="P171" s="4">
        <v>49880</v>
      </c>
      <c r="Q171" s="4">
        <v>6.0000000000000001E-3</v>
      </c>
      <c r="R171" s="4">
        <v>6.3355449999999997E-3</v>
      </c>
      <c r="S171" s="4">
        <v>14427.5</v>
      </c>
      <c r="T171" s="4">
        <v>489.16480000000001</v>
      </c>
      <c r="U171" s="4">
        <f t="shared" si="2"/>
        <v>0.37960755416727926</v>
      </c>
      <c r="V171" s="4">
        <v>0.34998669193750798</v>
      </c>
      <c r="W171" s="4">
        <v>0.34998669193750798</v>
      </c>
      <c r="X171" s="4">
        <v>1.8303240000000001</v>
      </c>
      <c r="Y171" s="4">
        <v>76.403100240000001</v>
      </c>
      <c r="Z171" s="4">
        <v>96.288584</v>
      </c>
      <c r="AA171" s="4">
        <v>0.81165790900000001</v>
      </c>
      <c r="AB171" s="4">
        <v>0.47</v>
      </c>
    </row>
    <row r="172" spans="1:28">
      <c r="A172" s="4">
        <v>171</v>
      </c>
      <c r="B172" s="4" t="s">
        <v>245</v>
      </c>
      <c r="C172" s="4" t="s">
        <v>246</v>
      </c>
      <c r="D172" s="4" t="s">
        <v>250</v>
      </c>
      <c r="E172" s="4">
        <v>0</v>
      </c>
      <c r="F172" s="4">
        <v>9.8425196849999992</v>
      </c>
      <c r="G172" s="4">
        <v>1</v>
      </c>
      <c r="H172" s="4">
        <v>0.93</v>
      </c>
      <c r="I172" s="4">
        <v>19.685039369999998</v>
      </c>
      <c r="J172" s="4">
        <v>2.3239600278631021</v>
      </c>
      <c r="K172" s="4">
        <v>0.5</v>
      </c>
      <c r="L172" s="4">
        <v>54955</v>
      </c>
      <c r="M172" s="4">
        <v>2.4321959000000001E-2</v>
      </c>
      <c r="N172" s="4">
        <v>0.19685039400000001</v>
      </c>
      <c r="O172" s="4">
        <v>2.3622047240000001</v>
      </c>
      <c r="P172" s="4">
        <v>163270</v>
      </c>
      <c r="Q172" s="4">
        <v>5.0000000000000001E-3</v>
      </c>
      <c r="R172" s="4">
        <v>5.2359879999999996E-3</v>
      </c>
      <c r="S172" s="4">
        <v>14427.5</v>
      </c>
      <c r="T172" s="4">
        <v>489.16480000000001</v>
      </c>
      <c r="U172" s="4">
        <f t="shared" si="2"/>
        <v>0.37960755416727926</v>
      </c>
      <c r="V172" s="4">
        <v>0.34998669193750798</v>
      </c>
      <c r="W172" s="4">
        <v>0.34998669193750798</v>
      </c>
      <c r="X172" s="4">
        <v>2.003044</v>
      </c>
      <c r="Y172" s="4">
        <v>76.520520329999997</v>
      </c>
      <c r="Z172" s="4">
        <v>91.086712000000006</v>
      </c>
      <c r="AA172" s="4">
        <v>0.54941315300000004</v>
      </c>
      <c r="AB172" s="4">
        <v>0.46</v>
      </c>
    </row>
    <row r="173" spans="1:28">
      <c r="A173" s="4">
        <v>172</v>
      </c>
      <c r="B173" s="4" t="s">
        <v>245</v>
      </c>
      <c r="C173" s="4" t="s">
        <v>246</v>
      </c>
      <c r="D173" s="4" t="s">
        <v>251</v>
      </c>
      <c r="E173" s="4">
        <v>0</v>
      </c>
      <c r="F173" s="4">
        <v>9.8425196849999992</v>
      </c>
      <c r="G173" s="4">
        <v>1</v>
      </c>
      <c r="H173" s="4">
        <v>0.93</v>
      </c>
      <c r="I173" s="4">
        <v>19.685039369999998</v>
      </c>
      <c r="J173" s="4">
        <v>2.3239600278631021</v>
      </c>
      <c r="K173" s="4">
        <v>0.5</v>
      </c>
      <c r="L173" s="4">
        <v>54955</v>
      </c>
      <c r="M173" s="4">
        <v>2.4321959000000001E-2</v>
      </c>
      <c r="N173" s="4">
        <v>0.19685039400000001</v>
      </c>
      <c r="O173" s="4">
        <v>1.1811023620000001</v>
      </c>
      <c r="P173" s="4">
        <v>112230</v>
      </c>
      <c r="Q173" s="4">
        <v>5.0000000000000001E-3</v>
      </c>
      <c r="R173" s="4">
        <v>1.0471975999999999E-2</v>
      </c>
      <c r="S173" s="4">
        <v>14427.5</v>
      </c>
      <c r="T173" s="4">
        <v>489.16480000000001</v>
      </c>
      <c r="U173" s="4">
        <f t="shared" si="2"/>
        <v>0.37960755416727926</v>
      </c>
      <c r="V173" s="4">
        <v>0.34998669193750798</v>
      </c>
      <c r="W173" s="4">
        <v>0.34998669193750798</v>
      </c>
      <c r="X173" s="4">
        <v>1.744218</v>
      </c>
      <c r="Y173" s="4">
        <v>76.520520329999997</v>
      </c>
      <c r="Z173" s="4">
        <v>91.176631999999998</v>
      </c>
      <c r="AA173" s="4">
        <v>0.46100031000000002</v>
      </c>
      <c r="AB173" s="4">
        <v>0.42</v>
      </c>
    </row>
    <row r="174" spans="1:28">
      <c r="A174" s="4">
        <v>173</v>
      </c>
      <c r="B174" s="4" t="s">
        <v>245</v>
      </c>
      <c r="C174" s="4" t="s">
        <v>246</v>
      </c>
      <c r="D174" s="4" t="s">
        <v>252</v>
      </c>
      <c r="E174" s="4">
        <v>0</v>
      </c>
      <c r="F174" s="4">
        <v>9.8425196849999992</v>
      </c>
      <c r="G174" s="4">
        <v>1</v>
      </c>
      <c r="H174" s="4">
        <v>1</v>
      </c>
      <c r="I174" s="4">
        <v>19.685039369999998</v>
      </c>
      <c r="J174" s="4">
        <v>2.3458253223414798</v>
      </c>
      <c r="K174" s="4">
        <v>0.5</v>
      </c>
      <c r="L174" s="4">
        <v>54955</v>
      </c>
      <c r="M174" s="4">
        <v>2.4321959000000001E-2</v>
      </c>
      <c r="N174" s="4">
        <v>0.19685039400000001</v>
      </c>
      <c r="O174" s="4">
        <v>2.3622047240000001</v>
      </c>
      <c r="P174" s="4">
        <v>124265</v>
      </c>
      <c r="Q174" s="4">
        <v>5.0000000000000001E-3</v>
      </c>
      <c r="R174" s="4">
        <v>5.2359879999999996E-3</v>
      </c>
      <c r="S174" s="4">
        <v>14427.5</v>
      </c>
      <c r="T174" s="4">
        <v>489.16480000000001</v>
      </c>
      <c r="U174" s="4">
        <f t="shared" si="2"/>
        <v>0.37960755416727926</v>
      </c>
      <c r="V174" s="4">
        <v>0.34998669193750798</v>
      </c>
      <c r="W174" s="4">
        <v>0.34998669193750798</v>
      </c>
      <c r="X174" s="4">
        <v>1.955546</v>
      </c>
      <c r="Y174" s="4">
        <v>76.051856700000002</v>
      </c>
      <c r="Z174" s="4">
        <v>94.431736000000001</v>
      </c>
      <c r="AA174" s="4">
        <v>0.62795402300000003</v>
      </c>
      <c r="AB174" s="4">
        <v>0.46</v>
      </c>
    </row>
    <row r="175" spans="1:28">
      <c r="A175" s="4">
        <v>174</v>
      </c>
      <c r="B175" s="4" t="s">
        <v>245</v>
      </c>
      <c r="C175" s="4" t="s">
        <v>246</v>
      </c>
      <c r="D175" s="4" t="s">
        <v>253</v>
      </c>
      <c r="E175" s="4">
        <v>0</v>
      </c>
      <c r="F175" s="4">
        <v>9.843</v>
      </c>
      <c r="G175" s="4">
        <v>1</v>
      </c>
      <c r="H175" s="4">
        <v>1.2</v>
      </c>
      <c r="I175" s="4">
        <v>19.684999999999999</v>
      </c>
      <c r="J175" s="4">
        <v>2.4389790608350883</v>
      </c>
      <c r="K175" s="4">
        <v>0.748</v>
      </c>
      <c r="L175" s="4">
        <v>49155</v>
      </c>
      <c r="M175" s="4">
        <v>1.8142539999999999E-2</v>
      </c>
      <c r="N175" s="4">
        <v>0.19689999999999999</v>
      </c>
      <c r="O175" s="4">
        <v>1.181</v>
      </c>
      <c r="P175" s="4">
        <v>112230</v>
      </c>
      <c r="Q175" s="4">
        <v>5.0000000000000001E-3</v>
      </c>
      <c r="R175" s="4">
        <v>5.2388249999999999E-3</v>
      </c>
      <c r="S175" s="4">
        <v>14427.5</v>
      </c>
      <c r="T175" s="4">
        <v>489.16500000000002</v>
      </c>
      <c r="U175" s="4">
        <f t="shared" si="2"/>
        <v>0.39040177190062675</v>
      </c>
      <c r="V175" s="4">
        <v>0.34995267881548031</v>
      </c>
      <c r="W175" s="4">
        <v>0.34995267881548031</v>
      </c>
      <c r="X175" s="4">
        <v>1.0566421130000001</v>
      </c>
      <c r="Y175" s="4">
        <v>73.919649550000003</v>
      </c>
      <c r="Z175" s="4">
        <v>91.061999999999998</v>
      </c>
      <c r="AA175" s="4">
        <v>0.66289661799999999</v>
      </c>
      <c r="AB175" s="4">
        <v>0.32</v>
      </c>
    </row>
    <row r="176" spans="1:28">
      <c r="A176" s="4">
        <v>175</v>
      </c>
      <c r="B176" s="4" t="s">
        <v>254</v>
      </c>
      <c r="C176" s="4" t="s">
        <v>255</v>
      </c>
      <c r="D176" s="4" t="s">
        <v>256</v>
      </c>
      <c r="E176" s="4">
        <v>0</v>
      </c>
      <c r="F176" s="4">
        <v>12.007999999999999</v>
      </c>
      <c r="G176" s="4">
        <v>1</v>
      </c>
      <c r="H176" s="4">
        <v>1.26</v>
      </c>
      <c r="I176" s="4">
        <v>65.983999999999995</v>
      </c>
      <c r="J176" s="4">
        <v>6.6375616135197655</v>
      </c>
      <c r="K176" s="4">
        <v>0.86599999999999999</v>
      </c>
      <c r="L176" s="4">
        <v>53215</v>
      </c>
      <c r="M176" s="4">
        <v>1.6339708000000001E-2</v>
      </c>
      <c r="N176" s="4">
        <v>0.374</v>
      </c>
      <c r="O176" s="4">
        <v>2.992</v>
      </c>
      <c r="P176" s="4">
        <v>52635</v>
      </c>
      <c r="Q176" s="4">
        <v>1.4999999999999999E-2</v>
      </c>
      <c r="R176" s="4">
        <v>6.115484E-3</v>
      </c>
      <c r="S176" s="4">
        <v>4219.5</v>
      </c>
      <c r="T176" s="4">
        <v>60.021999999999998</v>
      </c>
      <c r="U176" s="4">
        <f t="shared" si="2"/>
        <v>9.4659530247071536E-2</v>
      </c>
      <c r="V176" s="4">
        <v>9.865250395801578E-2</v>
      </c>
      <c r="W176" s="4">
        <v>9.865250395801578E-2</v>
      </c>
      <c r="X176" s="4">
        <v>2.4975751700000002</v>
      </c>
      <c r="Y176" s="4">
        <v>12.3483366</v>
      </c>
      <c r="Z176" s="4">
        <v>13.874000000000001</v>
      </c>
      <c r="AA176" s="4">
        <v>0.256376355</v>
      </c>
      <c r="AB176" s="4">
        <v>0.85</v>
      </c>
    </row>
    <row r="177" spans="1:28">
      <c r="A177" s="4">
        <v>176</v>
      </c>
      <c r="B177" s="4" t="s">
        <v>254</v>
      </c>
      <c r="C177" s="4" t="s">
        <v>255</v>
      </c>
      <c r="D177" s="4" t="s">
        <v>257</v>
      </c>
      <c r="E177" s="4">
        <v>0</v>
      </c>
      <c r="F177" s="4">
        <v>12.007874019999999</v>
      </c>
      <c r="G177" s="4">
        <v>1</v>
      </c>
      <c r="H177" s="4">
        <v>1.26</v>
      </c>
      <c r="I177" s="4">
        <v>65.984251970000003</v>
      </c>
      <c r="J177" s="4">
        <v>6.6376237624531278</v>
      </c>
      <c r="K177" s="4">
        <v>0.866141732</v>
      </c>
      <c r="L177" s="4">
        <v>53215</v>
      </c>
      <c r="M177" s="4">
        <v>1.63454E-2</v>
      </c>
      <c r="N177" s="4">
        <v>0.37401574799999998</v>
      </c>
      <c r="O177" s="4">
        <v>5</v>
      </c>
      <c r="P177" s="4">
        <v>52635</v>
      </c>
      <c r="Q177" s="4">
        <v>8.9999999999999993E-3</v>
      </c>
      <c r="R177" s="4">
        <v>3.6598519999999999E-3</v>
      </c>
      <c r="S177" s="4">
        <v>4451.5</v>
      </c>
      <c r="T177" s="4">
        <v>60.021599999999999</v>
      </c>
      <c r="U177" s="4">
        <f t="shared" si="2"/>
        <v>9.065614829806895E-2</v>
      </c>
      <c r="V177" s="4">
        <v>9.3512344331332931E-2</v>
      </c>
      <c r="W177" s="4">
        <v>9.3512344331332931E-2</v>
      </c>
      <c r="X177" s="4">
        <v>3.2288007159999998</v>
      </c>
      <c r="Y177" s="4">
        <v>12.442953559999999</v>
      </c>
      <c r="Z177" s="4">
        <v>13.7568608</v>
      </c>
      <c r="AA177" s="4">
        <v>0.37784971499999997</v>
      </c>
      <c r="AB177" s="4">
        <v>0.9</v>
      </c>
    </row>
    <row r="178" spans="1:28">
      <c r="A178" s="4">
        <v>177</v>
      </c>
      <c r="B178" s="4" t="s">
        <v>254</v>
      </c>
      <c r="C178" s="4" t="s">
        <v>255</v>
      </c>
      <c r="D178" s="4" t="s">
        <v>258</v>
      </c>
      <c r="E178" s="4">
        <v>0</v>
      </c>
      <c r="F178" s="4">
        <v>12.007874019999999</v>
      </c>
      <c r="G178" s="4">
        <v>1</v>
      </c>
      <c r="H178" s="4">
        <v>1.26</v>
      </c>
      <c r="I178" s="4">
        <v>65.984251970000003</v>
      </c>
      <c r="J178" s="4">
        <v>6.6376237624531278</v>
      </c>
      <c r="K178" s="4">
        <v>0.866141732</v>
      </c>
      <c r="L178" s="4">
        <v>53215</v>
      </c>
      <c r="M178" s="4">
        <v>1.63454E-2</v>
      </c>
      <c r="N178" s="4">
        <v>0.37401574799999998</v>
      </c>
      <c r="O178" s="4">
        <v>2.9921259839999998</v>
      </c>
      <c r="P178" s="4">
        <v>52635</v>
      </c>
      <c r="Q178" s="4">
        <v>1.4999999999999999E-2</v>
      </c>
      <c r="R178" s="4">
        <v>6.1158050000000002E-3</v>
      </c>
      <c r="S178" s="4">
        <v>4234</v>
      </c>
      <c r="T178" s="4">
        <v>60.021599999999999</v>
      </c>
      <c r="U178" s="4">
        <f t="shared" si="2"/>
        <v>9.4394583250212882E-2</v>
      </c>
      <c r="V178" s="4">
        <v>9.8316060649723314E-2</v>
      </c>
      <c r="W178" s="4">
        <v>9.8316060649723314E-2</v>
      </c>
      <c r="X178" s="4">
        <v>3.0667923629999998</v>
      </c>
      <c r="Y178" s="4">
        <v>12.35632882</v>
      </c>
      <c r="Z178" s="4">
        <v>13.086732</v>
      </c>
      <c r="AA178" s="4">
        <v>0.25647014899999998</v>
      </c>
      <c r="AB178" s="4">
        <v>0.95</v>
      </c>
    </row>
    <row r="179" spans="1:28">
      <c r="A179" s="4">
        <v>178</v>
      </c>
      <c r="B179" s="4" t="s">
        <v>254</v>
      </c>
      <c r="C179" s="4" t="s">
        <v>255</v>
      </c>
      <c r="D179" s="4" t="s">
        <v>259</v>
      </c>
      <c r="E179" s="4">
        <v>0</v>
      </c>
      <c r="F179" s="4">
        <v>12.007874019999999</v>
      </c>
      <c r="G179" s="4">
        <v>1</v>
      </c>
      <c r="H179" s="4">
        <v>1.26</v>
      </c>
      <c r="I179" s="4">
        <v>65.984251970000003</v>
      </c>
      <c r="J179" s="4">
        <v>6.6376237624531278</v>
      </c>
      <c r="K179" s="4">
        <v>0.866141732</v>
      </c>
      <c r="L179" s="4">
        <v>62205</v>
      </c>
      <c r="M179" s="4">
        <v>1.63454E-2</v>
      </c>
      <c r="N179" s="4">
        <v>0.37401574799999998</v>
      </c>
      <c r="O179" s="4">
        <v>5</v>
      </c>
      <c r="P179" s="4">
        <v>52635</v>
      </c>
      <c r="Q179" s="4">
        <v>8.9999999999999993E-3</v>
      </c>
      <c r="R179" s="4">
        <v>3.6598519999999999E-3</v>
      </c>
      <c r="S179" s="4">
        <v>4002</v>
      </c>
      <c r="T179" s="4">
        <v>60.021599999999999</v>
      </c>
      <c r="U179" s="4">
        <f t="shared" si="2"/>
        <v>9.5412154110388475E-2</v>
      </c>
      <c r="V179" s="4">
        <v>0.10401554242651888</v>
      </c>
      <c r="W179" s="4">
        <v>0.10401554242651888</v>
      </c>
      <c r="X179" s="4">
        <v>2.38299284</v>
      </c>
      <c r="Y179" s="4">
        <v>13.486429680000001</v>
      </c>
      <c r="Z179" s="4">
        <v>16.012504</v>
      </c>
      <c r="AA179" s="4">
        <v>0.41437648500000002</v>
      </c>
      <c r="AB179" s="4">
        <v>1.2</v>
      </c>
    </row>
    <row r="180" spans="1:28">
      <c r="A180" s="4">
        <v>179</v>
      </c>
      <c r="B180" s="4" t="s">
        <v>254</v>
      </c>
      <c r="C180" s="4" t="s">
        <v>255</v>
      </c>
      <c r="D180" s="4" t="s">
        <v>260</v>
      </c>
      <c r="E180" s="4">
        <v>0</v>
      </c>
      <c r="F180" s="4">
        <v>12.007874019999999</v>
      </c>
      <c r="G180" s="4">
        <v>1</v>
      </c>
      <c r="H180" s="4">
        <v>1.26</v>
      </c>
      <c r="I180" s="4">
        <v>65.984251970000003</v>
      </c>
      <c r="J180" s="4">
        <v>6.6376237624531278</v>
      </c>
      <c r="K180" s="4">
        <v>0.866141732</v>
      </c>
      <c r="L180" s="4">
        <v>62205</v>
      </c>
      <c r="M180" s="4">
        <v>1.63454E-2</v>
      </c>
      <c r="N180" s="4">
        <v>0.37401574799999998</v>
      </c>
      <c r="O180" s="4">
        <v>2.9921259839999998</v>
      </c>
      <c r="P180" s="4">
        <v>56840</v>
      </c>
      <c r="Q180" s="4">
        <v>1.4999999999999999E-2</v>
      </c>
      <c r="R180" s="4">
        <v>6.1158050000000002E-3</v>
      </c>
      <c r="S180" s="4">
        <v>4263</v>
      </c>
      <c r="T180" s="4">
        <v>120.0432</v>
      </c>
      <c r="U180" s="4">
        <f t="shared" si="2"/>
        <v>0.1817342388975966</v>
      </c>
      <c r="V180" s="4">
        <v>0.19529448782121908</v>
      </c>
      <c r="W180" s="4">
        <v>0.19529448782121908</v>
      </c>
      <c r="X180" s="4">
        <v>3.081341289</v>
      </c>
      <c r="Y180" s="4">
        <v>16.629983679999999</v>
      </c>
      <c r="Z180" s="4">
        <v>17.230470400000002</v>
      </c>
      <c r="AA180" s="4">
        <v>0.31066178900000002</v>
      </c>
      <c r="AB180" s="4">
        <v>1.1200000000000001</v>
      </c>
    </row>
    <row r="181" spans="1:28">
      <c r="A181" s="4">
        <v>180</v>
      </c>
      <c r="B181" s="4" t="s">
        <v>254</v>
      </c>
      <c r="C181" s="4" t="s">
        <v>255</v>
      </c>
      <c r="D181" s="4" t="s">
        <v>261</v>
      </c>
      <c r="E181" s="4">
        <v>0</v>
      </c>
      <c r="F181" s="4">
        <v>12.007874019999999</v>
      </c>
      <c r="G181" s="4">
        <v>1</v>
      </c>
      <c r="H181" s="4">
        <v>1.26</v>
      </c>
      <c r="I181" s="4">
        <v>65.984251970000003</v>
      </c>
      <c r="J181" s="4">
        <v>6.6376237624531278</v>
      </c>
      <c r="K181" s="4">
        <v>0.866141732</v>
      </c>
      <c r="L181" s="4">
        <v>62205</v>
      </c>
      <c r="M181" s="4">
        <v>1.63454E-2</v>
      </c>
      <c r="N181" s="4">
        <v>0.37401574799999998</v>
      </c>
      <c r="O181" s="4">
        <v>5</v>
      </c>
      <c r="P181" s="4">
        <v>56840</v>
      </c>
      <c r="Q181" s="4">
        <v>8.9999999999999993E-3</v>
      </c>
      <c r="R181" s="4">
        <v>3.6598519999999999E-3</v>
      </c>
      <c r="S181" s="4">
        <v>4611</v>
      </c>
      <c r="T181" s="4">
        <v>120.0432</v>
      </c>
      <c r="U181" s="4">
        <f t="shared" si="2"/>
        <v>0.17088084374982981</v>
      </c>
      <c r="V181" s="4">
        <v>0.18055528119320255</v>
      </c>
      <c r="W181" s="4">
        <v>0.18055528119320255</v>
      </c>
      <c r="X181" s="4">
        <v>3.0845238660000001</v>
      </c>
      <c r="Y181" s="4">
        <v>16.886773259999998</v>
      </c>
      <c r="Z181" s="4">
        <v>16.839543200000001</v>
      </c>
      <c r="AA181" s="4">
        <v>0.45414047800000001</v>
      </c>
      <c r="AB181" s="4">
        <v>1.1299999999999999</v>
      </c>
    </row>
    <row r="182" spans="1:28">
      <c r="A182" s="4">
        <v>181</v>
      </c>
      <c r="B182" s="4" t="s">
        <v>254</v>
      </c>
      <c r="C182" s="4" t="s">
        <v>255</v>
      </c>
      <c r="D182" s="4" t="s">
        <v>205</v>
      </c>
      <c r="E182" s="4">
        <v>0</v>
      </c>
      <c r="F182" s="4">
        <v>12.007874019999999</v>
      </c>
      <c r="G182" s="4">
        <v>1</v>
      </c>
      <c r="H182" s="4">
        <v>1.26</v>
      </c>
      <c r="I182" s="4">
        <v>65.984251970000003</v>
      </c>
      <c r="J182" s="4">
        <v>6.6376237624531278</v>
      </c>
      <c r="K182" s="4">
        <v>0.866141732</v>
      </c>
      <c r="L182" s="4">
        <v>52635</v>
      </c>
      <c r="M182" s="4">
        <v>1.63454E-2</v>
      </c>
      <c r="N182" s="4">
        <v>0.37401574799999998</v>
      </c>
      <c r="O182" s="4">
        <v>2.9921259839999998</v>
      </c>
      <c r="P182" s="4">
        <v>56840</v>
      </c>
      <c r="Q182" s="4">
        <v>1.4999999999999999E-2</v>
      </c>
      <c r="R182" s="4">
        <v>6.1158050000000002E-3</v>
      </c>
      <c r="S182" s="4">
        <v>4828.5</v>
      </c>
      <c r="T182" s="4">
        <v>180.06479999999999</v>
      </c>
      <c r="U182" s="4">
        <f t="shared" si="2"/>
        <v>0.25499044821059791</v>
      </c>
      <c r="V182" s="4">
        <v>0.25863324062810095</v>
      </c>
      <c r="W182" s="4">
        <v>0.25863324062810095</v>
      </c>
      <c r="X182" s="4">
        <v>2.2505369929999999</v>
      </c>
      <c r="Y182" s="4">
        <v>18.40977809</v>
      </c>
      <c r="Z182" s="4">
        <v>17.7284024</v>
      </c>
      <c r="AA182" s="4">
        <v>0.32887539999999998</v>
      </c>
      <c r="AB182" s="4">
        <v>0.96</v>
      </c>
    </row>
    <row r="183" spans="1:28">
      <c r="A183" s="4">
        <v>182</v>
      </c>
      <c r="B183" s="4" t="s">
        <v>254</v>
      </c>
      <c r="C183" s="4" t="s">
        <v>255</v>
      </c>
      <c r="D183" s="4" t="s">
        <v>262</v>
      </c>
      <c r="E183" s="4">
        <v>0</v>
      </c>
      <c r="F183" s="4">
        <v>12.007874019999999</v>
      </c>
      <c r="G183" s="4">
        <v>1</v>
      </c>
      <c r="H183" s="4">
        <v>1.26</v>
      </c>
      <c r="I183" s="4">
        <v>65.984251970000003</v>
      </c>
      <c r="J183" s="4">
        <v>6.6376237624531278</v>
      </c>
      <c r="K183" s="4">
        <v>0.866141732</v>
      </c>
      <c r="L183" s="4">
        <v>52635</v>
      </c>
      <c r="M183" s="4">
        <v>1.63454E-2</v>
      </c>
      <c r="N183" s="4">
        <v>0.37401574799999998</v>
      </c>
      <c r="O183" s="4">
        <v>5</v>
      </c>
      <c r="P183" s="4">
        <v>56840</v>
      </c>
      <c r="Q183" s="4">
        <v>8.9999999999999993E-3</v>
      </c>
      <c r="R183" s="4">
        <v>3.6598519999999999E-3</v>
      </c>
      <c r="S183" s="4">
        <v>4698</v>
      </c>
      <c r="T183" s="4">
        <v>180.06479999999999</v>
      </c>
      <c r="U183" s="4">
        <f t="shared" si="2"/>
        <v>0.2608008806155675</v>
      </c>
      <c r="V183" s="4">
        <v>0.26581749731221488</v>
      </c>
      <c r="W183" s="4">
        <v>0.26581749731221488</v>
      </c>
      <c r="X183" s="4">
        <v>2.3914797139999999</v>
      </c>
      <c r="Y183" s="4">
        <v>18.283812609999998</v>
      </c>
      <c r="Z183" s="4">
        <v>17.527431199999999</v>
      </c>
      <c r="AA183" s="4">
        <v>0.46653053300000003</v>
      </c>
      <c r="AB183" s="4">
        <v>1.0900000000000001</v>
      </c>
    </row>
    <row r="184" spans="1:28">
      <c r="A184" s="4">
        <v>183</v>
      </c>
      <c r="B184" s="4" t="s">
        <v>254</v>
      </c>
      <c r="C184" s="4" t="s">
        <v>255</v>
      </c>
      <c r="D184" s="4" t="s">
        <v>263</v>
      </c>
      <c r="E184" s="4">
        <v>0</v>
      </c>
      <c r="F184" s="4">
        <v>12.007874019999999</v>
      </c>
      <c r="G184" s="4">
        <v>1</v>
      </c>
      <c r="H184" s="4">
        <v>1.26</v>
      </c>
      <c r="I184" s="4">
        <v>65.984251970000003</v>
      </c>
      <c r="J184" s="4">
        <v>6.6376237624531278</v>
      </c>
      <c r="K184" s="4">
        <v>0.866141732</v>
      </c>
      <c r="L184" s="4">
        <v>52635</v>
      </c>
      <c r="M184" s="4">
        <v>1.63454E-2</v>
      </c>
      <c r="N184" s="4">
        <v>0.37401574799999998</v>
      </c>
      <c r="O184" s="4">
        <v>2.9921259839999998</v>
      </c>
      <c r="P184" s="4">
        <v>54085</v>
      </c>
      <c r="Q184" s="4">
        <v>1.4999999999999999E-2</v>
      </c>
      <c r="R184" s="4">
        <v>6.1158050000000002E-3</v>
      </c>
      <c r="S184" s="4">
        <v>4495</v>
      </c>
      <c r="T184" s="4">
        <v>180.06479999999999</v>
      </c>
      <c r="U184" s="4">
        <f t="shared" si="2"/>
        <v>0.27038501022945077</v>
      </c>
      <c r="V184" s="4">
        <v>0.2778221584811536</v>
      </c>
      <c r="W184" s="4">
        <v>0.2778221584811536</v>
      </c>
      <c r="X184" s="4">
        <v>2.229622912</v>
      </c>
      <c r="Y184" s="4">
        <v>18.08590392</v>
      </c>
      <c r="Z184" s="4">
        <v>18.459451999999999</v>
      </c>
      <c r="AA184" s="4">
        <v>0.33712692300000002</v>
      </c>
      <c r="AB184" s="4">
        <v>0.88</v>
      </c>
    </row>
    <row r="185" spans="1:28">
      <c r="A185" s="4">
        <v>184</v>
      </c>
      <c r="B185" s="4" t="s">
        <v>254</v>
      </c>
      <c r="C185" s="4" t="s">
        <v>255</v>
      </c>
      <c r="D185" s="4" t="s">
        <v>264</v>
      </c>
      <c r="E185" s="4">
        <v>0</v>
      </c>
      <c r="F185" s="4">
        <v>12.007874019999999</v>
      </c>
      <c r="G185" s="4">
        <v>1</v>
      </c>
      <c r="H185" s="4">
        <v>1.26</v>
      </c>
      <c r="I185" s="4">
        <v>65.984251970000003</v>
      </c>
      <c r="J185" s="4">
        <v>6.6376237624531278</v>
      </c>
      <c r="K185" s="4">
        <v>0.866141732</v>
      </c>
      <c r="L185" s="4">
        <v>52635</v>
      </c>
      <c r="M185" s="4">
        <v>1.63454E-2</v>
      </c>
      <c r="N185" s="4">
        <v>0.37401574799999998</v>
      </c>
      <c r="O185" s="4">
        <v>5</v>
      </c>
      <c r="P185" s="4">
        <v>54085</v>
      </c>
      <c r="Q185" s="4">
        <v>8.9999999999999993E-3</v>
      </c>
      <c r="R185" s="4">
        <v>3.6598519999999999E-3</v>
      </c>
      <c r="S185" s="4">
        <v>4611</v>
      </c>
      <c r="T185" s="4">
        <v>180.06479999999999</v>
      </c>
      <c r="U185" s="4">
        <f t="shared" si="2"/>
        <v>0.26482388432648735</v>
      </c>
      <c r="V185" s="4">
        <v>0.27083292178980384</v>
      </c>
      <c r="W185" s="4">
        <v>0.27083292178980384</v>
      </c>
      <c r="X185" s="4">
        <v>2.5163579949999999</v>
      </c>
      <c r="Y185" s="4">
        <v>18.1992656</v>
      </c>
      <c r="Z185" s="4">
        <v>17.642528800000001</v>
      </c>
      <c r="AA185" s="4">
        <v>0.48014079599999998</v>
      </c>
      <c r="AB185" s="4">
        <v>1.0900000000000001</v>
      </c>
    </row>
    <row r="186" spans="1:28">
      <c r="A186" s="4">
        <v>185</v>
      </c>
      <c r="B186" s="4" t="s">
        <v>265</v>
      </c>
      <c r="C186" s="4" t="s">
        <v>266</v>
      </c>
      <c r="D186" s="4" t="s">
        <v>267</v>
      </c>
      <c r="E186" s="4">
        <v>0</v>
      </c>
      <c r="F186" s="4">
        <v>17.992125980000001</v>
      </c>
      <c r="G186" s="4">
        <v>1</v>
      </c>
      <c r="H186" s="4">
        <v>1.5</v>
      </c>
      <c r="I186" s="4">
        <v>54.015748029999997</v>
      </c>
      <c r="J186" s="4">
        <v>3.4866581965401751</v>
      </c>
      <c r="K186" s="4">
        <v>1</v>
      </c>
      <c r="L186" s="4">
        <v>63655</v>
      </c>
      <c r="M186" s="4">
        <v>1.9409525E-2</v>
      </c>
      <c r="N186" s="4">
        <v>0.5</v>
      </c>
      <c r="O186" s="4">
        <v>4.0157480310000002</v>
      </c>
      <c r="P186" s="4">
        <v>65830</v>
      </c>
      <c r="Q186" s="4">
        <v>2.1999999999999999E-2</v>
      </c>
      <c r="R186" s="4">
        <v>9.2777889999999998E-3</v>
      </c>
      <c r="S186" s="4">
        <v>5698.5</v>
      </c>
      <c r="T186" s="4">
        <v>379.91199999999998</v>
      </c>
      <c r="U186" s="4">
        <f t="shared" si="2"/>
        <v>0.19608196137390232</v>
      </c>
      <c r="V186" s="4">
        <v>0.20594795893731158</v>
      </c>
      <c r="W186" s="4">
        <v>0.20594795893731158</v>
      </c>
      <c r="X186" s="4">
        <v>4.893387755</v>
      </c>
      <c r="Y186" s="4">
        <v>85.613898079999998</v>
      </c>
      <c r="Z186" s="4">
        <v>104.929896</v>
      </c>
      <c r="AA186" s="4">
        <v>0.36588422100000001</v>
      </c>
      <c r="AB186" s="4">
        <v>0.77</v>
      </c>
    </row>
    <row r="187" spans="1:28">
      <c r="A187" s="4">
        <v>186</v>
      </c>
      <c r="B187" s="4" t="s">
        <v>265</v>
      </c>
      <c r="C187" s="4" t="s">
        <v>268</v>
      </c>
      <c r="D187" s="4" t="s">
        <v>267</v>
      </c>
      <c r="E187" s="4">
        <v>0</v>
      </c>
      <c r="F187" s="4">
        <v>17.992125980000001</v>
      </c>
      <c r="G187" s="4">
        <v>1</v>
      </c>
      <c r="H187" s="4">
        <v>1.63</v>
      </c>
      <c r="I187" s="4">
        <v>54.015748029999997</v>
      </c>
      <c r="J187" s="4">
        <v>3.4866581965401751</v>
      </c>
      <c r="K187" s="4">
        <v>1</v>
      </c>
      <c r="L187" s="4">
        <v>63655</v>
      </c>
      <c r="M187" s="4">
        <v>1.9409525E-2</v>
      </c>
      <c r="N187" s="4">
        <v>0.37401574799999998</v>
      </c>
      <c r="O187" s="4">
        <v>4.0157480310000002</v>
      </c>
      <c r="P187" s="4">
        <v>89320</v>
      </c>
      <c r="Q187" s="4">
        <v>1.2999999999999999E-2</v>
      </c>
      <c r="R187" s="4">
        <v>5.1913970000000004E-3</v>
      </c>
      <c r="S187" s="4">
        <v>5771</v>
      </c>
      <c r="T187" s="4">
        <v>579.98400000000004</v>
      </c>
      <c r="U187" s="4">
        <f t="shared" si="2"/>
        <v>0.29635198734607221</v>
      </c>
      <c r="V187" s="4">
        <v>0.31045593869480204</v>
      </c>
      <c r="W187" s="4">
        <v>0.31045593869480204</v>
      </c>
      <c r="X187" s="4">
        <v>2.8449110790000001</v>
      </c>
      <c r="Y187" s="4">
        <v>95.267665129999997</v>
      </c>
      <c r="Z187" s="4">
        <v>109.990144</v>
      </c>
      <c r="AA187" s="4">
        <v>0.46602829099999998</v>
      </c>
      <c r="AB187" s="4">
        <v>0.66</v>
      </c>
    </row>
    <row r="188" spans="1:28">
      <c r="A188" s="4">
        <v>187</v>
      </c>
      <c r="B188" s="4" t="s">
        <v>167</v>
      </c>
      <c r="C188" s="4" t="s">
        <v>269</v>
      </c>
      <c r="D188" s="4" t="s">
        <v>270</v>
      </c>
      <c r="E188" s="4">
        <v>0</v>
      </c>
      <c r="F188" s="4">
        <v>13.77952756</v>
      </c>
      <c r="G188" s="4">
        <v>1</v>
      </c>
      <c r="H188" s="4">
        <v>0.89</v>
      </c>
      <c r="I188" s="4">
        <v>39.370078739999997</v>
      </c>
      <c r="J188" s="4">
        <v>3.2808398949999997</v>
      </c>
      <c r="K188" s="4">
        <v>1</v>
      </c>
      <c r="L188" s="4">
        <v>62350</v>
      </c>
      <c r="M188" s="4">
        <v>3.3091100999999998E-2</v>
      </c>
      <c r="N188" s="4">
        <v>0.393700787</v>
      </c>
      <c r="O188" s="4">
        <v>5.9055118110000002</v>
      </c>
      <c r="P188" s="4">
        <v>68150</v>
      </c>
      <c r="Q188" s="4">
        <v>8.9999999999999993E-3</v>
      </c>
      <c r="R188" s="4">
        <v>2.9919930000000001E-3</v>
      </c>
      <c r="S188" s="4">
        <v>6322</v>
      </c>
      <c r="T188" s="4">
        <v>0</v>
      </c>
      <c r="U188" s="4">
        <f t="shared" si="2"/>
        <v>0</v>
      </c>
      <c r="V188" s="4">
        <v>0</v>
      </c>
      <c r="W188" s="4">
        <v>0</v>
      </c>
      <c r="X188" s="4">
        <v>4.8513999999999999</v>
      </c>
      <c r="Y188" s="4">
        <v>53.357577399999997</v>
      </c>
      <c r="Z188" s="4">
        <v>62.089759999999998</v>
      </c>
      <c r="AA188" s="4">
        <v>0.95615625299999996</v>
      </c>
      <c r="AB188" s="4">
        <v>1.6</v>
      </c>
    </row>
    <row r="189" spans="1:28">
      <c r="A189" s="4">
        <v>188</v>
      </c>
      <c r="B189" s="4" t="s">
        <v>167</v>
      </c>
      <c r="C189" s="4" t="s">
        <v>269</v>
      </c>
      <c r="D189" s="4" t="s">
        <v>271</v>
      </c>
      <c r="E189" s="4">
        <v>0</v>
      </c>
      <c r="F189" s="4">
        <v>13.77952756</v>
      </c>
      <c r="G189" s="4">
        <v>1</v>
      </c>
      <c r="H189" s="4">
        <v>0.89</v>
      </c>
      <c r="I189" s="4">
        <v>39.370078739999997</v>
      </c>
      <c r="J189" s="4">
        <v>3.2808398949999997</v>
      </c>
      <c r="K189" s="4">
        <v>1</v>
      </c>
      <c r="L189" s="4">
        <v>62350</v>
      </c>
      <c r="M189" s="4">
        <v>3.3091100999999998E-2</v>
      </c>
      <c r="N189" s="4">
        <v>0.393700787</v>
      </c>
      <c r="O189" s="4">
        <v>2.9527559060000002</v>
      </c>
      <c r="P189" s="4">
        <v>68150</v>
      </c>
      <c r="Q189" s="4">
        <v>2.5000000000000001E-2</v>
      </c>
      <c r="R189" s="4">
        <v>5.9839860000000002E-3</v>
      </c>
      <c r="S189" s="4">
        <v>5046</v>
      </c>
      <c r="T189" s="4">
        <v>134.88</v>
      </c>
      <c r="U189" s="4">
        <f t="shared" si="2"/>
        <v>0.11438244907679108</v>
      </c>
      <c r="V189" s="4">
        <v>0.14077698364930949</v>
      </c>
      <c r="W189" s="4">
        <v>0.14077698364930949</v>
      </c>
      <c r="X189" s="4">
        <v>5.109972</v>
      </c>
      <c r="Y189" s="4">
        <v>62.920266269999999</v>
      </c>
      <c r="Z189" s="4">
        <v>60.9208</v>
      </c>
      <c r="AA189" s="4">
        <v>0.63136635399999996</v>
      </c>
      <c r="AB189" s="4">
        <v>2.0499999999999998</v>
      </c>
    </row>
    <row r="190" spans="1:28">
      <c r="A190" s="4">
        <v>189</v>
      </c>
      <c r="B190" s="4" t="s">
        <v>167</v>
      </c>
      <c r="C190" s="4" t="s">
        <v>269</v>
      </c>
      <c r="D190" s="4" t="s">
        <v>272</v>
      </c>
      <c r="E190" s="4">
        <v>0</v>
      </c>
      <c r="F190" s="4">
        <v>13.77952756</v>
      </c>
      <c r="G190" s="4">
        <v>1</v>
      </c>
      <c r="H190" s="4">
        <v>0.89</v>
      </c>
      <c r="I190" s="4">
        <v>39.370078739999997</v>
      </c>
      <c r="J190" s="4">
        <v>3.2808398949999997</v>
      </c>
      <c r="K190" s="4">
        <v>1</v>
      </c>
      <c r="L190" s="4">
        <v>63510</v>
      </c>
      <c r="M190" s="4">
        <v>3.3091100999999998E-2</v>
      </c>
      <c r="N190" s="4">
        <v>0.393700787</v>
      </c>
      <c r="O190" s="4">
        <v>1.9685039369999999</v>
      </c>
      <c r="P190" s="4">
        <v>68150</v>
      </c>
      <c r="Q190" s="4">
        <v>2.5000000000000001E-2</v>
      </c>
      <c r="R190" s="4">
        <v>8.9759790000000002E-3</v>
      </c>
      <c r="S190" s="4">
        <v>4640</v>
      </c>
      <c r="T190" s="4">
        <v>134.88</v>
      </c>
      <c r="U190" s="4">
        <f t="shared" si="2"/>
        <v>0.12009266393052596</v>
      </c>
      <c r="V190" s="4">
        <v>0.15309496971862407</v>
      </c>
      <c r="W190" s="4">
        <v>0.15309496971862407</v>
      </c>
      <c r="X190" s="4">
        <v>9.2903040000000008</v>
      </c>
      <c r="Y190" s="4">
        <v>62.173772100000001</v>
      </c>
      <c r="Z190" s="4">
        <v>73.262320000000003</v>
      </c>
      <c r="AA190" s="4">
        <v>0.46937387899999999</v>
      </c>
      <c r="AB190" s="4">
        <v>1.33</v>
      </c>
    </row>
    <row r="191" spans="1:28">
      <c r="A191" s="4">
        <v>190</v>
      </c>
      <c r="B191" s="4" t="s">
        <v>167</v>
      </c>
      <c r="C191" s="4" t="s">
        <v>269</v>
      </c>
      <c r="D191" s="4" t="s">
        <v>273</v>
      </c>
      <c r="E191" s="4">
        <v>0</v>
      </c>
      <c r="F191" s="4">
        <v>13.77952756</v>
      </c>
      <c r="G191" s="4">
        <v>1</v>
      </c>
      <c r="H191" s="4">
        <v>1.02</v>
      </c>
      <c r="I191" s="4">
        <v>39.370078739999997</v>
      </c>
      <c r="J191" s="4">
        <v>3.2797638564083065</v>
      </c>
      <c r="K191" s="4">
        <v>1</v>
      </c>
      <c r="L191" s="4">
        <v>63365</v>
      </c>
      <c r="M191" s="4">
        <v>3.3091100999999998E-2</v>
      </c>
      <c r="N191" s="4">
        <v>0.25196850399999998</v>
      </c>
      <c r="O191" s="4">
        <v>2.5590551179999999</v>
      </c>
      <c r="P191" s="4">
        <v>61625</v>
      </c>
      <c r="Q191" s="4">
        <v>3.2099999999999997E-2</v>
      </c>
      <c r="R191" s="4">
        <v>8.4843720000000004E-3</v>
      </c>
      <c r="S191" s="4">
        <v>5408.5</v>
      </c>
      <c r="T191" s="4">
        <v>134.88</v>
      </c>
      <c r="U191" s="4">
        <f t="shared" si="2"/>
        <v>0.10858603611347188</v>
      </c>
      <c r="V191" s="4">
        <v>0.13134152898112522</v>
      </c>
      <c r="W191" s="4">
        <v>0.13134152898112522</v>
      </c>
      <c r="X191" s="4">
        <v>8.9001599999999996</v>
      </c>
      <c r="Y191" s="4">
        <v>64.457640139999995</v>
      </c>
      <c r="Z191" s="4">
        <v>77.061440000000005</v>
      </c>
      <c r="AA191" s="4">
        <v>0.53939883899999996</v>
      </c>
      <c r="AB191" s="4">
        <v>1.33</v>
      </c>
    </row>
    <row r="192" spans="1:28">
      <c r="A192" s="4">
        <v>191</v>
      </c>
      <c r="B192" s="4" t="s">
        <v>167</v>
      </c>
      <c r="C192" s="4" t="s">
        <v>269</v>
      </c>
      <c r="D192" s="4" t="s">
        <v>274</v>
      </c>
      <c r="E192" s="4">
        <v>0</v>
      </c>
      <c r="F192" s="4">
        <v>13.77952756</v>
      </c>
      <c r="G192" s="4">
        <v>1</v>
      </c>
      <c r="H192" s="4">
        <v>1.02</v>
      </c>
      <c r="I192" s="4">
        <v>39.370078739999997</v>
      </c>
      <c r="J192" s="4">
        <v>3.2797638564083065</v>
      </c>
      <c r="K192" s="4">
        <v>1</v>
      </c>
      <c r="L192" s="4">
        <v>63365</v>
      </c>
      <c r="M192" s="4">
        <v>3.3091100999999998E-2</v>
      </c>
      <c r="N192" s="4">
        <v>0.25196850399999998</v>
      </c>
      <c r="O192" s="4">
        <v>2.5590551179999999</v>
      </c>
      <c r="P192" s="4">
        <v>61625</v>
      </c>
      <c r="Q192" s="4">
        <v>0.02</v>
      </c>
      <c r="R192" s="4">
        <v>8.4843720000000004E-3</v>
      </c>
      <c r="S192" s="4">
        <v>5655</v>
      </c>
      <c r="T192" s="4">
        <v>134.88</v>
      </c>
      <c r="U192" s="4">
        <f t="shared" si="2"/>
        <v>0.10532432736250892</v>
      </c>
      <c r="V192" s="4">
        <v>0.1256163854101531</v>
      </c>
      <c r="W192" s="4">
        <v>0.1256163854101531</v>
      </c>
      <c r="X192" s="4">
        <v>8.7800180000000001</v>
      </c>
      <c r="Y192" s="4">
        <v>65.147928359999995</v>
      </c>
      <c r="Z192" s="4">
        <v>76.836640000000003</v>
      </c>
      <c r="AA192" s="4">
        <v>0.54284164300000004</v>
      </c>
      <c r="AB192" s="4">
        <v>1.35</v>
      </c>
    </row>
    <row r="193" spans="1:28">
      <c r="A193" s="4">
        <v>192</v>
      </c>
      <c r="B193" s="4" t="s">
        <v>275</v>
      </c>
      <c r="C193" s="4" t="s">
        <v>276</v>
      </c>
      <c r="D193" s="4" t="s">
        <v>277</v>
      </c>
      <c r="E193" s="4">
        <v>0</v>
      </c>
      <c r="F193" s="4">
        <v>9.843</v>
      </c>
      <c r="G193" s="4">
        <v>1</v>
      </c>
      <c r="H193" s="4">
        <v>1.18</v>
      </c>
      <c r="I193" s="4">
        <v>44.881999999999998</v>
      </c>
      <c r="J193" s="4">
        <v>5.5069938650306742</v>
      </c>
      <c r="K193" s="4">
        <v>0.39400000000000002</v>
      </c>
      <c r="L193" s="4">
        <v>62350</v>
      </c>
      <c r="M193" s="4">
        <v>1.5101101E-2</v>
      </c>
      <c r="N193" s="4">
        <v>0.315</v>
      </c>
      <c r="O193" s="4">
        <v>5.9059999999999997</v>
      </c>
      <c r="P193" s="4">
        <v>62350</v>
      </c>
      <c r="Q193" s="4">
        <v>1.2E-2</v>
      </c>
      <c r="R193" s="4">
        <v>5.3622870000000003E-3</v>
      </c>
      <c r="S193" s="4">
        <v>11600</v>
      </c>
      <c r="T193" s="4">
        <v>337.2</v>
      </c>
      <c r="U193" s="4">
        <f t="shared" si="2"/>
        <v>0.32671920274054389</v>
      </c>
      <c r="V193" s="4">
        <v>0.30003685637795291</v>
      </c>
      <c r="W193" s="4">
        <v>0.30003685637795291</v>
      </c>
      <c r="X193" s="4">
        <v>1.3591194689999999</v>
      </c>
      <c r="Y193" s="4">
        <v>26.047321490000002</v>
      </c>
      <c r="Z193" s="4">
        <v>29.257999999999999</v>
      </c>
      <c r="AA193" s="4">
        <v>0.52299183999999999</v>
      </c>
      <c r="AB193" s="4">
        <v>0.65</v>
      </c>
    </row>
    <row r="194" spans="1:28">
      <c r="A194" s="4">
        <v>193</v>
      </c>
      <c r="B194" s="4" t="s">
        <v>275</v>
      </c>
      <c r="C194" s="4" t="s">
        <v>276</v>
      </c>
      <c r="D194" s="4" t="s">
        <v>278</v>
      </c>
      <c r="E194" s="4">
        <v>0</v>
      </c>
      <c r="F194" s="4">
        <v>9.8425196849999992</v>
      </c>
      <c r="G194" s="4">
        <v>1</v>
      </c>
      <c r="H194" s="4">
        <v>1.18</v>
      </c>
      <c r="I194" s="4">
        <v>44.88188976</v>
      </c>
      <c r="J194" s="4">
        <v>5.5072463764914934</v>
      </c>
      <c r="K194" s="4">
        <v>0.393700787</v>
      </c>
      <c r="L194" s="4">
        <v>62350</v>
      </c>
      <c r="M194" s="4">
        <v>1.5079644999999999E-2</v>
      </c>
      <c r="N194" s="4">
        <v>0.31496063000000002</v>
      </c>
      <c r="O194" s="4">
        <v>5.9055118110000002</v>
      </c>
      <c r="P194" s="4">
        <v>62350</v>
      </c>
      <c r="Q194" s="4">
        <v>1.2E-2</v>
      </c>
      <c r="R194" s="4">
        <v>5.3616510000000003E-3</v>
      </c>
      <c r="S194" s="4">
        <v>11600</v>
      </c>
      <c r="T194" s="4">
        <v>337.2</v>
      </c>
      <c r="U194" s="4">
        <f t="shared" ref="U194:U257" si="3">T194/(0.85*S194*F194*F194/G194*(1-M194)+L194*F194*F194/G194*M194)*1000</f>
        <v>0.32678563990814796</v>
      </c>
      <c r="V194" s="4">
        <v>0.30006614069205573</v>
      </c>
      <c r="W194" s="4">
        <v>0.30006614069205573</v>
      </c>
      <c r="X194" s="4">
        <v>1.501719298</v>
      </c>
      <c r="Y194" s="4">
        <v>26.252047839999999</v>
      </c>
      <c r="Z194" s="4">
        <v>27.677241120000001</v>
      </c>
      <c r="AA194" s="4">
        <v>0.52718853899999996</v>
      </c>
      <c r="AB194" s="4">
        <v>0.76</v>
      </c>
    </row>
    <row r="195" spans="1:28">
      <c r="A195" s="4">
        <v>194</v>
      </c>
      <c r="B195" s="4" t="s">
        <v>275</v>
      </c>
      <c r="C195" s="4" t="s">
        <v>276</v>
      </c>
      <c r="D195" s="4" t="s">
        <v>279</v>
      </c>
      <c r="E195" s="4">
        <v>0</v>
      </c>
      <c r="F195" s="4">
        <v>9.843</v>
      </c>
      <c r="G195" s="4">
        <v>1</v>
      </c>
      <c r="H195" s="4">
        <v>1.18</v>
      </c>
      <c r="I195" s="4">
        <v>44.881999999999998</v>
      </c>
      <c r="J195" s="4">
        <v>5.5069938650306742</v>
      </c>
      <c r="K195" s="4">
        <v>0.39400000000000002</v>
      </c>
      <c r="L195" s="4">
        <v>62350</v>
      </c>
      <c r="M195" s="4">
        <v>1.5101101E-2</v>
      </c>
      <c r="N195" s="4">
        <v>0.315</v>
      </c>
      <c r="O195" s="4">
        <v>5.9059999999999997</v>
      </c>
      <c r="P195" s="4">
        <v>62350</v>
      </c>
      <c r="Q195" s="4">
        <v>1.2E-2</v>
      </c>
      <c r="R195" s="4">
        <v>5.3622870000000003E-3</v>
      </c>
      <c r="S195" s="4">
        <v>11600</v>
      </c>
      <c r="T195" s="4">
        <v>224.8</v>
      </c>
      <c r="U195" s="4">
        <f t="shared" si="3"/>
        <v>0.21781280182702928</v>
      </c>
      <c r="V195" s="4">
        <v>0.20002457091863529</v>
      </c>
      <c r="W195" s="4">
        <v>0.20002457091863529</v>
      </c>
      <c r="X195" s="4">
        <v>1.644311751</v>
      </c>
      <c r="Y195" s="4">
        <v>23.259425060000002</v>
      </c>
      <c r="Z195" s="4">
        <v>22.094000000000001</v>
      </c>
      <c r="AA195" s="4">
        <v>0.50227981700000002</v>
      </c>
      <c r="AB195" s="4">
        <v>0.81</v>
      </c>
    </row>
    <row r="196" spans="1:28">
      <c r="A196" s="4">
        <v>195</v>
      </c>
      <c r="B196" s="4" t="s">
        <v>275</v>
      </c>
      <c r="C196" s="4" t="s">
        <v>276</v>
      </c>
      <c r="D196" s="4" t="s">
        <v>280</v>
      </c>
      <c r="E196" s="4">
        <v>0</v>
      </c>
      <c r="F196" s="4">
        <v>9.843</v>
      </c>
      <c r="G196" s="4">
        <v>1</v>
      </c>
      <c r="H196" s="4">
        <v>1.18</v>
      </c>
      <c r="I196" s="4">
        <v>44.881999999999998</v>
      </c>
      <c r="J196" s="4">
        <v>5.5069938650306742</v>
      </c>
      <c r="K196" s="4">
        <v>0.39400000000000002</v>
      </c>
      <c r="L196" s="4">
        <v>62350</v>
      </c>
      <c r="M196" s="4">
        <v>1.5101101E-2</v>
      </c>
      <c r="N196" s="4">
        <v>0.315</v>
      </c>
      <c r="O196" s="4">
        <v>5.9059999999999997</v>
      </c>
      <c r="P196" s="4">
        <v>62350</v>
      </c>
      <c r="Q196" s="4">
        <v>1.2E-2</v>
      </c>
      <c r="R196" s="4">
        <v>5.3622870000000003E-3</v>
      </c>
      <c r="S196" s="4">
        <v>11600</v>
      </c>
      <c r="T196" s="4">
        <v>224.8</v>
      </c>
      <c r="U196" s="4">
        <f t="shared" si="3"/>
        <v>0.21781280182702928</v>
      </c>
      <c r="V196" s="4">
        <v>0.20002457091863529</v>
      </c>
      <c r="W196" s="4">
        <v>0.20002457091863529</v>
      </c>
      <c r="X196" s="4">
        <v>1.383628181</v>
      </c>
      <c r="Y196" s="4">
        <v>23.259425060000002</v>
      </c>
      <c r="Z196" s="4">
        <v>30.928000000000001</v>
      </c>
      <c r="AA196" s="4">
        <v>0.50227981700000002</v>
      </c>
      <c r="AB196" s="4">
        <v>0.48</v>
      </c>
    </row>
    <row r="197" spans="1:28">
      <c r="A197" s="4">
        <v>196</v>
      </c>
      <c r="B197" s="4" t="s">
        <v>275</v>
      </c>
      <c r="C197" s="4" t="s">
        <v>276</v>
      </c>
      <c r="D197" s="4" t="s">
        <v>281</v>
      </c>
      <c r="E197" s="4">
        <v>0</v>
      </c>
      <c r="F197" s="4">
        <v>9.843</v>
      </c>
      <c r="G197" s="4">
        <v>1</v>
      </c>
      <c r="H197" s="4">
        <v>1.18</v>
      </c>
      <c r="I197" s="4">
        <v>44.881999999999998</v>
      </c>
      <c r="J197" s="4">
        <v>5.5069938650306742</v>
      </c>
      <c r="K197" s="4">
        <v>0.39400000000000002</v>
      </c>
      <c r="L197" s="4">
        <v>62350</v>
      </c>
      <c r="M197" s="4">
        <v>1.5101101E-2</v>
      </c>
      <c r="N197" s="4">
        <v>0.315</v>
      </c>
      <c r="O197" s="4">
        <v>3.9369999999999998</v>
      </c>
      <c r="P197" s="4">
        <v>62350</v>
      </c>
      <c r="Q197" s="4">
        <v>1.7999999999999999E-2</v>
      </c>
      <c r="R197" s="4">
        <v>8.0441109999999996E-3</v>
      </c>
      <c r="S197" s="4">
        <v>11600</v>
      </c>
      <c r="T197" s="4">
        <v>224.8</v>
      </c>
      <c r="U197" s="4">
        <f t="shared" si="3"/>
        <v>0.21781280182702928</v>
      </c>
      <c r="V197" s="4">
        <v>0.20002457091863529</v>
      </c>
      <c r="W197" s="4">
        <v>0.20002457091863529</v>
      </c>
      <c r="X197" s="4">
        <v>1.929504033</v>
      </c>
      <c r="Y197" s="4">
        <v>23.259425060000002</v>
      </c>
      <c r="Z197" s="4">
        <v>31.751000000000001</v>
      </c>
      <c r="AA197" s="4">
        <v>0.38946480900000002</v>
      </c>
      <c r="AB197" s="4">
        <v>0.39</v>
      </c>
    </row>
    <row r="198" spans="1:28">
      <c r="A198" s="4">
        <v>197</v>
      </c>
      <c r="B198" s="4" t="s">
        <v>275</v>
      </c>
      <c r="C198" s="4" t="s">
        <v>276</v>
      </c>
      <c r="D198" s="4" t="s">
        <v>282</v>
      </c>
      <c r="E198" s="4">
        <v>0</v>
      </c>
      <c r="F198" s="4">
        <v>9.8425196849999992</v>
      </c>
      <c r="G198" s="4">
        <v>1</v>
      </c>
      <c r="H198" s="4">
        <v>1.18</v>
      </c>
      <c r="I198" s="4">
        <v>44.88188976</v>
      </c>
      <c r="J198" s="4">
        <v>5.5072463764914934</v>
      </c>
      <c r="K198" s="4">
        <v>0.393700787</v>
      </c>
      <c r="L198" s="4">
        <v>62350</v>
      </c>
      <c r="M198" s="4">
        <v>1.5079644999999999E-2</v>
      </c>
      <c r="N198" s="4">
        <v>0.31496063000000002</v>
      </c>
      <c r="O198" s="4">
        <v>3.9370078739999999</v>
      </c>
      <c r="P198" s="4">
        <v>62350</v>
      </c>
      <c r="Q198" s="4">
        <v>1.7999999999999999E-2</v>
      </c>
      <c r="R198" s="4">
        <v>8.0424769999999993E-3</v>
      </c>
      <c r="S198" s="4">
        <v>11600</v>
      </c>
      <c r="T198" s="4">
        <v>337.2</v>
      </c>
      <c r="U198" s="4">
        <f t="shared" si="3"/>
        <v>0.32678563990814796</v>
      </c>
      <c r="V198" s="4">
        <v>0.30006614069205573</v>
      </c>
      <c r="W198" s="4">
        <v>0.30006614069205573</v>
      </c>
      <c r="X198" s="4">
        <v>2.1255789470000002</v>
      </c>
      <c r="Y198" s="4">
        <v>26.252047839999999</v>
      </c>
      <c r="Z198" s="4">
        <v>28.862813840000001</v>
      </c>
      <c r="AA198" s="4">
        <v>0.41535538399999999</v>
      </c>
      <c r="AB198" s="4">
        <v>0.47</v>
      </c>
    </row>
    <row r="199" spans="1:28">
      <c r="A199" s="4">
        <v>198</v>
      </c>
      <c r="B199" s="4" t="s">
        <v>275</v>
      </c>
      <c r="C199" s="4" t="s">
        <v>276</v>
      </c>
      <c r="D199" s="4" t="s">
        <v>283</v>
      </c>
      <c r="E199" s="4">
        <v>0</v>
      </c>
      <c r="F199" s="4">
        <v>9.8425196849999992</v>
      </c>
      <c r="G199" s="4">
        <v>1</v>
      </c>
      <c r="H199" s="4">
        <v>1.18</v>
      </c>
      <c r="I199" s="4">
        <v>44.88188976</v>
      </c>
      <c r="J199" s="4">
        <v>5.5072463764914934</v>
      </c>
      <c r="K199" s="4">
        <v>0.393700787</v>
      </c>
      <c r="L199" s="4">
        <v>62350</v>
      </c>
      <c r="M199" s="4">
        <v>1.5079644999999999E-2</v>
      </c>
      <c r="N199" s="4">
        <v>0.31496063000000002</v>
      </c>
      <c r="O199" s="4">
        <v>3.9370078739999999</v>
      </c>
      <c r="P199" s="4">
        <v>62350</v>
      </c>
      <c r="Q199" s="4">
        <v>1.7999999999999999E-2</v>
      </c>
      <c r="R199" s="4">
        <v>8.0424769999999993E-3</v>
      </c>
      <c r="S199" s="4">
        <v>11600</v>
      </c>
      <c r="T199" s="4">
        <v>337.2</v>
      </c>
      <c r="U199" s="4">
        <f t="shared" si="3"/>
        <v>0.32678563990814796</v>
      </c>
      <c r="V199" s="4">
        <v>0.30006614069205573</v>
      </c>
      <c r="W199" s="4">
        <v>0.30006614069205573</v>
      </c>
      <c r="X199" s="4">
        <v>1.759729825</v>
      </c>
      <c r="Y199" s="4">
        <v>26.252047839999999</v>
      </c>
      <c r="Z199" s="4">
        <v>29.4697064</v>
      </c>
      <c r="AA199" s="4">
        <v>0.41535538399999999</v>
      </c>
      <c r="AB199" s="4">
        <v>0.64</v>
      </c>
    </row>
    <row r="200" spans="1:28">
      <c r="A200" s="4">
        <v>199</v>
      </c>
      <c r="B200" s="4" t="s">
        <v>275</v>
      </c>
      <c r="C200" s="4" t="s">
        <v>276</v>
      </c>
      <c r="D200" s="4" t="s">
        <v>284</v>
      </c>
      <c r="E200" s="4">
        <v>0</v>
      </c>
      <c r="F200" s="4">
        <v>9.8425196849999992</v>
      </c>
      <c r="G200" s="4">
        <v>1</v>
      </c>
      <c r="H200" s="4">
        <v>1.18</v>
      </c>
      <c r="I200" s="4">
        <v>44.88188976</v>
      </c>
      <c r="J200" s="4">
        <v>5.5072463764914934</v>
      </c>
      <c r="K200" s="4">
        <v>0.393700787</v>
      </c>
      <c r="L200" s="4">
        <v>62350</v>
      </c>
      <c r="M200" s="4">
        <v>1.5079644999999999E-2</v>
      </c>
      <c r="N200" s="4">
        <v>0.31496063000000002</v>
      </c>
      <c r="O200" s="4">
        <v>3.9370078739999999</v>
      </c>
      <c r="P200" s="4">
        <v>62350</v>
      </c>
      <c r="Q200" s="4">
        <v>1.7999999999999999E-2</v>
      </c>
      <c r="R200" s="4">
        <v>8.0424769999999993E-3</v>
      </c>
      <c r="S200" s="4">
        <v>11600</v>
      </c>
      <c r="T200" s="4">
        <v>224.8</v>
      </c>
      <c r="U200" s="4">
        <f t="shared" si="3"/>
        <v>0.21785709327209865</v>
      </c>
      <c r="V200" s="4">
        <v>0.20004409379470389</v>
      </c>
      <c r="W200" s="4">
        <v>0.20004409379470389</v>
      </c>
      <c r="X200" s="4">
        <v>2.0531666670000002</v>
      </c>
      <c r="Y200" s="4">
        <v>23.24991374</v>
      </c>
      <c r="Z200" s="4">
        <v>24.798025200000001</v>
      </c>
      <c r="AA200" s="4">
        <v>0.38939769000000002</v>
      </c>
      <c r="AB200" s="4">
        <v>0.49</v>
      </c>
    </row>
    <row r="201" spans="1:28">
      <c r="A201" s="4">
        <v>200</v>
      </c>
      <c r="B201" s="4" t="s">
        <v>275</v>
      </c>
      <c r="C201" s="4" t="s">
        <v>276</v>
      </c>
      <c r="D201" s="4" t="s">
        <v>285</v>
      </c>
      <c r="E201" s="4">
        <v>0</v>
      </c>
      <c r="F201" s="4">
        <v>9.8425196849999992</v>
      </c>
      <c r="G201" s="4">
        <v>1</v>
      </c>
      <c r="H201" s="4">
        <v>1.18</v>
      </c>
      <c r="I201" s="4">
        <v>44.88188976</v>
      </c>
      <c r="J201" s="4">
        <v>5.5072463764914934</v>
      </c>
      <c r="K201" s="4">
        <v>0.393700787</v>
      </c>
      <c r="L201" s="4">
        <v>62350</v>
      </c>
      <c r="M201" s="4">
        <v>1.5079644999999999E-2</v>
      </c>
      <c r="N201" s="4">
        <v>0.31496063000000002</v>
      </c>
      <c r="O201" s="4">
        <v>1.9685039369999999</v>
      </c>
      <c r="P201" s="4">
        <v>62350</v>
      </c>
      <c r="Q201" s="4">
        <v>3.6999999999999998E-2</v>
      </c>
      <c r="R201" s="4">
        <v>1.6084953999999999E-2</v>
      </c>
      <c r="S201" s="4">
        <v>11600</v>
      </c>
      <c r="T201" s="4">
        <v>224.8</v>
      </c>
      <c r="U201" s="4">
        <f t="shared" si="3"/>
        <v>0.21785709327209865</v>
      </c>
      <c r="V201" s="4">
        <v>0.20004409379470389</v>
      </c>
      <c r="W201" s="4">
        <v>0.20004409379470389</v>
      </c>
      <c r="X201" s="4">
        <v>3.379982456</v>
      </c>
      <c r="Y201" s="4">
        <v>23.24991374</v>
      </c>
      <c r="Z201" s="4">
        <v>22.709183599999999</v>
      </c>
      <c r="AA201" s="4">
        <v>0.23266225900000001</v>
      </c>
      <c r="AB201" s="4">
        <v>0.56999999999999995</v>
      </c>
    </row>
    <row r="202" spans="1:28">
      <c r="A202" s="4">
        <v>201</v>
      </c>
      <c r="B202" s="4" t="s">
        <v>275</v>
      </c>
      <c r="C202" s="4" t="s">
        <v>276</v>
      </c>
      <c r="D202" s="4" t="s">
        <v>286</v>
      </c>
      <c r="E202" s="4">
        <v>0</v>
      </c>
      <c r="F202" s="4">
        <v>9.8425196849999992</v>
      </c>
      <c r="G202" s="4">
        <v>1</v>
      </c>
      <c r="H202" s="4">
        <v>1.18</v>
      </c>
      <c r="I202" s="4">
        <v>44.88188976</v>
      </c>
      <c r="J202" s="4">
        <v>5.5072463764914934</v>
      </c>
      <c r="K202" s="4">
        <v>0.393700787</v>
      </c>
      <c r="L202" s="4">
        <v>62350</v>
      </c>
      <c r="M202" s="4">
        <v>1.5079644999999999E-2</v>
      </c>
      <c r="N202" s="4">
        <v>0.31496063000000002</v>
      </c>
      <c r="O202" s="4">
        <v>1.9685039369999999</v>
      </c>
      <c r="P202" s="4">
        <v>62350</v>
      </c>
      <c r="Q202" s="4">
        <v>3.6999999999999998E-2</v>
      </c>
      <c r="R202" s="4">
        <v>1.6084953999999999E-2</v>
      </c>
      <c r="S202" s="4">
        <v>11600</v>
      </c>
      <c r="T202" s="4">
        <v>337.2</v>
      </c>
      <c r="U202" s="4">
        <f t="shared" si="3"/>
        <v>0.32678563990814796</v>
      </c>
      <c r="V202" s="4">
        <v>0.30006614069205573</v>
      </c>
      <c r="W202" s="4">
        <v>0.30006614069205573</v>
      </c>
      <c r="X202" s="4">
        <v>2.9553122809999999</v>
      </c>
      <c r="Y202" s="4">
        <v>26.252047839999999</v>
      </c>
      <c r="Z202" s="4">
        <v>28.425285599999999</v>
      </c>
      <c r="AA202" s="4">
        <v>0.25382362600000002</v>
      </c>
      <c r="AB202" s="4">
        <v>0.45</v>
      </c>
    </row>
    <row r="203" spans="1:28">
      <c r="A203" s="4">
        <v>202</v>
      </c>
      <c r="B203" s="4" t="s">
        <v>275</v>
      </c>
      <c r="C203" s="4" t="s">
        <v>276</v>
      </c>
      <c r="D203" s="4" t="s">
        <v>287</v>
      </c>
      <c r="E203" s="4">
        <v>0</v>
      </c>
      <c r="F203" s="4">
        <v>9.8425196849999992</v>
      </c>
      <c r="G203" s="4">
        <v>1</v>
      </c>
      <c r="H203" s="4">
        <v>1.18</v>
      </c>
      <c r="I203" s="4">
        <v>44.88188976</v>
      </c>
      <c r="J203" s="4">
        <v>5.5072463764914934</v>
      </c>
      <c r="K203" s="4">
        <v>0.393700787</v>
      </c>
      <c r="L203" s="4">
        <v>62350</v>
      </c>
      <c r="M203" s="4">
        <v>1.5079644999999999E-2</v>
      </c>
      <c r="N203" s="4">
        <v>0.31496063000000002</v>
      </c>
      <c r="O203" s="4">
        <v>1.9685039369999999</v>
      </c>
      <c r="P203" s="4">
        <v>62350</v>
      </c>
      <c r="Q203" s="4">
        <v>3.6999999999999998E-2</v>
      </c>
      <c r="R203" s="4">
        <v>1.6084953999999999E-2</v>
      </c>
      <c r="S203" s="4">
        <v>11600</v>
      </c>
      <c r="T203" s="4">
        <v>224.8</v>
      </c>
      <c r="U203" s="4">
        <f t="shared" si="3"/>
        <v>0.21785709327209865</v>
      </c>
      <c r="V203" s="4">
        <v>0.20004409379470389</v>
      </c>
      <c r="W203" s="4">
        <v>0.20004409379470389</v>
      </c>
      <c r="X203" s="4">
        <v>3.1090491230000001</v>
      </c>
      <c r="Y203" s="4">
        <v>23.24991374</v>
      </c>
      <c r="Z203" s="4">
        <v>29.58779384</v>
      </c>
      <c r="AA203" s="4">
        <v>0.23266225900000001</v>
      </c>
      <c r="AB203" s="4">
        <v>0.52</v>
      </c>
    </row>
    <row r="204" spans="1:28">
      <c r="A204" s="4">
        <v>203</v>
      </c>
      <c r="B204" s="4" t="s">
        <v>275</v>
      </c>
      <c r="C204" s="4" t="s">
        <v>276</v>
      </c>
      <c r="D204" s="4" t="s">
        <v>288</v>
      </c>
      <c r="E204" s="4">
        <v>0</v>
      </c>
      <c r="F204" s="4">
        <v>9.8425196849999992</v>
      </c>
      <c r="G204" s="4">
        <v>1</v>
      </c>
      <c r="H204" s="4">
        <v>1.18</v>
      </c>
      <c r="I204" s="4">
        <v>44.88188976</v>
      </c>
      <c r="J204" s="4">
        <v>5.5072463764914934</v>
      </c>
      <c r="K204" s="4">
        <v>0.393700787</v>
      </c>
      <c r="L204" s="4">
        <v>62350</v>
      </c>
      <c r="M204" s="4">
        <v>1.5079644999999999E-2</v>
      </c>
      <c r="N204" s="4">
        <v>0.31496063000000002</v>
      </c>
      <c r="O204" s="4">
        <v>1.9685039369999999</v>
      </c>
      <c r="P204" s="4">
        <v>62350</v>
      </c>
      <c r="Q204" s="4">
        <v>3.6999999999999998E-2</v>
      </c>
      <c r="R204" s="4">
        <v>1.6084953999999999E-2</v>
      </c>
      <c r="S204" s="4">
        <v>11600</v>
      </c>
      <c r="T204" s="4">
        <v>337.2</v>
      </c>
      <c r="U204" s="4">
        <f t="shared" si="3"/>
        <v>0.32678563990814796</v>
      </c>
      <c r="V204" s="4">
        <v>0.30006614069205573</v>
      </c>
      <c r="W204" s="4">
        <v>0.30006614069205573</v>
      </c>
      <c r="X204" s="4">
        <v>2.123350877</v>
      </c>
      <c r="Y204" s="4">
        <v>26.252047839999999</v>
      </c>
      <c r="Z204" s="4">
        <v>30.30243304</v>
      </c>
      <c r="AA204" s="4">
        <v>0.25382362600000002</v>
      </c>
      <c r="AB204" s="4">
        <v>0.41</v>
      </c>
    </row>
    <row r="205" spans="1:28">
      <c r="A205" s="4">
        <v>204</v>
      </c>
      <c r="B205" s="4" t="s">
        <v>275</v>
      </c>
      <c r="C205" s="4" t="s">
        <v>276</v>
      </c>
      <c r="D205" s="4" t="s">
        <v>289</v>
      </c>
      <c r="E205" s="4">
        <v>0</v>
      </c>
      <c r="F205" s="4">
        <v>9.8425196849999992</v>
      </c>
      <c r="G205" s="4">
        <v>1</v>
      </c>
      <c r="H205" s="4">
        <v>1.18</v>
      </c>
      <c r="I205" s="4">
        <v>44.88188976</v>
      </c>
      <c r="J205" s="4">
        <v>5.6435643556139592</v>
      </c>
      <c r="K205" s="4">
        <v>0.78740157499999996</v>
      </c>
      <c r="L205" s="4">
        <v>62350</v>
      </c>
      <c r="M205" s="4">
        <v>6.0318578999999997E-2</v>
      </c>
      <c r="N205" s="4">
        <v>0.31496063000000002</v>
      </c>
      <c r="O205" s="4">
        <v>5.9055118110000002</v>
      </c>
      <c r="P205" s="4">
        <v>62350</v>
      </c>
      <c r="Q205" s="4">
        <v>1.2E-2</v>
      </c>
      <c r="R205" s="4">
        <v>5.3616510000000003E-3</v>
      </c>
      <c r="S205" s="4">
        <v>11600</v>
      </c>
      <c r="T205" s="4">
        <v>224.8</v>
      </c>
      <c r="U205" s="4">
        <f t="shared" si="3"/>
        <v>0.17814292314350552</v>
      </c>
      <c r="V205" s="4">
        <v>0.20004409379470389</v>
      </c>
      <c r="W205" s="4">
        <v>0.20004409379470389</v>
      </c>
      <c r="X205" s="4">
        <v>4.2683140350000004</v>
      </c>
      <c r="Y205" s="4">
        <v>35.970203320000003</v>
      </c>
      <c r="Z205" s="4">
        <v>39.405843920000002</v>
      </c>
      <c r="AA205" s="4">
        <v>0.79612653499999997</v>
      </c>
      <c r="AB205" s="4">
        <v>1.19</v>
      </c>
    </row>
    <row r="206" spans="1:28">
      <c r="A206" s="4">
        <v>205</v>
      </c>
      <c r="B206" s="4" t="s">
        <v>275</v>
      </c>
      <c r="C206" s="4" t="s">
        <v>276</v>
      </c>
      <c r="D206" s="4" t="s">
        <v>290</v>
      </c>
      <c r="E206" s="4">
        <v>0</v>
      </c>
      <c r="F206" s="4">
        <v>9.8425196849999992</v>
      </c>
      <c r="G206" s="4">
        <v>1</v>
      </c>
      <c r="H206" s="4">
        <v>1.18</v>
      </c>
      <c r="I206" s="4">
        <v>44.88188976</v>
      </c>
      <c r="J206" s="4">
        <v>5.6435643556139592</v>
      </c>
      <c r="K206" s="4">
        <v>0.78740157499999996</v>
      </c>
      <c r="L206" s="4">
        <v>62350</v>
      </c>
      <c r="M206" s="4">
        <v>6.0318578999999997E-2</v>
      </c>
      <c r="N206" s="4">
        <v>0.31496063000000002</v>
      </c>
      <c r="O206" s="4">
        <v>5.9055118110000002</v>
      </c>
      <c r="P206" s="4">
        <v>62350</v>
      </c>
      <c r="Q206" s="4">
        <v>1.2E-2</v>
      </c>
      <c r="R206" s="4">
        <v>5.3616510000000003E-3</v>
      </c>
      <c r="S206" s="4">
        <v>11600</v>
      </c>
      <c r="T206" s="4">
        <v>337.2</v>
      </c>
      <c r="U206" s="4">
        <f t="shared" si="3"/>
        <v>0.26721438471525827</v>
      </c>
      <c r="V206" s="4">
        <v>0.30006614069205573</v>
      </c>
      <c r="W206" s="4">
        <v>0.30006614069205573</v>
      </c>
      <c r="X206" s="4">
        <v>3.4156315789999998</v>
      </c>
      <c r="Y206" s="4">
        <v>36.619586560000002</v>
      </c>
      <c r="Z206" s="4">
        <v>37.119403120000001</v>
      </c>
      <c r="AA206" s="4">
        <v>0.75359010299999996</v>
      </c>
      <c r="AB206" s="4">
        <v>0.83</v>
      </c>
    </row>
    <row r="207" spans="1:28">
      <c r="A207" s="4">
        <v>206</v>
      </c>
      <c r="B207" s="4" t="s">
        <v>275</v>
      </c>
      <c r="C207" s="4" t="s">
        <v>276</v>
      </c>
      <c r="D207" s="4" t="s">
        <v>291</v>
      </c>
      <c r="E207" s="4">
        <v>0</v>
      </c>
      <c r="F207" s="4">
        <v>9.8425196849999992</v>
      </c>
      <c r="G207" s="4">
        <v>1</v>
      </c>
      <c r="H207" s="4">
        <v>1.18</v>
      </c>
      <c r="I207" s="4">
        <v>44.88188976</v>
      </c>
      <c r="J207" s="4">
        <v>5.6435643556139592</v>
      </c>
      <c r="K207" s="4">
        <v>0.78740157499999996</v>
      </c>
      <c r="L207" s="4">
        <v>62350</v>
      </c>
      <c r="M207" s="4">
        <v>6.0318578999999997E-2</v>
      </c>
      <c r="N207" s="4">
        <v>0.31496063000000002</v>
      </c>
      <c r="O207" s="4">
        <v>5.9055118110000002</v>
      </c>
      <c r="P207" s="4">
        <v>62350</v>
      </c>
      <c r="Q207" s="4">
        <v>1.2E-2</v>
      </c>
      <c r="R207" s="4">
        <v>5.3616510000000003E-3</v>
      </c>
      <c r="S207" s="4">
        <v>11600</v>
      </c>
      <c r="T207" s="4">
        <v>337.2</v>
      </c>
      <c r="U207" s="4">
        <f t="shared" si="3"/>
        <v>0.26721438471525827</v>
      </c>
      <c r="V207" s="4">
        <v>0.30006614069205573</v>
      </c>
      <c r="W207" s="4">
        <v>0.30006614069205573</v>
      </c>
      <c r="X207" s="4">
        <v>3.7429350879999999</v>
      </c>
      <c r="Y207" s="4">
        <v>36.619586560000002</v>
      </c>
      <c r="Z207" s="4">
        <v>38.905259280000003</v>
      </c>
      <c r="AA207" s="4">
        <v>0.75359010299999996</v>
      </c>
      <c r="AB207" s="4">
        <v>1.08</v>
      </c>
    </row>
    <row r="208" spans="1:28">
      <c r="A208" s="4">
        <v>207</v>
      </c>
      <c r="B208" s="4" t="s">
        <v>275</v>
      </c>
      <c r="C208" s="4" t="s">
        <v>276</v>
      </c>
      <c r="D208" s="4" t="s">
        <v>292</v>
      </c>
      <c r="E208" s="4">
        <v>0</v>
      </c>
      <c r="F208" s="4">
        <v>9.8425196849999992</v>
      </c>
      <c r="G208" s="4">
        <v>1</v>
      </c>
      <c r="H208" s="4">
        <v>1.18</v>
      </c>
      <c r="I208" s="4">
        <v>44.88188976</v>
      </c>
      <c r="J208" s="4">
        <v>5.6435643556139592</v>
      </c>
      <c r="K208" s="4">
        <v>0.78740157499999996</v>
      </c>
      <c r="L208" s="4">
        <v>62350</v>
      </c>
      <c r="M208" s="4">
        <v>6.0318578999999997E-2</v>
      </c>
      <c r="N208" s="4">
        <v>0.31496063000000002</v>
      </c>
      <c r="O208" s="4">
        <v>5.9055118110000002</v>
      </c>
      <c r="P208" s="4">
        <v>62350</v>
      </c>
      <c r="Q208" s="4">
        <v>1.2E-2</v>
      </c>
      <c r="R208" s="4">
        <v>5.3616510000000003E-3</v>
      </c>
      <c r="S208" s="4">
        <v>11600</v>
      </c>
      <c r="T208" s="4">
        <v>224.8</v>
      </c>
      <c r="U208" s="4">
        <f t="shared" si="3"/>
        <v>0.17814292314350552</v>
      </c>
      <c r="V208" s="4">
        <v>0.20004409379470389</v>
      </c>
      <c r="W208" s="4">
        <v>0.20004409379470389</v>
      </c>
      <c r="X208" s="4">
        <v>3.4490526319999999</v>
      </c>
      <c r="Y208" s="4">
        <v>35.970203320000003</v>
      </c>
      <c r="Z208" s="4">
        <v>46.031531680000001</v>
      </c>
      <c r="AA208" s="4">
        <v>0.79612653499999997</v>
      </c>
      <c r="AB208" s="4">
        <v>0.79</v>
      </c>
    </row>
    <row r="209" spans="1:28">
      <c r="A209" s="4">
        <v>208</v>
      </c>
      <c r="B209" s="4" t="s">
        <v>275</v>
      </c>
      <c r="C209" s="4" t="s">
        <v>276</v>
      </c>
      <c r="D209" s="4" t="s">
        <v>293</v>
      </c>
      <c r="E209" s="4">
        <v>0</v>
      </c>
      <c r="F209" s="4">
        <v>9.8425196849999992</v>
      </c>
      <c r="G209" s="4">
        <v>1</v>
      </c>
      <c r="H209" s="4">
        <v>1.18</v>
      </c>
      <c r="I209" s="4">
        <v>44.88188976</v>
      </c>
      <c r="J209" s="4">
        <v>5.6435643556139592</v>
      </c>
      <c r="K209" s="4">
        <v>0.78740157499999996</v>
      </c>
      <c r="L209" s="4">
        <v>62350</v>
      </c>
      <c r="M209" s="4">
        <v>6.0318578999999997E-2</v>
      </c>
      <c r="N209" s="4">
        <v>0.31496063000000002</v>
      </c>
      <c r="O209" s="4">
        <v>3.9370078739999999</v>
      </c>
      <c r="P209" s="4">
        <v>62350</v>
      </c>
      <c r="Q209" s="4">
        <v>1.7999999999999999E-2</v>
      </c>
      <c r="R209" s="4">
        <v>8.0424769999999993E-3</v>
      </c>
      <c r="S209" s="4">
        <v>11600</v>
      </c>
      <c r="T209" s="4">
        <v>224.8</v>
      </c>
      <c r="U209" s="4">
        <f t="shared" si="3"/>
        <v>0.17814292314350552</v>
      </c>
      <c r="V209" s="4">
        <v>0.20004409379470389</v>
      </c>
      <c r="W209" s="4">
        <v>0.20004409379470389</v>
      </c>
      <c r="X209" s="4">
        <v>4.7308614039999997</v>
      </c>
      <c r="Y209" s="4">
        <v>35.970203320000003</v>
      </c>
      <c r="Z209" s="4">
        <v>36.329028800000003</v>
      </c>
      <c r="AA209" s="4">
        <v>0.61735346999999996</v>
      </c>
      <c r="AB209" s="4">
        <v>1.07</v>
      </c>
    </row>
    <row r="210" spans="1:28">
      <c r="A210" s="4">
        <v>209</v>
      </c>
      <c r="B210" s="4" t="s">
        <v>275</v>
      </c>
      <c r="C210" s="4" t="s">
        <v>276</v>
      </c>
      <c r="D210" s="4" t="s">
        <v>294</v>
      </c>
      <c r="E210" s="4">
        <v>0</v>
      </c>
      <c r="F210" s="4">
        <v>9.8425196849999992</v>
      </c>
      <c r="G210" s="4">
        <v>1</v>
      </c>
      <c r="H210" s="4">
        <v>1.18</v>
      </c>
      <c r="I210" s="4">
        <v>44.88188976</v>
      </c>
      <c r="J210" s="4">
        <v>5.6435643556139592</v>
      </c>
      <c r="K210" s="4">
        <v>0.78740157499999996</v>
      </c>
      <c r="L210" s="4">
        <v>62350</v>
      </c>
      <c r="M210" s="4">
        <v>6.0318578999999997E-2</v>
      </c>
      <c r="N210" s="4">
        <v>0.31496063000000002</v>
      </c>
      <c r="O210" s="4">
        <v>3.9370078739999999</v>
      </c>
      <c r="P210" s="4">
        <v>62350</v>
      </c>
      <c r="Q210" s="4">
        <v>1.7999999999999999E-2</v>
      </c>
      <c r="R210" s="4">
        <v>8.0424769999999993E-3</v>
      </c>
      <c r="S210" s="4">
        <v>11600</v>
      </c>
      <c r="T210" s="4">
        <v>224.8</v>
      </c>
      <c r="U210" s="4">
        <f t="shared" si="3"/>
        <v>0.17814292314350552</v>
      </c>
      <c r="V210" s="4">
        <v>0.20004409379470389</v>
      </c>
      <c r="W210" s="4">
        <v>0.20004409379470389</v>
      </c>
      <c r="X210" s="4">
        <v>3.1262052630000001</v>
      </c>
      <c r="Y210" s="4">
        <v>35.970203320000003</v>
      </c>
      <c r="Z210" s="4">
        <v>43.858210239999998</v>
      </c>
      <c r="AA210" s="4">
        <v>0.61735346999999996</v>
      </c>
      <c r="AB210" s="4">
        <v>0.52</v>
      </c>
    </row>
    <row r="211" spans="1:28">
      <c r="A211" s="4">
        <v>210</v>
      </c>
      <c r="B211" s="4" t="s">
        <v>275</v>
      </c>
      <c r="C211" s="4" t="s">
        <v>276</v>
      </c>
      <c r="D211" s="4" t="s">
        <v>295</v>
      </c>
      <c r="E211" s="4">
        <v>0</v>
      </c>
      <c r="F211" s="4">
        <v>9.8425196849999992</v>
      </c>
      <c r="G211" s="4">
        <v>1</v>
      </c>
      <c r="H211" s="4">
        <v>1.18</v>
      </c>
      <c r="I211" s="4">
        <v>44.88188976</v>
      </c>
      <c r="J211" s="4">
        <v>5.6435643556139592</v>
      </c>
      <c r="K211" s="4">
        <v>0.78740157499999996</v>
      </c>
      <c r="L211" s="4">
        <v>62350</v>
      </c>
      <c r="M211" s="4">
        <v>6.0318578999999997E-2</v>
      </c>
      <c r="N211" s="4">
        <v>0.31496063000000002</v>
      </c>
      <c r="O211" s="4">
        <v>3.9370078739999999</v>
      </c>
      <c r="P211" s="4">
        <v>62350</v>
      </c>
      <c r="Q211" s="4">
        <v>1.7999999999999999E-2</v>
      </c>
      <c r="R211" s="4">
        <v>8.0424769999999993E-3</v>
      </c>
      <c r="S211" s="4">
        <v>11600</v>
      </c>
      <c r="T211" s="4">
        <v>337.2</v>
      </c>
      <c r="U211" s="4">
        <f t="shared" si="3"/>
        <v>0.26721438471525827</v>
      </c>
      <c r="V211" s="4">
        <v>0.30006614069205573</v>
      </c>
      <c r="W211" s="4">
        <v>0.30006614069205573</v>
      </c>
      <c r="X211" s="4">
        <v>3.5526578949999998</v>
      </c>
      <c r="Y211" s="4">
        <v>36.619586560000002</v>
      </c>
      <c r="Z211" s="4">
        <v>39.3420232</v>
      </c>
      <c r="AA211" s="4">
        <v>0.59373010400000004</v>
      </c>
      <c r="AB211" s="4">
        <v>0.54</v>
      </c>
    </row>
    <row r="212" spans="1:28">
      <c r="A212" s="4">
        <v>211</v>
      </c>
      <c r="B212" s="4" t="s">
        <v>275</v>
      </c>
      <c r="C212" s="4" t="s">
        <v>276</v>
      </c>
      <c r="D212" s="4" t="s">
        <v>296</v>
      </c>
      <c r="E212" s="4">
        <v>0</v>
      </c>
      <c r="F212" s="4">
        <v>9.8425196849999992</v>
      </c>
      <c r="G212" s="4">
        <v>1</v>
      </c>
      <c r="H212" s="4">
        <v>1.18</v>
      </c>
      <c r="I212" s="4">
        <v>44.88188976</v>
      </c>
      <c r="J212" s="4">
        <v>5.6435643556139592</v>
      </c>
      <c r="K212" s="4">
        <v>0.78740157499999996</v>
      </c>
      <c r="L212" s="4">
        <v>62350</v>
      </c>
      <c r="M212" s="4">
        <v>6.0318578999999997E-2</v>
      </c>
      <c r="N212" s="4">
        <v>0.31496063000000002</v>
      </c>
      <c r="O212" s="4">
        <v>3.9370078739999999</v>
      </c>
      <c r="P212" s="4">
        <v>62350</v>
      </c>
      <c r="Q212" s="4">
        <v>1.7999999999999999E-2</v>
      </c>
      <c r="R212" s="4">
        <v>8.0424769999999993E-3</v>
      </c>
      <c r="S212" s="4">
        <v>11600</v>
      </c>
      <c r="T212" s="4">
        <v>337.2</v>
      </c>
      <c r="U212" s="4">
        <f t="shared" si="3"/>
        <v>0.26721438471525827</v>
      </c>
      <c r="V212" s="4">
        <v>0.30006614069205573</v>
      </c>
      <c r="W212" s="4">
        <v>0.30006614069205573</v>
      </c>
      <c r="X212" s="4">
        <v>4.2745526319999998</v>
      </c>
      <c r="Y212" s="4">
        <v>36.619586560000002</v>
      </c>
      <c r="Z212" s="4">
        <v>38.333188239999998</v>
      </c>
      <c r="AA212" s="4">
        <v>0.59373010400000004</v>
      </c>
      <c r="AB212" s="4">
        <v>0.66</v>
      </c>
    </row>
    <row r="213" spans="1:28">
      <c r="A213" s="4">
        <v>212</v>
      </c>
      <c r="B213" s="4" t="s">
        <v>275</v>
      </c>
      <c r="C213" s="4" t="s">
        <v>276</v>
      </c>
      <c r="D213" s="4" t="s">
        <v>297</v>
      </c>
      <c r="E213" s="4">
        <v>0</v>
      </c>
      <c r="F213" s="4">
        <v>9.8425196849999992</v>
      </c>
      <c r="G213" s="4">
        <v>1</v>
      </c>
      <c r="H213" s="4">
        <v>1.18</v>
      </c>
      <c r="I213" s="4">
        <v>44.88188976</v>
      </c>
      <c r="J213" s="4">
        <v>5.6435643556139592</v>
      </c>
      <c r="K213" s="4">
        <v>0.78740157499999996</v>
      </c>
      <c r="L213" s="4">
        <v>62350</v>
      </c>
      <c r="M213" s="4">
        <v>6.0318578999999997E-2</v>
      </c>
      <c r="N213" s="4">
        <v>0.31496063000000002</v>
      </c>
      <c r="O213" s="4">
        <v>1.9685039369999999</v>
      </c>
      <c r="P213" s="4">
        <v>62350</v>
      </c>
      <c r="Q213" s="4">
        <v>3.6999999999999998E-2</v>
      </c>
      <c r="R213" s="4">
        <v>1.6084953999999999E-2</v>
      </c>
      <c r="S213" s="4">
        <v>11600</v>
      </c>
      <c r="T213" s="4">
        <v>224.8</v>
      </c>
      <c r="U213" s="4">
        <f t="shared" si="3"/>
        <v>0.17814292314350552</v>
      </c>
      <c r="V213" s="4">
        <v>0.20004409379470389</v>
      </c>
      <c r="W213" s="4">
        <v>0.20004409379470389</v>
      </c>
      <c r="X213" s="4">
        <v>5.2413122809999999</v>
      </c>
      <c r="Y213" s="4">
        <v>35.970203320000003</v>
      </c>
      <c r="Z213" s="4">
        <v>38.559022319999997</v>
      </c>
      <c r="AA213" s="4">
        <v>0.36886416300000002</v>
      </c>
      <c r="AB213" s="4">
        <v>0.82</v>
      </c>
    </row>
    <row r="214" spans="1:28">
      <c r="A214" s="4">
        <v>213</v>
      </c>
      <c r="B214" s="4" t="s">
        <v>275</v>
      </c>
      <c r="C214" s="4" t="s">
        <v>276</v>
      </c>
      <c r="D214" s="4" t="s">
        <v>298</v>
      </c>
      <c r="E214" s="4">
        <v>0</v>
      </c>
      <c r="F214" s="4">
        <v>9.8425196849999992</v>
      </c>
      <c r="G214" s="4">
        <v>1</v>
      </c>
      <c r="H214" s="4">
        <v>1.18</v>
      </c>
      <c r="I214" s="4">
        <v>44.88188976</v>
      </c>
      <c r="J214" s="4">
        <v>5.6435643556139592</v>
      </c>
      <c r="K214" s="4">
        <v>0.78740157499999996</v>
      </c>
      <c r="L214" s="4">
        <v>62350</v>
      </c>
      <c r="M214" s="4">
        <v>6.0318578999999997E-2</v>
      </c>
      <c r="N214" s="4">
        <v>0.31496063000000002</v>
      </c>
      <c r="O214" s="4">
        <v>1.9685039369999999</v>
      </c>
      <c r="P214" s="4">
        <v>62350</v>
      </c>
      <c r="Q214" s="4">
        <v>3.6999999999999998E-2</v>
      </c>
      <c r="R214" s="4">
        <v>1.6084953999999999E-2</v>
      </c>
      <c r="S214" s="4">
        <v>11600</v>
      </c>
      <c r="T214" s="4">
        <v>224.8</v>
      </c>
      <c r="U214" s="4">
        <f t="shared" si="3"/>
        <v>0.17814292314350552</v>
      </c>
      <c r="V214" s="4">
        <v>0.20004409379470389</v>
      </c>
      <c r="W214" s="4">
        <v>0.20004409379470389</v>
      </c>
      <c r="X214" s="4">
        <v>5.4030701749999999</v>
      </c>
      <c r="Y214" s="4">
        <v>35.970203320000003</v>
      </c>
      <c r="Z214" s="4">
        <v>38.911868400000003</v>
      </c>
      <c r="AA214" s="4">
        <v>0.36886416300000002</v>
      </c>
      <c r="AB214" s="4">
        <v>1.07</v>
      </c>
    </row>
    <row r="215" spans="1:28">
      <c r="A215" s="4">
        <v>214</v>
      </c>
      <c r="B215" s="4" t="s">
        <v>275</v>
      </c>
      <c r="C215" s="4" t="s">
        <v>276</v>
      </c>
      <c r="D215" s="4" t="s">
        <v>299</v>
      </c>
      <c r="E215" s="4">
        <v>0</v>
      </c>
      <c r="F215" s="4">
        <v>9.8425196849999992</v>
      </c>
      <c r="G215" s="4">
        <v>1</v>
      </c>
      <c r="H215" s="4">
        <v>1.18</v>
      </c>
      <c r="I215" s="4">
        <v>44.88188976</v>
      </c>
      <c r="J215" s="4">
        <v>5.6435643556139592</v>
      </c>
      <c r="K215" s="4">
        <v>0.78740157499999996</v>
      </c>
      <c r="L215" s="4">
        <v>62350</v>
      </c>
      <c r="M215" s="4">
        <v>6.0318578999999997E-2</v>
      </c>
      <c r="N215" s="4">
        <v>0.31496063000000002</v>
      </c>
      <c r="O215" s="4">
        <v>1.9685039369999999</v>
      </c>
      <c r="P215" s="4">
        <v>62350</v>
      </c>
      <c r="Q215" s="4">
        <v>3.6999999999999998E-2</v>
      </c>
      <c r="R215" s="4">
        <v>1.6084953999999999E-2</v>
      </c>
      <c r="S215" s="4">
        <v>11600</v>
      </c>
      <c r="T215" s="4">
        <v>337.2</v>
      </c>
      <c r="U215" s="4">
        <f t="shared" si="3"/>
        <v>0.26721438471525827</v>
      </c>
      <c r="V215" s="4">
        <v>0.30006614069205573</v>
      </c>
      <c r="W215" s="4">
        <v>0.30006614069205573</v>
      </c>
      <c r="X215" s="4">
        <v>5.1622157890000002</v>
      </c>
      <c r="Y215" s="4">
        <v>36.619586560000002</v>
      </c>
      <c r="Z215" s="4">
        <v>38.304953359999999</v>
      </c>
      <c r="AA215" s="4">
        <v>0.36282839700000002</v>
      </c>
      <c r="AB215" s="4">
        <v>0.71</v>
      </c>
    </row>
    <row r="216" spans="1:28">
      <c r="A216" s="4">
        <v>215</v>
      </c>
      <c r="B216" s="4" t="s">
        <v>275</v>
      </c>
      <c r="C216" s="4" t="s">
        <v>276</v>
      </c>
      <c r="D216" s="4" t="s">
        <v>300</v>
      </c>
      <c r="E216" s="4">
        <v>0</v>
      </c>
      <c r="F216" s="4">
        <v>9.8425196849999992</v>
      </c>
      <c r="G216" s="4">
        <v>1</v>
      </c>
      <c r="H216" s="4">
        <v>1.18</v>
      </c>
      <c r="I216" s="4">
        <v>44.88188976</v>
      </c>
      <c r="J216" s="4">
        <v>5.6435643556139592</v>
      </c>
      <c r="K216" s="4">
        <v>0.78740157499999996</v>
      </c>
      <c r="L216" s="4">
        <v>62350</v>
      </c>
      <c r="M216" s="4">
        <v>6.0318578999999997E-2</v>
      </c>
      <c r="N216" s="4">
        <v>0.31496063000000002</v>
      </c>
      <c r="O216" s="4">
        <v>1.9685039369999999</v>
      </c>
      <c r="P216" s="4">
        <v>62350</v>
      </c>
      <c r="Q216" s="4">
        <v>3.6999999999999998E-2</v>
      </c>
      <c r="R216" s="4">
        <v>1.6084953999999999E-2</v>
      </c>
      <c r="S216" s="4">
        <v>11600</v>
      </c>
      <c r="T216" s="4">
        <v>337.2</v>
      </c>
      <c r="U216" s="4">
        <f t="shared" si="3"/>
        <v>0.26721438471525827</v>
      </c>
      <c r="V216" s="4">
        <v>0.30006614069205573</v>
      </c>
      <c r="W216" s="4">
        <v>0.30006614069205573</v>
      </c>
      <c r="X216" s="4">
        <v>5.2555719300000003</v>
      </c>
      <c r="Y216" s="4">
        <v>36.619586560000002</v>
      </c>
      <c r="Z216" s="4">
        <v>39.758690000000001</v>
      </c>
      <c r="AA216" s="4">
        <v>0.36282839700000002</v>
      </c>
      <c r="AB216" s="4">
        <v>0.65</v>
      </c>
    </row>
    <row r="217" spans="1:28">
      <c r="A217" s="4">
        <v>216</v>
      </c>
      <c r="B217" s="4" t="s">
        <v>301</v>
      </c>
      <c r="C217" s="4" t="s">
        <v>302</v>
      </c>
      <c r="D217" s="4" t="s">
        <v>76</v>
      </c>
      <c r="E217" s="4">
        <v>0</v>
      </c>
      <c r="F217" s="4">
        <v>24.015748030000001</v>
      </c>
      <c r="G217" s="4">
        <v>1.6052631579299168</v>
      </c>
      <c r="H217" s="4">
        <v>1.1000000000000001</v>
      </c>
      <c r="I217" s="4">
        <v>91.929133859999993</v>
      </c>
      <c r="J217" s="4">
        <v>4.1221643574743219</v>
      </c>
      <c r="K217" s="4">
        <v>0.75196850400000004</v>
      </c>
      <c r="L217" s="4">
        <v>64960</v>
      </c>
      <c r="M217" s="4">
        <v>2.2249266E-2</v>
      </c>
      <c r="N217" s="4">
        <v>0.23622047199999999</v>
      </c>
      <c r="O217" s="4">
        <v>4.3307086610000001</v>
      </c>
      <c r="P217" s="4">
        <v>62060</v>
      </c>
      <c r="Q217" s="4">
        <v>4.0000000000000001E-3</v>
      </c>
      <c r="R217" s="4">
        <v>2.705678E-3</v>
      </c>
      <c r="S217" s="4">
        <v>3944</v>
      </c>
      <c r="T217" s="4">
        <v>138.25200000000001</v>
      </c>
      <c r="U217" s="4">
        <f t="shared" si="3"/>
        <v>8.1469694499881604E-2</v>
      </c>
      <c r="V217" s="4">
        <v>9.7563757502650908E-2</v>
      </c>
      <c r="W217" s="4">
        <v>9.7563757502650908E-2</v>
      </c>
      <c r="X217" s="4">
        <v>5.2261995719999996</v>
      </c>
      <c r="Y217" s="4">
        <v>61.894166669999997</v>
      </c>
      <c r="Z217" s="4">
        <v>82.824161020000005</v>
      </c>
      <c r="AA217" s="4">
        <v>0.66284441800000005</v>
      </c>
      <c r="AB217" s="4">
        <v>1</v>
      </c>
    </row>
    <row r="218" spans="1:28">
      <c r="A218" s="4">
        <v>217</v>
      </c>
      <c r="B218" s="4" t="s">
        <v>301</v>
      </c>
      <c r="C218" s="4" t="s">
        <v>302</v>
      </c>
      <c r="D218" s="4" t="s">
        <v>303</v>
      </c>
      <c r="E218" s="4">
        <v>0</v>
      </c>
      <c r="F218" s="4">
        <v>24.015748030000001</v>
      </c>
      <c r="G218" s="4">
        <v>1.6052631579299168</v>
      </c>
      <c r="H218" s="4">
        <v>1.1000000000000001</v>
      </c>
      <c r="I218" s="4">
        <v>91.929133859999993</v>
      </c>
      <c r="J218" s="4">
        <v>4.1221643574743219</v>
      </c>
      <c r="K218" s="4">
        <v>0.75196850400000004</v>
      </c>
      <c r="L218" s="4">
        <v>64960</v>
      </c>
      <c r="M218" s="4">
        <v>2.2249266E-2</v>
      </c>
      <c r="N218" s="4">
        <v>0.23622047199999999</v>
      </c>
      <c r="O218" s="4">
        <v>4.3307086610000001</v>
      </c>
      <c r="P218" s="4">
        <v>62060</v>
      </c>
      <c r="Q218" s="4">
        <v>4.0000000000000001E-3</v>
      </c>
      <c r="R218" s="4">
        <v>2.705678E-3</v>
      </c>
      <c r="S218" s="4">
        <v>3944</v>
      </c>
      <c r="T218" s="4">
        <v>338.32400000000001</v>
      </c>
      <c r="U218" s="4">
        <f t="shared" si="3"/>
        <v>0.19936892719076715</v>
      </c>
      <c r="V218" s="4">
        <v>0.23875358543331648</v>
      </c>
      <c r="W218" s="4">
        <v>0.23875358543331648</v>
      </c>
      <c r="X218" s="4">
        <v>4.3794603849999998</v>
      </c>
      <c r="Y218" s="4">
        <v>68.830415239999994</v>
      </c>
      <c r="Z218" s="4">
        <v>89.983164299999999</v>
      </c>
      <c r="AA218" s="4">
        <v>0.65446477800000002</v>
      </c>
      <c r="AB218" s="4">
        <v>0.93</v>
      </c>
    </row>
    <row r="219" spans="1:28">
      <c r="A219" s="4">
        <v>218</v>
      </c>
      <c r="B219" s="4" t="s">
        <v>301</v>
      </c>
      <c r="C219" s="4" t="s">
        <v>302</v>
      </c>
      <c r="D219" s="4" t="s">
        <v>247</v>
      </c>
      <c r="E219" s="4">
        <v>0</v>
      </c>
      <c r="F219" s="4">
        <v>24.015748030000001</v>
      </c>
      <c r="G219" s="4">
        <v>1.6052631579299168</v>
      </c>
      <c r="H219" s="4">
        <v>0.98</v>
      </c>
      <c r="I219" s="4">
        <v>91.929133859999993</v>
      </c>
      <c r="J219" s="4">
        <v>4.1004478003273048</v>
      </c>
      <c r="K219" s="4">
        <v>0.75196850400000004</v>
      </c>
      <c r="L219" s="4">
        <v>64960</v>
      </c>
      <c r="M219" s="4">
        <v>2.2249266E-2</v>
      </c>
      <c r="N219" s="4">
        <v>0.23622047199999999</v>
      </c>
      <c r="O219" s="4">
        <v>3.2677165349999999</v>
      </c>
      <c r="P219" s="4">
        <v>62060</v>
      </c>
      <c r="Q219" s="4">
        <v>5.0000000000000001E-3</v>
      </c>
      <c r="R219" s="4">
        <v>3.585838E-3</v>
      </c>
      <c r="S219" s="4">
        <v>4074.5</v>
      </c>
      <c r="T219" s="4">
        <v>135.10480000000001</v>
      </c>
      <c r="U219" s="4">
        <f t="shared" si="3"/>
        <v>7.7827938418926795E-2</v>
      </c>
      <c r="V219" s="4">
        <v>9.228911012628159E-2</v>
      </c>
      <c r="W219" s="4">
        <v>9.228911012628159E-2</v>
      </c>
      <c r="X219" s="4">
        <v>6.8862826549999996</v>
      </c>
      <c r="Y219" s="4">
        <v>62.639047220000002</v>
      </c>
      <c r="Z219" s="4">
        <v>85.412416059999998</v>
      </c>
      <c r="AA219" s="4">
        <v>0.55711467699999995</v>
      </c>
      <c r="AB219" s="4">
        <v>1.18</v>
      </c>
    </row>
    <row r="220" spans="1:28">
      <c r="A220" s="4">
        <v>219</v>
      </c>
      <c r="B220" s="4" t="s">
        <v>301</v>
      </c>
      <c r="C220" s="4" t="s">
        <v>302</v>
      </c>
      <c r="D220" s="4" t="s">
        <v>248</v>
      </c>
      <c r="E220" s="4">
        <v>0</v>
      </c>
      <c r="F220" s="4">
        <v>24.015748030000001</v>
      </c>
      <c r="G220" s="4">
        <v>1.6052631579299168</v>
      </c>
      <c r="H220" s="4">
        <v>0.98</v>
      </c>
      <c r="I220" s="4">
        <v>91.929133859999993</v>
      </c>
      <c r="J220" s="4">
        <v>4.1004478003273048</v>
      </c>
      <c r="K220" s="4">
        <v>0.75196850400000004</v>
      </c>
      <c r="L220" s="4">
        <v>64960</v>
      </c>
      <c r="M220" s="4">
        <v>2.2249266E-2</v>
      </c>
      <c r="N220" s="4">
        <v>0.23622047199999999</v>
      </c>
      <c r="O220" s="4">
        <v>3.2677165349999999</v>
      </c>
      <c r="P220" s="4">
        <v>62060</v>
      </c>
      <c r="Q220" s="4">
        <v>5.0000000000000001E-3</v>
      </c>
      <c r="R220" s="4">
        <v>3.585838E-3</v>
      </c>
      <c r="S220" s="4">
        <v>4074.5</v>
      </c>
      <c r="T220" s="4">
        <v>340.34719999999999</v>
      </c>
      <c r="U220" s="4">
        <f t="shared" si="3"/>
        <v>0.1960590661668139</v>
      </c>
      <c r="V220" s="4">
        <v>0.23248870670747138</v>
      </c>
      <c r="W220" s="4">
        <v>0.23248870670747138</v>
      </c>
      <c r="X220" s="4">
        <v>5.5461199140000002</v>
      </c>
      <c r="Y220" s="4">
        <v>70.158641349999996</v>
      </c>
      <c r="Z220" s="4">
        <v>96.866821299999998</v>
      </c>
      <c r="AA220" s="4">
        <v>0.56273321300000001</v>
      </c>
      <c r="AB220" s="4">
        <v>1.1399999999999999</v>
      </c>
    </row>
    <row r="221" spans="1:28">
      <c r="A221" s="4">
        <v>220</v>
      </c>
      <c r="B221" s="4" t="s">
        <v>115</v>
      </c>
      <c r="C221" s="4" t="s">
        <v>304</v>
      </c>
      <c r="D221" s="4" t="s">
        <v>305</v>
      </c>
      <c r="E221" s="4">
        <v>0</v>
      </c>
      <c r="F221" s="4">
        <v>10</v>
      </c>
      <c r="G221" s="4">
        <v>1</v>
      </c>
      <c r="H221" s="4">
        <v>0.51</v>
      </c>
      <c r="I221" s="4">
        <v>20</v>
      </c>
      <c r="J221" s="4">
        <v>2.288803784735177</v>
      </c>
      <c r="K221" s="4">
        <v>0.75196850400000004</v>
      </c>
      <c r="L221" s="4">
        <v>73950</v>
      </c>
      <c r="M221" s="4">
        <v>3.5528688000000003E-2</v>
      </c>
      <c r="N221" s="4">
        <v>0.37401574799999998</v>
      </c>
      <c r="O221" s="4">
        <v>2.0078740160000002</v>
      </c>
      <c r="P221" s="4">
        <v>73950</v>
      </c>
      <c r="Q221" s="4">
        <v>3.6999999999999998E-2</v>
      </c>
      <c r="R221" s="4">
        <v>1.6415513E-2</v>
      </c>
      <c r="S221" s="4">
        <v>11020</v>
      </c>
      <c r="T221" s="4">
        <v>109.9272</v>
      </c>
      <c r="U221" s="4">
        <f t="shared" si="3"/>
        <v>9.4264662075696656E-2</v>
      </c>
      <c r="V221" s="4">
        <v>9.9752450090744113E-2</v>
      </c>
      <c r="W221" s="4">
        <v>9.9752450090744113E-2</v>
      </c>
      <c r="X221" s="4">
        <v>7.0274999999999999</v>
      </c>
      <c r="Y221" s="4">
        <v>67.97864371</v>
      </c>
      <c r="Z221" s="4">
        <v>72.863470849999999</v>
      </c>
      <c r="AA221" s="4">
        <v>0.47686909100000002</v>
      </c>
      <c r="AB221" s="4">
        <v>0.9</v>
      </c>
    </row>
    <row r="222" spans="1:28">
      <c r="A222" s="4">
        <v>221</v>
      </c>
      <c r="B222" s="4" t="s">
        <v>115</v>
      </c>
      <c r="C222" s="4" t="s">
        <v>304</v>
      </c>
      <c r="D222" s="4" t="s">
        <v>306</v>
      </c>
      <c r="E222" s="4">
        <v>0</v>
      </c>
      <c r="F222" s="4">
        <v>10</v>
      </c>
      <c r="G222" s="4">
        <v>1</v>
      </c>
      <c r="H222" s="4">
        <v>0.51</v>
      </c>
      <c r="I222" s="4">
        <v>20</v>
      </c>
      <c r="J222" s="4">
        <v>2.288803784735177</v>
      </c>
      <c r="K222" s="4">
        <v>0.75196850400000004</v>
      </c>
      <c r="L222" s="4">
        <v>73950</v>
      </c>
      <c r="M222" s="4">
        <v>3.5528688000000003E-2</v>
      </c>
      <c r="N222" s="4">
        <v>0.37401574799999998</v>
      </c>
      <c r="O222" s="4">
        <v>2.0078740160000002</v>
      </c>
      <c r="P222" s="4">
        <v>73950</v>
      </c>
      <c r="Q222" s="4">
        <v>3.6999999999999998E-2</v>
      </c>
      <c r="R222" s="4">
        <v>1.6415513E-2</v>
      </c>
      <c r="S222" s="4">
        <v>11020</v>
      </c>
      <c r="T222" s="4">
        <v>220.07919999999999</v>
      </c>
      <c r="U222" s="4">
        <f t="shared" si="3"/>
        <v>0.18872209442148674</v>
      </c>
      <c r="V222" s="4">
        <v>0.19970889292196006</v>
      </c>
      <c r="W222" s="4">
        <v>0.19970889292196006</v>
      </c>
      <c r="X222" s="4">
        <v>5.8540000000000001</v>
      </c>
      <c r="Y222" s="4">
        <v>77.88231442</v>
      </c>
      <c r="Z222" s="4">
        <v>85.052378619999999</v>
      </c>
      <c r="AA222" s="4">
        <v>0.50988095700000002</v>
      </c>
      <c r="AB222" s="4">
        <v>0.72</v>
      </c>
    </row>
    <row r="223" spans="1:28">
      <c r="A223" s="4">
        <v>222</v>
      </c>
      <c r="B223" s="4" t="s">
        <v>115</v>
      </c>
      <c r="C223" s="4" t="s">
        <v>304</v>
      </c>
      <c r="D223" s="4" t="s">
        <v>307</v>
      </c>
      <c r="E223" s="4">
        <v>0</v>
      </c>
      <c r="F223" s="4">
        <v>10</v>
      </c>
      <c r="G223" s="4">
        <v>1</v>
      </c>
      <c r="H223" s="4">
        <v>0.51</v>
      </c>
      <c r="I223" s="4">
        <v>20</v>
      </c>
      <c r="J223" s="4">
        <v>2.2724222769890687</v>
      </c>
      <c r="K223" s="4">
        <v>0.62598425199999996</v>
      </c>
      <c r="L223" s="4">
        <v>73950</v>
      </c>
      <c r="M223" s="4">
        <v>2.4621055999999999E-2</v>
      </c>
      <c r="N223" s="4">
        <v>0.37401574799999998</v>
      </c>
      <c r="O223" s="4">
        <v>2.0078740160000002</v>
      </c>
      <c r="P223" s="4">
        <v>73950</v>
      </c>
      <c r="Q223" s="4">
        <v>3.6999999999999998E-2</v>
      </c>
      <c r="R223" s="4">
        <v>1.6415513E-2</v>
      </c>
      <c r="S223" s="4">
        <v>12470</v>
      </c>
      <c r="T223" s="4">
        <v>120.0432</v>
      </c>
      <c r="U223" s="4">
        <f t="shared" si="3"/>
        <v>9.8725775610975022E-2</v>
      </c>
      <c r="V223" s="4">
        <v>9.6265597433841207E-2</v>
      </c>
      <c r="W223" s="4">
        <v>9.6265597433841207E-2</v>
      </c>
      <c r="X223" s="4">
        <v>7.2904999999999998</v>
      </c>
      <c r="Y223" s="4">
        <v>59.076789410000003</v>
      </c>
      <c r="Z223" s="4">
        <v>61.924451070000003</v>
      </c>
      <c r="AA223" s="4">
        <v>0.40394168800000002</v>
      </c>
      <c r="AB223" s="4">
        <v>0.99</v>
      </c>
    </row>
    <row r="224" spans="1:28">
      <c r="A224" s="4">
        <v>223</v>
      </c>
      <c r="B224" s="4" t="s">
        <v>115</v>
      </c>
      <c r="C224" s="4" t="s">
        <v>304</v>
      </c>
      <c r="D224" s="4" t="s">
        <v>308</v>
      </c>
      <c r="E224" s="4">
        <v>0</v>
      </c>
      <c r="F224" s="4">
        <v>10</v>
      </c>
      <c r="G224" s="4">
        <v>1</v>
      </c>
      <c r="H224" s="4">
        <v>0.51</v>
      </c>
      <c r="I224" s="4">
        <v>20</v>
      </c>
      <c r="J224" s="4">
        <v>2.2724222769890687</v>
      </c>
      <c r="K224" s="4">
        <v>0.62598425199999996</v>
      </c>
      <c r="L224" s="4">
        <v>73950</v>
      </c>
      <c r="M224" s="4">
        <v>2.4621055999999999E-2</v>
      </c>
      <c r="N224" s="4">
        <v>0.37401574799999998</v>
      </c>
      <c r="O224" s="4">
        <v>2.0078740160000002</v>
      </c>
      <c r="P224" s="4">
        <v>73950</v>
      </c>
      <c r="Q224" s="4">
        <v>3.6999999999999998E-2</v>
      </c>
      <c r="R224" s="4">
        <v>1.6415513E-2</v>
      </c>
      <c r="S224" s="4">
        <v>12470</v>
      </c>
      <c r="T224" s="4">
        <v>240.0864</v>
      </c>
      <c r="U224" s="4">
        <f t="shared" si="3"/>
        <v>0.19745155122195004</v>
      </c>
      <c r="V224" s="4">
        <v>0.19253119486768241</v>
      </c>
      <c r="W224" s="4">
        <v>0.19253119486768241</v>
      </c>
      <c r="X224" s="4">
        <v>6.7839999999999998</v>
      </c>
      <c r="Y224" s="4">
        <v>71.279646369999995</v>
      </c>
      <c r="Z224" s="4">
        <v>71.683576579999993</v>
      </c>
      <c r="AA224" s="4">
        <v>0.453035248</v>
      </c>
      <c r="AB224" s="4">
        <v>1.1499999999999999</v>
      </c>
    </row>
    <row r="225" spans="1:28">
      <c r="A225" s="4">
        <v>224</v>
      </c>
      <c r="B225" s="4" t="s">
        <v>309</v>
      </c>
      <c r="C225" s="4" t="s">
        <v>310</v>
      </c>
      <c r="D225" s="4" t="s">
        <v>311</v>
      </c>
      <c r="E225" s="4">
        <v>0</v>
      </c>
      <c r="F225" s="4">
        <v>8.8582677170000004</v>
      </c>
      <c r="G225" s="4">
        <v>1</v>
      </c>
      <c r="H225" s="4">
        <v>0.44</v>
      </c>
      <c r="I225" s="4">
        <v>17.71653543</v>
      </c>
      <c r="J225" s="4">
        <v>2.2091310748294837</v>
      </c>
      <c r="K225" s="4">
        <v>0.393700787</v>
      </c>
      <c r="L225" s="4">
        <v>56985</v>
      </c>
      <c r="M225" s="4">
        <v>1.8616845E-2</v>
      </c>
      <c r="N225" s="4">
        <v>0.200787402</v>
      </c>
      <c r="O225" s="4">
        <v>1.771653543</v>
      </c>
      <c r="P225" s="4">
        <v>205175</v>
      </c>
      <c r="Q225" s="4">
        <v>3.1757555E-2</v>
      </c>
      <c r="R225" s="4">
        <v>8.0704020000000008E-3</v>
      </c>
      <c r="S225" s="4">
        <v>17110</v>
      </c>
      <c r="T225" s="4">
        <v>804.55920000000003</v>
      </c>
      <c r="U225" s="4">
        <f t="shared" si="3"/>
        <v>0.66867565623731873</v>
      </c>
      <c r="V225" s="4">
        <v>0.59925324261177748</v>
      </c>
      <c r="W225" s="4">
        <v>0.59925324261177748</v>
      </c>
      <c r="X225" s="4">
        <v>0.72051333299999998</v>
      </c>
      <c r="Y225" s="4">
        <v>44.008847279999998</v>
      </c>
      <c r="Z225" s="4">
        <v>75.139399999999995</v>
      </c>
      <c r="AA225" s="4">
        <v>0.218656352</v>
      </c>
      <c r="AB225" s="4">
        <v>0.23</v>
      </c>
    </row>
    <row r="226" spans="1:28">
      <c r="A226" s="4">
        <v>225</v>
      </c>
      <c r="B226" s="4" t="s">
        <v>309</v>
      </c>
      <c r="C226" s="4" t="s">
        <v>310</v>
      </c>
      <c r="D226" s="4" t="s">
        <v>312</v>
      </c>
      <c r="E226" s="4">
        <v>0</v>
      </c>
      <c r="F226" s="4">
        <v>8.8582677170000004</v>
      </c>
      <c r="G226" s="4">
        <v>1</v>
      </c>
      <c r="H226" s="4">
        <v>0.44</v>
      </c>
      <c r="I226" s="4">
        <v>17.71653543</v>
      </c>
      <c r="J226" s="4">
        <v>2.2233201577195882</v>
      </c>
      <c r="K226" s="4">
        <v>0.393700787</v>
      </c>
      <c r="L226" s="4">
        <v>56985</v>
      </c>
      <c r="M226" s="4">
        <v>1.8616845E-2</v>
      </c>
      <c r="N226" s="4">
        <v>0.25196850399999998</v>
      </c>
      <c r="O226" s="4">
        <v>1.771653543</v>
      </c>
      <c r="P226" s="4">
        <v>206480</v>
      </c>
      <c r="Q226" s="4">
        <v>5.0011129000000001E-2</v>
      </c>
      <c r="R226" s="4">
        <v>1.2709099999999999E-2</v>
      </c>
      <c r="S226" s="4">
        <v>17110</v>
      </c>
      <c r="T226" s="4">
        <v>804.55920000000003</v>
      </c>
      <c r="U226" s="4">
        <f t="shared" si="3"/>
        <v>0.66867565623731873</v>
      </c>
      <c r="V226" s="4">
        <v>0.59925324261177748</v>
      </c>
      <c r="W226" s="4">
        <v>0.59925324261177748</v>
      </c>
      <c r="X226" s="4">
        <v>1.802835556</v>
      </c>
      <c r="Y226" s="4">
        <v>43.929380350000002</v>
      </c>
      <c r="Z226" s="4">
        <v>82.052000000000007</v>
      </c>
      <c r="AA226" s="4">
        <v>0.16370996400000001</v>
      </c>
      <c r="AB226" s="4">
        <v>0.3</v>
      </c>
    </row>
    <row r="227" spans="1:28">
      <c r="A227" s="4">
        <v>226</v>
      </c>
      <c r="B227" s="4" t="s">
        <v>309</v>
      </c>
      <c r="C227" s="4" t="s">
        <v>310</v>
      </c>
      <c r="D227" s="4" t="s">
        <v>313</v>
      </c>
      <c r="E227" s="4">
        <v>0</v>
      </c>
      <c r="F227" s="4">
        <v>8.8582677170000004</v>
      </c>
      <c r="G227" s="4">
        <v>1</v>
      </c>
      <c r="H227" s="4">
        <v>0.44</v>
      </c>
      <c r="I227" s="4">
        <v>17.71653543</v>
      </c>
      <c r="J227" s="4">
        <v>2.2233201577195882</v>
      </c>
      <c r="K227" s="4">
        <v>0.393700787</v>
      </c>
      <c r="L227" s="4">
        <v>56985</v>
      </c>
      <c r="M227" s="4">
        <v>1.8616845E-2</v>
      </c>
      <c r="N227" s="4">
        <v>0.25196850399999998</v>
      </c>
      <c r="O227" s="4">
        <v>1.377952756</v>
      </c>
      <c r="P227" s="4">
        <v>206480</v>
      </c>
      <c r="Q227" s="4">
        <v>5.0011129000000001E-2</v>
      </c>
      <c r="R227" s="4">
        <v>1.6340271E-2</v>
      </c>
      <c r="S227" s="4">
        <v>17110</v>
      </c>
      <c r="T227" s="4">
        <v>804.55920000000003</v>
      </c>
      <c r="U227" s="4">
        <f t="shared" si="3"/>
        <v>0.66867565623731873</v>
      </c>
      <c r="V227" s="4">
        <v>0.59925324261177748</v>
      </c>
      <c r="W227" s="4">
        <v>0.59925324261177748</v>
      </c>
      <c r="X227" s="4">
        <v>2.704253333</v>
      </c>
      <c r="Y227" s="4">
        <v>43.929380350000002</v>
      </c>
      <c r="Z227" s="4">
        <v>91.887</v>
      </c>
      <c r="AA227" s="4">
        <v>0.13674074899999999</v>
      </c>
      <c r="AB227" s="4">
        <v>0.23</v>
      </c>
    </row>
    <row r="228" spans="1:28">
      <c r="A228" s="4">
        <v>227</v>
      </c>
      <c r="B228" s="4" t="s">
        <v>309</v>
      </c>
      <c r="C228" s="4" t="s">
        <v>310</v>
      </c>
      <c r="D228" s="4" t="s">
        <v>314</v>
      </c>
      <c r="E228" s="4">
        <v>0</v>
      </c>
      <c r="F228" s="4">
        <v>8.8582677170000004</v>
      </c>
      <c r="G228" s="4">
        <v>1</v>
      </c>
      <c r="H228" s="4">
        <v>0.44</v>
      </c>
      <c r="I228" s="4">
        <v>17.71653543</v>
      </c>
      <c r="J228" s="4">
        <v>2.2233201577195882</v>
      </c>
      <c r="K228" s="4">
        <v>0.393700787</v>
      </c>
      <c r="L228" s="4">
        <v>56985</v>
      </c>
      <c r="M228" s="4">
        <v>1.8616845E-2</v>
      </c>
      <c r="N228" s="4">
        <v>0.25196850399999998</v>
      </c>
      <c r="O228" s="4">
        <v>1.771653543</v>
      </c>
      <c r="P228" s="4">
        <v>206480</v>
      </c>
      <c r="Q228" s="4">
        <v>5.0011129000000001E-2</v>
      </c>
      <c r="R228" s="4">
        <v>1.2709099999999999E-2</v>
      </c>
      <c r="S228" s="4">
        <v>17110</v>
      </c>
      <c r="T228" s="4">
        <v>469.60719999999998</v>
      </c>
      <c r="U228" s="4">
        <f t="shared" si="3"/>
        <v>0.3902943408437437</v>
      </c>
      <c r="V228" s="4">
        <v>0.34977368645320006</v>
      </c>
      <c r="W228" s="4">
        <v>0.34977368645320006</v>
      </c>
      <c r="X228" s="4">
        <v>2.726266667</v>
      </c>
      <c r="Y228" s="4">
        <v>67.987687570000006</v>
      </c>
      <c r="Z228" s="4">
        <v>82.670199999999994</v>
      </c>
      <c r="AA228" s="4">
        <v>0.27161017599999998</v>
      </c>
      <c r="AB228" s="4">
        <v>0.24</v>
      </c>
    </row>
    <row r="229" spans="1:28">
      <c r="A229" s="4">
        <v>228</v>
      </c>
      <c r="B229" s="4" t="s">
        <v>309</v>
      </c>
      <c r="C229" s="4" t="s">
        <v>310</v>
      </c>
      <c r="D229" s="4" t="s">
        <v>315</v>
      </c>
      <c r="E229" s="4">
        <v>0</v>
      </c>
      <c r="F229" s="4">
        <v>8.8582677170000004</v>
      </c>
      <c r="G229" s="4">
        <v>1</v>
      </c>
      <c r="H229" s="4">
        <v>0.44</v>
      </c>
      <c r="I229" s="4">
        <v>17.71653543</v>
      </c>
      <c r="J229" s="4">
        <v>2.2233201577195882</v>
      </c>
      <c r="K229" s="4">
        <v>0.393700787</v>
      </c>
      <c r="L229" s="4">
        <v>56985</v>
      </c>
      <c r="M229" s="4">
        <v>1.8616845E-2</v>
      </c>
      <c r="N229" s="4">
        <v>0.25196850399999998</v>
      </c>
      <c r="O229" s="4">
        <v>1.377952756</v>
      </c>
      <c r="P229" s="4">
        <v>206480</v>
      </c>
      <c r="Q229" s="4">
        <v>5.0011129000000001E-2</v>
      </c>
      <c r="R229" s="4">
        <v>1.6340271E-2</v>
      </c>
      <c r="S229" s="4">
        <v>17110</v>
      </c>
      <c r="T229" s="4">
        <v>469.60719999999998</v>
      </c>
      <c r="U229" s="4">
        <f t="shared" si="3"/>
        <v>0.3902943408437437</v>
      </c>
      <c r="V229" s="4">
        <v>0.34977368645320006</v>
      </c>
      <c r="W229" s="4">
        <v>0.34977368645320006</v>
      </c>
      <c r="X229" s="4">
        <v>3.638973333</v>
      </c>
      <c r="Y229" s="4">
        <v>67.987687570000006</v>
      </c>
      <c r="Z229" s="4">
        <v>83.176000000000002</v>
      </c>
      <c r="AA229" s="4">
        <v>0.224206295</v>
      </c>
      <c r="AB229" s="4">
        <v>0.23</v>
      </c>
    </row>
    <row r="230" spans="1:28">
      <c r="A230" s="4">
        <v>229</v>
      </c>
      <c r="B230" s="4" t="s">
        <v>316</v>
      </c>
      <c r="C230" s="4" t="s">
        <v>317</v>
      </c>
      <c r="D230" s="4" t="s">
        <v>47</v>
      </c>
      <c r="E230" s="4">
        <v>0</v>
      </c>
      <c r="F230" s="4">
        <v>11</v>
      </c>
      <c r="G230" s="4">
        <v>1</v>
      </c>
      <c r="H230" s="4">
        <v>1</v>
      </c>
      <c r="I230" s="4">
        <v>84.016000000000005</v>
      </c>
      <c r="J230" s="4">
        <v>8.9023576158940401</v>
      </c>
      <c r="K230" s="4">
        <v>0.625</v>
      </c>
      <c r="L230" s="4">
        <v>59015</v>
      </c>
      <c r="M230" s="4">
        <v>1.0142022000000001E-2</v>
      </c>
      <c r="N230" s="4">
        <v>0.25</v>
      </c>
      <c r="O230" s="4">
        <v>9</v>
      </c>
      <c r="P230" s="4">
        <v>50895</v>
      </c>
      <c r="Q230" s="4">
        <v>2.1816616E-2</v>
      </c>
      <c r="R230" s="4">
        <v>9.9166399999999996E-4</v>
      </c>
      <c r="S230" s="4">
        <v>5887</v>
      </c>
      <c r="T230" s="4">
        <v>241.88480000000001</v>
      </c>
      <c r="U230" s="4">
        <f t="shared" si="3"/>
        <v>0.36007649528067848</v>
      </c>
      <c r="V230" s="4">
        <v>0.33956988854837739</v>
      </c>
      <c r="W230" s="4">
        <v>0.33956988854837739</v>
      </c>
      <c r="X230" s="4">
        <v>1.611483599</v>
      </c>
      <c r="Y230" s="4">
        <v>12.45333261</v>
      </c>
      <c r="Z230" s="4">
        <v>14.782570290000001</v>
      </c>
      <c r="AA230" s="4">
        <v>0.99296198499999999</v>
      </c>
      <c r="AB230" s="4">
        <v>0.88</v>
      </c>
    </row>
    <row r="231" spans="1:28">
      <c r="A231" s="4">
        <v>230</v>
      </c>
      <c r="B231" s="4" t="s">
        <v>318</v>
      </c>
      <c r="C231" s="4" t="s">
        <v>319</v>
      </c>
      <c r="D231" s="4" t="s">
        <v>320</v>
      </c>
      <c r="E231" s="4">
        <v>0</v>
      </c>
      <c r="F231" s="4">
        <v>12.007874019999999</v>
      </c>
      <c r="G231" s="4">
        <v>1</v>
      </c>
      <c r="H231" s="4">
        <v>0.45</v>
      </c>
      <c r="I231" s="4">
        <v>72.519685039999999</v>
      </c>
      <c r="J231" s="4">
        <v>6.8795518225352366</v>
      </c>
      <c r="K231" s="4">
        <v>0.76929133900000002</v>
      </c>
      <c r="L231" s="4">
        <v>65830</v>
      </c>
      <c r="M231" s="4">
        <v>2.5788691999999998E-2</v>
      </c>
      <c r="N231" s="4">
        <v>0.62913385799999999</v>
      </c>
      <c r="O231" s="4">
        <v>3.7401574800000001</v>
      </c>
      <c r="P231" s="4">
        <v>67135</v>
      </c>
      <c r="Q231" s="4">
        <v>3.2000000000000001E-2</v>
      </c>
      <c r="R231" s="4">
        <v>1.3843630000000001E-2</v>
      </c>
      <c r="S231" s="4">
        <v>10454.5</v>
      </c>
      <c r="T231" s="4">
        <v>753.87832100000003</v>
      </c>
      <c r="U231" s="4">
        <f t="shared" si="3"/>
        <v>0.5049241276869304</v>
      </c>
      <c r="V231" s="4">
        <v>0.50011023412858235</v>
      </c>
      <c r="W231" s="4">
        <v>0.50011023412858235</v>
      </c>
      <c r="X231" s="4">
        <v>1.4768403910000001</v>
      </c>
      <c r="Y231" s="4">
        <v>30.615567410000001</v>
      </c>
      <c r="Z231" s="4">
        <v>33.110848670000003</v>
      </c>
      <c r="AA231" s="4">
        <v>0.20494541799999999</v>
      </c>
      <c r="AB231" s="4">
        <v>0.28999999999999998</v>
      </c>
    </row>
    <row r="232" spans="1:28">
      <c r="A232" s="4">
        <v>231</v>
      </c>
      <c r="B232" s="4" t="s">
        <v>318</v>
      </c>
      <c r="C232" s="4" t="s">
        <v>319</v>
      </c>
      <c r="D232" s="4" t="s">
        <v>321</v>
      </c>
      <c r="E232" s="4">
        <v>0</v>
      </c>
      <c r="F232" s="4">
        <v>12.007874019999999</v>
      </c>
      <c r="G232" s="4">
        <v>1</v>
      </c>
      <c r="H232" s="4">
        <v>0.55000000000000004</v>
      </c>
      <c r="I232" s="4">
        <v>72.519685039999999</v>
      </c>
      <c r="J232" s="4">
        <v>6.8234858281398685</v>
      </c>
      <c r="K232" s="4">
        <v>0.76929133900000002</v>
      </c>
      <c r="L232" s="4">
        <v>65830</v>
      </c>
      <c r="M232" s="4">
        <v>2.5788691999999998E-2</v>
      </c>
      <c r="N232" s="4">
        <v>0.44409448800000001</v>
      </c>
      <c r="O232" s="4">
        <v>3.5433070870000001</v>
      </c>
      <c r="P232" s="4">
        <v>78590</v>
      </c>
      <c r="Q232" s="4">
        <v>2.8000000000000001E-2</v>
      </c>
      <c r="R232" s="4">
        <v>1.2428801E-2</v>
      </c>
      <c r="S232" s="4">
        <v>10396.5</v>
      </c>
      <c r="T232" s="4">
        <v>539.78106019999996</v>
      </c>
      <c r="U232" s="4">
        <f t="shared" si="3"/>
        <v>0.36321316190941588</v>
      </c>
      <c r="V232" s="4">
        <v>0.36007936854589578</v>
      </c>
      <c r="W232" s="4">
        <v>0.36007936854589578</v>
      </c>
      <c r="X232" s="4">
        <v>2.3945222579999998</v>
      </c>
      <c r="Y232" s="4">
        <v>33.502367800000002</v>
      </c>
      <c r="Z232" s="4">
        <v>33.556122690000002</v>
      </c>
      <c r="AA232" s="4">
        <v>0.22004785700000001</v>
      </c>
      <c r="AB232" s="4">
        <v>0.28000000000000003</v>
      </c>
    </row>
    <row r="233" spans="1:28">
      <c r="A233" s="4">
        <v>232</v>
      </c>
      <c r="B233" s="4" t="s">
        <v>318</v>
      </c>
      <c r="C233" s="4" t="s">
        <v>319</v>
      </c>
      <c r="D233" s="4" t="s">
        <v>322</v>
      </c>
      <c r="E233" s="4">
        <v>0</v>
      </c>
      <c r="F233" s="4">
        <v>12.007874019999999</v>
      </c>
      <c r="G233" s="4">
        <v>1</v>
      </c>
      <c r="H233" s="4">
        <v>0.55000000000000004</v>
      </c>
      <c r="I233" s="4">
        <v>72.519685039999999</v>
      </c>
      <c r="J233" s="4">
        <v>6.8234858281398685</v>
      </c>
      <c r="K233" s="4">
        <v>0.76929133900000002</v>
      </c>
      <c r="L233" s="4">
        <v>65830</v>
      </c>
      <c r="M233" s="4">
        <v>2.5788691999999998E-2</v>
      </c>
      <c r="N233" s="4">
        <v>0.44409448800000001</v>
      </c>
      <c r="O233" s="4">
        <v>3.5433070870000001</v>
      </c>
      <c r="P233" s="4">
        <v>78590</v>
      </c>
      <c r="Q233" s="4">
        <v>2.8000000000000001E-2</v>
      </c>
      <c r="R233" s="4">
        <v>1.2428801E-2</v>
      </c>
      <c r="S233" s="4">
        <v>10411</v>
      </c>
      <c r="T233" s="4">
        <v>750.74151800000004</v>
      </c>
      <c r="U233" s="4">
        <f t="shared" si="3"/>
        <v>0.5045784782780256</v>
      </c>
      <c r="V233" s="4">
        <v>0.50011023412858235</v>
      </c>
      <c r="W233" s="4">
        <v>0.50011023412858235</v>
      </c>
      <c r="X233" s="4">
        <v>1.7378729639999999</v>
      </c>
      <c r="Y233" s="4">
        <v>30.735539559999999</v>
      </c>
      <c r="Z233" s="4">
        <v>33.22695126</v>
      </c>
      <c r="AA233" s="4">
        <v>0.196314763</v>
      </c>
      <c r="AB233" s="4">
        <v>0.32</v>
      </c>
    </row>
    <row r="234" spans="1:28">
      <c r="A234" s="4">
        <v>233</v>
      </c>
      <c r="B234" s="4" t="s">
        <v>318</v>
      </c>
      <c r="C234" s="4" t="s">
        <v>319</v>
      </c>
      <c r="D234" s="4" t="s">
        <v>323</v>
      </c>
      <c r="E234" s="4">
        <v>0</v>
      </c>
      <c r="F234" s="4">
        <v>12.007874019999999</v>
      </c>
      <c r="G234" s="4">
        <v>1</v>
      </c>
      <c r="H234" s="4">
        <v>0.45</v>
      </c>
      <c r="I234" s="4">
        <v>72.519685039999999</v>
      </c>
      <c r="J234" s="4">
        <v>6.8795518225352366</v>
      </c>
      <c r="K234" s="4">
        <v>0.76929133900000002</v>
      </c>
      <c r="L234" s="4">
        <v>65830</v>
      </c>
      <c r="M234" s="4">
        <v>2.5788691999999998E-2</v>
      </c>
      <c r="N234" s="4">
        <v>0.62913385799999999</v>
      </c>
      <c r="O234" s="4">
        <v>3.9370078739999999</v>
      </c>
      <c r="P234" s="4">
        <v>67135</v>
      </c>
      <c r="Q234" s="4">
        <v>5.0999999999999997E-2</v>
      </c>
      <c r="R234" s="4">
        <v>2.2449522999999999E-2</v>
      </c>
      <c r="S234" s="4">
        <v>10425.5</v>
      </c>
      <c r="T234" s="4">
        <v>751.78711899999996</v>
      </c>
      <c r="U234" s="4">
        <f t="shared" si="3"/>
        <v>0.50469396257205312</v>
      </c>
      <c r="V234" s="4">
        <v>0.50011023412858224</v>
      </c>
      <c r="W234" s="4">
        <v>0.50011023412858224</v>
      </c>
      <c r="X234" s="4">
        <v>2.2585591749999998</v>
      </c>
      <c r="Y234" s="4">
        <v>30.570591799999999</v>
      </c>
      <c r="Z234" s="4">
        <v>33.188225209999999</v>
      </c>
      <c r="AA234" s="4">
        <v>0.13742547499999999</v>
      </c>
      <c r="AB234" s="4">
        <v>0.41</v>
      </c>
    </row>
    <row r="235" spans="1:28">
      <c r="A235" s="4">
        <v>234</v>
      </c>
      <c r="B235" s="4" t="s">
        <v>318</v>
      </c>
      <c r="C235" s="4" t="s">
        <v>319</v>
      </c>
      <c r="D235" s="4" t="s">
        <v>324</v>
      </c>
      <c r="E235" s="4">
        <v>0</v>
      </c>
      <c r="F235" s="4">
        <v>12.007874019999999</v>
      </c>
      <c r="G235" s="4">
        <v>1</v>
      </c>
      <c r="H235" s="4">
        <v>0.45</v>
      </c>
      <c r="I235" s="4">
        <v>72.519685039999999</v>
      </c>
      <c r="J235" s="4">
        <v>6.8800657386495416</v>
      </c>
      <c r="K235" s="4">
        <v>0.76929133900000002</v>
      </c>
      <c r="L235" s="4">
        <v>65830</v>
      </c>
      <c r="M235" s="4">
        <v>2.5788691999999998E-2</v>
      </c>
      <c r="N235" s="4">
        <v>0.62992126000000004</v>
      </c>
      <c r="O235" s="4">
        <v>3.5433070870000001</v>
      </c>
      <c r="P235" s="4">
        <v>67135</v>
      </c>
      <c r="Q235" s="4">
        <v>0.04</v>
      </c>
      <c r="R235" s="4">
        <v>2.5006390999999999E-2</v>
      </c>
      <c r="S235" s="4">
        <v>14761</v>
      </c>
      <c r="T235" s="4">
        <v>957.87279999999998</v>
      </c>
      <c r="U235" s="4">
        <f t="shared" si="3"/>
        <v>0.47720681379401753</v>
      </c>
      <c r="V235" s="4">
        <v>0.45004901456595342</v>
      </c>
      <c r="W235" s="4">
        <v>0.45004901456595342</v>
      </c>
      <c r="X235" s="4">
        <v>0.64672095500000004</v>
      </c>
      <c r="Y235" s="4">
        <v>38.449165610000001</v>
      </c>
      <c r="Z235" s="4">
        <v>44.832959649999999</v>
      </c>
      <c r="AA235" s="4">
        <v>0.15296905099999999</v>
      </c>
      <c r="AB235" s="4">
        <v>0.26</v>
      </c>
    </row>
    <row r="236" spans="1:28">
      <c r="A236" s="4">
        <v>235</v>
      </c>
      <c r="B236" s="4" t="s">
        <v>318</v>
      </c>
      <c r="C236" s="4" t="s">
        <v>319</v>
      </c>
      <c r="D236" s="4" t="s">
        <v>325</v>
      </c>
      <c r="E236" s="4">
        <v>0</v>
      </c>
      <c r="F236" s="4">
        <v>12.007874019999999</v>
      </c>
      <c r="G236" s="4">
        <v>1</v>
      </c>
      <c r="H236" s="4">
        <v>0.45</v>
      </c>
      <c r="I236" s="4">
        <v>72.519685039999999</v>
      </c>
      <c r="J236" s="4">
        <v>6.8795518225352366</v>
      </c>
      <c r="K236" s="4">
        <v>0.76929133900000002</v>
      </c>
      <c r="L236" s="4">
        <v>65830</v>
      </c>
      <c r="M236" s="4">
        <v>2.5788691999999998E-2</v>
      </c>
      <c r="N236" s="4">
        <v>0.62913385799999999</v>
      </c>
      <c r="O236" s="4">
        <v>2.9921259839999998</v>
      </c>
      <c r="P236" s="4">
        <v>67135</v>
      </c>
      <c r="Q236" s="4">
        <v>6.7000000000000004E-2</v>
      </c>
      <c r="R236" s="4">
        <v>2.9538845000000001E-2</v>
      </c>
      <c r="S236" s="4">
        <v>14775.5</v>
      </c>
      <c r="T236" s="4">
        <v>980.23002550000001</v>
      </c>
      <c r="U236" s="4">
        <f t="shared" si="3"/>
        <v>0.48792421085506693</v>
      </c>
      <c r="V236" s="4">
        <v>0.46010141540768329</v>
      </c>
      <c r="W236" s="4">
        <v>0.46010141540768329</v>
      </c>
      <c r="X236" s="4">
        <v>1.538892508</v>
      </c>
      <c r="Y236" s="4">
        <v>38.13561868</v>
      </c>
      <c r="Z236" s="4">
        <v>44.186423519999998</v>
      </c>
      <c r="AA236" s="4">
        <v>0.13136404099999999</v>
      </c>
      <c r="AB236" s="4">
        <v>0.27</v>
      </c>
    </row>
    <row r="237" spans="1:28">
      <c r="A237" s="4">
        <v>236</v>
      </c>
      <c r="B237" s="4" t="s">
        <v>318</v>
      </c>
      <c r="C237" s="4" t="s">
        <v>319</v>
      </c>
      <c r="D237" s="4" t="s">
        <v>326</v>
      </c>
      <c r="E237" s="4">
        <v>0</v>
      </c>
      <c r="F237" s="4">
        <v>12.007874019999999</v>
      </c>
      <c r="G237" s="4">
        <v>1</v>
      </c>
      <c r="H237" s="4">
        <v>0.55000000000000004</v>
      </c>
      <c r="I237" s="4">
        <v>72.519685039999999</v>
      </c>
      <c r="J237" s="4">
        <v>6.8234858281398685</v>
      </c>
      <c r="K237" s="4">
        <v>0.76929133900000002</v>
      </c>
      <c r="L237" s="4">
        <v>65830</v>
      </c>
      <c r="M237" s="4">
        <v>2.5788691999999998E-2</v>
      </c>
      <c r="N237" s="4">
        <v>0.44409448800000001</v>
      </c>
      <c r="O237" s="4">
        <v>3.700787402</v>
      </c>
      <c r="P237" s="4">
        <v>78590</v>
      </c>
      <c r="Q237" s="4">
        <v>2.7E-2</v>
      </c>
      <c r="R237" s="4">
        <v>1.1899916E-2</v>
      </c>
      <c r="S237" s="4">
        <v>14790</v>
      </c>
      <c r="T237" s="4">
        <v>959.861718</v>
      </c>
      <c r="U237" s="4">
        <f t="shared" si="3"/>
        <v>0.47737418821005861</v>
      </c>
      <c r="V237" s="4">
        <v>0.45009921071572406</v>
      </c>
      <c r="W237" s="4">
        <v>0.45009921071572406</v>
      </c>
      <c r="X237" s="4">
        <v>1.248074919</v>
      </c>
      <c r="Y237" s="4">
        <v>38.677815459999998</v>
      </c>
      <c r="Z237" s="4">
        <v>38.648598309999997</v>
      </c>
      <c r="AA237" s="4">
        <v>0.24387278500000001</v>
      </c>
      <c r="AB237" s="4">
        <v>0.53</v>
      </c>
    </row>
    <row r="238" spans="1:28">
      <c r="A238" s="4">
        <v>237</v>
      </c>
      <c r="B238" s="4" t="s">
        <v>318</v>
      </c>
      <c r="C238" s="4" t="s">
        <v>319</v>
      </c>
      <c r="D238" s="4" t="s">
        <v>327</v>
      </c>
      <c r="E238" s="4">
        <v>0</v>
      </c>
      <c r="F238" s="4">
        <v>12.007874019999999</v>
      </c>
      <c r="G238" s="4">
        <v>1</v>
      </c>
      <c r="H238" s="4">
        <v>0.45</v>
      </c>
      <c r="I238" s="4">
        <v>72.519685039999999</v>
      </c>
      <c r="J238" s="4">
        <v>6.8795518225352366</v>
      </c>
      <c r="K238" s="4">
        <v>0.76929133900000002</v>
      </c>
      <c r="L238" s="4">
        <v>65830</v>
      </c>
      <c r="M238" s="4">
        <v>2.5788691999999998E-2</v>
      </c>
      <c r="N238" s="4">
        <v>0.62913385799999999</v>
      </c>
      <c r="O238" s="4">
        <v>2.755905512</v>
      </c>
      <c r="P238" s="4">
        <v>67135</v>
      </c>
      <c r="Q238" s="4">
        <v>4.2999999999999997E-2</v>
      </c>
      <c r="R238" s="4">
        <v>3.2070745999999997E-2</v>
      </c>
      <c r="S238" s="4">
        <v>14819</v>
      </c>
      <c r="T238" s="4">
        <v>1004.487969</v>
      </c>
      <c r="U238" s="4">
        <f t="shared" si="3"/>
        <v>0.49870963156526671</v>
      </c>
      <c r="V238" s="4">
        <v>0.47010362023062841</v>
      </c>
      <c r="W238" s="4">
        <v>0.47010362023062841</v>
      </c>
      <c r="X238" s="4">
        <v>0.98414657999999999</v>
      </c>
      <c r="Y238" s="4">
        <v>37.790376979999998</v>
      </c>
      <c r="Z238" s="4">
        <v>40.007788230000003</v>
      </c>
      <c r="AA238" s="4">
        <v>0.121010823</v>
      </c>
      <c r="AB238" s="4">
        <v>0.26</v>
      </c>
    </row>
    <row r="239" spans="1:28">
      <c r="A239" s="4">
        <v>238</v>
      </c>
      <c r="B239" s="4" t="s">
        <v>328</v>
      </c>
      <c r="C239" s="4" t="s">
        <v>329</v>
      </c>
      <c r="D239" s="4" t="s">
        <v>330</v>
      </c>
      <c r="E239" s="4">
        <v>0</v>
      </c>
      <c r="F239" s="4">
        <v>13.77952756</v>
      </c>
      <c r="G239" s="4">
        <v>1</v>
      </c>
      <c r="H239" s="4">
        <v>1.1399999999999999</v>
      </c>
      <c r="I239" s="4">
        <v>64.763779529999994</v>
      </c>
      <c r="J239" s="4">
        <v>5.4520747703601584</v>
      </c>
      <c r="K239" s="4">
        <v>0.76771653500000003</v>
      </c>
      <c r="L239" s="4">
        <v>66055.562000000005</v>
      </c>
      <c r="M239" s="4">
        <v>1.950352E-2</v>
      </c>
      <c r="N239" s="4">
        <v>0.37519685000000003</v>
      </c>
      <c r="O239" s="4">
        <v>5.9842519689999998</v>
      </c>
      <c r="P239" s="4">
        <v>82650</v>
      </c>
      <c r="Q239" s="4">
        <v>0.01</v>
      </c>
      <c r="R239" s="4">
        <v>4.0223999999999998E-3</v>
      </c>
      <c r="S239" s="4">
        <v>4930</v>
      </c>
      <c r="T239" s="4">
        <v>400.59359999999998</v>
      </c>
      <c r="U239" s="4">
        <f t="shared" si="3"/>
        <v>0.39090927463455072</v>
      </c>
      <c r="V239" s="4">
        <v>0.42794546829582458</v>
      </c>
      <c r="W239" s="4">
        <v>0.42794546829582458</v>
      </c>
      <c r="X239" s="4">
        <v>3.0093981759999999</v>
      </c>
      <c r="Y239" s="4">
        <v>31.661264620000001</v>
      </c>
      <c r="Z239" s="4">
        <v>43.756055930000002</v>
      </c>
      <c r="AA239" s="4">
        <v>0.38060598299999998</v>
      </c>
      <c r="AB239" s="4">
        <v>0.71</v>
      </c>
    </row>
    <row r="240" spans="1:28">
      <c r="A240" s="4">
        <v>239</v>
      </c>
      <c r="B240" s="4" t="s">
        <v>328</v>
      </c>
      <c r="C240" s="4" t="s">
        <v>329</v>
      </c>
      <c r="D240" s="4" t="s">
        <v>331</v>
      </c>
      <c r="E240" s="4">
        <v>0</v>
      </c>
      <c r="F240" s="4">
        <v>13.77952756</v>
      </c>
      <c r="G240" s="4">
        <v>1</v>
      </c>
      <c r="H240" s="4">
        <v>1.1399999999999999</v>
      </c>
      <c r="I240" s="4">
        <v>64.763779529999994</v>
      </c>
      <c r="J240" s="4">
        <v>5.4520747703601584</v>
      </c>
      <c r="K240" s="4">
        <v>0.76771653500000003</v>
      </c>
      <c r="L240" s="4">
        <v>66055.562000000005</v>
      </c>
      <c r="M240" s="4">
        <v>1.950352E-2</v>
      </c>
      <c r="N240" s="4">
        <v>0.37519685000000003</v>
      </c>
      <c r="O240" s="4">
        <v>2.9921259839999998</v>
      </c>
      <c r="P240" s="4">
        <v>82650</v>
      </c>
      <c r="Q240" s="4">
        <v>0.02</v>
      </c>
      <c r="R240" s="4">
        <v>8.0448010000000007E-3</v>
      </c>
      <c r="S240" s="4">
        <v>4930</v>
      </c>
      <c r="T240" s="4">
        <v>400.59359999999998</v>
      </c>
      <c r="U240" s="4">
        <f t="shared" si="3"/>
        <v>0.39090927463455072</v>
      </c>
      <c r="V240" s="4">
        <v>0.42794546829582458</v>
      </c>
      <c r="W240" s="4">
        <v>0.42794546829582458</v>
      </c>
      <c r="X240" s="4">
        <v>4.0426917930000004</v>
      </c>
      <c r="Y240" s="4">
        <v>31.661264620000001</v>
      </c>
      <c r="Z240" s="4">
        <v>42.962505090000001</v>
      </c>
      <c r="AA240" s="4">
        <v>0.230090974</v>
      </c>
      <c r="AB240" s="4">
        <v>0.56999999999999995</v>
      </c>
    </row>
    <row r="241" spans="1:28">
      <c r="A241" s="4">
        <v>240</v>
      </c>
      <c r="B241" s="4" t="s">
        <v>328</v>
      </c>
      <c r="C241" s="4" t="s">
        <v>329</v>
      </c>
      <c r="D241" s="4" t="s">
        <v>332</v>
      </c>
      <c r="E241" s="4">
        <v>0</v>
      </c>
      <c r="F241" s="4">
        <v>13.77952756</v>
      </c>
      <c r="G241" s="4">
        <v>1</v>
      </c>
      <c r="H241" s="4">
        <v>1.1399999999999999</v>
      </c>
      <c r="I241" s="4">
        <v>64.763779529999994</v>
      </c>
      <c r="J241" s="4">
        <v>5.4520747703601584</v>
      </c>
      <c r="K241" s="4">
        <v>0.76771653500000003</v>
      </c>
      <c r="L241" s="4">
        <v>66055.562000000005</v>
      </c>
      <c r="M241" s="4">
        <v>1.950352E-2</v>
      </c>
      <c r="N241" s="4">
        <v>0.37519685000000003</v>
      </c>
      <c r="O241" s="4">
        <v>2.9921259839999998</v>
      </c>
      <c r="P241" s="4">
        <v>82650</v>
      </c>
      <c r="Q241" s="4">
        <v>0.02</v>
      </c>
      <c r="R241" s="4">
        <v>8.0448010000000007E-3</v>
      </c>
      <c r="S241" s="4">
        <v>4930</v>
      </c>
      <c r="T241" s="4">
        <v>186.80879999999999</v>
      </c>
      <c r="U241" s="4">
        <f t="shared" si="3"/>
        <v>0.18229270887840157</v>
      </c>
      <c r="V241" s="4">
        <v>0.1995637958214535</v>
      </c>
      <c r="W241" s="4">
        <v>0.1995637958214535</v>
      </c>
      <c r="X241" s="4">
        <v>7.0519355619999997</v>
      </c>
      <c r="Y241" s="4">
        <v>29.943137060000002</v>
      </c>
      <c r="Z241" s="4">
        <v>36.93234416</v>
      </c>
      <c r="AA241" s="4">
        <v>0.229855265</v>
      </c>
      <c r="AB241" s="4">
        <v>0.92</v>
      </c>
    </row>
    <row r="242" spans="1:28">
      <c r="A242" s="4">
        <v>241</v>
      </c>
      <c r="B242" s="4" t="s">
        <v>328</v>
      </c>
      <c r="C242" s="4" t="s">
        <v>329</v>
      </c>
      <c r="D242" s="4" t="s">
        <v>333</v>
      </c>
      <c r="E242" s="4">
        <v>0</v>
      </c>
      <c r="F242" s="4">
        <v>13.77952756</v>
      </c>
      <c r="G242" s="4">
        <v>1</v>
      </c>
      <c r="H242" s="4">
        <v>1.1399999999999999</v>
      </c>
      <c r="I242" s="4">
        <v>64.763779529999994</v>
      </c>
      <c r="J242" s="4">
        <v>5.4515327258995647</v>
      </c>
      <c r="K242" s="4">
        <v>0.76771653500000003</v>
      </c>
      <c r="L242" s="4">
        <v>66062</v>
      </c>
      <c r="M242" s="4">
        <v>2.9255280000000002E-2</v>
      </c>
      <c r="N242" s="4">
        <v>0.37401574799999998</v>
      </c>
      <c r="O242" s="4">
        <v>5.9842519689999998</v>
      </c>
      <c r="P242" s="4">
        <v>82650</v>
      </c>
      <c r="Q242" s="4">
        <v>1.2999999999999999E-2</v>
      </c>
      <c r="R242" s="4">
        <v>5.3294880000000003E-3</v>
      </c>
      <c r="S242" s="4">
        <v>4930</v>
      </c>
      <c r="T242" s="4">
        <v>432.29039999999998</v>
      </c>
      <c r="U242" s="4">
        <f t="shared" si="3"/>
        <v>0.37941506407977765</v>
      </c>
      <c r="V242" s="4">
        <v>0.46180647336300251</v>
      </c>
      <c r="W242" s="4">
        <v>0.46180647336300251</v>
      </c>
      <c r="X242" s="4">
        <v>3.0702346500000002</v>
      </c>
      <c r="Y242" s="4">
        <v>36.176126259999997</v>
      </c>
      <c r="Z242" s="4">
        <v>46.471872240000003</v>
      </c>
      <c r="AA242" s="4">
        <v>0.35531923799999998</v>
      </c>
      <c r="AB242" s="4">
        <v>0.69</v>
      </c>
    </row>
    <row r="243" spans="1:28">
      <c r="A243" s="4">
        <v>242</v>
      </c>
      <c r="B243" s="4" t="s">
        <v>328</v>
      </c>
      <c r="C243" s="4" t="s">
        <v>329</v>
      </c>
      <c r="D243" s="4" t="s">
        <v>334</v>
      </c>
      <c r="E243" s="4">
        <v>0</v>
      </c>
      <c r="F243" s="4">
        <v>13.77952756</v>
      </c>
      <c r="G243" s="4">
        <v>1</v>
      </c>
      <c r="H243" s="4">
        <v>1.1399999999999999</v>
      </c>
      <c r="I243" s="4">
        <v>64.763779529999994</v>
      </c>
      <c r="J243" s="4">
        <v>5.4520747703601584</v>
      </c>
      <c r="K243" s="4">
        <v>0.76771653500000003</v>
      </c>
      <c r="L243" s="4">
        <v>66055.562000000005</v>
      </c>
      <c r="M243" s="4">
        <v>2.9255280000000002E-2</v>
      </c>
      <c r="N243" s="4">
        <v>0.37519685000000003</v>
      </c>
      <c r="O243" s="4">
        <v>2.9921259839999998</v>
      </c>
      <c r="P243" s="4">
        <v>82650</v>
      </c>
      <c r="Q243" s="4">
        <v>2.7E-2</v>
      </c>
      <c r="R243" s="4">
        <v>1.0726401E-2</v>
      </c>
      <c r="S243" s="4">
        <v>4930</v>
      </c>
      <c r="T243" s="4">
        <v>432.29039999999998</v>
      </c>
      <c r="U243" s="4">
        <f t="shared" si="3"/>
        <v>0.37942697351228033</v>
      </c>
      <c r="V243" s="4">
        <v>0.46180647336300251</v>
      </c>
      <c r="W243" s="4">
        <v>0.46180647336300251</v>
      </c>
      <c r="X243" s="4">
        <v>6.0189507600000001</v>
      </c>
      <c r="Y243" s="4">
        <v>36.169665510000002</v>
      </c>
      <c r="Z243" s="4">
        <v>53.354974919999997</v>
      </c>
      <c r="AA243" s="4">
        <v>0.20690288400000001</v>
      </c>
      <c r="AB243" s="4">
        <v>0.77</v>
      </c>
    </row>
    <row r="244" spans="1:28">
      <c r="A244" s="4">
        <v>243</v>
      </c>
      <c r="B244" s="4" t="s">
        <v>328</v>
      </c>
      <c r="C244" s="4" t="s">
        <v>329</v>
      </c>
      <c r="D244" s="4" t="s">
        <v>335</v>
      </c>
      <c r="E244" s="4">
        <v>0</v>
      </c>
      <c r="F244" s="4">
        <v>13.77952756</v>
      </c>
      <c r="G244" s="4">
        <v>1</v>
      </c>
      <c r="H244" s="4">
        <v>1.1399999999999999</v>
      </c>
      <c r="I244" s="4">
        <v>64.763779529999994</v>
      </c>
      <c r="J244" s="4">
        <v>5.5476864959686205</v>
      </c>
      <c r="K244" s="4">
        <v>1.177165354</v>
      </c>
      <c r="L244" s="4">
        <v>69277.786800000002</v>
      </c>
      <c r="M244" s="4">
        <v>2.2927471000000001E-2</v>
      </c>
      <c r="N244" s="4">
        <v>0.37519685000000003</v>
      </c>
      <c r="O244" s="4">
        <v>2.9921259839999998</v>
      </c>
      <c r="P244" s="4">
        <v>82650</v>
      </c>
      <c r="Q244" s="4">
        <v>2.7E-2</v>
      </c>
      <c r="R244" s="4">
        <v>1.0726401E-2</v>
      </c>
      <c r="S244" s="4">
        <v>4930</v>
      </c>
      <c r="T244" s="4">
        <v>427.12</v>
      </c>
      <c r="U244" s="4">
        <f t="shared" si="3"/>
        <v>0.39584018704295293</v>
      </c>
      <c r="V244" s="4">
        <v>0.45628304700452677</v>
      </c>
      <c r="W244" s="4">
        <v>0.45628304700452677</v>
      </c>
      <c r="X244" s="4">
        <v>6.0496778119999997</v>
      </c>
      <c r="Y244" s="4">
        <v>36.421209259999998</v>
      </c>
      <c r="Z244" s="4">
        <v>49.783224070000003</v>
      </c>
      <c r="AA244" s="4">
        <v>0.21217783500000001</v>
      </c>
      <c r="AB244" s="4">
        <v>0.65</v>
      </c>
    </row>
    <row r="245" spans="1:28">
      <c r="A245" s="4">
        <v>244</v>
      </c>
      <c r="B245" s="4" t="s">
        <v>328</v>
      </c>
      <c r="C245" s="4" t="s">
        <v>329</v>
      </c>
      <c r="D245" s="4" t="s">
        <v>336</v>
      </c>
      <c r="E245" s="4">
        <v>0</v>
      </c>
      <c r="F245" s="4">
        <v>13.77952756</v>
      </c>
      <c r="G245" s="4">
        <v>1</v>
      </c>
      <c r="H245" s="4">
        <v>1.1399999999999999</v>
      </c>
      <c r="I245" s="4">
        <v>64.763779529999994</v>
      </c>
      <c r="J245" s="4">
        <v>5.399638929307784</v>
      </c>
      <c r="K245" s="4">
        <v>0.76771653500000003</v>
      </c>
      <c r="L245" s="4">
        <v>66055.562000000005</v>
      </c>
      <c r="M245" s="4">
        <v>2.9255280000000002E-2</v>
      </c>
      <c r="N245" s="4">
        <v>0.25984252000000002</v>
      </c>
      <c r="O245" s="4">
        <v>2.9921259839999998</v>
      </c>
      <c r="P245" s="4">
        <v>84100</v>
      </c>
      <c r="Q245" s="4">
        <v>1.2999999999999999E-2</v>
      </c>
      <c r="R245" s="4">
        <v>5.1446529999999999E-3</v>
      </c>
      <c r="S245" s="4">
        <v>4930</v>
      </c>
      <c r="T245" s="4">
        <v>432.29039999999998</v>
      </c>
      <c r="U245" s="4">
        <f t="shared" si="3"/>
        <v>0.37942697351228033</v>
      </c>
      <c r="V245" s="4">
        <v>0.46180647336300251</v>
      </c>
      <c r="W245" s="4">
        <v>0.46180647336300251</v>
      </c>
      <c r="X245" s="4">
        <v>6.0810224919999998</v>
      </c>
      <c r="Y245" s="4">
        <v>36.68813368</v>
      </c>
      <c r="Z245" s="4">
        <v>48.435435339999998</v>
      </c>
      <c r="AA245" s="4">
        <v>0.36146086199999999</v>
      </c>
      <c r="AB245" s="4">
        <v>0.68</v>
      </c>
    </row>
    <row r="246" spans="1:28">
      <c r="A246" s="4">
        <v>245</v>
      </c>
      <c r="B246" s="4" t="s">
        <v>328</v>
      </c>
      <c r="C246" s="4" t="s">
        <v>329</v>
      </c>
      <c r="D246" s="4" t="s">
        <v>337</v>
      </c>
      <c r="E246" s="4">
        <v>0</v>
      </c>
      <c r="F246" s="4">
        <v>13.77952756</v>
      </c>
      <c r="G246" s="4">
        <v>1</v>
      </c>
      <c r="H246" s="4">
        <v>1.1399999999999999</v>
      </c>
      <c r="I246" s="4">
        <v>64.763779529999994</v>
      </c>
      <c r="J246" s="4">
        <v>5.399638929307784</v>
      </c>
      <c r="K246" s="4">
        <v>0.76771653500000003</v>
      </c>
      <c r="L246" s="4">
        <v>66055.562000000005</v>
      </c>
      <c r="M246" s="4">
        <v>2.9255280000000002E-2</v>
      </c>
      <c r="N246" s="4">
        <v>0.25984252000000002</v>
      </c>
      <c r="O246" s="4">
        <v>2.9921259839999998</v>
      </c>
      <c r="P246" s="4">
        <v>84100</v>
      </c>
      <c r="Q246" s="4">
        <v>1.2999999999999999E-2</v>
      </c>
      <c r="R246" s="4">
        <v>5.1446529999999999E-3</v>
      </c>
      <c r="S246" s="4">
        <v>4930</v>
      </c>
      <c r="T246" s="4">
        <v>216.03280000000001</v>
      </c>
      <c r="U246" s="4">
        <f t="shared" si="3"/>
        <v>0.18961483179682861</v>
      </c>
      <c r="V246" s="4">
        <v>0.23078316219544748</v>
      </c>
      <c r="W246" s="4">
        <v>0.23078316219544748</v>
      </c>
      <c r="X246" s="4">
        <v>7.0829714289999997</v>
      </c>
      <c r="Y246" s="4">
        <v>37.737271960000001</v>
      </c>
      <c r="Z246" s="4">
        <v>44.620299189999997</v>
      </c>
      <c r="AA246" s="4">
        <v>0.400155135</v>
      </c>
      <c r="AB246" s="4">
        <v>1.22</v>
      </c>
    </row>
    <row r="247" spans="1:28">
      <c r="A247" s="4">
        <v>246</v>
      </c>
      <c r="B247" s="4" t="s">
        <v>328</v>
      </c>
      <c r="C247" s="4" t="s">
        <v>329</v>
      </c>
      <c r="D247" s="4" t="s">
        <v>338</v>
      </c>
      <c r="E247" s="4">
        <v>0</v>
      </c>
      <c r="F247" s="4">
        <v>13.77952756</v>
      </c>
      <c r="G247" s="4">
        <v>1</v>
      </c>
      <c r="H247" s="4">
        <v>1.1399999999999999</v>
      </c>
      <c r="I247" s="4">
        <v>64.763779529999994</v>
      </c>
      <c r="J247" s="4">
        <v>5.3687989540286631</v>
      </c>
      <c r="K247" s="4">
        <v>0.62992126000000004</v>
      </c>
      <c r="L247" s="4">
        <v>62027.781000000003</v>
      </c>
      <c r="M247" s="4">
        <v>3.2826437999999999E-2</v>
      </c>
      <c r="N247" s="4">
        <v>0.25984252000000002</v>
      </c>
      <c r="O247" s="4">
        <v>2.9921259839999998</v>
      </c>
      <c r="P247" s="4">
        <v>84100</v>
      </c>
      <c r="Q247" s="4">
        <v>1.2999999999999999E-2</v>
      </c>
      <c r="R247" s="4">
        <v>5.1446529999999999E-3</v>
      </c>
      <c r="S247" s="4">
        <v>4930</v>
      </c>
      <c r="T247" s="4">
        <v>432.29039999999998</v>
      </c>
      <c r="U247" s="4">
        <f t="shared" si="3"/>
        <v>0.37389908775020847</v>
      </c>
      <c r="V247" s="4">
        <v>0.46180647336300251</v>
      </c>
      <c r="W247" s="4">
        <v>0.46180647336300251</v>
      </c>
      <c r="X247" s="4">
        <v>7.0519355619999997</v>
      </c>
      <c r="Y247" s="4">
        <v>37.888234590000003</v>
      </c>
      <c r="Z247" s="4">
        <v>49.305199510000001</v>
      </c>
      <c r="AA247" s="4">
        <v>0.37115255200000002</v>
      </c>
      <c r="AB247" s="4">
        <v>0.7</v>
      </c>
    </row>
    <row r="248" spans="1:28">
      <c r="A248" s="4">
        <v>247</v>
      </c>
      <c r="B248" s="4" t="s">
        <v>328</v>
      </c>
      <c r="C248" s="4" t="s">
        <v>329</v>
      </c>
      <c r="D248" s="4" t="s">
        <v>339</v>
      </c>
      <c r="E248" s="4">
        <v>0</v>
      </c>
      <c r="F248" s="4">
        <v>13.77952756</v>
      </c>
      <c r="G248" s="4">
        <v>1</v>
      </c>
      <c r="H248" s="4">
        <v>1.1399999999999999</v>
      </c>
      <c r="I248" s="4">
        <v>64.763779529999994</v>
      </c>
      <c r="J248" s="4">
        <v>5.4206346571704733</v>
      </c>
      <c r="K248" s="4">
        <v>0.62992126000000004</v>
      </c>
      <c r="L248" s="4">
        <v>62027.781000000003</v>
      </c>
      <c r="M248" s="4">
        <v>3.2826437999999999E-2</v>
      </c>
      <c r="N248" s="4">
        <v>0.37519685000000003</v>
      </c>
      <c r="O248" s="4">
        <v>2.9921259839999998</v>
      </c>
      <c r="P248" s="4">
        <v>82650</v>
      </c>
      <c r="Q248" s="4">
        <v>2.7E-2</v>
      </c>
      <c r="R248" s="4">
        <v>1.0726401E-2</v>
      </c>
      <c r="S248" s="4">
        <v>4930</v>
      </c>
      <c r="T248" s="4">
        <v>432.29039999999998</v>
      </c>
      <c r="U248" s="4">
        <f t="shared" si="3"/>
        <v>0.37389908775020847</v>
      </c>
      <c r="V248" s="4">
        <v>0.46180647336300251</v>
      </c>
      <c r="W248" s="4">
        <v>0.46180647336300251</v>
      </c>
      <c r="X248" s="4">
        <v>6.9910990880000004</v>
      </c>
      <c r="Y248" s="4">
        <v>37.317463369999999</v>
      </c>
      <c r="Z248" s="4">
        <v>53.495580850000003</v>
      </c>
      <c r="AA248" s="4">
        <v>0.21223768600000001</v>
      </c>
      <c r="AB248" s="4">
        <v>0.91</v>
      </c>
    </row>
    <row r="249" spans="1:28">
      <c r="A249" s="4">
        <v>248</v>
      </c>
      <c r="B249" s="4" t="s">
        <v>340</v>
      </c>
      <c r="C249" s="4" t="s">
        <v>341</v>
      </c>
      <c r="D249" s="4" t="s">
        <v>342</v>
      </c>
      <c r="E249" s="4">
        <v>0</v>
      </c>
      <c r="F249" s="4">
        <v>7.9921259840000003</v>
      </c>
      <c r="G249" s="4">
        <v>1</v>
      </c>
      <c r="H249" s="4">
        <v>1.57</v>
      </c>
      <c r="I249" s="4">
        <v>24.015748030000001</v>
      </c>
      <c r="J249" s="4">
        <v>4.1909996559436937</v>
      </c>
      <c r="K249" s="4">
        <v>0.62598425199999996</v>
      </c>
      <c r="L249" s="4">
        <v>84977.88003</v>
      </c>
      <c r="M249" s="4">
        <v>1.9273121000000001E-2</v>
      </c>
      <c r="N249" s="4">
        <v>0.37401574799999998</v>
      </c>
      <c r="O249" s="4">
        <v>3</v>
      </c>
      <c r="P249" s="4">
        <v>58984.646139999997</v>
      </c>
      <c r="Q249" s="4">
        <v>0.01</v>
      </c>
      <c r="R249" s="4">
        <v>9.1646539999999995E-3</v>
      </c>
      <c r="S249" s="4">
        <v>10097.37163</v>
      </c>
      <c r="T249" s="4">
        <v>31.921600000000002</v>
      </c>
      <c r="U249" s="4">
        <f t="shared" si="3"/>
        <v>4.9701782699877697E-2</v>
      </c>
      <c r="V249" s="4">
        <v>4.9493899043022441E-2</v>
      </c>
      <c r="W249" s="4">
        <v>4.9493899043022441E-2</v>
      </c>
      <c r="X249" s="4">
        <v>5.2465573770000002</v>
      </c>
      <c r="Y249" s="4">
        <v>15.696736489999999</v>
      </c>
      <c r="Z249" s="4">
        <v>15.799371409999999</v>
      </c>
      <c r="AA249" s="4">
        <v>0.452377849</v>
      </c>
      <c r="AB249" s="4">
        <v>1.26</v>
      </c>
    </row>
    <row r="250" spans="1:28">
      <c r="A250" s="4">
        <v>249</v>
      </c>
      <c r="B250" s="4" t="s">
        <v>340</v>
      </c>
      <c r="C250" s="4" t="s">
        <v>341</v>
      </c>
      <c r="D250" s="4" t="s">
        <v>343</v>
      </c>
      <c r="E250" s="4">
        <v>0</v>
      </c>
      <c r="F250" s="4">
        <v>7.9921259840000003</v>
      </c>
      <c r="G250" s="4">
        <v>1</v>
      </c>
      <c r="H250" s="4">
        <v>1.57</v>
      </c>
      <c r="I250" s="4">
        <v>24.015748030000001</v>
      </c>
      <c r="J250" s="4">
        <v>4.1852487135655467</v>
      </c>
      <c r="K250" s="4">
        <v>0.62598425199999996</v>
      </c>
      <c r="L250" s="4">
        <v>84977.88003</v>
      </c>
      <c r="M250" s="4">
        <v>1.9273121000000001E-2</v>
      </c>
      <c r="N250" s="4">
        <v>0.37401574799999998</v>
      </c>
      <c r="O250" s="4">
        <v>3</v>
      </c>
      <c r="P250" s="4">
        <v>58984.646139999997</v>
      </c>
      <c r="Q250" s="4">
        <v>0.01</v>
      </c>
      <c r="R250" s="4">
        <v>9.1646539999999995E-3</v>
      </c>
      <c r="S250" s="4">
        <v>10097.37163</v>
      </c>
      <c r="T250" s="4">
        <v>31.921600000000002</v>
      </c>
      <c r="U250" s="4">
        <f t="shared" si="3"/>
        <v>4.9701782699877697E-2</v>
      </c>
      <c r="V250" s="4">
        <v>4.9493899043022441E-2</v>
      </c>
      <c r="W250" s="4">
        <v>4.9493899043022441E-2</v>
      </c>
      <c r="X250" s="4">
        <v>5.2049180330000002</v>
      </c>
      <c r="Y250" s="4">
        <v>15.70688058</v>
      </c>
      <c r="Z250" s="4">
        <v>15.2993913</v>
      </c>
      <c r="AA250" s="4">
        <v>0.45204904099999998</v>
      </c>
      <c r="AB250" s="4">
        <v>1.2</v>
      </c>
    </row>
    <row r="251" spans="1:28">
      <c r="A251" s="4">
        <v>250</v>
      </c>
      <c r="B251" s="4" t="s">
        <v>340</v>
      </c>
      <c r="C251" s="4" t="s">
        <v>341</v>
      </c>
      <c r="D251" s="4" t="s">
        <v>344</v>
      </c>
      <c r="E251" s="4">
        <v>0</v>
      </c>
      <c r="F251" s="4">
        <v>7.9921259840000003</v>
      </c>
      <c r="G251" s="4">
        <v>1</v>
      </c>
      <c r="H251" s="4">
        <v>1.02</v>
      </c>
      <c r="I251" s="4">
        <v>24.015748030000001</v>
      </c>
      <c r="J251" s="4">
        <v>3.8184663532819916</v>
      </c>
      <c r="K251" s="4">
        <v>0.62598425199999996</v>
      </c>
      <c r="L251" s="4">
        <v>82978.400500000003</v>
      </c>
      <c r="M251" s="4">
        <v>1.9273121000000001E-2</v>
      </c>
      <c r="N251" s="4">
        <v>0.37401574799999998</v>
      </c>
      <c r="O251" s="4">
        <v>3</v>
      </c>
      <c r="P251" s="4">
        <v>74480.61249</v>
      </c>
      <c r="Q251" s="4">
        <v>0.01</v>
      </c>
      <c r="R251" s="4">
        <v>9.1646539999999995E-3</v>
      </c>
      <c r="S251" s="4">
        <v>9827.4418900000001</v>
      </c>
      <c r="T251" s="4">
        <v>64.067999999999998</v>
      </c>
      <c r="U251" s="4">
        <f t="shared" si="3"/>
        <v>0.10243858797176751</v>
      </c>
      <c r="V251" s="4">
        <v>0.10206481197541174</v>
      </c>
      <c r="W251" s="4">
        <v>0.10206481197541174</v>
      </c>
      <c r="X251" s="4">
        <v>6.2459016390000004</v>
      </c>
      <c r="Y251" s="4">
        <v>19.54049745</v>
      </c>
      <c r="Z251" s="4">
        <v>21.499144730000001</v>
      </c>
      <c r="AA251" s="4">
        <v>0.412624196</v>
      </c>
      <c r="AB251" s="4">
        <v>1.26</v>
      </c>
    </row>
    <row r="252" spans="1:28">
      <c r="A252" s="4">
        <v>251</v>
      </c>
      <c r="B252" s="4" t="s">
        <v>340</v>
      </c>
      <c r="C252" s="4" t="s">
        <v>341</v>
      </c>
      <c r="D252" s="4" t="s">
        <v>345</v>
      </c>
      <c r="E252" s="4">
        <v>0</v>
      </c>
      <c r="F252" s="4">
        <v>7.9921259840000003</v>
      </c>
      <c r="G252" s="4">
        <v>1</v>
      </c>
      <c r="H252" s="4">
        <v>0.94</v>
      </c>
      <c r="I252" s="4">
        <v>24.015748030000001</v>
      </c>
      <c r="J252" s="4">
        <v>3.7712519318894531</v>
      </c>
      <c r="K252" s="4">
        <v>0.62598425199999996</v>
      </c>
      <c r="L252" s="4">
        <v>83123.400500000003</v>
      </c>
      <c r="M252" s="4">
        <v>1.9273121000000001E-2</v>
      </c>
      <c r="N252" s="4">
        <v>0.37401574799999998</v>
      </c>
      <c r="O252" s="4">
        <v>3.0393700789999998</v>
      </c>
      <c r="P252" s="4">
        <v>74625.61249</v>
      </c>
      <c r="Q252" s="4">
        <v>0.01</v>
      </c>
      <c r="R252" s="4">
        <v>9.0459410000000001E-3</v>
      </c>
      <c r="S252" s="4">
        <v>9827.4418900000001</v>
      </c>
      <c r="T252" s="4">
        <v>64.067999999999998</v>
      </c>
      <c r="U252" s="4">
        <f t="shared" si="3"/>
        <v>0.10240935945621749</v>
      </c>
      <c r="V252" s="4">
        <v>0.10206481197541174</v>
      </c>
      <c r="W252" s="4">
        <v>0.10206481197541174</v>
      </c>
      <c r="X252" s="4">
        <v>6.2459016390000004</v>
      </c>
      <c r="Y252" s="4">
        <v>19.776585130000001</v>
      </c>
      <c r="Z252" s="4">
        <v>21.199156670000001</v>
      </c>
      <c r="AA252" s="4">
        <v>0.41576898099999998</v>
      </c>
      <c r="AB252" s="4">
        <v>1.27</v>
      </c>
    </row>
    <row r="253" spans="1:28">
      <c r="A253" s="4">
        <v>252</v>
      </c>
      <c r="B253" s="4" t="s">
        <v>340</v>
      </c>
      <c r="C253" s="4" t="s">
        <v>341</v>
      </c>
      <c r="D253" s="4" t="s">
        <v>346</v>
      </c>
      <c r="E253" s="4">
        <v>0</v>
      </c>
      <c r="F253" s="4">
        <v>7.9921259840000003</v>
      </c>
      <c r="G253" s="4">
        <v>1</v>
      </c>
      <c r="H253" s="4">
        <v>0.87</v>
      </c>
      <c r="I253" s="4">
        <v>24.015748030000001</v>
      </c>
      <c r="J253" s="4">
        <v>3.7297462547081892</v>
      </c>
      <c r="K253" s="4">
        <v>0.62598425199999996</v>
      </c>
      <c r="L253" s="4">
        <v>82978.400500000003</v>
      </c>
      <c r="M253" s="4">
        <v>1.9273121000000001E-2</v>
      </c>
      <c r="N253" s="4">
        <v>0.37401574799999998</v>
      </c>
      <c r="O253" s="4">
        <v>3</v>
      </c>
      <c r="P253" s="4">
        <v>74480.61249</v>
      </c>
      <c r="Q253" s="4">
        <v>0.01</v>
      </c>
      <c r="R253" s="4">
        <v>9.1646539999999995E-3</v>
      </c>
      <c r="S253" s="4">
        <v>9497.5277679999999</v>
      </c>
      <c r="T253" s="4">
        <v>127.91119999999999</v>
      </c>
      <c r="U253" s="4">
        <f t="shared" si="3"/>
        <v>0.21042816913681006</v>
      </c>
      <c r="V253" s="4">
        <v>0.2108498802772158</v>
      </c>
      <c r="W253" s="4">
        <v>0.2108498802772158</v>
      </c>
      <c r="X253" s="4">
        <v>5.2049180330000002</v>
      </c>
      <c r="Y253" s="4">
        <v>25.040511479999999</v>
      </c>
      <c r="Z253" s="4">
        <v>24.19903721</v>
      </c>
      <c r="AA253" s="4">
        <v>0.48175046199999999</v>
      </c>
      <c r="AB253" s="4">
        <v>1.34</v>
      </c>
    </row>
    <row r="254" spans="1:28">
      <c r="A254" s="4">
        <v>253</v>
      </c>
      <c r="B254" s="4" t="s">
        <v>340</v>
      </c>
      <c r="C254" s="4" t="s">
        <v>341</v>
      </c>
      <c r="D254" s="4" t="s">
        <v>347</v>
      </c>
      <c r="E254" s="4">
        <v>0</v>
      </c>
      <c r="F254" s="4">
        <v>7.9921259840000003</v>
      </c>
      <c r="G254" s="4">
        <v>1</v>
      </c>
      <c r="H254" s="4">
        <v>0.56999999999999995</v>
      </c>
      <c r="I254" s="4">
        <v>24.015748030000001</v>
      </c>
      <c r="J254" s="4">
        <v>3.5682948226291784</v>
      </c>
      <c r="K254" s="4">
        <v>0.62598425199999996</v>
      </c>
      <c r="L254" s="4">
        <v>83123.400500000003</v>
      </c>
      <c r="M254" s="4">
        <v>1.9273121000000001E-2</v>
      </c>
      <c r="N254" s="4">
        <v>0.37401574799999998</v>
      </c>
      <c r="O254" s="4">
        <v>3.0393700789999998</v>
      </c>
      <c r="P254" s="4">
        <v>74625.61249</v>
      </c>
      <c r="Q254" s="4">
        <v>0.01</v>
      </c>
      <c r="R254" s="4">
        <v>9.0459410000000001E-3</v>
      </c>
      <c r="S254" s="4">
        <v>9497.5277679999999</v>
      </c>
      <c r="T254" s="4">
        <v>127.91119999999999</v>
      </c>
      <c r="U254" s="4">
        <f t="shared" si="3"/>
        <v>0.21036639362420417</v>
      </c>
      <c r="V254" s="4">
        <v>0.2108498802772158</v>
      </c>
      <c r="W254" s="4">
        <v>0.2108498802772158</v>
      </c>
      <c r="X254" s="4">
        <v>5.2049180330000002</v>
      </c>
      <c r="Y254" s="4">
        <v>26.329065700000001</v>
      </c>
      <c r="Z254" s="4">
        <v>23.299073029999999</v>
      </c>
      <c r="AA254" s="4">
        <v>0.48825392400000001</v>
      </c>
      <c r="AB254" s="4">
        <v>1.24</v>
      </c>
    </row>
    <row r="255" spans="1:28">
      <c r="A255" s="4">
        <v>254</v>
      </c>
      <c r="B255" s="4" t="s">
        <v>340</v>
      </c>
      <c r="C255" s="4" t="s">
        <v>341</v>
      </c>
      <c r="D255" s="4" t="s">
        <v>348</v>
      </c>
      <c r="E255" s="4">
        <v>0</v>
      </c>
      <c r="F255" s="4">
        <v>7.9921259840000003</v>
      </c>
      <c r="G255" s="4">
        <v>1</v>
      </c>
      <c r="H255" s="4">
        <v>0.94</v>
      </c>
      <c r="I255" s="4">
        <v>24.015748030000001</v>
      </c>
      <c r="J255" s="4">
        <v>3.7759207676094775</v>
      </c>
      <c r="K255" s="4">
        <v>0.62598425199999996</v>
      </c>
      <c r="L255" s="4">
        <v>82978.400500000003</v>
      </c>
      <c r="M255" s="4">
        <v>1.9273121000000001E-2</v>
      </c>
      <c r="N255" s="4">
        <v>0.37401574799999998</v>
      </c>
      <c r="O255" s="4">
        <v>3</v>
      </c>
      <c r="P255" s="4">
        <v>74480.61249</v>
      </c>
      <c r="Q255" s="4">
        <v>0.01</v>
      </c>
      <c r="R255" s="4">
        <v>9.1646539999999995E-3</v>
      </c>
      <c r="S255" s="4">
        <v>5498.5687079999998</v>
      </c>
      <c r="T255" s="4">
        <v>0</v>
      </c>
      <c r="U255" s="4">
        <f t="shared" si="3"/>
        <v>0</v>
      </c>
      <c r="V255" s="4">
        <v>0</v>
      </c>
      <c r="W255" s="4">
        <v>0</v>
      </c>
      <c r="X255" s="4">
        <v>6.3708196719999997</v>
      </c>
      <c r="Y255" s="4">
        <v>11.96846384</v>
      </c>
      <c r="Z255" s="4">
        <v>13.29947087</v>
      </c>
      <c r="AA255" s="4">
        <v>0.29393382699999998</v>
      </c>
      <c r="AB255" s="4">
        <v>1.65</v>
      </c>
    </row>
    <row r="256" spans="1:28">
      <c r="A256" s="4">
        <v>255</v>
      </c>
      <c r="B256" s="4" t="s">
        <v>340</v>
      </c>
      <c r="C256" s="4" t="s">
        <v>341</v>
      </c>
      <c r="D256" s="4" t="s">
        <v>349</v>
      </c>
      <c r="E256" s="4">
        <v>0</v>
      </c>
      <c r="F256" s="4">
        <v>7.9921259840000003</v>
      </c>
      <c r="G256" s="4">
        <v>1</v>
      </c>
      <c r="H256" s="4">
        <v>1.0900000000000001</v>
      </c>
      <c r="I256" s="4">
        <v>24.015748030000001</v>
      </c>
      <c r="J256" s="4">
        <v>3.8668779713947479</v>
      </c>
      <c r="K256" s="4">
        <v>0.62598425199999996</v>
      </c>
      <c r="L256" s="4">
        <v>83123.400500000003</v>
      </c>
      <c r="M256" s="4">
        <v>1.9273121000000001E-2</v>
      </c>
      <c r="N256" s="4">
        <v>0.37401574799999998</v>
      </c>
      <c r="O256" s="4">
        <v>3.0393700789999998</v>
      </c>
      <c r="P256" s="4">
        <v>74625.61249</v>
      </c>
      <c r="Q256" s="4">
        <v>0.01</v>
      </c>
      <c r="R256" s="4">
        <v>9.0459410000000001E-3</v>
      </c>
      <c r="S256" s="4">
        <v>5498.5687079999998</v>
      </c>
      <c r="T256" s="4">
        <v>0</v>
      </c>
      <c r="U256" s="4">
        <f t="shared" si="3"/>
        <v>0</v>
      </c>
      <c r="V256" s="4">
        <v>0</v>
      </c>
      <c r="W256" s="4">
        <v>0</v>
      </c>
      <c r="X256" s="4">
        <v>6.3770655740000004</v>
      </c>
      <c r="Y256" s="4">
        <v>11.691820760000001</v>
      </c>
      <c r="Z256" s="4">
        <v>13.105840000000001</v>
      </c>
      <c r="AA256" s="4">
        <v>0.29684709300000001</v>
      </c>
      <c r="AB256" s="4">
        <v>1.64</v>
      </c>
    </row>
    <row r="257" spans="1:28">
      <c r="A257" s="4">
        <v>256</v>
      </c>
      <c r="B257" s="4" t="s">
        <v>340</v>
      </c>
      <c r="C257" s="4" t="s">
        <v>341</v>
      </c>
      <c r="D257" s="4" t="s">
        <v>350</v>
      </c>
      <c r="E257" s="4">
        <v>0</v>
      </c>
      <c r="F257" s="4">
        <v>7.9921259840000003</v>
      </c>
      <c r="G257" s="4">
        <v>1</v>
      </c>
      <c r="H257" s="4">
        <v>1.51</v>
      </c>
      <c r="I257" s="4">
        <v>24.015748030000001</v>
      </c>
      <c r="J257" s="4">
        <v>4.1426146011094636</v>
      </c>
      <c r="K257" s="4">
        <v>0.62598425199999996</v>
      </c>
      <c r="L257" s="4">
        <v>84977.88003</v>
      </c>
      <c r="M257" s="4">
        <v>1.9273121000000001E-2</v>
      </c>
      <c r="N257" s="4">
        <v>0.37401574799999998</v>
      </c>
      <c r="O257" s="4">
        <v>3</v>
      </c>
      <c r="P257" s="4">
        <v>58984.646139999997</v>
      </c>
      <c r="Q257" s="4">
        <v>0.01</v>
      </c>
      <c r="R257" s="4">
        <v>9.1646539999999995E-3</v>
      </c>
      <c r="S257" s="4">
        <v>6998.178355</v>
      </c>
      <c r="T257" s="4">
        <v>64.067999999999998</v>
      </c>
      <c r="U257" s="4">
        <f t="shared" si="3"/>
        <v>0.13424656492649245</v>
      </c>
      <c r="V257" s="4">
        <v>0.14332815738905744</v>
      </c>
      <c r="W257" s="4">
        <v>0.14332815738905744</v>
      </c>
      <c r="X257" s="4">
        <v>4.1805901639999998</v>
      </c>
      <c r="Y257" s="4">
        <v>17.119202300000001</v>
      </c>
      <c r="Z257" s="4">
        <v>16.297999999999998</v>
      </c>
      <c r="AA257" s="4">
        <v>0.47863401300000002</v>
      </c>
      <c r="AB257" s="4">
        <v>1.35</v>
      </c>
    </row>
    <row r="258" spans="1:28">
      <c r="A258" s="4">
        <v>257</v>
      </c>
      <c r="B258" s="4" t="s">
        <v>340</v>
      </c>
      <c r="C258" s="4" t="s">
        <v>341</v>
      </c>
      <c r="D258" s="4" t="s">
        <v>351</v>
      </c>
      <c r="E258" s="4">
        <v>0</v>
      </c>
      <c r="F258" s="4">
        <v>7.9921259840000003</v>
      </c>
      <c r="G258" s="4">
        <v>1</v>
      </c>
      <c r="H258" s="4">
        <v>1.54</v>
      </c>
      <c r="I258" s="4">
        <v>24.015748030000001</v>
      </c>
      <c r="J258" s="4">
        <v>4.1624019106184011</v>
      </c>
      <c r="K258" s="4">
        <v>0.62598425199999996</v>
      </c>
      <c r="L258" s="4">
        <v>85122.88003</v>
      </c>
      <c r="M258" s="4">
        <v>1.9273121000000001E-2</v>
      </c>
      <c r="N258" s="4">
        <v>0.37401574799999998</v>
      </c>
      <c r="O258" s="4">
        <v>3.0393700789999998</v>
      </c>
      <c r="P258" s="4">
        <v>59129.646139999997</v>
      </c>
      <c r="Q258" s="4">
        <v>0.01</v>
      </c>
      <c r="R258" s="4">
        <v>9.0459410000000001E-3</v>
      </c>
      <c r="S258" s="4">
        <v>6998.178355</v>
      </c>
      <c r="T258" s="4">
        <v>64.067999999999998</v>
      </c>
      <c r="U258" s="4">
        <f t="shared" ref="U258:U321" si="4">T258/(0.85*S258*F258*F258/G258*(1-M258)+L258*F258*F258/G258*M258)*1000</f>
        <v>0.13419637142642557</v>
      </c>
      <c r="V258" s="4">
        <v>0.14332815738905744</v>
      </c>
      <c r="W258" s="4">
        <v>0.14332815738905744</v>
      </c>
      <c r="X258" s="4">
        <v>4.1485278689999996</v>
      </c>
      <c r="Y258" s="4">
        <v>17.004738230000001</v>
      </c>
      <c r="Z258" s="4">
        <v>16.297999999999998</v>
      </c>
      <c r="AA258" s="4">
        <v>0.48125224100000003</v>
      </c>
      <c r="AB258" s="4">
        <v>1.1200000000000001</v>
      </c>
    </row>
    <row r="259" spans="1:28">
      <c r="A259" s="4">
        <v>258</v>
      </c>
      <c r="B259" s="4" t="s">
        <v>340</v>
      </c>
      <c r="C259" s="4" t="s">
        <v>341</v>
      </c>
      <c r="D259" s="4" t="s">
        <v>352</v>
      </c>
      <c r="E259" s="4">
        <v>0</v>
      </c>
      <c r="F259" s="4">
        <v>7.9921259840000003</v>
      </c>
      <c r="G259" s="4">
        <v>1</v>
      </c>
      <c r="H259" s="4">
        <v>0.81</v>
      </c>
      <c r="I259" s="4">
        <v>24.015748030000001</v>
      </c>
      <c r="J259" s="4">
        <v>3.7003336365884301</v>
      </c>
      <c r="K259" s="4">
        <v>0.62598425199999996</v>
      </c>
      <c r="L259" s="4">
        <v>82978.400500000003</v>
      </c>
      <c r="M259" s="4">
        <v>1.9273121000000001E-2</v>
      </c>
      <c r="N259" s="4">
        <v>0.37401574799999998</v>
      </c>
      <c r="O259" s="4">
        <v>3</v>
      </c>
      <c r="P259" s="4">
        <v>74480.61249</v>
      </c>
      <c r="Q259" s="4">
        <v>0.01</v>
      </c>
      <c r="R259" s="4">
        <v>9.1646539999999995E-3</v>
      </c>
      <c r="S259" s="4">
        <v>5518.5635030000003</v>
      </c>
      <c r="T259" s="4">
        <v>127.91119999999999</v>
      </c>
      <c r="U259" s="4">
        <f t="shared" si="4"/>
        <v>0.32301185005186994</v>
      </c>
      <c r="V259" s="4">
        <v>0.36287569975840733</v>
      </c>
      <c r="W259" s="4">
        <v>0.36287569975840733</v>
      </c>
      <c r="X259" s="4">
        <v>4.2130688520000001</v>
      </c>
      <c r="Y259" s="4">
        <v>18.130760120000001</v>
      </c>
      <c r="Z259" s="4">
        <v>18.9956</v>
      </c>
      <c r="AA259" s="4">
        <v>0.363840108</v>
      </c>
      <c r="AB259" s="4">
        <v>1.28</v>
      </c>
    </row>
    <row r="260" spans="1:28">
      <c r="A260" s="4">
        <v>259</v>
      </c>
      <c r="B260" s="4" t="s">
        <v>340</v>
      </c>
      <c r="C260" s="4" t="s">
        <v>341</v>
      </c>
      <c r="D260" s="4" t="s">
        <v>353</v>
      </c>
      <c r="E260" s="4">
        <v>0</v>
      </c>
      <c r="F260" s="4">
        <v>7.9921259840000003</v>
      </c>
      <c r="G260" s="4">
        <v>1</v>
      </c>
      <c r="H260" s="4">
        <v>0.81</v>
      </c>
      <c r="I260" s="4">
        <v>24.015748030000001</v>
      </c>
      <c r="J260" s="4">
        <v>3.7003336365884301</v>
      </c>
      <c r="K260" s="4">
        <v>0.62598425199999996</v>
      </c>
      <c r="L260" s="4">
        <v>83123.400500000003</v>
      </c>
      <c r="M260" s="4">
        <v>1.9273121000000001E-2</v>
      </c>
      <c r="N260" s="4">
        <v>0.37401574799999998</v>
      </c>
      <c r="O260" s="4">
        <v>3.0393700789999998</v>
      </c>
      <c r="P260" s="4">
        <v>74625.61249</v>
      </c>
      <c r="Q260" s="4">
        <v>0.01</v>
      </c>
      <c r="R260" s="4">
        <v>9.0459410000000001E-3</v>
      </c>
      <c r="S260" s="4">
        <v>5518.5635030000003</v>
      </c>
      <c r="T260" s="4">
        <v>127.91119999999999</v>
      </c>
      <c r="U260" s="4">
        <f t="shared" si="4"/>
        <v>0.32286631174866709</v>
      </c>
      <c r="V260" s="4">
        <v>0.36287569975840733</v>
      </c>
      <c r="W260" s="4">
        <v>0.36287569975840733</v>
      </c>
      <c r="X260" s="4">
        <v>4.163934426</v>
      </c>
      <c r="Y260" s="4">
        <v>18.130760120000001</v>
      </c>
      <c r="Z260" s="4">
        <v>18.9956</v>
      </c>
      <c r="AA260" s="4">
        <v>0.366714492</v>
      </c>
      <c r="AB260" s="4">
        <v>1.27</v>
      </c>
    </row>
    <row r="261" spans="1:28">
      <c r="A261" s="4">
        <v>260</v>
      </c>
      <c r="B261" s="4" t="s">
        <v>354</v>
      </c>
      <c r="C261" s="4" t="s">
        <v>355</v>
      </c>
      <c r="D261" s="4" t="s">
        <v>356</v>
      </c>
      <c r="E261" s="4">
        <v>0</v>
      </c>
      <c r="F261" s="4">
        <v>15.7480315</v>
      </c>
      <c r="G261" s="4">
        <v>1</v>
      </c>
      <c r="H261" s="4">
        <v>1.34</v>
      </c>
      <c r="I261" s="4">
        <v>55.11811024</v>
      </c>
      <c r="J261" s="4">
        <v>3.998571938547776</v>
      </c>
      <c r="K261" s="4">
        <v>0.75</v>
      </c>
      <c r="L261" s="4">
        <v>72065</v>
      </c>
      <c r="M261" s="4">
        <v>2.1376722000000001E-2</v>
      </c>
      <c r="N261" s="4">
        <v>0.25</v>
      </c>
      <c r="O261" s="4">
        <v>1.9685039369999999</v>
      </c>
      <c r="P261" s="4">
        <v>66627.5</v>
      </c>
      <c r="Q261" s="4">
        <v>3.0043845E-2</v>
      </c>
      <c r="R261" s="4">
        <v>6.3338429999999996E-3</v>
      </c>
      <c r="S261" s="4">
        <v>3616.3</v>
      </c>
      <c r="T261" s="4">
        <v>101.16</v>
      </c>
      <c r="U261" s="4">
        <f t="shared" si="4"/>
        <v>8.9675300462357041E-2</v>
      </c>
      <c r="V261" s="4">
        <v>0.11279551193099266</v>
      </c>
      <c r="W261" s="4">
        <v>0.11279551193099266</v>
      </c>
      <c r="X261" s="4">
        <v>6.1228514289999998</v>
      </c>
      <c r="Y261" s="4">
        <v>46.811703309999999</v>
      </c>
      <c r="Z261" s="4">
        <v>56.2</v>
      </c>
      <c r="AA261" s="4">
        <v>0.39758523099999998</v>
      </c>
      <c r="AB261" s="4">
        <v>1.03</v>
      </c>
    </row>
    <row r="262" spans="1:28">
      <c r="A262" s="4">
        <v>261</v>
      </c>
      <c r="B262" s="4" t="s">
        <v>354</v>
      </c>
      <c r="C262" s="4" t="s">
        <v>355</v>
      </c>
      <c r="D262" s="4" t="s">
        <v>357</v>
      </c>
      <c r="E262" s="4">
        <v>0</v>
      </c>
      <c r="F262" s="4">
        <v>15.7480315</v>
      </c>
      <c r="G262" s="4">
        <v>1</v>
      </c>
      <c r="H262" s="4">
        <v>1.34</v>
      </c>
      <c r="I262" s="4">
        <v>55.11811024</v>
      </c>
      <c r="J262" s="4">
        <v>3.998571938547776</v>
      </c>
      <c r="K262" s="4">
        <v>0.75</v>
      </c>
      <c r="L262" s="4">
        <v>72065</v>
      </c>
      <c r="M262" s="4">
        <v>2.1376722000000001E-2</v>
      </c>
      <c r="N262" s="4">
        <v>0.25</v>
      </c>
      <c r="O262" s="4">
        <v>1.9685039369999999</v>
      </c>
      <c r="P262" s="4">
        <v>66627.5</v>
      </c>
      <c r="Q262" s="4">
        <v>3.0043845E-2</v>
      </c>
      <c r="R262" s="4">
        <v>6.3338429999999996E-3</v>
      </c>
      <c r="S262" s="4">
        <v>3867.15</v>
      </c>
      <c r="T262" s="4">
        <v>151.74</v>
      </c>
      <c r="U262" s="4">
        <f t="shared" si="4"/>
        <v>0.12861297884308887</v>
      </c>
      <c r="V262" s="4">
        <v>0.15821822652187612</v>
      </c>
      <c r="W262" s="4">
        <v>0.15821822652187612</v>
      </c>
      <c r="X262" s="4">
        <v>6.8980957140000001</v>
      </c>
      <c r="Y262" s="4">
        <v>49.694864330000001</v>
      </c>
      <c r="Z262" s="4">
        <v>60.151983999999999</v>
      </c>
      <c r="AA262" s="4">
        <v>0.40837825300000002</v>
      </c>
      <c r="AB262" s="4">
        <v>1.05</v>
      </c>
    </row>
    <row r="263" spans="1:28">
      <c r="A263" s="4">
        <v>262</v>
      </c>
      <c r="B263" s="4" t="s">
        <v>354</v>
      </c>
      <c r="C263" s="4" t="s">
        <v>355</v>
      </c>
      <c r="D263" s="4" t="s">
        <v>358</v>
      </c>
      <c r="E263" s="4">
        <v>0</v>
      </c>
      <c r="F263" s="4">
        <v>15.7480315</v>
      </c>
      <c r="G263" s="4">
        <v>1</v>
      </c>
      <c r="H263" s="4">
        <v>1.34</v>
      </c>
      <c r="I263" s="4">
        <v>55.11811024</v>
      </c>
      <c r="J263" s="4">
        <v>3.998571938547776</v>
      </c>
      <c r="K263" s="4">
        <v>0.75</v>
      </c>
      <c r="L263" s="4">
        <v>72065</v>
      </c>
      <c r="M263" s="4">
        <v>2.1376722000000001E-2</v>
      </c>
      <c r="N263" s="4">
        <v>0.25</v>
      </c>
      <c r="O263" s="4">
        <v>1.9685039369999999</v>
      </c>
      <c r="P263" s="4">
        <v>66627.5</v>
      </c>
      <c r="Q263" s="4">
        <v>3.0043845E-2</v>
      </c>
      <c r="R263" s="4">
        <v>6.3338429999999996E-3</v>
      </c>
      <c r="S263" s="4">
        <v>3788.85</v>
      </c>
      <c r="T263" s="4">
        <v>202.32</v>
      </c>
      <c r="U263" s="4">
        <f t="shared" si="4"/>
        <v>0.17386433928622677</v>
      </c>
      <c r="V263" s="4">
        <v>0.2153172650255612</v>
      </c>
      <c r="W263" s="4">
        <v>0.2153172650255612</v>
      </c>
      <c r="X263" s="4">
        <v>5.8403671429999999</v>
      </c>
      <c r="Y263" s="4">
        <v>50.973602630000002</v>
      </c>
      <c r="Z263" s="4">
        <v>68.631439999999998</v>
      </c>
      <c r="AA263" s="4">
        <v>0.40964039499999999</v>
      </c>
      <c r="AB263" s="4">
        <v>0.97</v>
      </c>
    </row>
    <row r="264" spans="1:28">
      <c r="A264" s="4">
        <v>263</v>
      </c>
      <c r="B264" s="4" t="s">
        <v>354</v>
      </c>
      <c r="C264" s="4" t="s">
        <v>355</v>
      </c>
      <c r="D264" s="4" t="s">
        <v>359</v>
      </c>
      <c r="E264" s="4">
        <v>0</v>
      </c>
      <c r="F264" s="4">
        <v>15.7480315</v>
      </c>
      <c r="G264" s="4">
        <v>1</v>
      </c>
      <c r="H264" s="4">
        <v>1.34</v>
      </c>
      <c r="I264" s="4">
        <v>55.11811024</v>
      </c>
      <c r="J264" s="4">
        <v>3.998571938547776</v>
      </c>
      <c r="K264" s="4">
        <v>0.75</v>
      </c>
      <c r="L264" s="4">
        <v>72065</v>
      </c>
      <c r="M264" s="4">
        <v>2.1376722000000001E-2</v>
      </c>
      <c r="N264" s="4">
        <v>0.25</v>
      </c>
      <c r="O264" s="4">
        <v>2.0472440939999998</v>
      </c>
      <c r="P264" s="4">
        <v>66627.5</v>
      </c>
      <c r="Q264" s="4">
        <v>3.0043845E-2</v>
      </c>
      <c r="R264" s="4">
        <v>6.0902339999999999E-3</v>
      </c>
      <c r="S264" s="4">
        <v>3672.85</v>
      </c>
      <c r="T264" s="4">
        <v>101.16</v>
      </c>
      <c r="U264" s="4">
        <f t="shared" si="4"/>
        <v>8.8757415418303315E-2</v>
      </c>
      <c r="V264" s="4">
        <v>0.11105882619656364</v>
      </c>
      <c r="W264" s="4">
        <v>0.11105882619656364</v>
      </c>
      <c r="X264" s="4">
        <v>6.9323857139999996</v>
      </c>
      <c r="Y264" s="4">
        <v>46.950672480000001</v>
      </c>
      <c r="Z264" s="4">
        <v>55.76164</v>
      </c>
      <c r="AA264" s="4">
        <v>0.41052960799999999</v>
      </c>
      <c r="AB264" s="4">
        <v>1.17</v>
      </c>
    </row>
    <row r="265" spans="1:28">
      <c r="A265" s="4">
        <v>264</v>
      </c>
      <c r="B265" s="4" t="s">
        <v>354</v>
      </c>
      <c r="C265" s="4" t="s">
        <v>355</v>
      </c>
      <c r="D265" s="4" t="s">
        <v>360</v>
      </c>
      <c r="E265" s="4">
        <v>0</v>
      </c>
      <c r="F265" s="4">
        <v>15.7480315</v>
      </c>
      <c r="G265" s="4">
        <v>1</v>
      </c>
      <c r="H265" s="4">
        <v>1.34</v>
      </c>
      <c r="I265" s="4">
        <v>55.11811024</v>
      </c>
      <c r="J265" s="4">
        <v>3.998571938547776</v>
      </c>
      <c r="K265" s="4">
        <v>0.75</v>
      </c>
      <c r="L265" s="4">
        <v>72065</v>
      </c>
      <c r="M265" s="4">
        <v>2.1376722000000001E-2</v>
      </c>
      <c r="N265" s="4">
        <v>0.25</v>
      </c>
      <c r="O265" s="4">
        <v>2.0472440939999998</v>
      </c>
      <c r="P265" s="4">
        <v>66627.5</v>
      </c>
      <c r="Q265" s="4">
        <v>3.0043845E-2</v>
      </c>
      <c r="R265" s="4">
        <v>6.0902339999999999E-3</v>
      </c>
      <c r="S265" s="4">
        <v>3932.4</v>
      </c>
      <c r="T265" s="4">
        <v>151.74</v>
      </c>
      <c r="U265" s="4">
        <f t="shared" si="4"/>
        <v>0.127162170042666</v>
      </c>
      <c r="V265" s="4">
        <v>0.15559292409065026</v>
      </c>
      <c r="W265" s="4">
        <v>0.15559292409065026</v>
      </c>
      <c r="X265" s="4">
        <v>6.8521942859999996</v>
      </c>
      <c r="Y265" s="4">
        <v>49.958582360000001</v>
      </c>
      <c r="Z265" s="4">
        <v>64.211872</v>
      </c>
      <c r="AA265" s="4">
        <v>0.42216489499999998</v>
      </c>
      <c r="AB265" s="4">
        <v>1.1200000000000001</v>
      </c>
    </row>
    <row r="266" spans="1:28">
      <c r="A266" s="4">
        <v>265</v>
      </c>
      <c r="B266" s="4" t="s">
        <v>354</v>
      </c>
      <c r="C266" s="4" t="s">
        <v>355</v>
      </c>
      <c r="D266" s="4" t="s">
        <v>361</v>
      </c>
      <c r="E266" s="4">
        <v>0</v>
      </c>
      <c r="F266" s="4">
        <v>15.7480315</v>
      </c>
      <c r="G266" s="4">
        <v>1</v>
      </c>
      <c r="H266" s="4">
        <v>1.34</v>
      </c>
      <c r="I266" s="4">
        <v>55.11811024</v>
      </c>
      <c r="J266" s="4">
        <v>3.998571938547776</v>
      </c>
      <c r="K266" s="4">
        <v>0.75</v>
      </c>
      <c r="L266" s="4">
        <v>72065</v>
      </c>
      <c r="M266" s="4">
        <v>2.1376722000000001E-2</v>
      </c>
      <c r="N266" s="4">
        <v>0.25</v>
      </c>
      <c r="O266" s="4">
        <v>2.0472440939999998</v>
      </c>
      <c r="P266" s="4">
        <v>66627.5</v>
      </c>
      <c r="Q266" s="4">
        <v>3.0043845E-2</v>
      </c>
      <c r="R266" s="4">
        <v>6.0902339999999999E-3</v>
      </c>
      <c r="S266" s="4">
        <v>3881.65</v>
      </c>
      <c r="T266" s="4">
        <v>202.32</v>
      </c>
      <c r="U266" s="4">
        <f t="shared" si="4"/>
        <v>0.17105029760573448</v>
      </c>
      <c r="V266" s="4">
        <v>0.21016959787515554</v>
      </c>
      <c r="W266" s="4">
        <v>0.21016959787515554</v>
      </c>
      <c r="X266" s="4">
        <v>5.1897642859999999</v>
      </c>
      <c r="Y266" s="4">
        <v>51.382811770000004</v>
      </c>
      <c r="Z266" s="4">
        <v>69.645287999999994</v>
      </c>
      <c r="AA266" s="4">
        <v>0.42404382800000001</v>
      </c>
      <c r="AB266" s="4">
        <v>0.89</v>
      </c>
    </row>
    <row r="267" spans="1:28">
      <c r="A267" s="4">
        <v>266</v>
      </c>
      <c r="B267" s="4" t="s">
        <v>354</v>
      </c>
      <c r="C267" s="4" t="s">
        <v>355</v>
      </c>
      <c r="D267" s="4" t="s">
        <v>362</v>
      </c>
      <c r="E267" s="4">
        <v>0</v>
      </c>
      <c r="F267" s="4">
        <v>15.7480315</v>
      </c>
      <c r="G267" s="4">
        <v>1</v>
      </c>
      <c r="H267" s="4">
        <v>1.34</v>
      </c>
      <c r="I267" s="4">
        <v>55.11811024</v>
      </c>
      <c r="J267" s="4">
        <v>3.998571938547776</v>
      </c>
      <c r="K267" s="4">
        <v>0.75</v>
      </c>
      <c r="L267" s="4">
        <v>72065</v>
      </c>
      <c r="M267" s="4">
        <v>2.1376722000000001E-2</v>
      </c>
      <c r="N267" s="4">
        <v>0.25</v>
      </c>
      <c r="O267" s="4">
        <v>2.1259842519999999</v>
      </c>
      <c r="P267" s="4">
        <v>66627.5</v>
      </c>
      <c r="Q267" s="4">
        <v>3.0043845E-2</v>
      </c>
      <c r="R267" s="4">
        <v>5.8646699999999998E-3</v>
      </c>
      <c r="S267" s="4">
        <v>3828</v>
      </c>
      <c r="T267" s="4">
        <v>101.16</v>
      </c>
      <c r="U267" s="4">
        <f t="shared" si="4"/>
        <v>8.6332976005011192E-2</v>
      </c>
      <c r="V267" s="4">
        <v>0.10655757831662716</v>
      </c>
      <c r="W267" s="4">
        <v>0.10655757831662716</v>
      </c>
      <c r="X267" s="4">
        <v>6.7279157139999999</v>
      </c>
      <c r="Y267" s="4">
        <v>47.326720229999999</v>
      </c>
      <c r="Z267" s="4">
        <v>56.748511999999998</v>
      </c>
      <c r="AA267" s="4">
        <v>0.42442665099999999</v>
      </c>
      <c r="AB267" s="4">
        <v>1.27</v>
      </c>
    </row>
    <row r="268" spans="1:28">
      <c r="A268" s="4">
        <v>267</v>
      </c>
      <c r="B268" s="4" t="s">
        <v>354</v>
      </c>
      <c r="C268" s="4" t="s">
        <v>355</v>
      </c>
      <c r="D268" s="4" t="s">
        <v>363</v>
      </c>
      <c r="E268" s="4">
        <v>0</v>
      </c>
      <c r="F268" s="4">
        <v>15.7480315</v>
      </c>
      <c r="G268" s="4">
        <v>1</v>
      </c>
      <c r="H268" s="4">
        <v>1.34</v>
      </c>
      <c r="I268" s="4">
        <v>55.11811024</v>
      </c>
      <c r="J268" s="4">
        <v>3.998571938547776</v>
      </c>
      <c r="K268" s="4">
        <v>0.75</v>
      </c>
      <c r="L268" s="4">
        <v>72065</v>
      </c>
      <c r="M268" s="4">
        <v>2.1376722000000001E-2</v>
      </c>
      <c r="N268" s="4">
        <v>0.25</v>
      </c>
      <c r="O268" s="4">
        <v>2.1259842519999999</v>
      </c>
      <c r="P268" s="4">
        <v>66627.5</v>
      </c>
      <c r="Q268" s="4">
        <v>3.0043845E-2</v>
      </c>
      <c r="R268" s="4">
        <v>5.8646699999999998E-3</v>
      </c>
      <c r="S268" s="4">
        <v>3987.5</v>
      </c>
      <c r="T268" s="4">
        <v>151.74</v>
      </c>
      <c r="U268" s="4">
        <f t="shared" si="4"/>
        <v>0.12596229223148742</v>
      </c>
      <c r="V268" s="4">
        <v>0.15344291277594313</v>
      </c>
      <c r="W268" s="4">
        <v>0.15344291277594313</v>
      </c>
      <c r="X268" s="4">
        <v>6.781074286</v>
      </c>
      <c r="Y268" s="4">
        <v>50.178513240000001</v>
      </c>
      <c r="Z268" s="4">
        <v>63.499256000000003</v>
      </c>
      <c r="AA268" s="4">
        <v>0.43549283900000002</v>
      </c>
      <c r="AB268" s="4">
        <v>1.1499999999999999</v>
      </c>
    </row>
    <row r="269" spans="1:28">
      <c r="A269" s="4">
        <v>268</v>
      </c>
      <c r="B269" s="4" t="s">
        <v>354</v>
      </c>
      <c r="C269" s="4" t="s">
        <v>355</v>
      </c>
      <c r="D269" s="4" t="s">
        <v>364</v>
      </c>
      <c r="E269" s="4">
        <v>0</v>
      </c>
      <c r="F269" s="4">
        <v>15.7480315</v>
      </c>
      <c r="G269" s="4">
        <v>1</v>
      </c>
      <c r="H269" s="4">
        <v>1.34</v>
      </c>
      <c r="I269" s="4">
        <v>55.11811024</v>
      </c>
      <c r="J269" s="4">
        <v>3.998571938547776</v>
      </c>
      <c r="K269" s="4">
        <v>0.75</v>
      </c>
      <c r="L269" s="4">
        <v>72065</v>
      </c>
      <c r="M269" s="4">
        <v>2.1376722000000001E-2</v>
      </c>
      <c r="N269" s="4">
        <v>0.25</v>
      </c>
      <c r="O269" s="4">
        <v>2.1259842519999999</v>
      </c>
      <c r="P269" s="4">
        <v>66627.5</v>
      </c>
      <c r="Q269" s="4">
        <v>3.0043845E-2</v>
      </c>
      <c r="R269" s="4">
        <v>5.8646699999999998E-3</v>
      </c>
      <c r="S269" s="4">
        <v>3900.5</v>
      </c>
      <c r="T269" s="4">
        <v>202.32</v>
      </c>
      <c r="U269" s="4">
        <f t="shared" si="4"/>
        <v>0.17048978967155215</v>
      </c>
      <c r="V269" s="4">
        <v>0.20915390836869568</v>
      </c>
      <c r="W269" s="4">
        <v>0.20915390836869568</v>
      </c>
      <c r="X269" s="4">
        <v>6.0446557140000001</v>
      </c>
      <c r="Y269" s="4">
        <v>51.464999239999997</v>
      </c>
      <c r="Z269" s="4">
        <v>68.053703999999996</v>
      </c>
      <c r="AA269" s="4">
        <v>0.43627844700000001</v>
      </c>
      <c r="AB269" s="4">
        <v>0.93</v>
      </c>
    </row>
    <row r="270" spans="1:28">
      <c r="A270" s="4">
        <v>269</v>
      </c>
      <c r="B270" s="4" t="s">
        <v>365</v>
      </c>
      <c r="C270" s="4" t="s">
        <v>366</v>
      </c>
      <c r="D270" s="4" t="s">
        <v>367</v>
      </c>
      <c r="E270" s="4">
        <v>0</v>
      </c>
      <c r="F270" s="4">
        <v>20</v>
      </c>
      <c r="G270" s="4">
        <v>1.6655737699020265</v>
      </c>
      <c r="H270" s="4">
        <v>0.61</v>
      </c>
      <c r="I270" s="4">
        <v>72.007874020000003</v>
      </c>
      <c r="J270" s="4">
        <v>3.8923175145945947</v>
      </c>
      <c r="K270" s="4">
        <v>0.984251969</v>
      </c>
      <c r="L270" s="4">
        <v>60000</v>
      </c>
      <c r="M270" s="4">
        <v>2.5345236E-2</v>
      </c>
      <c r="N270" s="4">
        <v>0.393700787</v>
      </c>
      <c r="O270" s="4">
        <v>2.9527559060000002</v>
      </c>
      <c r="P270" s="4">
        <v>60000</v>
      </c>
      <c r="Q270" s="4">
        <v>5.1881187000000002E-2</v>
      </c>
      <c r="R270" s="4">
        <v>1.3733738000000001E-2</v>
      </c>
      <c r="S270" s="4">
        <v>12035</v>
      </c>
      <c r="T270" s="4">
        <v>0</v>
      </c>
      <c r="U270" s="4">
        <f t="shared" si="4"/>
        <v>0</v>
      </c>
      <c r="V270" s="4">
        <v>0</v>
      </c>
      <c r="W270" s="4">
        <v>0</v>
      </c>
      <c r="X270" s="4">
        <v>6.0590595949999999</v>
      </c>
      <c r="Y270" s="4">
        <v>44.706862559999998</v>
      </c>
      <c r="Z270" s="4">
        <v>58.030000049999998</v>
      </c>
      <c r="AA270" s="4">
        <v>0.20741446299999999</v>
      </c>
      <c r="AB270" s="4">
        <v>1.63</v>
      </c>
    </row>
    <row r="271" spans="1:28">
      <c r="A271" s="4">
        <v>270</v>
      </c>
      <c r="B271" s="4" t="s">
        <v>365</v>
      </c>
      <c r="C271" s="4" t="s">
        <v>366</v>
      </c>
      <c r="D271" s="4" t="s">
        <v>368</v>
      </c>
      <c r="E271" s="4">
        <v>0</v>
      </c>
      <c r="F271" s="4">
        <v>20</v>
      </c>
      <c r="G271" s="4">
        <v>1.6655737699020265</v>
      </c>
      <c r="H271" s="4">
        <v>0.61</v>
      </c>
      <c r="I271" s="4">
        <v>72.007874020000003</v>
      </c>
      <c r="J271" s="4">
        <v>3.8923175145945947</v>
      </c>
      <c r="K271" s="4">
        <v>0.984251969</v>
      </c>
      <c r="L271" s="4">
        <v>60000</v>
      </c>
      <c r="M271" s="4">
        <v>2.5345236E-2</v>
      </c>
      <c r="N271" s="4">
        <v>0.393700787</v>
      </c>
      <c r="O271" s="4">
        <v>2.9527559060000002</v>
      </c>
      <c r="P271" s="4">
        <v>60000</v>
      </c>
      <c r="Q271" s="4">
        <v>5.1881187000000002E-2</v>
      </c>
      <c r="R271" s="4">
        <v>1.3733738000000001E-2</v>
      </c>
      <c r="S271" s="4">
        <v>12035</v>
      </c>
      <c r="T271" s="4">
        <v>346.8664</v>
      </c>
      <c r="U271" s="4">
        <f t="shared" si="4"/>
        <v>0.12569012461914683</v>
      </c>
      <c r="V271" s="4">
        <v>0.12001071406322066</v>
      </c>
      <c r="W271" s="4">
        <v>0.12001071406322066</v>
      </c>
      <c r="X271" s="4">
        <v>4.9625128490000003</v>
      </c>
      <c r="Y271" s="4">
        <v>80.887778760000003</v>
      </c>
      <c r="Z271" s="4">
        <v>87.308129480000005</v>
      </c>
      <c r="AA271" s="4">
        <v>0.335464596</v>
      </c>
      <c r="AB271" s="4">
        <v>1.93</v>
      </c>
    </row>
    <row r="272" spans="1:28">
      <c r="A272" s="4">
        <v>271</v>
      </c>
      <c r="B272" s="4" t="s">
        <v>365</v>
      </c>
      <c r="C272" s="4" t="s">
        <v>366</v>
      </c>
      <c r="D272" s="4" t="s">
        <v>369</v>
      </c>
      <c r="E272" s="4">
        <v>0</v>
      </c>
      <c r="F272" s="4">
        <v>20</v>
      </c>
      <c r="G272" s="4">
        <v>1.6655562958027983</v>
      </c>
      <c r="H272" s="4">
        <v>0.61</v>
      </c>
      <c r="I272" s="4">
        <v>72.007999999999996</v>
      </c>
      <c r="J272" s="4">
        <v>3.8923243243243242</v>
      </c>
      <c r="K272" s="4">
        <v>0.98399999999999999</v>
      </c>
      <c r="L272" s="4">
        <v>60000</v>
      </c>
      <c r="M272" s="4">
        <v>2.5331995E-2</v>
      </c>
      <c r="N272" s="4">
        <v>0.39400000000000002</v>
      </c>
      <c r="O272" s="4">
        <v>2.9529999999999998</v>
      </c>
      <c r="P272" s="4">
        <v>60000</v>
      </c>
      <c r="Q272" s="4">
        <v>5.1959117999999999E-2</v>
      </c>
      <c r="R272" s="4">
        <v>1.3753339999999999E-2</v>
      </c>
      <c r="S272" s="4">
        <v>12035</v>
      </c>
      <c r="T272" s="4">
        <v>462.63799999999998</v>
      </c>
      <c r="U272" s="4">
        <f t="shared" si="4"/>
        <v>0.16764884911228481</v>
      </c>
      <c r="V272" s="4">
        <v>0.16006431939709492</v>
      </c>
      <c r="W272" s="4">
        <v>0.16006431939709492</v>
      </c>
      <c r="X272" s="4">
        <v>3.8815131649999999</v>
      </c>
      <c r="Y272" s="4">
        <v>88.110061049999999</v>
      </c>
      <c r="Z272" s="4">
        <v>95.358000000000004</v>
      </c>
      <c r="AA272" s="4">
        <v>0.355714586</v>
      </c>
      <c r="AB272" s="4">
        <v>1.79</v>
      </c>
    </row>
    <row r="273" spans="1:28">
      <c r="A273" s="4">
        <v>272</v>
      </c>
      <c r="B273" s="4" t="s">
        <v>370</v>
      </c>
      <c r="C273" s="4" t="s">
        <v>371</v>
      </c>
      <c r="D273" s="4" t="s">
        <v>76</v>
      </c>
      <c r="E273" s="4">
        <v>0</v>
      </c>
      <c r="F273" s="4">
        <v>6</v>
      </c>
      <c r="G273" s="4">
        <v>1</v>
      </c>
      <c r="H273" s="4">
        <v>0.44</v>
      </c>
      <c r="I273" s="4">
        <v>23.5</v>
      </c>
      <c r="J273" s="4">
        <v>4.4757709250967075</v>
      </c>
      <c r="K273" s="4">
        <v>0.375</v>
      </c>
      <c r="L273" s="4">
        <v>74979.5</v>
      </c>
      <c r="M273" s="4">
        <v>2.4543692999999998E-2</v>
      </c>
      <c r="N273" s="4">
        <v>0.125</v>
      </c>
      <c r="O273" s="4">
        <v>1</v>
      </c>
      <c r="P273" s="4">
        <v>114985</v>
      </c>
      <c r="Q273" s="4">
        <v>1.4364281E-2</v>
      </c>
      <c r="R273" s="4">
        <v>6.1359229999999997E-3</v>
      </c>
      <c r="S273" s="4">
        <v>14891.5</v>
      </c>
      <c r="T273" s="4">
        <v>0</v>
      </c>
      <c r="U273" s="4">
        <f t="shared" si="4"/>
        <v>0</v>
      </c>
      <c r="V273" s="4">
        <v>0</v>
      </c>
      <c r="W273" s="4">
        <v>0</v>
      </c>
      <c r="X273" s="4">
        <v>5.2344680849999996</v>
      </c>
      <c r="Y273" s="4">
        <v>7.0702681849999998</v>
      </c>
      <c r="Z273" s="4">
        <v>10.43978323</v>
      </c>
      <c r="AA273" s="4">
        <v>0.26246533</v>
      </c>
      <c r="AB273" s="4">
        <v>1.1299999999999999</v>
      </c>
    </row>
    <row r="274" spans="1:28">
      <c r="A274" s="4">
        <v>273</v>
      </c>
      <c r="B274" s="4" t="s">
        <v>370</v>
      </c>
      <c r="C274" s="4" t="s">
        <v>371</v>
      </c>
      <c r="D274" s="4" t="s">
        <v>372</v>
      </c>
      <c r="E274" s="4">
        <v>0</v>
      </c>
      <c r="F274" s="4">
        <v>6</v>
      </c>
      <c r="G274" s="4">
        <v>1</v>
      </c>
      <c r="H274" s="4">
        <v>0.44</v>
      </c>
      <c r="I274" s="4">
        <v>23.5</v>
      </c>
      <c r="J274" s="4">
        <v>4.4757709250967075</v>
      </c>
      <c r="K274" s="4">
        <v>0.375</v>
      </c>
      <c r="L274" s="4">
        <v>74983.125</v>
      </c>
      <c r="M274" s="4">
        <v>2.4543692999999998E-2</v>
      </c>
      <c r="N274" s="4">
        <v>0.125</v>
      </c>
      <c r="O274" s="4">
        <v>1</v>
      </c>
      <c r="P274" s="4">
        <v>114985</v>
      </c>
      <c r="Q274" s="4">
        <v>1.4364281E-2</v>
      </c>
      <c r="R274" s="4">
        <v>6.1359229999999997E-3</v>
      </c>
      <c r="S274" s="4">
        <v>12513.5</v>
      </c>
      <c r="T274" s="4">
        <v>90.117063639999998</v>
      </c>
      <c r="U274" s="4">
        <f t="shared" si="4"/>
        <v>0.20491952916471792</v>
      </c>
      <c r="V274" s="4">
        <v>0.2000440938009172</v>
      </c>
      <c r="W274" s="4">
        <v>0.2000440938009172</v>
      </c>
      <c r="X274" s="4">
        <v>3.3906382979999998</v>
      </c>
      <c r="Y274" s="4">
        <v>13.24068905</v>
      </c>
      <c r="Z274" s="4">
        <v>16.445502810000001</v>
      </c>
      <c r="AA274" s="4">
        <v>0.41875737200000002</v>
      </c>
      <c r="AB274" s="4">
        <v>0.56000000000000005</v>
      </c>
    </row>
    <row r="275" spans="1:28">
      <c r="A275" s="4">
        <v>274</v>
      </c>
      <c r="B275" s="4" t="s">
        <v>370</v>
      </c>
      <c r="C275" s="4" t="s">
        <v>371</v>
      </c>
      <c r="D275" s="4" t="s">
        <v>247</v>
      </c>
      <c r="E275" s="4">
        <v>0</v>
      </c>
      <c r="F275" s="4">
        <v>6</v>
      </c>
      <c r="G275" s="4">
        <v>1</v>
      </c>
      <c r="H275" s="4">
        <v>0.44</v>
      </c>
      <c r="I275" s="4">
        <v>23.5</v>
      </c>
      <c r="J275" s="4">
        <v>4.4757709250967075</v>
      </c>
      <c r="K275" s="4">
        <v>0.375</v>
      </c>
      <c r="L275" s="4">
        <v>65989.5</v>
      </c>
      <c r="M275" s="4">
        <v>2.4543692999999998E-2</v>
      </c>
      <c r="N275" s="4">
        <v>0.125</v>
      </c>
      <c r="O275" s="4">
        <v>1</v>
      </c>
      <c r="P275" s="4">
        <v>114985</v>
      </c>
      <c r="Q275" s="4">
        <v>1.6346552E-2</v>
      </c>
      <c r="R275" s="4">
        <v>6.9826810000000001E-3</v>
      </c>
      <c r="S275" s="4">
        <v>12687.5</v>
      </c>
      <c r="T275" s="4">
        <v>0</v>
      </c>
      <c r="U275" s="4">
        <f t="shared" si="4"/>
        <v>0</v>
      </c>
      <c r="V275" s="4">
        <v>0</v>
      </c>
      <c r="W275" s="4">
        <v>0</v>
      </c>
      <c r="X275" s="4">
        <v>4.8148936170000001</v>
      </c>
      <c r="Y275" s="4">
        <v>6.223038571</v>
      </c>
      <c r="Z275" s="4">
        <v>9.1337353750000005</v>
      </c>
      <c r="AA275" s="4">
        <v>0.209935819</v>
      </c>
      <c r="AB275" s="4">
        <v>0.92</v>
      </c>
    </row>
    <row r="276" spans="1:28">
      <c r="A276" s="4">
        <v>275</v>
      </c>
      <c r="B276" s="4" t="s">
        <v>370</v>
      </c>
      <c r="C276" s="4" t="s">
        <v>371</v>
      </c>
      <c r="D276" s="4" t="s">
        <v>248</v>
      </c>
      <c r="E276" s="4">
        <v>0</v>
      </c>
      <c r="F276" s="4">
        <v>6</v>
      </c>
      <c r="G276" s="4">
        <v>1</v>
      </c>
      <c r="H276" s="4">
        <v>0.44</v>
      </c>
      <c r="I276" s="4">
        <v>23.5</v>
      </c>
      <c r="J276" s="4">
        <v>4.4757709250967075</v>
      </c>
      <c r="K276" s="4">
        <v>0.375</v>
      </c>
      <c r="L276" s="4">
        <v>65985.149999999994</v>
      </c>
      <c r="M276" s="4">
        <v>2.4543692999999998E-2</v>
      </c>
      <c r="N276" s="4">
        <v>0.125</v>
      </c>
      <c r="O276" s="4">
        <v>1</v>
      </c>
      <c r="P276" s="4">
        <v>114985</v>
      </c>
      <c r="Q276" s="4">
        <v>1.6346552E-2</v>
      </c>
      <c r="R276" s="4">
        <v>6.9826810000000001E-3</v>
      </c>
      <c r="S276" s="4">
        <v>12093</v>
      </c>
      <c r="T276" s="4">
        <v>43.54439807</v>
      </c>
      <c r="U276" s="4">
        <f t="shared" si="4"/>
        <v>0.10385859331987986</v>
      </c>
      <c r="V276" s="4">
        <v>0.10002204689122265</v>
      </c>
      <c r="W276" s="4">
        <v>0.10002204689122265</v>
      </c>
      <c r="X276" s="4">
        <v>3.2834042550000002</v>
      </c>
      <c r="Y276" s="4">
        <v>10.173963150000001</v>
      </c>
      <c r="Z276" s="4">
        <v>12.545499169999999</v>
      </c>
      <c r="AA276" s="4">
        <v>0.31362261299999999</v>
      </c>
      <c r="AB276" s="4">
        <v>1.06</v>
      </c>
    </row>
    <row r="277" spans="1:28">
      <c r="A277" s="4">
        <v>276</v>
      </c>
      <c r="B277" s="4" t="s">
        <v>370</v>
      </c>
      <c r="C277" s="4" t="s">
        <v>371</v>
      </c>
      <c r="D277" s="4" t="s">
        <v>249</v>
      </c>
      <c r="E277" s="4">
        <v>0</v>
      </c>
      <c r="F277" s="4">
        <v>6</v>
      </c>
      <c r="G277" s="4">
        <v>1</v>
      </c>
      <c r="H277" s="4">
        <v>0.44</v>
      </c>
      <c r="I277" s="4">
        <v>23.5</v>
      </c>
      <c r="J277" s="4">
        <v>4.4757709250967075</v>
      </c>
      <c r="K277" s="4">
        <v>0.375</v>
      </c>
      <c r="L277" s="4">
        <v>65985.149999999994</v>
      </c>
      <c r="M277" s="4">
        <v>2.4543692999999998E-2</v>
      </c>
      <c r="N277" s="4">
        <v>0.125</v>
      </c>
      <c r="O277" s="4">
        <v>1</v>
      </c>
      <c r="P277" s="4">
        <v>114985</v>
      </c>
      <c r="Q277" s="4">
        <v>1.6346552E-2</v>
      </c>
      <c r="R277" s="4">
        <v>6.9826810000000001E-3</v>
      </c>
      <c r="S277" s="4">
        <v>13050</v>
      </c>
      <c r="T277" s="4">
        <v>93.980715259999997</v>
      </c>
      <c r="U277" s="4">
        <f t="shared" si="4"/>
        <v>0.20985723773401063</v>
      </c>
      <c r="V277" s="4">
        <v>0.20004409378458918</v>
      </c>
      <c r="W277" s="4">
        <v>0.20004409378458918</v>
      </c>
      <c r="X277" s="4">
        <v>1.91787234</v>
      </c>
      <c r="Y277" s="4">
        <v>13.147166</v>
      </c>
      <c r="Z277" s="4">
        <v>14.66331463</v>
      </c>
      <c r="AA277" s="4">
        <v>0.37600519900000001</v>
      </c>
      <c r="AB277" s="4">
        <v>0.52</v>
      </c>
    </row>
    <row r="278" spans="1:28">
      <c r="A278" s="4">
        <v>277</v>
      </c>
      <c r="B278" s="4" t="s">
        <v>370</v>
      </c>
      <c r="C278" s="4" t="s">
        <v>371</v>
      </c>
      <c r="D278" s="4" t="s">
        <v>52</v>
      </c>
      <c r="E278" s="4">
        <v>0</v>
      </c>
      <c r="F278" s="4">
        <v>6</v>
      </c>
      <c r="G278" s="4">
        <v>1</v>
      </c>
      <c r="H278" s="4">
        <v>0.44</v>
      </c>
      <c r="I278" s="4">
        <v>23.5</v>
      </c>
      <c r="J278" s="4">
        <v>4.4757709250967075</v>
      </c>
      <c r="K278" s="4">
        <v>0.375</v>
      </c>
      <c r="L278" s="4">
        <v>68991</v>
      </c>
      <c r="M278" s="4">
        <v>2.4543692999999998E-2</v>
      </c>
      <c r="N278" s="4">
        <v>0.125</v>
      </c>
      <c r="O278" s="4">
        <v>1</v>
      </c>
      <c r="P278" s="4">
        <v>182990</v>
      </c>
      <c r="Q278" s="4">
        <v>1.6346552E-2</v>
      </c>
      <c r="R278" s="4">
        <v>6.9826810000000001E-3</v>
      </c>
      <c r="S278" s="4">
        <v>9787.5</v>
      </c>
      <c r="T278" s="4">
        <v>0</v>
      </c>
      <c r="U278" s="4">
        <f t="shared" si="4"/>
        <v>0</v>
      </c>
      <c r="V278" s="4">
        <v>0</v>
      </c>
      <c r="W278" s="4">
        <v>0</v>
      </c>
      <c r="X278" s="4">
        <v>6.0923404259999998</v>
      </c>
      <c r="Y278" s="4">
        <v>6.370690658</v>
      </c>
      <c r="Z278" s="4">
        <v>8.9933409789999992</v>
      </c>
      <c r="AA278" s="4">
        <v>0.14454932100000001</v>
      </c>
      <c r="AB278" s="4">
        <v>1.21</v>
      </c>
    </row>
    <row r="279" spans="1:28">
      <c r="A279" s="4">
        <v>278</v>
      </c>
      <c r="B279" s="4" t="s">
        <v>370</v>
      </c>
      <c r="C279" s="4" t="s">
        <v>371</v>
      </c>
      <c r="D279" s="4" t="s">
        <v>373</v>
      </c>
      <c r="E279" s="4">
        <v>0</v>
      </c>
      <c r="F279" s="4">
        <v>6</v>
      </c>
      <c r="G279" s="4">
        <v>1</v>
      </c>
      <c r="H279" s="4">
        <v>0.44</v>
      </c>
      <c r="I279" s="4">
        <v>23.5</v>
      </c>
      <c r="J279" s="4">
        <v>4.4757709250967075</v>
      </c>
      <c r="K279" s="4">
        <v>0.375</v>
      </c>
      <c r="L279" s="4">
        <v>68984.475000000006</v>
      </c>
      <c r="M279" s="4">
        <v>2.4543692999999998E-2</v>
      </c>
      <c r="N279" s="4">
        <v>0.125</v>
      </c>
      <c r="O279" s="4">
        <v>1</v>
      </c>
      <c r="P279" s="4">
        <v>182990</v>
      </c>
      <c r="Q279" s="4">
        <v>1.6346552E-2</v>
      </c>
      <c r="R279" s="4">
        <v>6.9826810000000001E-3</v>
      </c>
      <c r="S279" s="4">
        <v>10817</v>
      </c>
      <c r="T279" s="4">
        <v>38.949785329999997</v>
      </c>
      <c r="U279" s="4">
        <f t="shared" si="4"/>
        <v>0.10147690870966931</v>
      </c>
      <c r="V279" s="4">
        <v>0.10002204690661819</v>
      </c>
      <c r="W279" s="4">
        <v>0.10002204690661819</v>
      </c>
      <c r="X279" s="4">
        <v>3.2676595740000001</v>
      </c>
      <c r="Y279" s="4">
        <v>9.9104070269999998</v>
      </c>
      <c r="Z279" s="4">
        <v>11.51404035</v>
      </c>
      <c r="AA279" s="4">
        <v>0.211343643</v>
      </c>
      <c r="AB279" s="4">
        <v>0.52</v>
      </c>
    </row>
    <row r="280" spans="1:28">
      <c r="A280" s="4">
        <v>279</v>
      </c>
      <c r="B280" s="4" t="s">
        <v>370</v>
      </c>
      <c r="C280" s="4" t="s">
        <v>371</v>
      </c>
      <c r="D280" s="4" t="s">
        <v>374</v>
      </c>
      <c r="E280" s="4">
        <v>0</v>
      </c>
      <c r="F280" s="4">
        <v>6</v>
      </c>
      <c r="G280" s="4">
        <v>1</v>
      </c>
      <c r="H280" s="4">
        <v>0.44</v>
      </c>
      <c r="I280" s="4">
        <v>23.5</v>
      </c>
      <c r="J280" s="4">
        <v>4.4757709250967075</v>
      </c>
      <c r="K280" s="4">
        <v>0.375</v>
      </c>
      <c r="L280" s="4">
        <v>68984.475000000006</v>
      </c>
      <c r="M280" s="4">
        <v>2.4543692999999998E-2</v>
      </c>
      <c r="N280" s="4">
        <v>0.125</v>
      </c>
      <c r="O280" s="4">
        <v>1</v>
      </c>
      <c r="P280" s="4">
        <v>182990</v>
      </c>
      <c r="Q280" s="4">
        <v>1.6346552E-2</v>
      </c>
      <c r="R280" s="4">
        <v>6.9826810000000001E-3</v>
      </c>
      <c r="S280" s="4">
        <v>11861</v>
      </c>
      <c r="T280" s="4">
        <v>85.418027870000003</v>
      </c>
      <c r="U280" s="4">
        <f t="shared" si="4"/>
        <v>0.20583085544644295</v>
      </c>
      <c r="V280" s="4">
        <v>0.20004409378542187</v>
      </c>
      <c r="W280" s="4">
        <v>0.20004409378542187</v>
      </c>
      <c r="X280" s="4">
        <v>3.0697872340000001</v>
      </c>
      <c r="Y280" s="4">
        <v>12.55813502</v>
      </c>
      <c r="Z280" s="4">
        <v>12.98488163</v>
      </c>
      <c r="AA280" s="4">
        <v>0.25471985000000003</v>
      </c>
      <c r="AB280" s="4">
        <v>0.84</v>
      </c>
    </row>
    <row r="281" spans="1:28">
      <c r="A281" s="4">
        <v>280</v>
      </c>
      <c r="B281" s="4" t="s">
        <v>370</v>
      </c>
      <c r="C281" s="4" t="s">
        <v>371</v>
      </c>
      <c r="D281" s="4" t="s">
        <v>57</v>
      </c>
      <c r="E281" s="4">
        <v>0</v>
      </c>
      <c r="F281" s="4">
        <v>6</v>
      </c>
      <c r="G281" s="4">
        <v>1</v>
      </c>
      <c r="H281" s="4">
        <v>0.44</v>
      </c>
      <c r="I281" s="4">
        <v>23.5</v>
      </c>
      <c r="J281" s="4">
        <v>4.4757709250967075</v>
      </c>
      <c r="K281" s="4">
        <v>0.375</v>
      </c>
      <c r="L281" s="4">
        <v>68984.475000000006</v>
      </c>
      <c r="M281" s="4">
        <v>2.4543692999999998E-2</v>
      </c>
      <c r="N281" s="4">
        <v>0.125</v>
      </c>
      <c r="O281" s="4">
        <v>1.25</v>
      </c>
      <c r="P281" s="4">
        <v>182990</v>
      </c>
      <c r="Q281" s="4">
        <v>1.6346552E-2</v>
      </c>
      <c r="R281" s="4">
        <v>5.5861440000000004E-3</v>
      </c>
      <c r="S281" s="4">
        <v>10991</v>
      </c>
      <c r="T281" s="4">
        <v>79.152646860000004</v>
      </c>
      <c r="U281" s="4">
        <f t="shared" si="4"/>
        <v>0.20346533243787185</v>
      </c>
      <c r="V281" s="4">
        <v>0.20004409380402149</v>
      </c>
      <c r="W281" s="4">
        <v>0.20004409380402149</v>
      </c>
      <c r="X281" s="4">
        <v>2.288510638</v>
      </c>
      <c r="Y281" s="4">
        <v>12.016507389999999</v>
      </c>
      <c r="Z281" s="4">
        <v>12.82008821</v>
      </c>
      <c r="AA281" s="4">
        <v>0.29463515099999998</v>
      </c>
      <c r="AB281" s="4">
        <v>0.51</v>
      </c>
    </row>
    <row r="282" spans="1:28">
      <c r="A282" s="4">
        <v>281</v>
      </c>
      <c r="B282" s="4" t="s">
        <v>370</v>
      </c>
      <c r="C282" s="4" t="s">
        <v>371</v>
      </c>
      <c r="D282" s="4" t="s">
        <v>375</v>
      </c>
      <c r="E282" s="4">
        <v>0</v>
      </c>
      <c r="F282" s="4">
        <v>6</v>
      </c>
      <c r="G282" s="4">
        <v>1</v>
      </c>
      <c r="H282" s="4">
        <v>0.44</v>
      </c>
      <c r="I282" s="4">
        <v>23.5</v>
      </c>
      <c r="J282" s="4">
        <v>4.4757709250967075</v>
      </c>
      <c r="K282" s="4">
        <v>0.375</v>
      </c>
      <c r="L282" s="4">
        <v>68984.475000000006</v>
      </c>
      <c r="M282" s="4">
        <v>2.4543692999999998E-2</v>
      </c>
      <c r="N282" s="4">
        <v>0.125</v>
      </c>
      <c r="O282" s="4">
        <v>1.5</v>
      </c>
      <c r="P282" s="4">
        <v>182990</v>
      </c>
      <c r="Q282" s="4">
        <v>1.6346552E-2</v>
      </c>
      <c r="R282" s="4">
        <v>4.6551199999999996E-3</v>
      </c>
      <c r="S282" s="4">
        <v>12615</v>
      </c>
      <c r="T282" s="4">
        <v>90.848024760000001</v>
      </c>
      <c r="U282" s="4">
        <f t="shared" si="4"/>
        <v>0.20765382215630254</v>
      </c>
      <c r="V282" s="4">
        <v>0.20004409380367288</v>
      </c>
      <c r="W282" s="4">
        <v>0.20004409380367288</v>
      </c>
      <c r="X282" s="4">
        <v>2.0153191490000002</v>
      </c>
      <c r="Y282" s="4">
        <v>13.022266630000001</v>
      </c>
      <c r="Z282" s="4">
        <v>14.107936799999999</v>
      </c>
      <c r="AA282" s="4">
        <v>0.35892822899999999</v>
      </c>
      <c r="AB282" s="4">
        <v>0.83</v>
      </c>
    </row>
    <row r="283" spans="1:28">
      <c r="A283" s="4">
        <v>282</v>
      </c>
      <c r="B283" s="4" t="s">
        <v>370</v>
      </c>
      <c r="C283" s="4" t="s">
        <v>371</v>
      </c>
      <c r="D283" s="4" t="s">
        <v>376</v>
      </c>
      <c r="E283" s="4">
        <v>0</v>
      </c>
      <c r="F283" s="4">
        <v>6</v>
      </c>
      <c r="G283" s="4">
        <v>1</v>
      </c>
      <c r="H283" s="4">
        <v>0.44</v>
      </c>
      <c r="I283" s="4">
        <v>23.5</v>
      </c>
      <c r="J283" s="4">
        <v>4.4757709250967075</v>
      </c>
      <c r="K283" s="4">
        <v>0.375</v>
      </c>
      <c r="L283" s="4">
        <v>68984.475000000006</v>
      </c>
      <c r="M283" s="4">
        <v>2.4543692999999998E-2</v>
      </c>
      <c r="N283" s="4">
        <v>0.125</v>
      </c>
      <c r="O283" s="4">
        <v>1.75</v>
      </c>
      <c r="P283" s="4">
        <v>182990</v>
      </c>
      <c r="Q283" s="4">
        <v>1.6346552E-2</v>
      </c>
      <c r="R283" s="4">
        <v>3.9901030000000001E-3</v>
      </c>
      <c r="S283" s="4">
        <v>10324</v>
      </c>
      <c r="T283" s="4">
        <v>74.349188080000005</v>
      </c>
      <c r="U283" s="4">
        <f t="shared" si="4"/>
        <v>0.20142635283474297</v>
      </c>
      <c r="V283" s="4">
        <v>0.20004409380515736</v>
      </c>
      <c r="W283" s="4">
        <v>0.20004409380515736</v>
      </c>
      <c r="X283" s="4">
        <v>2.1063829790000002</v>
      </c>
      <c r="Y283" s="4">
        <v>11.596230139999999</v>
      </c>
      <c r="Z283" s="4">
        <v>12.057218669999999</v>
      </c>
      <c r="AA283" s="4">
        <v>0.371449062</v>
      </c>
      <c r="AB283" s="4">
        <v>0.93</v>
      </c>
    </row>
    <row r="284" spans="1:28">
      <c r="A284" s="4">
        <v>283</v>
      </c>
      <c r="B284" s="4" t="s">
        <v>377</v>
      </c>
      <c r="C284" s="4" t="s">
        <v>378</v>
      </c>
      <c r="D284" s="4">
        <v>1006015</v>
      </c>
      <c r="E284" s="4">
        <v>0</v>
      </c>
      <c r="F284" s="4">
        <v>12.007874019999999</v>
      </c>
      <c r="G284" s="4">
        <v>1</v>
      </c>
      <c r="H284" s="4">
        <v>0.68</v>
      </c>
      <c r="I284" s="4">
        <v>78.740157479999993</v>
      </c>
      <c r="J284" s="4">
        <v>7.4990626171428563</v>
      </c>
      <c r="K284" s="4">
        <v>0.76800000000000002</v>
      </c>
      <c r="L284" s="4">
        <v>65395</v>
      </c>
      <c r="M284" s="4">
        <v>2.5702185999999998E-2</v>
      </c>
      <c r="N284" s="4">
        <v>0.44488189</v>
      </c>
      <c r="O284" s="4">
        <v>2.3622047240000001</v>
      </c>
      <c r="P284" s="4">
        <v>56695</v>
      </c>
      <c r="Q284" s="4">
        <v>9.9661572000000004E-2</v>
      </c>
      <c r="R284" s="4">
        <v>1.8709370999999999E-2</v>
      </c>
      <c r="S284" s="4">
        <v>13398</v>
      </c>
      <c r="T284" s="4">
        <v>269.76</v>
      </c>
      <c r="U284" s="4">
        <f t="shared" si="4"/>
        <v>0.14643238587078708</v>
      </c>
      <c r="V284" s="4">
        <v>0.13963855104683695</v>
      </c>
      <c r="W284" s="4">
        <v>0.13963855104683695</v>
      </c>
      <c r="X284" s="4">
        <v>7.5714860000000002</v>
      </c>
      <c r="Y284" s="4">
        <v>28.31504627</v>
      </c>
      <c r="Z284" s="4">
        <v>27.645904000000002</v>
      </c>
      <c r="AA284" s="4">
        <v>0.18354075</v>
      </c>
      <c r="AB284" s="4">
        <v>0.94</v>
      </c>
    </row>
    <row r="285" spans="1:28">
      <c r="A285" s="4">
        <v>284</v>
      </c>
      <c r="B285" s="4" t="s">
        <v>377</v>
      </c>
      <c r="C285" s="4" t="s">
        <v>378</v>
      </c>
      <c r="D285" s="4">
        <v>1006025</v>
      </c>
      <c r="E285" s="4">
        <v>0</v>
      </c>
      <c r="F285" s="4">
        <v>12.007874019999999</v>
      </c>
      <c r="G285" s="4">
        <v>1</v>
      </c>
      <c r="H285" s="4">
        <v>0.68</v>
      </c>
      <c r="I285" s="4">
        <v>78.740157479999993</v>
      </c>
      <c r="J285" s="4">
        <v>7.4990626171428563</v>
      </c>
      <c r="K285" s="4">
        <v>0.76800000000000002</v>
      </c>
      <c r="L285" s="4">
        <v>62350</v>
      </c>
      <c r="M285" s="4">
        <v>2.5702185999999998E-2</v>
      </c>
      <c r="N285" s="4">
        <v>0.44488189</v>
      </c>
      <c r="O285" s="4">
        <v>2.3622047240000001</v>
      </c>
      <c r="P285" s="4">
        <v>56695</v>
      </c>
      <c r="Q285" s="4">
        <v>9.9661572000000004E-2</v>
      </c>
      <c r="R285" s="4">
        <v>1.8709370999999999E-2</v>
      </c>
      <c r="S285" s="4">
        <v>13528.5</v>
      </c>
      <c r="T285" s="4">
        <v>539.52</v>
      </c>
      <c r="U285" s="4">
        <f t="shared" si="4"/>
        <v>0.2921830284615245</v>
      </c>
      <c r="V285" s="4">
        <v>0.27658311075514969</v>
      </c>
      <c r="W285" s="4">
        <v>0.27658311075514969</v>
      </c>
      <c r="X285" s="4">
        <v>5.2698650000000002</v>
      </c>
      <c r="Y285" s="4">
        <v>35.552710230000002</v>
      </c>
      <c r="Z285" s="4">
        <v>35.916296000000003</v>
      </c>
      <c r="AA285" s="4">
        <v>0.22107845200000001</v>
      </c>
      <c r="AB285" s="4">
        <v>0.71</v>
      </c>
    </row>
    <row r="286" spans="1:28">
      <c r="A286" s="4">
        <v>285</v>
      </c>
      <c r="B286" s="4" t="s">
        <v>377</v>
      </c>
      <c r="C286" s="4" t="s">
        <v>378</v>
      </c>
      <c r="D286" s="4">
        <v>1006040</v>
      </c>
      <c r="E286" s="4">
        <v>0</v>
      </c>
      <c r="F286" s="4">
        <v>12.007874019999999</v>
      </c>
      <c r="G286" s="4">
        <v>1</v>
      </c>
      <c r="H286" s="4">
        <v>0.68</v>
      </c>
      <c r="I286" s="4">
        <v>78.740157479999993</v>
      </c>
      <c r="J286" s="4">
        <v>7.4990626171428563</v>
      </c>
      <c r="K286" s="4">
        <v>0.76800000000000002</v>
      </c>
      <c r="L286" s="4">
        <v>65395</v>
      </c>
      <c r="M286" s="4">
        <v>2.5702185999999998E-2</v>
      </c>
      <c r="N286" s="4">
        <v>0.44488189</v>
      </c>
      <c r="O286" s="4">
        <v>2.3622047240000001</v>
      </c>
      <c r="P286" s="4">
        <v>60610</v>
      </c>
      <c r="Q286" s="4">
        <v>9.9661572000000004E-2</v>
      </c>
      <c r="R286" s="4">
        <v>1.8709370999999999E-2</v>
      </c>
      <c r="S286" s="4">
        <v>14239</v>
      </c>
      <c r="T286" s="4">
        <v>809.28</v>
      </c>
      <c r="U286" s="4">
        <f t="shared" si="4"/>
        <v>0.41658779112887317</v>
      </c>
      <c r="V286" s="4">
        <v>0.39417318075542973</v>
      </c>
      <c r="W286" s="4">
        <v>0.39417318075542973</v>
      </c>
      <c r="X286" s="4">
        <v>3.3248600000000001</v>
      </c>
      <c r="Y286" s="4">
        <v>35.84636046</v>
      </c>
      <c r="Z286" s="4">
        <v>43.835999999999999</v>
      </c>
      <c r="AA286" s="4">
        <v>0.204000179</v>
      </c>
      <c r="AB286" s="4">
        <v>1.08</v>
      </c>
    </row>
    <row r="287" spans="1:28">
      <c r="A287" s="4">
        <v>286</v>
      </c>
      <c r="B287" s="4" t="s">
        <v>377</v>
      </c>
      <c r="C287" s="4" t="s">
        <v>378</v>
      </c>
      <c r="D287" s="4">
        <v>10013015</v>
      </c>
      <c r="E287" s="4">
        <v>0</v>
      </c>
      <c r="F287" s="4">
        <v>12.007874019999999</v>
      </c>
      <c r="G287" s="4">
        <v>1</v>
      </c>
      <c r="H287" s="4">
        <v>0.68</v>
      </c>
      <c r="I287" s="4">
        <v>78.740157479999993</v>
      </c>
      <c r="J287" s="4">
        <v>7.4990626171428563</v>
      </c>
      <c r="K287" s="4">
        <v>0.76800000000000002</v>
      </c>
      <c r="L287" s="4">
        <v>65395</v>
      </c>
      <c r="M287" s="4">
        <v>2.5702185999999998E-2</v>
      </c>
      <c r="N287" s="4">
        <v>0.44488189</v>
      </c>
      <c r="O287" s="4">
        <v>5.1181102359999997</v>
      </c>
      <c r="P287" s="4">
        <v>56695</v>
      </c>
      <c r="Q287" s="4">
        <v>9.9661572000000004E-2</v>
      </c>
      <c r="R287" s="4">
        <v>8.6350939999999994E-3</v>
      </c>
      <c r="S287" s="4">
        <v>13746</v>
      </c>
      <c r="T287" s="4">
        <v>269.76</v>
      </c>
      <c r="U287" s="4">
        <f t="shared" si="4"/>
        <v>0.14320217158843371</v>
      </c>
      <c r="V287" s="4">
        <v>0.13610339785577777</v>
      </c>
      <c r="W287" s="4">
        <v>0.13610339785577777</v>
      </c>
      <c r="X287" s="4">
        <v>4.5524420000000001</v>
      </c>
      <c r="Y287" s="4">
        <v>28.467542300000002</v>
      </c>
      <c r="Z287" s="4">
        <v>25.164111999999999</v>
      </c>
      <c r="AA287" s="4">
        <v>0.34537194799999998</v>
      </c>
      <c r="AB287" s="4">
        <v>1.1599999999999999</v>
      </c>
    </row>
    <row r="288" spans="1:28">
      <c r="A288" s="4">
        <v>287</v>
      </c>
      <c r="B288" s="4" t="s">
        <v>377</v>
      </c>
      <c r="C288" s="4" t="s">
        <v>378</v>
      </c>
      <c r="D288" s="4">
        <v>10013025</v>
      </c>
      <c r="E288" s="4">
        <v>0</v>
      </c>
      <c r="F288" s="4">
        <v>12.007874019999999</v>
      </c>
      <c r="G288" s="4">
        <v>1</v>
      </c>
      <c r="H288" s="4">
        <v>0.68</v>
      </c>
      <c r="I288" s="4">
        <v>78.740157479999993</v>
      </c>
      <c r="J288" s="4">
        <v>7.4990626171428563</v>
      </c>
      <c r="K288" s="4">
        <v>0.76800000000000002</v>
      </c>
      <c r="L288" s="4">
        <v>62350</v>
      </c>
      <c r="M288" s="4">
        <v>2.5702185999999998E-2</v>
      </c>
      <c r="N288" s="4">
        <v>0.44488189</v>
      </c>
      <c r="O288" s="4">
        <v>5.1181102359999997</v>
      </c>
      <c r="P288" s="4">
        <v>56695</v>
      </c>
      <c r="Q288" s="4">
        <v>9.9661572000000004E-2</v>
      </c>
      <c r="R288" s="4">
        <v>8.6350939999999994E-3</v>
      </c>
      <c r="S288" s="4">
        <v>14166.5</v>
      </c>
      <c r="T288" s="4">
        <v>539.52</v>
      </c>
      <c r="U288" s="4">
        <f t="shared" si="4"/>
        <v>0.28060572176769627</v>
      </c>
      <c r="V288" s="4">
        <v>0.26412696247139678</v>
      </c>
      <c r="W288" s="4">
        <v>0.26412696247139678</v>
      </c>
      <c r="X288" s="4">
        <v>2.2823169999999999</v>
      </c>
      <c r="Y288" s="4">
        <v>36.150305590000002</v>
      </c>
      <c r="Z288" s="4">
        <v>37.712448000000002</v>
      </c>
      <c r="AA288" s="4">
        <v>0.405430505</v>
      </c>
      <c r="AB288" s="4">
        <v>0.85</v>
      </c>
    </row>
    <row r="289" spans="1:28">
      <c r="A289" s="4">
        <v>288</v>
      </c>
      <c r="B289" s="4" t="s">
        <v>377</v>
      </c>
      <c r="C289" s="4" t="s">
        <v>378</v>
      </c>
      <c r="D289" s="4">
        <v>10013040</v>
      </c>
      <c r="E289" s="4">
        <v>0</v>
      </c>
      <c r="F289" s="4">
        <v>12.007999999999999</v>
      </c>
      <c r="G289" s="4">
        <v>1</v>
      </c>
      <c r="H289" s="4">
        <v>0.68</v>
      </c>
      <c r="I289" s="4">
        <v>78.739999999999995</v>
      </c>
      <c r="J289" s="4">
        <v>7.4990476190476185</v>
      </c>
      <c r="K289" s="4">
        <v>0.76800000000000002</v>
      </c>
      <c r="L289" s="4">
        <v>65395</v>
      </c>
      <c r="M289" s="4">
        <v>2.5701647000000001E-2</v>
      </c>
      <c r="N289" s="4">
        <v>0.44490000000000002</v>
      </c>
      <c r="O289" s="4">
        <v>5.1180000000000003</v>
      </c>
      <c r="P289" s="4">
        <v>60610</v>
      </c>
      <c r="Q289" s="4">
        <v>9.9670526999999995E-2</v>
      </c>
      <c r="R289" s="4">
        <v>8.6358930000000004E-3</v>
      </c>
      <c r="S289" s="4">
        <v>15123.5</v>
      </c>
      <c r="T289" s="4">
        <v>809.28</v>
      </c>
      <c r="U289" s="4">
        <f t="shared" si="4"/>
        <v>0.39509889125065251</v>
      </c>
      <c r="V289" s="4">
        <v>0.37111212043143493</v>
      </c>
      <c r="W289" s="4">
        <v>0.37111212043143493</v>
      </c>
      <c r="X289" s="4">
        <v>1.4566929129999999</v>
      </c>
      <c r="Y289" s="4">
        <v>37.481309680000003</v>
      </c>
      <c r="Z289" s="4">
        <v>41.588000000000001</v>
      </c>
      <c r="AA289" s="4">
        <v>0.37748288699999999</v>
      </c>
      <c r="AB289" s="4">
        <v>0.75</v>
      </c>
    </row>
    <row r="290" spans="1:28">
      <c r="A290" s="4">
        <v>289</v>
      </c>
      <c r="B290" s="4" t="s">
        <v>379</v>
      </c>
      <c r="C290" s="4" t="s">
        <v>380</v>
      </c>
      <c r="D290" s="4">
        <v>806040</v>
      </c>
      <c r="E290" s="4">
        <v>0</v>
      </c>
      <c r="F290" s="4">
        <v>12.007874019999999</v>
      </c>
      <c r="G290" s="4">
        <v>1</v>
      </c>
      <c r="H290" s="4">
        <v>0.68</v>
      </c>
      <c r="I290" s="4">
        <v>78.740157479999993</v>
      </c>
      <c r="J290" s="4">
        <v>7.4990626171428563</v>
      </c>
      <c r="K290" s="4">
        <v>0.76800000000000002</v>
      </c>
      <c r="L290" s="4">
        <v>64670</v>
      </c>
      <c r="M290" s="4">
        <v>2.5702185999999998E-2</v>
      </c>
      <c r="N290" s="4">
        <v>0.44488189</v>
      </c>
      <c r="O290" s="4">
        <v>2.3622047240000001</v>
      </c>
      <c r="P290" s="4">
        <v>63510</v>
      </c>
      <c r="Q290" s="4">
        <v>9.9661572000000004E-2</v>
      </c>
      <c r="R290" s="4">
        <v>1.8709370999999999E-2</v>
      </c>
      <c r="S290" s="4">
        <v>11411.5</v>
      </c>
      <c r="T290" s="4">
        <v>651.91999999999996</v>
      </c>
      <c r="U290" s="4">
        <f t="shared" si="4"/>
        <v>0.40686019839282284</v>
      </c>
      <c r="V290" s="4">
        <v>0.39620442755728952</v>
      </c>
      <c r="W290" s="4">
        <v>0.39620442755728952</v>
      </c>
      <c r="X290" s="4">
        <v>8.6895939999999996</v>
      </c>
      <c r="Y290" s="4">
        <v>31.485645810000001</v>
      </c>
      <c r="Z290" s="4">
        <v>38.042904</v>
      </c>
      <c r="AA290" s="4">
        <v>0.177089257</v>
      </c>
      <c r="AB290" s="4">
        <v>0.74</v>
      </c>
    </row>
    <row r="291" spans="1:28">
      <c r="A291" s="4">
        <v>290</v>
      </c>
      <c r="B291" s="4" t="s">
        <v>379</v>
      </c>
      <c r="C291" s="4" t="s">
        <v>380</v>
      </c>
      <c r="D291" s="4">
        <v>1206040</v>
      </c>
      <c r="E291" s="4">
        <v>0</v>
      </c>
      <c r="F291" s="4">
        <v>12.007874019999999</v>
      </c>
      <c r="G291" s="4">
        <v>1</v>
      </c>
      <c r="H291" s="4">
        <v>0.68</v>
      </c>
      <c r="I291" s="4">
        <v>78.740157479999993</v>
      </c>
      <c r="J291" s="4">
        <v>7.4990626171428563</v>
      </c>
      <c r="K291" s="4">
        <v>0.76800000000000002</v>
      </c>
      <c r="L291" s="4">
        <v>64670</v>
      </c>
      <c r="M291" s="4">
        <v>2.5702185999999998E-2</v>
      </c>
      <c r="N291" s="4">
        <v>0.44488189</v>
      </c>
      <c r="O291" s="4">
        <v>2.3622047240000001</v>
      </c>
      <c r="P291" s="4">
        <v>63510</v>
      </c>
      <c r="Q291" s="4">
        <v>9.9661572000000004E-2</v>
      </c>
      <c r="R291" s="4">
        <v>1.8709370999999999E-2</v>
      </c>
      <c r="S291" s="4">
        <v>15834</v>
      </c>
      <c r="T291" s="4">
        <v>944.16</v>
      </c>
      <c r="U291" s="4">
        <f t="shared" si="4"/>
        <v>0.44318170977791888</v>
      </c>
      <c r="V291" s="4">
        <v>0.41354493963870942</v>
      </c>
      <c r="W291" s="4">
        <v>0.41354493963870942</v>
      </c>
      <c r="X291" s="4">
        <v>6.1045090000000002</v>
      </c>
      <c r="Y291" s="4">
        <v>37.537326810000003</v>
      </c>
      <c r="Z291" s="4">
        <v>47.855423999999999</v>
      </c>
      <c r="AA291" s="4">
        <v>0.20188418399999999</v>
      </c>
      <c r="AB291" s="4">
        <v>0.76</v>
      </c>
    </row>
    <row r="292" spans="1:28">
      <c r="A292" s="4">
        <v>291</v>
      </c>
      <c r="B292" s="4" t="s">
        <v>379</v>
      </c>
      <c r="C292" s="4" t="s">
        <v>380</v>
      </c>
      <c r="D292" s="4">
        <v>1005540</v>
      </c>
      <c r="E292" s="4">
        <v>0</v>
      </c>
      <c r="F292" s="4">
        <v>12.007874019999999</v>
      </c>
      <c r="G292" s="4">
        <v>1</v>
      </c>
      <c r="H292" s="4">
        <v>0.68</v>
      </c>
      <c r="I292" s="4">
        <v>78.740157479999993</v>
      </c>
      <c r="J292" s="4">
        <v>7.4487895728854623</v>
      </c>
      <c r="K292" s="4">
        <v>0.76800000000000002</v>
      </c>
      <c r="L292" s="4">
        <v>64670</v>
      </c>
      <c r="M292" s="4">
        <v>2.5702185999999998E-2</v>
      </c>
      <c r="N292" s="4">
        <v>0.37401574799999998</v>
      </c>
      <c r="O292" s="4">
        <v>2.1653543310000001</v>
      </c>
      <c r="P292" s="4">
        <v>119625</v>
      </c>
      <c r="Q292" s="4">
        <v>7.0439791000000002E-2</v>
      </c>
      <c r="R292" s="4">
        <v>1.4425739E-2</v>
      </c>
      <c r="S292" s="4">
        <v>15877.5</v>
      </c>
      <c r="T292" s="4">
        <v>809.28</v>
      </c>
      <c r="U292" s="4">
        <f t="shared" si="4"/>
        <v>0.3789460925872683</v>
      </c>
      <c r="V292" s="4">
        <v>0.35349594840349952</v>
      </c>
      <c r="W292" s="4">
        <v>0.35349594840349952</v>
      </c>
      <c r="X292" s="4">
        <v>5.3651150000000003</v>
      </c>
      <c r="Y292" s="4">
        <v>38.919768349999998</v>
      </c>
      <c r="Z292" s="4">
        <v>44.559856000000003</v>
      </c>
      <c r="AA292" s="4">
        <v>0.153816431</v>
      </c>
      <c r="AB292" s="4">
        <v>1</v>
      </c>
    </row>
    <row r="293" spans="1:28">
      <c r="A293" s="4">
        <v>292</v>
      </c>
      <c r="B293" s="4" t="s">
        <v>379</v>
      </c>
      <c r="C293" s="4" t="s">
        <v>380</v>
      </c>
      <c r="D293" s="4">
        <v>1008040</v>
      </c>
      <c r="E293" s="4">
        <v>0</v>
      </c>
      <c r="F293" s="4">
        <v>12.007874019999999</v>
      </c>
      <c r="G293" s="4">
        <v>1</v>
      </c>
      <c r="H293" s="4">
        <v>0.68</v>
      </c>
      <c r="I293" s="4">
        <v>78.740157479999993</v>
      </c>
      <c r="J293" s="4">
        <v>7.4487895728854623</v>
      </c>
      <c r="K293" s="4">
        <v>0.76800000000000002</v>
      </c>
      <c r="L293" s="4">
        <v>64670</v>
      </c>
      <c r="M293" s="4">
        <v>2.5702185999999998E-2</v>
      </c>
      <c r="N293" s="4">
        <v>0.37401574799999998</v>
      </c>
      <c r="O293" s="4">
        <v>3.1496062990000002</v>
      </c>
      <c r="P293" s="4">
        <v>119625</v>
      </c>
      <c r="Q293" s="4">
        <v>7.0439791000000002E-2</v>
      </c>
      <c r="R293" s="4">
        <v>9.9176960000000002E-3</v>
      </c>
      <c r="S293" s="4">
        <v>15109</v>
      </c>
      <c r="T293" s="4">
        <v>809.28</v>
      </c>
      <c r="U293" s="4">
        <f t="shared" si="4"/>
        <v>0.3959605177347032</v>
      </c>
      <c r="V293" s="4">
        <v>0.37147606861980037</v>
      </c>
      <c r="W293" s="4">
        <v>0.37147606861980037</v>
      </c>
      <c r="X293" s="4">
        <v>2.8289249999999999</v>
      </c>
      <c r="Y293" s="4">
        <v>37.56460044</v>
      </c>
      <c r="Z293" s="4">
        <v>45.335416000000002</v>
      </c>
      <c r="AA293" s="4">
        <v>0.204036146</v>
      </c>
      <c r="AB293" s="4">
        <v>1.08</v>
      </c>
    </row>
    <row r="294" spans="1:28">
      <c r="A294" s="4">
        <v>293</v>
      </c>
      <c r="B294" s="4" t="s">
        <v>379</v>
      </c>
      <c r="C294" s="4" t="s">
        <v>380</v>
      </c>
      <c r="D294" s="4">
        <v>1005552</v>
      </c>
      <c r="E294" s="4">
        <v>0</v>
      </c>
      <c r="F294" s="4">
        <v>12.007874019999999</v>
      </c>
      <c r="G294" s="4">
        <v>1</v>
      </c>
      <c r="H294" s="4">
        <v>0.61</v>
      </c>
      <c r="I294" s="4">
        <v>78.740157479999993</v>
      </c>
      <c r="J294" s="4">
        <v>7.4487895728854623</v>
      </c>
      <c r="K294" s="4">
        <v>0.76800000000000002</v>
      </c>
      <c r="L294" s="4">
        <v>64670</v>
      </c>
      <c r="M294" s="4">
        <v>2.5702185999999998E-2</v>
      </c>
      <c r="N294" s="4">
        <v>0.44488189</v>
      </c>
      <c r="O294" s="4">
        <v>2.165</v>
      </c>
      <c r="P294" s="4">
        <v>107880</v>
      </c>
      <c r="Q294" s="4">
        <v>9.8352661999999993E-2</v>
      </c>
      <c r="R294" s="4">
        <v>2.0413563999999999E-2</v>
      </c>
      <c r="S294" s="4">
        <v>15152.5</v>
      </c>
      <c r="T294" s="4">
        <v>1157.72</v>
      </c>
      <c r="U294" s="4">
        <f t="shared" si="4"/>
        <v>0.56500756783330663</v>
      </c>
      <c r="V294" s="4">
        <v>0.52989155423562861</v>
      </c>
      <c r="W294" s="4">
        <v>0.52989155423562861</v>
      </c>
      <c r="X294" s="4">
        <v>3.3130489999999999</v>
      </c>
      <c r="Y294" s="4">
        <v>31.922708549999999</v>
      </c>
      <c r="Z294" s="4">
        <v>45.306192000000003</v>
      </c>
      <c r="AA294" s="4">
        <v>0.100089215</v>
      </c>
      <c r="AB294" s="4">
        <v>0.63</v>
      </c>
    </row>
    <row r="295" spans="1:28">
      <c r="A295" s="4">
        <v>294</v>
      </c>
      <c r="B295" s="4" t="s">
        <v>379</v>
      </c>
      <c r="C295" s="4" t="s">
        <v>380</v>
      </c>
      <c r="D295" s="4">
        <v>1006052</v>
      </c>
      <c r="E295" s="4">
        <v>0</v>
      </c>
      <c r="F295" s="4">
        <v>12.007874019999999</v>
      </c>
      <c r="G295" s="4">
        <v>1</v>
      </c>
      <c r="H295" s="4">
        <v>0.68</v>
      </c>
      <c r="I295" s="4">
        <v>78.740157479999993</v>
      </c>
      <c r="J295" s="4">
        <v>7.4990626171428563</v>
      </c>
      <c r="K295" s="4">
        <v>0.76800000000000002</v>
      </c>
      <c r="L295" s="4">
        <v>64670</v>
      </c>
      <c r="M295" s="4">
        <v>2.5702185999999998E-2</v>
      </c>
      <c r="N295" s="4">
        <v>0.44488189</v>
      </c>
      <c r="O295" s="4">
        <v>2.3622047240000001</v>
      </c>
      <c r="P295" s="4">
        <v>71340</v>
      </c>
      <c r="Q295" s="4">
        <v>9.9661572000000004E-2</v>
      </c>
      <c r="R295" s="4">
        <v>1.8709370999999999E-2</v>
      </c>
      <c r="S295" s="4">
        <v>15863</v>
      </c>
      <c r="T295" s="4">
        <v>1157.72</v>
      </c>
      <c r="U295" s="4">
        <f t="shared" si="4"/>
        <v>0.54254330759654645</v>
      </c>
      <c r="V295" s="4">
        <v>0.50615783745542231</v>
      </c>
      <c r="W295" s="4">
        <v>0.50615783745542231</v>
      </c>
      <c r="X295" s="4">
        <v>3.303016</v>
      </c>
      <c r="Y295" s="4">
        <v>33.809120989999997</v>
      </c>
      <c r="Z295" s="4">
        <v>47.315904000000003</v>
      </c>
      <c r="AA295" s="4">
        <v>0.16260739799999999</v>
      </c>
      <c r="AB295" s="4">
        <v>0.74</v>
      </c>
    </row>
    <row r="296" spans="1:28">
      <c r="A296" s="4">
        <v>295</v>
      </c>
      <c r="B296" s="4" t="s">
        <v>381</v>
      </c>
      <c r="C296" s="4" t="s">
        <v>382</v>
      </c>
      <c r="D296" s="4" t="s">
        <v>383</v>
      </c>
      <c r="E296" s="4">
        <v>0</v>
      </c>
      <c r="F296" s="4">
        <v>12</v>
      </c>
      <c r="G296" s="4">
        <v>2</v>
      </c>
      <c r="H296" s="4">
        <v>1</v>
      </c>
      <c r="I296" s="4">
        <v>27</v>
      </c>
      <c r="J296" s="4">
        <v>2.6024096385542168</v>
      </c>
      <c r="K296" s="4">
        <v>0.75</v>
      </c>
      <c r="L296" s="4">
        <v>65682.931140000001</v>
      </c>
      <c r="M296" s="4">
        <v>2.4543692999999998E-2</v>
      </c>
      <c r="N296" s="4">
        <v>0.25</v>
      </c>
      <c r="O296" s="4">
        <v>3</v>
      </c>
      <c r="P296" s="4">
        <v>59580.5</v>
      </c>
      <c r="Q296" s="4">
        <v>6.0000000000000001E-3</v>
      </c>
      <c r="R296" s="4">
        <v>5.4541540000000001E-3</v>
      </c>
      <c r="S296" s="4">
        <v>4888.7295780000004</v>
      </c>
      <c r="T296" s="4">
        <v>29.998809170000001</v>
      </c>
      <c r="U296" s="4">
        <f t="shared" si="4"/>
        <v>7.3541212350707263E-2</v>
      </c>
      <c r="V296" s="4">
        <v>8.5226666910785523E-2</v>
      </c>
      <c r="W296" s="4">
        <v>8.5226666910785523E-2</v>
      </c>
      <c r="X296" s="4">
        <v>2.9901851850000001</v>
      </c>
      <c r="Y296" s="4">
        <v>24.592678029999998</v>
      </c>
      <c r="Z296" s="4">
        <v>25.521062279999999</v>
      </c>
      <c r="AA296" s="4">
        <v>0.73768179700000003</v>
      </c>
      <c r="AB296" s="4">
        <v>0.92</v>
      </c>
    </row>
    <row r="297" spans="1:28">
      <c r="A297" s="4">
        <v>296</v>
      </c>
      <c r="B297" s="4" t="s">
        <v>381</v>
      </c>
      <c r="C297" s="4" t="s">
        <v>382</v>
      </c>
      <c r="D297" s="4" t="s">
        <v>384</v>
      </c>
      <c r="E297" s="4">
        <v>0</v>
      </c>
      <c r="F297" s="4">
        <v>12</v>
      </c>
      <c r="G297" s="4">
        <v>2</v>
      </c>
      <c r="H297" s="4">
        <v>1</v>
      </c>
      <c r="I297" s="4">
        <v>27</v>
      </c>
      <c r="J297" s="4">
        <v>2.6024096385542168</v>
      </c>
      <c r="K297" s="4">
        <v>0.75</v>
      </c>
      <c r="L297" s="4">
        <v>65682.931140000001</v>
      </c>
      <c r="M297" s="4">
        <v>2.4543692999999998E-2</v>
      </c>
      <c r="N297" s="4">
        <v>0.25</v>
      </c>
      <c r="O297" s="4">
        <v>3</v>
      </c>
      <c r="P297" s="4">
        <v>59580.5</v>
      </c>
      <c r="Q297" s="4">
        <v>6.0000000000000001E-3</v>
      </c>
      <c r="R297" s="4">
        <v>5.4541540000000001E-3</v>
      </c>
      <c r="S297" s="4">
        <v>4888.7295780000004</v>
      </c>
      <c r="T297" s="4">
        <v>29.998809170000001</v>
      </c>
      <c r="U297" s="4">
        <f t="shared" si="4"/>
        <v>7.3541212350707263E-2</v>
      </c>
      <c r="V297" s="4">
        <v>8.5226666910785523E-2</v>
      </c>
      <c r="W297" s="4">
        <v>8.5226666910785523E-2</v>
      </c>
      <c r="X297" s="4">
        <v>3.015185185</v>
      </c>
      <c r="Y297" s="4">
        <v>24.592678029999998</v>
      </c>
      <c r="Z297" s="4">
        <v>25.521062279999999</v>
      </c>
      <c r="AA297" s="4">
        <v>0.73768179700000003</v>
      </c>
      <c r="AB297" s="4">
        <v>1.1000000000000001</v>
      </c>
    </row>
    <row r="298" spans="1:28">
      <c r="A298" s="4">
        <v>297</v>
      </c>
      <c r="B298" s="4" t="s">
        <v>381</v>
      </c>
      <c r="C298" s="4" t="s">
        <v>382</v>
      </c>
      <c r="D298" s="4" t="s">
        <v>385</v>
      </c>
      <c r="E298" s="4">
        <v>0</v>
      </c>
      <c r="F298" s="4">
        <v>12</v>
      </c>
      <c r="G298" s="4">
        <v>2</v>
      </c>
      <c r="H298" s="4">
        <v>1</v>
      </c>
      <c r="I298" s="4">
        <v>27</v>
      </c>
      <c r="J298" s="4">
        <v>2.6024096385542168</v>
      </c>
      <c r="K298" s="4">
        <v>0.75</v>
      </c>
      <c r="L298" s="4">
        <v>65682.931140000001</v>
      </c>
      <c r="M298" s="4">
        <v>2.4543692999999998E-2</v>
      </c>
      <c r="N298" s="4">
        <v>0.25</v>
      </c>
      <c r="O298" s="4">
        <v>1.5</v>
      </c>
      <c r="P298" s="4">
        <v>59580.5</v>
      </c>
      <c r="Q298" s="4">
        <v>1.9634954E-2</v>
      </c>
      <c r="R298" s="4">
        <v>1.0908308E-2</v>
      </c>
      <c r="S298" s="4">
        <v>4658.7893320000003</v>
      </c>
      <c r="T298" s="4">
        <v>29.998809170000001</v>
      </c>
      <c r="U298" s="4">
        <f t="shared" si="4"/>
        <v>7.6102143447092582E-2</v>
      </c>
      <c r="V298" s="4">
        <v>8.9433133303377946E-2</v>
      </c>
      <c r="W298" s="4">
        <v>8.9433133303377946E-2</v>
      </c>
      <c r="X298" s="4">
        <v>4.105740741</v>
      </c>
      <c r="Y298" s="4">
        <v>24.499543920000001</v>
      </c>
      <c r="Z298" s="4">
        <v>26.082748370000001</v>
      </c>
      <c r="AA298" s="4">
        <v>0.459376907</v>
      </c>
      <c r="AB298" s="4">
        <v>0.99</v>
      </c>
    </row>
    <row r="299" spans="1:28">
      <c r="A299" s="4">
        <v>298</v>
      </c>
      <c r="B299" s="4" t="s">
        <v>381</v>
      </c>
      <c r="C299" s="4" t="s">
        <v>382</v>
      </c>
      <c r="D299" s="4" t="s">
        <v>386</v>
      </c>
      <c r="E299" s="4">
        <v>0</v>
      </c>
      <c r="F299" s="4">
        <v>12</v>
      </c>
      <c r="G299" s="4">
        <v>2</v>
      </c>
      <c r="H299" s="4">
        <v>1</v>
      </c>
      <c r="I299" s="4">
        <v>27</v>
      </c>
      <c r="J299" s="4">
        <v>2.6024096385542168</v>
      </c>
      <c r="K299" s="4">
        <v>0.75</v>
      </c>
      <c r="L299" s="4">
        <v>65682.931140000001</v>
      </c>
      <c r="M299" s="4">
        <v>2.4543692999999998E-2</v>
      </c>
      <c r="N299" s="4">
        <v>0.25</v>
      </c>
      <c r="O299" s="4">
        <v>1.5</v>
      </c>
      <c r="P299" s="4">
        <v>59580.5</v>
      </c>
      <c r="Q299" s="4">
        <v>1.9634954E-2</v>
      </c>
      <c r="R299" s="4">
        <v>1.0908308E-2</v>
      </c>
      <c r="S299" s="4">
        <v>4658.7893320000003</v>
      </c>
      <c r="T299" s="4">
        <v>29.998809170000001</v>
      </c>
      <c r="U299" s="4">
        <f t="shared" si="4"/>
        <v>7.6102143447092582E-2</v>
      </c>
      <c r="V299" s="4">
        <v>8.9433133303377946E-2</v>
      </c>
      <c r="W299" s="4">
        <v>8.9433133303377946E-2</v>
      </c>
      <c r="X299" s="4">
        <v>4.1611111110000003</v>
      </c>
      <c r="Y299" s="4">
        <v>24.499543920000001</v>
      </c>
      <c r="Z299" s="4">
        <v>26.082748370000001</v>
      </c>
      <c r="AA299" s="4">
        <v>0.459376907</v>
      </c>
      <c r="AB299" s="4">
        <v>0.94</v>
      </c>
    </row>
    <row r="300" spans="1:28">
      <c r="A300" s="4">
        <v>299</v>
      </c>
      <c r="B300" s="4" t="s">
        <v>381</v>
      </c>
      <c r="C300" s="4" t="s">
        <v>382</v>
      </c>
      <c r="D300" s="4" t="s">
        <v>387</v>
      </c>
      <c r="E300" s="4">
        <v>0</v>
      </c>
      <c r="F300" s="4">
        <v>12</v>
      </c>
      <c r="G300" s="4">
        <v>2</v>
      </c>
      <c r="H300" s="4">
        <v>1</v>
      </c>
      <c r="I300" s="4">
        <v>27</v>
      </c>
      <c r="J300" s="4">
        <v>2.6024096385542168</v>
      </c>
      <c r="K300" s="4">
        <v>0.75</v>
      </c>
      <c r="L300" s="4">
        <v>65682.931140000001</v>
      </c>
      <c r="M300" s="4">
        <v>2.4543692999999998E-2</v>
      </c>
      <c r="N300" s="4">
        <v>0.25</v>
      </c>
      <c r="O300" s="4">
        <v>3</v>
      </c>
      <c r="P300" s="4">
        <v>59580.5</v>
      </c>
      <c r="Q300" s="4">
        <v>1.9634954E-2</v>
      </c>
      <c r="R300" s="4">
        <v>5.4541540000000001E-3</v>
      </c>
      <c r="S300" s="4">
        <v>4338.8724679999996</v>
      </c>
      <c r="T300" s="4">
        <v>29.998809170000001</v>
      </c>
      <c r="U300" s="4">
        <f t="shared" si="4"/>
        <v>7.9976988098142993E-2</v>
      </c>
      <c r="V300" s="4">
        <v>9.6027281381046381E-2</v>
      </c>
      <c r="W300" s="4">
        <v>9.6027281381046381E-2</v>
      </c>
      <c r="X300" s="4">
        <v>3.1261111110000002</v>
      </c>
      <c r="Y300" s="4">
        <v>24.369164290000001</v>
      </c>
      <c r="Z300" s="4">
        <v>25.521993599999998</v>
      </c>
      <c r="AA300" s="4">
        <v>0.74372617500000004</v>
      </c>
      <c r="AB300" s="4">
        <v>1.02</v>
      </c>
    </row>
    <row r="301" spans="1:28">
      <c r="A301" s="4">
        <v>300</v>
      </c>
      <c r="B301" s="4" t="s">
        <v>381</v>
      </c>
      <c r="C301" s="4" t="s">
        <v>382</v>
      </c>
      <c r="D301" s="4" t="s">
        <v>388</v>
      </c>
      <c r="E301" s="4">
        <v>0</v>
      </c>
      <c r="F301" s="4">
        <v>12</v>
      </c>
      <c r="G301" s="4">
        <v>2</v>
      </c>
      <c r="H301" s="4">
        <v>1</v>
      </c>
      <c r="I301" s="4">
        <v>27</v>
      </c>
      <c r="J301" s="4">
        <v>2.6024096385542168</v>
      </c>
      <c r="K301" s="4">
        <v>0.75</v>
      </c>
      <c r="L301" s="4">
        <v>65682.931140000001</v>
      </c>
      <c r="M301" s="4">
        <v>2.4543692999999998E-2</v>
      </c>
      <c r="N301" s="4">
        <v>0.25</v>
      </c>
      <c r="O301" s="4">
        <v>3</v>
      </c>
      <c r="P301" s="4">
        <v>59580.5</v>
      </c>
      <c r="Q301" s="4">
        <v>1.9634954E-2</v>
      </c>
      <c r="R301" s="4">
        <v>5.4541540000000001E-3</v>
      </c>
      <c r="S301" s="4">
        <v>4338.8724679999996</v>
      </c>
      <c r="T301" s="4">
        <v>29.998809170000001</v>
      </c>
      <c r="U301" s="4">
        <f t="shared" si="4"/>
        <v>7.9976988098142993E-2</v>
      </c>
      <c r="V301" s="4">
        <v>9.6027281381046381E-2</v>
      </c>
      <c r="W301" s="4">
        <v>9.6027281381046381E-2</v>
      </c>
      <c r="X301" s="4">
        <v>3.1335185189999999</v>
      </c>
      <c r="Y301" s="4">
        <v>24.369164290000001</v>
      </c>
      <c r="Z301" s="4">
        <v>25.522000640000002</v>
      </c>
      <c r="AA301" s="4">
        <v>0.74372617500000004</v>
      </c>
      <c r="AB301" s="4">
        <v>0.96</v>
      </c>
    </row>
    <row r="302" spans="1:28">
      <c r="A302" s="4">
        <v>301</v>
      </c>
      <c r="B302" s="4" t="s">
        <v>381</v>
      </c>
      <c r="C302" s="4" t="s">
        <v>382</v>
      </c>
      <c r="D302" s="4" t="s">
        <v>389</v>
      </c>
      <c r="E302" s="4">
        <v>0</v>
      </c>
      <c r="F302" s="4">
        <v>12</v>
      </c>
      <c r="G302" s="4">
        <v>2</v>
      </c>
      <c r="H302" s="4">
        <v>1</v>
      </c>
      <c r="I302" s="4">
        <v>27</v>
      </c>
      <c r="J302" s="4">
        <v>2.6024096385542168</v>
      </c>
      <c r="K302" s="4">
        <v>0.75</v>
      </c>
      <c r="L302" s="4">
        <v>65682.931140000001</v>
      </c>
      <c r="M302" s="4">
        <v>2.4543692999999998E-2</v>
      </c>
      <c r="N302" s="4">
        <v>0.25</v>
      </c>
      <c r="O302" s="4">
        <v>2.25</v>
      </c>
      <c r="P302" s="4">
        <v>59580.5</v>
      </c>
      <c r="Q302" s="4">
        <v>1.9634954E-2</v>
      </c>
      <c r="R302" s="4">
        <v>7.2722050000000003E-3</v>
      </c>
      <c r="S302" s="4">
        <v>3968.9685939999999</v>
      </c>
      <c r="T302" s="4">
        <v>29.998809170000001</v>
      </c>
      <c r="U302" s="4">
        <f t="shared" si="4"/>
        <v>8.4979930756552038E-2</v>
      </c>
      <c r="V302" s="4">
        <v>0.10497692725283156</v>
      </c>
      <c r="W302" s="4">
        <v>0.10497692725283156</v>
      </c>
      <c r="X302" s="4">
        <v>3.0314814810000001</v>
      </c>
      <c r="Y302" s="4">
        <v>24.2186086</v>
      </c>
      <c r="Z302" s="4">
        <v>25.645184</v>
      </c>
      <c r="AA302" s="4">
        <v>0.61936529699999998</v>
      </c>
      <c r="AB302" s="4">
        <v>0.97</v>
      </c>
    </row>
    <row r="303" spans="1:28">
      <c r="A303" s="4">
        <v>302</v>
      </c>
      <c r="B303" s="4" t="s">
        <v>381</v>
      </c>
      <c r="C303" s="4" t="s">
        <v>382</v>
      </c>
      <c r="D303" s="4" t="s">
        <v>390</v>
      </c>
      <c r="E303" s="4">
        <v>0</v>
      </c>
      <c r="F303" s="4">
        <v>12</v>
      </c>
      <c r="G303" s="4">
        <v>2</v>
      </c>
      <c r="H303" s="4">
        <v>1</v>
      </c>
      <c r="I303" s="4">
        <v>27</v>
      </c>
      <c r="J303" s="4">
        <v>2.6024096385542168</v>
      </c>
      <c r="K303" s="4">
        <v>0.75</v>
      </c>
      <c r="L303" s="4">
        <v>65682.931140000001</v>
      </c>
      <c r="M303" s="4">
        <v>2.4543692999999998E-2</v>
      </c>
      <c r="N303" s="4">
        <v>0.25</v>
      </c>
      <c r="O303" s="4">
        <v>2.25</v>
      </c>
      <c r="P303" s="4">
        <v>59580.5</v>
      </c>
      <c r="Q303" s="4">
        <v>1.9634954E-2</v>
      </c>
      <c r="R303" s="4">
        <v>7.2722050000000003E-3</v>
      </c>
      <c r="S303" s="4">
        <v>3968.9685939999999</v>
      </c>
      <c r="T303" s="4">
        <v>29.998809170000001</v>
      </c>
      <c r="U303" s="4">
        <f t="shared" si="4"/>
        <v>8.4979930756552038E-2</v>
      </c>
      <c r="V303" s="4">
        <v>0.10497692725283156</v>
      </c>
      <c r="W303" s="4">
        <v>0.10497692725283156</v>
      </c>
      <c r="X303" s="4">
        <v>3.218148148</v>
      </c>
      <c r="Y303" s="4">
        <v>24.2186086</v>
      </c>
      <c r="Z303" s="4">
        <v>25.645184</v>
      </c>
      <c r="AA303" s="4">
        <v>0.61936529699999998</v>
      </c>
      <c r="AB303" s="4">
        <v>1.06</v>
      </c>
    </row>
    <row r="304" spans="1:28">
      <c r="A304" s="4">
        <v>303</v>
      </c>
      <c r="B304" s="4" t="s">
        <v>381</v>
      </c>
      <c r="C304" s="4" t="s">
        <v>382</v>
      </c>
      <c r="D304" s="4" t="s">
        <v>391</v>
      </c>
      <c r="E304" s="4">
        <v>0</v>
      </c>
      <c r="F304" s="4">
        <v>12</v>
      </c>
      <c r="G304" s="4">
        <v>2</v>
      </c>
      <c r="H304" s="4">
        <v>1</v>
      </c>
      <c r="I304" s="4">
        <v>27</v>
      </c>
      <c r="J304" s="4">
        <v>2.6024096385542168</v>
      </c>
      <c r="K304" s="4">
        <v>0.75</v>
      </c>
      <c r="L304" s="4">
        <v>65682.931140000001</v>
      </c>
      <c r="M304" s="4">
        <v>2.4543692999999998E-2</v>
      </c>
      <c r="N304" s="4">
        <v>0.25</v>
      </c>
      <c r="O304" s="4">
        <v>3</v>
      </c>
      <c r="P304" s="4">
        <v>59580.5</v>
      </c>
      <c r="Q304" s="4">
        <v>1.9634954E-2</v>
      </c>
      <c r="R304" s="4">
        <v>5.4541540000000001E-3</v>
      </c>
      <c r="S304" s="4">
        <v>5278.628256</v>
      </c>
      <c r="T304" s="4">
        <v>59.997618340000002</v>
      </c>
      <c r="U304" s="4">
        <f t="shared" si="4"/>
        <v>0.1391428252519071</v>
      </c>
      <c r="V304" s="4">
        <v>0.15786303075520502</v>
      </c>
      <c r="W304" s="4">
        <v>0.15786303075520502</v>
      </c>
      <c r="X304" s="4">
        <v>3.4148148150000002</v>
      </c>
      <c r="Y304" s="4">
        <v>28.91789309</v>
      </c>
      <c r="Z304" s="4">
        <v>29.380910400000001</v>
      </c>
      <c r="AA304" s="4">
        <v>0.78811815299999999</v>
      </c>
      <c r="AB304" s="4">
        <v>0.97</v>
      </c>
    </row>
    <row r="305" spans="1:28">
      <c r="A305" s="4">
        <v>304</v>
      </c>
      <c r="B305" s="4" t="s">
        <v>381</v>
      </c>
      <c r="C305" s="4" t="s">
        <v>382</v>
      </c>
      <c r="D305" s="4" t="s">
        <v>392</v>
      </c>
      <c r="E305" s="4">
        <v>0</v>
      </c>
      <c r="F305" s="4">
        <v>12</v>
      </c>
      <c r="G305" s="4">
        <v>2</v>
      </c>
      <c r="H305" s="4">
        <v>1</v>
      </c>
      <c r="I305" s="4">
        <v>27</v>
      </c>
      <c r="J305" s="4">
        <v>2.6024096385542168</v>
      </c>
      <c r="K305" s="4">
        <v>0.75</v>
      </c>
      <c r="L305" s="4">
        <v>65682.931140000001</v>
      </c>
      <c r="M305" s="4">
        <v>2.4543692999999998E-2</v>
      </c>
      <c r="N305" s="4">
        <v>0.25</v>
      </c>
      <c r="O305" s="4">
        <v>3</v>
      </c>
      <c r="P305" s="4">
        <v>59580.5</v>
      </c>
      <c r="Q305" s="4">
        <v>1.9634954E-2</v>
      </c>
      <c r="R305" s="4">
        <v>5.4541540000000001E-3</v>
      </c>
      <c r="S305" s="4">
        <v>5278.628256</v>
      </c>
      <c r="T305" s="4">
        <v>59.997618340000002</v>
      </c>
      <c r="U305" s="4">
        <f t="shared" si="4"/>
        <v>0.1391428252519071</v>
      </c>
      <c r="V305" s="4">
        <v>0.15786303075520502</v>
      </c>
      <c r="W305" s="4">
        <v>0.15786303075520502</v>
      </c>
      <c r="X305" s="4">
        <v>3.3464814810000001</v>
      </c>
      <c r="Y305" s="4">
        <v>28.91789309</v>
      </c>
      <c r="Z305" s="4">
        <v>29.380910400000001</v>
      </c>
      <c r="AA305" s="4">
        <v>0.78811815299999999</v>
      </c>
      <c r="AB305" s="4">
        <v>0.99</v>
      </c>
    </row>
    <row r="306" spans="1:28">
      <c r="A306" s="4">
        <v>305</v>
      </c>
      <c r="B306" s="4" t="s">
        <v>381</v>
      </c>
      <c r="C306" s="4" t="s">
        <v>382</v>
      </c>
      <c r="D306" s="4" t="s">
        <v>393</v>
      </c>
      <c r="E306" s="4">
        <v>0</v>
      </c>
      <c r="F306" s="4">
        <v>12</v>
      </c>
      <c r="G306" s="4">
        <v>2</v>
      </c>
      <c r="H306" s="4">
        <v>1</v>
      </c>
      <c r="I306" s="4">
        <v>27</v>
      </c>
      <c r="J306" s="4">
        <v>2.6024096385542168</v>
      </c>
      <c r="K306" s="4">
        <v>0.75</v>
      </c>
      <c r="L306" s="4">
        <v>65682.931140000001</v>
      </c>
      <c r="M306" s="4">
        <v>2.4543692999999998E-2</v>
      </c>
      <c r="N306" s="4">
        <v>0.25</v>
      </c>
      <c r="O306" s="4">
        <v>2.25</v>
      </c>
      <c r="P306" s="4">
        <v>59580.5</v>
      </c>
      <c r="Q306" s="4">
        <v>1.9634954E-2</v>
      </c>
      <c r="R306" s="4">
        <v>7.2722050000000003E-3</v>
      </c>
      <c r="S306" s="4">
        <v>5058.6854119999998</v>
      </c>
      <c r="T306" s="4">
        <v>29.998809170000001</v>
      </c>
      <c r="U306" s="4">
        <f t="shared" si="4"/>
        <v>7.1756439419075377E-2</v>
      </c>
      <c r="V306" s="4">
        <v>8.2363320394020015E-2</v>
      </c>
      <c r="W306" s="4">
        <v>8.2363320394020015E-2</v>
      </c>
      <c r="X306" s="4">
        <v>3.0092592589999998</v>
      </c>
      <c r="Y306" s="4">
        <v>24.661001580000001</v>
      </c>
      <c r="Z306" s="4">
        <v>26.03379821</v>
      </c>
      <c r="AA306" s="4">
        <v>0.61269196699999995</v>
      </c>
      <c r="AB306" s="4">
        <v>0.9</v>
      </c>
    </row>
    <row r="307" spans="1:28">
      <c r="A307" s="4">
        <v>306</v>
      </c>
      <c r="B307" s="4" t="s">
        <v>381</v>
      </c>
      <c r="C307" s="4" t="s">
        <v>382</v>
      </c>
      <c r="D307" s="4" t="s">
        <v>394</v>
      </c>
      <c r="E307" s="4">
        <v>0</v>
      </c>
      <c r="F307" s="4">
        <v>12</v>
      </c>
      <c r="G307" s="4">
        <v>2</v>
      </c>
      <c r="H307" s="4">
        <v>1</v>
      </c>
      <c r="I307" s="4">
        <v>27</v>
      </c>
      <c r="J307" s="4">
        <v>2.6024096385542168</v>
      </c>
      <c r="K307" s="4">
        <v>0.75</v>
      </c>
      <c r="L307" s="4">
        <v>65682.931140000001</v>
      </c>
      <c r="M307" s="4">
        <v>2.4543692999999998E-2</v>
      </c>
      <c r="N307" s="4">
        <v>0.25</v>
      </c>
      <c r="O307" s="4">
        <v>2.25</v>
      </c>
      <c r="P307" s="4">
        <v>59580.5</v>
      </c>
      <c r="Q307" s="4">
        <v>1.9634954E-2</v>
      </c>
      <c r="R307" s="4">
        <v>7.2722050000000003E-3</v>
      </c>
      <c r="S307" s="4">
        <v>5058.6854119999998</v>
      </c>
      <c r="T307" s="4">
        <v>29.998809170000001</v>
      </c>
      <c r="U307" s="4">
        <f t="shared" si="4"/>
        <v>7.1756439419075377E-2</v>
      </c>
      <c r="V307" s="4">
        <v>8.2363320394020015E-2</v>
      </c>
      <c r="W307" s="4">
        <v>8.2363320394020015E-2</v>
      </c>
      <c r="X307" s="4">
        <v>3.157407407</v>
      </c>
      <c r="Y307" s="4">
        <v>24.661001580000001</v>
      </c>
      <c r="Z307" s="4">
        <v>26.03379821</v>
      </c>
      <c r="AA307" s="4">
        <v>0.61269196699999995</v>
      </c>
      <c r="AB307" s="4">
        <v>0.9</v>
      </c>
    </row>
    <row r="308" spans="1:28">
      <c r="A308" s="4">
        <v>307</v>
      </c>
      <c r="B308" s="4" t="s">
        <v>381</v>
      </c>
      <c r="C308" s="4" t="s">
        <v>382</v>
      </c>
      <c r="D308" s="4" t="s">
        <v>395</v>
      </c>
      <c r="E308" s="4">
        <v>0</v>
      </c>
      <c r="F308" s="4">
        <v>12</v>
      </c>
      <c r="G308" s="4">
        <v>2</v>
      </c>
      <c r="H308" s="4">
        <v>1</v>
      </c>
      <c r="I308" s="4">
        <v>27</v>
      </c>
      <c r="J308" s="4">
        <v>2.6024096385542168</v>
      </c>
      <c r="K308" s="4">
        <v>0.75</v>
      </c>
      <c r="L308" s="4">
        <v>65685</v>
      </c>
      <c r="M308" s="4">
        <v>2.4543692999999998E-2</v>
      </c>
      <c r="N308" s="4">
        <v>0.25</v>
      </c>
      <c r="O308" s="4">
        <v>2.25</v>
      </c>
      <c r="P308" s="4">
        <v>59580.5</v>
      </c>
      <c r="Q308" s="4">
        <v>1.9634954E-2</v>
      </c>
      <c r="R308" s="4">
        <v>7.2722050000000003E-3</v>
      </c>
      <c r="S308" s="4">
        <v>5292.5</v>
      </c>
      <c r="T308" s="4">
        <v>29.898</v>
      </c>
      <c r="U308" s="4">
        <f t="shared" si="4"/>
        <v>6.9204127985524319E-2</v>
      </c>
      <c r="V308" s="4">
        <v>7.8460085025980161E-2</v>
      </c>
      <c r="W308" s="4">
        <v>7.8460085025980161E-2</v>
      </c>
      <c r="X308" s="4">
        <v>3.2048148150000002</v>
      </c>
      <c r="Y308" s="4">
        <v>24.740150830000001</v>
      </c>
      <c r="Z308" s="4">
        <v>26.469404050000001</v>
      </c>
      <c r="AA308" s="4">
        <v>0.61135990100000004</v>
      </c>
      <c r="AB308" s="4">
        <v>0.92</v>
      </c>
    </row>
    <row r="309" spans="1:28">
      <c r="A309" s="4">
        <v>308</v>
      </c>
      <c r="B309" s="4" t="s">
        <v>381</v>
      </c>
      <c r="C309" s="4" t="s">
        <v>382</v>
      </c>
      <c r="D309" s="4" t="s">
        <v>396</v>
      </c>
      <c r="E309" s="4">
        <v>0</v>
      </c>
      <c r="F309" s="4">
        <v>12</v>
      </c>
      <c r="G309" s="4">
        <v>2</v>
      </c>
      <c r="H309" s="4">
        <v>1</v>
      </c>
      <c r="I309" s="4">
        <v>27</v>
      </c>
      <c r="J309" s="4">
        <v>2.6024096385542168</v>
      </c>
      <c r="K309" s="4">
        <v>0.75</v>
      </c>
      <c r="L309" s="4">
        <v>65685</v>
      </c>
      <c r="M309" s="4">
        <v>2.4543692999999998E-2</v>
      </c>
      <c r="N309" s="4">
        <v>0.25</v>
      </c>
      <c r="O309" s="4">
        <v>2.25</v>
      </c>
      <c r="P309" s="4">
        <v>59580.5</v>
      </c>
      <c r="Q309" s="4">
        <v>1.9634954E-2</v>
      </c>
      <c r="R309" s="4">
        <v>7.2722050000000003E-3</v>
      </c>
      <c r="S309" s="4">
        <v>5292.5</v>
      </c>
      <c r="T309" s="4">
        <v>29.898</v>
      </c>
      <c r="U309" s="4">
        <f t="shared" si="4"/>
        <v>6.9204127985524319E-2</v>
      </c>
      <c r="V309" s="4">
        <v>7.8460085025980161E-2</v>
      </c>
      <c r="W309" s="4">
        <v>7.8460085025980161E-2</v>
      </c>
      <c r="X309" s="4">
        <v>2.9796296299999998</v>
      </c>
      <c r="Y309" s="4">
        <v>24.740150830000001</v>
      </c>
      <c r="Z309" s="4">
        <v>26.469404050000001</v>
      </c>
      <c r="AA309" s="4">
        <v>0.61135990100000004</v>
      </c>
      <c r="AB309" s="4">
        <v>0.89</v>
      </c>
    </row>
    <row r="310" spans="1:28">
      <c r="A310" s="4">
        <v>309</v>
      </c>
      <c r="B310" s="4" t="s">
        <v>397</v>
      </c>
      <c r="C310" s="4" t="s">
        <v>398</v>
      </c>
      <c r="D310" s="4" t="s">
        <v>399</v>
      </c>
      <c r="E310" s="4">
        <v>0</v>
      </c>
      <c r="F310" s="4">
        <v>9.8425196849999992</v>
      </c>
      <c r="G310" s="4">
        <v>1</v>
      </c>
      <c r="H310" s="4">
        <v>0.84</v>
      </c>
      <c r="I310" s="4">
        <v>24.60629921</v>
      </c>
      <c r="J310" s="4">
        <v>2.8636884304094559</v>
      </c>
      <c r="K310" s="4">
        <v>0.5</v>
      </c>
      <c r="L310" s="4">
        <v>66845</v>
      </c>
      <c r="M310" s="4">
        <v>2.4321959000000001E-2</v>
      </c>
      <c r="N310" s="4">
        <v>0.15748031500000001</v>
      </c>
      <c r="O310" s="4">
        <v>1.5748031499999999</v>
      </c>
      <c r="P310" s="4">
        <v>70325</v>
      </c>
      <c r="Q310" s="4">
        <v>1.9101891999999999E-2</v>
      </c>
      <c r="R310" s="4">
        <v>5.0265479999999996E-3</v>
      </c>
      <c r="S310" s="4">
        <v>5452</v>
      </c>
      <c r="T310" s="4">
        <v>158.48400000000001</v>
      </c>
      <c r="U310" s="4">
        <f t="shared" si="4"/>
        <v>0.26612718629995069</v>
      </c>
      <c r="V310" s="4">
        <v>0.30006614069205573</v>
      </c>
      <c r="W310" s="4">
        <v>0.30006614069205573</v>
      </c>
      <c r="X310" s="4">
        <v>2.9732224</v>
      </c>
      <c r="Y310" s="4">
        <v>36.382924029999998</v>
      </c>
      <c r="Z310" s="4">
        <v>45.193867760000003</v>
      </c>
      <c r="AA310" s="4">
        <v>0.65122720599999995</v>
      </c>
      <c r="AB310" s="4">
        <v>0.4</v>
      </c>
    </row>
    <row r="311" spans="1:28">
      <c r="A311" s="4">
        <v>310</v>
      </c>
      <c r="B311" s="4" t="s">
        <v>397</v>
      </c>
      <c r="C311" s="4" t="s">
        <v>398</v>
      </c>
      <c r="D311" s="4" t="s">
        <v>400</v>
      </c>
      <c r="E311" s="4">
        <v>0</v>
      </c>
      <c r="F311" s="4">
        <v>9.8425196849999992</v>
      </c>
      <c r="G311" s="4">
        <v>1</v>
      </c>
      <c r="H311" s="4">
        <v>0.84</v>
      </c>
      <c r="I311" s="4">
        <v>24.60629921</v>
      </c>
      <c r="J311" s="4">
        <v>2.8636884304094559</v>
      </c>
      <c r="K311" s="4">
        <v>0.5</v>
      </c>
      <c r="L311" s="4">
        <v>66845</v>
      </c>
      <c r="M311" s="4">
        <v>2.4321959000000001E-2</v>
      </c>
      <c r="N311" s="4">
        <v>0.15748031500000001</v>
      </c>
      <c r="O311" s="4">
        <v>1.5748031499999999</v>
      </c>
      <c r="P311" s="4">
        <v>70325</v>
      </c>
      <c r="Q311" s="4">
        <v>1.9101891999999999E-2</v>
      </c>
      <c r="R311" s="4">
        <v>5.0265479999999996E-3</v>
      </c>
      <c r="S311" s="4">
        <v>5452</v>
      </c>
      <c r="T311" s="4">
        <v>316.96800000000002</v>
      </c>
      <c r="U311" s="4">
        <f t="shared" si="4"/>
        <v>0.53225437259990138</v>
      </c>
      <c r="V311" s="4">
        <v>0.60013228138411145</v>
      </c>
      <c r="W311" s="4">
        <v>0.60013228138411145</v>
      </c>
      <c r="X311" s="4">
        <v>1.9974559999999999</v>
      </c>
      <c r="Y311" s="4">
        <v>30.73041272</v>
      </c>
      <c r="Z311" s="4">
        <v>42.280840120000001</v>
      </c>
      <c r="AA311" s="4">
        <v>0.47559562900000002</v>
      </c>
      <c r="AB311" s="4">
        <v>0.26</v>
      </c>
    </row>
    <row r="312" spans="1:28">
      <c r="A312" s="4">
        <v>311</v>
      </c>
      <c r="B312" s="4" t="s">
        <v>397</v>
      </c>
      <c r="C312" s="4" t="s">
        <v>398</v>
      </c>
      <c r="D312" s="4" t="s">
        <v>401</v>
      </c>
      <c r="E312" s="4">
        <v>0</v>
      </c>
      <c r="F312" s="4">
        <v>23.622047240000001</v>
      </c>
      <c r="G312" s="4">
        <v>1</v>
      </c>
      <c r="H312" s="4">
        <v>1.75</v>
      </c>
      <c r="I312" s="4">
        <v>47.244094490000002</v>
      </c>
      <c r="J312" s="4">
        <v>2.2637238257971228</v>
      </c>
      <c r="K312" s="4">
        <v>1</v>
      </c>
      <c r="L312" s="4">
        <v>56260</v>
      </c>
      <c r="M312" s="4">
        <v>1.6890249E-2</v>
      </c>
      <c r="N312" s="4">
        <v>0.5</v>
      </c>
      <c r="O312" s="4">
        <v>3.9370078739999999</v>
      </c>
      <c r="P312" s="4">
        <v>75980</v>
      </c>
      <c r="Q312" s="4">
        <v>7.8078722000000003E-2</v>
      </c>
      <c r="R312" s="4">
        <v>8.4451249999999995E-3</v>
      </c>
      <c r="S312" s="4">
        <v>5684</v>
      </c>
      <c r="T312" s="4">
        <v>1798.4</v>
      </c>
      <c r="U312" s="4">
        <f t="shared" si="4"/>
        <v>0.56542262366772045</v>
      </c>
      <c r="V312" s="4">
        <v>0.56701840663960335</v>
      </c>
      <c r="W312" s="4">
        <v>0.56701840663960335</v>
      </c>
      <c r="X312" s="4">
        <v>2.4625300000000001</v>
      </c>
      <c r="Y312" s="4">
        <v>196.52007399999999</v>
      </c>
      <c r="Z312" s="4">
        <v>278.52719999999999</v>
      </c>
      <c r="AA312" s="4">
        <v>0.34440972399999997</v>
      </c>
      <c r="AB312" s="4">
        <v>0.28000000000000003</v>
      </c>
    </row>
    <row r="313" spans="1:28">
      <c r="A313" s="4">
        <v>312</v>
      </c>
      <c r="B313" s="4" t="s">
        <v>397</v>
      </c>
      <c r="C313" s="4" t="s">
        <v>398</v>
      </c>
      <c r="D313" s="4" t="s">
        <v>402</v>
      </c>
      <c r="E313" s="4">
        <v>0</v>
      </c>
      <c r="F313" s="4">
        <v>23.622047240000001</v>
      </c>
      <c r="G313" s="4">
        <v>1</v>
      </c>
      <c r="H313" s="4">
        <v>1.41</v>
      </c>
      <c r="I313" s="4">
        <v>47.244094490000002</v>
      </c>
      <c r="J313" s="4">
        <v>2.2271714917859784</v>
      </c>
      <c r="K313" s="4">
        <v>1</v>
      </c>
      <c r="L313" s="4">
        <v>56260</v>
      </c>
      <c r="M313" s="4">
        <v>1.6890249E-2</v>
      </c>
      <c r="N313" s="4">
        <v>0.5</v>
      </c>
      <c r="O313" s="4">
        <v>3.9370078739999999</v>
      </c>
      <c r="P313" s="4">
        <v>75980</v>
      </c>
      <c r="Q313" s="4">
        <v>7.5507620999999997E-2</v>
      </c>
      <c r="R313" s="4">
        <v>8.4451249999999995E-3</v>
      </c>
      <c r="S313" s="4">
        <v>5684</v>
      </c>
      <c r="T313" s="4">
        <v>1798.4</v>
      </c>
      <c r="U313" s="4">
        <f t="shared" si="4"/>
        <v>0.56542262366772045</v>
      </c>
      <c r="V313" s="4">
        <v>0.56701840663960335</v>
      </c>
      <c r="W313" s="4">
        <v>0.56701840663960335</v>
      </c>
      <c r="X313" s="4">
        <v>2.248535</v>
      </c>
      <c r="Y313" s="4">
        <v>198.99757829999999</v>
      </c>
      <c r="Z313" s="4">
        <v>300.95324799999997</v>
      </c>
      <c r="AA313" s="4">
        <v>0.34312036400000001</v>
      </c>
      <c r="AB313" s="4">
        <v>0.28999999999999998</v>
      </c>
    </row>
    <row r="314" spans="1:28">
      <c r="A314" s="4">
        <v>313</v>
      </c>
      <c r="B314" s="4" t="s">
        <v>397</v>
      </c>
      <c r="C314" s="4" t="s">
        <v>398</v>
      </c>
      <c r="D314" s="4" t="s">
        <v>403</v>
      </c>
      <c r="E314" s="4">
        <v>0</v>
      </c>
      <c r="F314" s="4">
        <v>22.04724409</v>
      </c>
      <c r="G314" s="4">
        <v>1</v>
      </c>
      <c r="H314" s="4">
        <v>0.62</v>
      </c>
      <c r="I314" s="4">
        <v>47.244094490000002</v>
      </c>
      <c r="J314" s="4">
        <v>2.3130300695241526</v>
      </c>
      <c r="K314" s="4">
        <v>1</v>
      </c>
      <c r="L314" s="4">
        <v>56260</v>
      </c>
      <c r="M314" s="4">
        <v>1.9389317E-2</v>
      </c>
      <c r="N314" s="4">
        <v>0.5</v>
      </c>
      <c r="O314" s="4">
        <v>3.9370078739999999</v>
      </c>
      <c r="P314" s="4">
        <v>75980</v>
      </c>
      <c r="Q314" s="4">
        <v>7.5507620999999997E-2</v>
      </c>
      <c r="R314" s="4">
        <v>9.0483479999999995E-3</v>
      </c>
      <c r="S314" s="4">
        <v>4669</v>
      </c>
      <c r="T314" s="4">
        <v>1348.8</v>
      </c>
      <c r="U314" s="4">
        <f t="shared" si="4"/>
        <v>0.55691361117183547</v>
      </c>
      <c r="V314" s="4">
        <v>0.59431277097030855</v>
      </c>
      <c r="W314" s="4">
        <v>0.59431277097030855</v>
      </c>
      <c r="X314" s="4">
        <v>1.935056667</v>
      </c>
      <c r="Y314" s="4">
        <v>150.89187680000001</v>
      </c>
      <c r="Z314" s="4">
        <v>270.05651119999999</v>
      </c>
      <c r="AA314" s="4">
        <v>0.300762378</v>
      </c>
      <c r="AB314" s="4">
        <v>0.2</v>
      </c>
    </row>
    <row r="315" spans="1:28">
      <c r="A315" s="4">
        <v>314</v>
      </c>
      <c r="B315" s="4" t="s">
        <v>404</v>
      </c>
      <c r="C315" s="4" t="s">
        <v>405</v>
      </c>
      <c r="D315" s="4" t="s">
        <v>406</v>
      </c>
      <c r="E315" s="4">
        <v>0</v>
      </c>
      <c r="F315" s="4">
        <v>15.7480315</v>
      </c>
      <c r="G315" s="4">
        <v>1</v>
      </c>
      <c r="H315" s="4">
        <v>1.08</v>
      </c>
      <c r="I315" s="4">
        <v>49.015748029999997</v>
      </c>
      <c r="J315" s="4">
        <v>3.4568929607382941</v>
      </c>
      <c r="K315" s="4">
        <v>0.5</v>
      </c>
      <c r="L315" s="4">
        <v>52635</v>
      </c>
      <c r="M315" s="4">
        <v>1.5834608999999999E-2</v>
      </c>
      <c r="N315" s="4">
        <v>0.23622047199999999</v>
      </c>
      <c r="O315" s="4">
        <v>2.755905512</v>
      </c>
      <c r="P315" s="4">
        <v>53360</v>
      </c>
      <c r="Q315" s="4">
        <v>1.2906235E-2</v>
      </c>
      <c r="R315" s="4">
        <v>2.0195949999999999E-3</v>
      </c>
      <c r="S315" s="4">
        <v>5205.5</v>
      </c>
      <c r="T315" s="4">
        <v>35.293599999999998</v>
      </c>
      <c r="U315" s="4">
        <f t="shared" si="4"/>
        <v>2.7430761444590033E-2</v>
      </c>
      <c r="V315" s="4">
        <v>2.7338895116481354E-2</v>
      </c>
      <c r="W315" s="4">
        <v>2.7338895116481354E-2</v>
      </c>
      <c r="X315" s="4">
        <v>3.5109124500000002</v>
      </c>
      <c r="Y315" s="4">
        <v>32.548575739999997</v>
      </c>
      <c r="Z315" s="4">
        <v>34.124639999999999</v>
      </c>
      <c r="AA315" s="4">
        <v>0.61759070100000002</v>
      </c>
      <c r="AB315" s="4">
        <v>0.63</v>
      </c>
    </row>
    <row r="316" spans="1:28">
      <c r="A316" s="4">
        <v>315</v>
      </c>
      <c r="B316" s="4" t="s">
        <v>404</v>
      </c>
      <c r="C316" s="4" t="s">
        <v>405</v>
      </c>
      <c r="D316" s="4" t="s">
        <v>407</v>
      </c>
      <c r="E316" s="4">
        <v>0</v>
      </c>
      <c r="F316" s="4">
        <v>15.747999999999999</v>
      </c>
      <c r="G316" s="4">
        <v>1</v>
      </c>
      <c r="H316" s="4">
        <v>1.08</v>
      </c>
      <c r="I316" s="4">
        <v>49.015999999999998</v>
      </c>
      <c r="J316" s="4">
        <v>3.4569433669511249</v>
      </c>
      <c r="K316" s="4">
        <v>0.5</v>
      </c>
      <c r="L316" s="4">
        <v>52635</v>
      </c>
      <c r="M316" s="4">
        <v>1.5834672000000001E-2</v>
      </c>
      <c r="N316" s="4">
        <v>0.23619999999999999</v>
      </c>
      <c r="O316" s="4">
        <v>2.7559999999999998</v>
      </c>
      <c r="P316" s="4">
        <v>53360</v>
      </c>
      <c r="Q316" s="4">
        <v>1.2904261E-2</v>
      </c>
      <c r="R316" s="4">
        <v>2.0191800000000002E-3</v>
      </c>
      <c r="S316" s="4">
        <v>5176.5</v>
      </c>
      <c r="T316" s="4">
        <v>35.293999999999997</v>
      </c>
      <c r="U316" s="4">
        <f t="shared" si="4"/>
        <v>2.7560038137864729E-2</v>
      </c>
      <c r="V316" s="4">
        <v>2.7492475757487447E-2</v>
      </c>
      <c r="W316" s="4">
        <v>2.7492475757487447E-2</v>
      </c>
      <c r="X316" s="4">
        <v>4.304716827</v>
      </c>
      <c r="Y316" s="4">
        <v>32.528266860000002</v>
      </c>
      <c r="Z316" s="4">
        <v>33.261000000000003</v>
      </c>
      <c r="AA316" s="4">
        <v>0.618093216</v>
      </c>
      <c r="AB316" s="4">
        <v>0.97</v>
      </c>
    </row>
    <row r="317" spans="1:28">
      <c r="A317" s="4">
        <v>316</v>
      </c>
      <c r="B317" s="4" t="s">
        <v>404</v>
      </c>
      <c r="C317" s="4" t="s">
        <v>405</v>
      </c>
      <c r="D317" s="4" t="s">
        <v>408</v>
      </c>
      <c r="E317" s="4">
        <v>0</v>
      </c>
      <c r="F317" s="4">
        <v>15.7480315</v>
      </c>
      <c r="G317" s="4">
        <v>1</v>
      </c>
      <c r="H317" s="4">
        <v>1.08</v>
      </c>
      <c r="I317" s="4">
        <v>49.015748029999997</v>
      </c>
      <c r="J317" s="4">
        <v>3.4568929607382941</v>
      </c>
      <c r="K317" s="4">
        <v>0.5</v>
      </c>
      <c r="L317" s="4">
        <v>52635</v>
      </c>
      <c r="M317" s="4">
        <v>1.5834608999999999E-2</v>
      </c>
      <c r="N317" s="4">
        <v>0.23622047199999999</v>
      </c>
      <c r="O317" s="4">
        <v>2.755905512</v>
      </c>
      <c r="P317" s="4">
        <v>53360</v>
      </c>
      <c r="Q317" s="4">
        <v>1.2906235E-2</v>
      </c>
      <c r="R317" s="4">
        <v>2.0195949999999999E-3</v>
      </c>
      <c r="S317" s="4">
        <v>4973.5</v>
      </c>
      <c r="T317" s="4">
        <v>35.293599999999998</v>
      </c>
      <c r="U317" s="4">
        <f t="shared" si="4"/>
        <v>2.8496781219412914E-2</v>
      </c>
      <c r="V317" s="4">
        <v>2.8614178853693314E-2</v>
      </c>
      <c r="W317" s="4">
        <v>2.8614178853693314E-2</v>
      </c>
      <c r="X317" s="4">
        <v>5.9542088350000002</v>
      </c>
      <c r="Y317" s="4">
        <v>32.385241460000003</v>
      </c>
      <c r="Z317" s="4">
        <v>34.419128000000001</v>
      </c>
      <c r="AA317" s="4">
        <v>0.62115938800000003</v>
      </c>
      <c r="AB317" s="4">
        <v>0.67</v>
      </c>
    </row>
    <row r="318" spans="1:28">
      <c r="A318" s="4">
        <v>317</v>
      </c>
      <c r="B318" s="4" t="s">
        <v>404</v>
      </c>
      <c r="C318" s="4" t="s">
        <v>405</v>
      </c>
      <c r="D318" s="4" t="s">
        <v>409</v>
      </c>
      <c r="E318" s="4">
        <v>0</v>
      </c>
      <c r="F318" s="4">
        <v>15.747999999999999</v>
      </c>
      <c r="G318" s="4">
        <v>1</v>
      </c>
      <c r="H318" s="4">
        <v>1.08</v>
      </c>
      <c r="I318" s="4">
        <v>49.015999999999998</v>
      </c>
      <c r="J318" s="4">
        <v>3.4569433669511249</v>
      </c>
      <c r="K318" s="4">
        <v>0.5</v>
      </c>
      <c r="L318" s="4">
        <v>52635</v>
      </c>
      <c r="M318" s="4">
        <v>1.5834672000000001E-2</v>
      </c>
      <c r="N318" s="4">
        <v>0.23619999999999999</v>
      </c>
      <c r="O318" s="4">
        <v>2.7559999999999998</v>
      </c>
      <c r="P318" s="4">
        <v>53360</v>
      </c>
      <c r="Q318" s="4">
        <v>1.2904261E-2</v>
      </c>
      <c r="R318" s="4">
        <v>2.0191800000000002E-3</v>
      </c>
      <c r="S318" s="4">
        <v>4814</v>
      </c>
      <c r="T318" s="4">
        <v>35.293999999999997</v>
      </c>
      <c r="U318" s="4">
        <f t="shared" si="4"/>
        <v>2.9279482548846925E-2</v>
      </c>
      <c r="V318" s="4">
        <v>2.9562692305491016E-2</v>
      </c>
      <c r="W318" s="4">
        <v>2.9562692305491016E-2</v>
      </c>
      <c r="X318" s="4">
        <v>8.1483597190000001</v>
      </c>
      <c r="Y318" s="4">
        <v>32.268269420000003</v>
      </c>
      <c r="Z318" s="4">
        <v>35.307000000000002</v>
      </c>
      <c r="AA318" s="4">
        <v>0.62373056900000001</v>
      </c>
      <c r="AB318" s="4">
        <v>0.68</v>
      </c>
    </row>
    <row r="319" spans="1:28">
      <c r="A319" s="4">
        <v>318</v>
      </c>
      <c r="B319" s="4" t="s">
        <v>404</v>
      </c>
      <c r="C319" s="4" t="s">
        <v>405</v>
      </c>
      <c r="D319" s="4" t="s">
        <v>410</v>
      </c>
      <c r="E319" s="4">
        <v>0</v>
      </c>
      <c r="F319" s="4">
        <v>15.747999999999999</v>
      </c>
      <c r="G319" s="4">
        <v>1</v>
      </c>
      <c r="H319" s="4">
        <v>1.08</v>
      </c>
      <c r="I319" s="4">
        <v>49.015999999999998</v>
      </c>
      <c r="J319" s="4">
        <v>3.4569433669511249</v>
      </c>
      <c r="K319" s="4">
        <v>0.5</v>
      </c>
      <c r="L319" s="4">
        <v>52635</v>
      </c>
      <c r="M319" s="4">
        <v>1.5834672000000001E-2</v>
      </c>
      <c r="N319" s="4">
        <v>0.23619999999999999</v>
      </c>
      <c r="O319" s="4">
        <v>2.7559999999999998</v>
      </c>
      <c r="P319" s="4">
        <v>53360</v>
      </c>
      <c r="Q319" s="4">
        <v>1.2904261E-2</v>
      </c>
      <c r="R319" s="4">
        <v>2.0191800000000002E-3</v>
      </c>
      <c r="S319" s="4">
        <v>5336</v>
      </c>
      <c r="T319" s="4">
        <v>35.293999999999997</v>
      </c>
      <c r="U319" s="4">
        <f t="shared" si="4"/>
        <v>2.6865848727913488E-2</v>
      </c>
      <c r="V319" s="4">
        <v>2.6670689797345156E-2</v>
      </c>
      <c r="W319" s="4">
        <v>2.6670689797345156E-2</v>
      </c>
      <c r="X319" s="4">
        <v>7.2343724500000004</v>
      </c>
      <c r="Y319" s="4">
        <v>32.628817980000001</v>
      </c>
      <c r="Z319" s="4">
        <v>35.847000000000001</v>
      </c>
      <c r="AA319" s="4">
        <v>0.61552897900000003</v>
      </c>
      <c r="AB319" s="4">
        <v>0.64</v>
      </c>
    </row>
    <row r="320" spans="1:28">
      <c r="A320" s="4">
        <v>319</v>
      </c>
      <c r="B320" s="4" t="s">
        <v>404</v>
      </c>
      <c r="C320" s="4" t="s">
        <v>405</v>
      </c>
      <c r="D320" s="4" t="s">
        <v>411</v>
      </c>
      <c r="E320" s="4">
        <v>0</v>
      </c>
      <c r="F320" s="4">
        <v>15.747999999999999</v>
      </c>
      <c r="G320" s="4">
        <v>1</v>
      </c>
      <c r="H320" s="4">
        <v>1.08</v>
      </c>
      <c r="I320" s="4">
        <v>49.015999999999998</v>
      </c>
      <c r="J320" s="4">
        <v>3.4569433669511249</v>
      </c>
      <c r="K320" s="4">
        <v>0.5</v>
      </c>
      <c r="L320" s="4">
        <v>52635</v>
      </c>
      <c r="M320" s="4">
        <v>1.5834672000000001E-2</v>
      </c>
      <c r="N320" s="4">
        <v>0.23619999999999999</v>
      </c>
      <c r="O320" s="4">
        <v>2.7559999999999998</v>
      </c>
      <c r="P320" s="4">
        <v>53360</v>
      </c>
      <c r="Q320" s="4">
        <v>1.2904261E-2</v>
      </c>
      <c r="R320" s="4">
        <v>2.0191800000000002E-3</v>
      </c>
      <c r="S320" s="4">
        <v>5205.5</v>
      </c>
      <c r="T320" s="4">
        <v>35.293999999999997</v>
      </c>
      <c r="U320" s="4">
        <f t="shared" si="4"/>
        <v>2.7431166010416033E-2</v>
      </c>
      <c r="V320" s="4">
        <v>2.7339314332654647E-2</v>
      </c>
      <c r="W320" s="4">
        <v>2.7339314332654647E-2</v>
      </c>
      <c r="X320" s="4">
        <v>8.4931450949999991</v>
      </c>
      <c r="Y320" s="4">
        <v>32.548275490000002</v>
      </c>
      <c r="Z320" s="4">
        <v>38.348999999999997</v>
      </c>
      <c r="AA320" s="4">
        <v>0.61765181199999997</v>
      </c>
      <c r="AB320" s="4">
        <v>0.63</v>
      </c>
    </row>
    <row r="321" spans="1:28">
      <c r="A321" s="4">
        <v>320</v>
      </c>
      <c r="B321" s="4" t="s">
        <v>412</v>
      </c>
      <c r="C321" s="4" t="s">
        <v>413</v>
      </c>
      <c r="D321" s="4" t="s">
        <v>414</v>
      </c>
      <c r="E321" s="4">
        <v>0</v>
      </c>
      <c r="F321" s="4">
        <v>18</v>
      </c>
      <c r="G321" s="4">
        <v>1</v>
      </c>
      <c r="H321" s="4">
        <v>1.125</v>
      </c>
      <c r="I321" s="4">
        <v>94.5</v>
      </c>
      <c r="J321" s="4">
        <v>5.8832684824902728</v>
      </c>
      <c r="K321" s="4">
        <v>0.875</v>
      </c>
      <c r="L321" s="4">
        <v>66700</v>
      </c>
      <c r="M321" s="4">
        <v>1.4800000000000001E-2</v>
      </c>
      <c r="N321" s="4">
        <v>0.375</v>
      </c>
      <c r="O321" s="4">
        <v>14</v>
      </c>
      <c r="P321" s="4">
        <v>63500</v>
      </c>
      <c r="Q321" s="4">
        <v>2.0400000000000001E-3</v>
      </c>
      <c r="R321" s="4">
        <v>8.7000000000000001E-4</v>
      </c>
      <c r="S321" s="4">
        <v>3570</v>
      </c>
      <c r="T321" s="4">
        <v>290</v>
      </c>
      <c r="U321" s="4">
        <f t="shared" si="4"/>
        <v>0.225073706780483</v>
      </c>
      <c r="V321" s="4">
        <v>0.25071757097900887</v>
      </c>
      <c r="W321" s="4">
        <v>0.25071757097900887</v>
      </c>
      <c r="X321" s="4">
        <v>2.0740740739999999</v>
      </c>
      <c r="Y321" s="4">
        <v>39.200000000000003</v>
      </c>
      <c r="Z321" s="4">
        <v>42.7</v>
      </c>
      <c r="AA321" s="4">
        <v>1.037027111</v>
      </c>
      <c r="AB321" s="4">
        <v>1.04</v>
      </c>
    </row>
    <row r="322" spans="1:28">
      <c r="A322" s="4">
        <v>321</v>
      </c>
      <c r="B322" s="4" t="s">
        <v>415</v>
      </c>
      <c r="C322" s="4" t="s">
        <v>416</v>
      </c>
      <c r="D322" s="4" t="s">
        <v>417</v>
      </c>
      <c r="E322" s="4">
        <v>0</v>
      </c>
      <c r="F322" s="4">
        <v>18</v>
      </c>
      <c r="G322" s="4">
        <v>1</v>
      </c>
      <c r="H322" s="4">
        <v>1.5</v>
      </c>
      <c r="I322" s="4">
        <v>72</v>
      </c>
      <c r="J322" s="4">
        <v>4.6079999999999997</v>
      </c>
      <c r="K322" s="4">
        <v>1</v>
      </c>
      <c r="L322" s="4">
        <v>74000</v>
      </c>
      <c r="M322" s="4">
        <v>1.9400000000000001E-2</v>
      </c>
      <c r="N322" s="4">
        <v>0.375</v>
      </c>
      <c r="O322" s="4">
        <v>18</v>
      </c>
      <c r="P322" s="4">
        <v>69700</v>
      </c>
      <c r="Q322" s="4">
        <v>1.5900000000000001E-3</v>
      </c>
      <c r="R322" s="4">
        <v>6.8000000000000005E-4</v>
      </c>
      <c r="S322" s="4">
        <v>5255</v>
      </c>
      <c r="T322" s="4">
        <v>120</v>
      </c>
      <c r="U322" s="4">
        <f t="shared" ref="U322:U327" si="5">T322/(0.85*S322*F322*F322/G322*(1-M322)+L322*F322*F322/G322*M322)*1000</f>
        <v>6.3684627062825502E-2</v>
      </c>
      <c r="V322" s="4">
        <v>7.0479613771716548E-2</v>
      </c>
      <c r="W322" s="4">
        <v>7.0479613771716548E-2</v>
      </c>
      <c r="X322" s="4">
        <v>1.5</v>
      </c>
      <c r="Y322" s="4">
        <v>56.3</v>
      </c>
      <c r="Z322" s="4">
        <v>45.6</v>
      </c>
      <c r="AA322" s="4">
        <v>1.6911541130000001</v>
      </c>
      <c r="AB322" s="4">
        <v>0.56000000000000005</v>
      </c>
    </row>
    <row r="323" spans="1:28">
      <c r="A323" s="4">
        <v>322</v>
      </c>
      <c r="B323" s="4" t="s">
        <v>415</v>
      </c>
      <c r="C323" s="4" t="s">
        <v>416</v>
      </c>
      <c r="D323" s="4" t="s">
        <v>418</v>
      </c>
      <c r="E323" s="4">
        <v>0</v>
      </c>
      <c r="F323" s="4">
        <v>18</v>
      </c>
      <c r="G323" s="4">
        <v>1</v>
      </c>
      <c r="H323" s="4">
        <v>1.5</v>
      </c>
      <c r="I323" s="4">
        <v>72</v>
      </c>
      <c r="J323" s="4">
        <v>4.6079999999999997</v>
      </c>
      <c r="K323" s="4">
        <v>1</v>
      </c>
      <c r="L323" s="4">
        <v>74000</v>
      </c>
      <c r="M323" s="4">
        <v>1.9400000000000001E-2</v>
      </c>
      <c r="N323" s="4">
        <v>0.375</v>
      </c>
      <c r="O323" s="4">
        <v>18</v>
      </c>
      <c r="P323" s="4">
        <v>69700</v>
      </c>
      <c r="Q323" s="4">
        <v>1.5900000000000001E-3</v>
      </c>
      <c r="R323" s="4">
        <v>6.8000000000000005E-4</v>
      </c>
      <c r="S323" s="4">
        <v>5255</v>
      </c>
      <c r="T323" s="4">
        <v>240</v>
      </c>
      <c r="U323" s="4">
        <f t="shared" si="5"/>
        <v>0.127369254125651</v>
      </c>
      <c r="V323" s="4">
        <v>0.1409592275434331</v>
      </c>
      <c r="W323" s="4">
        <v>0.1409592275434331</v>
      </c>
      <c r="X323" s="4">
        <v>1.5416666670000001</v>
      </c>
      <c r="Y323" s="4">
        <v>62.6</v>
      </c>
      <c r="Z323" s="4">
        <v>52.5</v>
      </c>
      <c r="AA323" s="4">
        <v>1.556276542</v>
      </c>
      <c r="AB323" s="4">
        <v>0.65</v>
      </c>
    </row>
    <row r="324" spans="1:28">
      <c r="A324" s="4">
        <v>323</v>
      </c>
      <c r="B324" s="4" t="s">
        <v>415</v>
      </c>
      <c r="C324" s="4" t="s">
        <v>416</v>
      </c>
      <c r="D324" s="4" t="s">
        <v>419</v>
      </c>
      <c r="E324" s="4">
        <v>0</v>
      </c>
      <c r="F324" s="4">
        <v>18</v>
      </c>
      <c r="G324" s="4">
        <v>1</v>
      </c>
      <c r="H324" s="4">
        <v>1.5</v>
      </c>
      <c r="I324" s="4">
        <v>72</v>
      </c>
      <c r="J324" s="4">
        <v>4.6079999999999997</v>
      </c>
      <c r="K324" s="4">
        <v>1</v>
      </c>
      <c r="L324" s="4">
        <v>74000</v>
      </c>
      <c r="M324" s="4">
        <v>1.9400000000000001E-2</v>
      </c>
      <c r="N324" s="4">
        <v>0.375</v>
      </c>
      <c r="O324" s="4">
        <v>18</v>
      </c>
      <c r="P324" s="4">
        <v>69700</v>
      </c>
      <c r="Q324" s="4">
        <v>1.5900000000000001E-3</v>
      </c>
      <c r="R324" s="4">
        <v>6.8000000000000005E-4</v>
      </c>
      <c r="S324" s="4">
        <v>5255</v>
      </c>
      <c r="T324" s="4">
        <v>360</v>
      </c>
      <c r="U324" s="4">
        <f t="shared" si="5"/>
        <v>0.19105388118847652</v>
      </c>
      <c r="V324" s="4">
        <v>0.21143884131514959</v>
      </c>
      <c r="W324" s="4">
        <v>0.21143884131514959</v>
      </c>
      <c r="X324" s="4">
        <v>1.375</v>
      </c>
      <c r="Y324" s="4">
        <v>67.900000000000006</v>
      </c>
      <c r="Z324" s="4">
        <v>64.099999999999994</v>
      </c>
      <c r="AA324" s="4">
        <v>1.4720255790000001</v>
      </c>
      <c r="AB324" s="4">
        <v>0.64</v>
      </c>
    </row>
    <row r="325" spans="1:28">
      <c r="A325" s="4">
        <v>324</v>
      </c>
      <c r="B325" s="4" t="s">
        <v>415</v>
      </c>
      <c r="C325" s="4" t="s">
        <v>416</v>
      </c>
      <c r="D325" s="4" t="s">
        <v>420</v>
      </c>
      <c r="E325" s="4">
        <v>0</v>
      </c>
      <c r="F325" s="4">
        <v>18</v>
      </c>
      <c r="G325" s="4">
        <v>1</v>
      </c>
      <c r="H325" s="4">
        <v>1.5</v>
      </c>
      <c r="I325" s="4">
        <v>66</v>
      </c>
      <c r="J325" s="4">
        <v>4.2240000000000002</v>
      </c>
      <c r="K325" s="4">
        <v>1</v>
      </c>
      <c r="L325" s="4">
        <v>74000</v>
      </c>
      <c r="M325" s="4">
        <v>1.9400000000000001E-2</v>
      </c>
      <c r="N325" s="4">
        <v>0.375</v>
      </c>
      <c r="O325" s="4">
        <v>18</v>
      </c>
      <c r="P325" s="4">
        <v>69700</v>
      </c>
      <c r="Q325" s="4">
        <v>1.5900000000000001E-3</v>
      </c>
      <c r="R325" s="4">
        <v>6.8000000000000005E-4</v>
      </c>
      <c r="S325" s="4">
        <v>5125</v>
      </c>
      <c r="T325" s="4">
        <v>240</v>
      </c>
      <c r="U325" s="4">
        <f t="shared" si="5"/>
        <v>0.12978741462310095</v>
      </c>
      <c r="V325" s="4">
        <v>0.14453477868112016</v>
      </c>
      <c r="W325" s="4">
        <v>0.14453477868112016</v>
      </c>
      <c r="X325" s="4">
        <v>1.5</v>
      </c>
      <c r="Y325" s="4">
        <v>67.8</v>
      </c>
      <c r="Z325" s="4">
        <v>60.6</v>
      </c>
      <c r="AA325" s="4">
        <v>1.558387588</v>
      </c>
      <c r="AB325" s="4">
        <v>0.55000000000000004</v>
      </c>
    </row>
    <row r="326" spans="1:28">
      <c r="A326" s="4">
        <v>325</v>
      </c>
      <c r="B326" s="4" t="s">
        <v>415</v>
      </c>
      <c r="C326" s="4" t="s">
        <v>416</v>
      </c>
      <c r="D326" s="4" t="s">
        <v>421</v>
      </c>
      <c r="E326" s="4">
        <v>0</v>
      </c>
      <c r="F326" s="4">
        <v>18</v>
      </c>
      <c r="G326" s="4">
        <v>1</v>
      </c>
      <c r="H326" s="4">
        <v>1.5</v>
      </c>
      <c r="I326" s="4">
        <v>66</v>
      </c>
      <c r="J326" s="4">
        <v>4.2240000000000002</v>
      </c>
      <c r="K326" s="4">
        <v>1</v>
      </c>
      <c r="L326" s="4">
        <v>74000</v>
      </c>
      <c r="M326" s="4">
        <v>1.9400000000000001E-2</v>
      </c>
      <c r="N326" s="4">
        <v>0.375</v>
      </c>
      <c r="O326" s="4">
        <v>18</v>
      </c>
      <c r="P326" s="4">
        <v>69700</v>
      </c>
      <c r="Q326" s="4">
        <v>1.5900000000000001E-3</v>
      </c>
      <c r="R326" s="4">
        <v>6.8000000000000005E-4</v>
      </c>
      <c r="S326" s="4">
        <v>5125</v>
      </c>
      <c r="T326" s="4">
        <v>240</v>
      </c>
      <c r="U326" s="4">
        <f t="shared" si="5"/>
        <v>0.12978741462310095</v>
      </c>
      <c r="V326" s="4">
        <v>0.14453477868112016</v>
      </c>
      <c r="W326" s="4">
        <v>0.14453477868112016</v>
      </c>
      <c r="X326" s="4">
        <v>2.5</v>
      </c>
      <c r="Y326" s="4">
        <v>67.8</v>
      </c>
      <c r="Z326" s="4">
        <v>60.1</v>
      </c>
      <c r="AA326" s="4">
        <v>1.558387588</v>
      </c>
      <c r="AB326" s="4">
        <v>0.56000000000000005</v>
      </c>
    </row>
    <row r="327" spans="1:28">
      <c r="A327" s="4">
        <v>326</v>
      </c>
      <c r="B327" s="4" t="s">
        <v>415</v>
      </c>
      <c r="C327" s="4" t="s">
        <v>416</v>
      </c>
      <c r="D327" s="4" t="s">
        <v>422</v>
      </c>
      <c r="E327" s="4">
        <v>0</v>
      </c>
      <c r="F327" s="4">
        <v>18</v>
      </c>
      <c r="G327" s="4">
        <v>1</v>
      </c>
      <c r="H327" s="4">
        <v>1.5</v>
      </c>
      <c r="I327" s="4">
        <v>60</v>
      </c>
      <c r="J327" s="4">
        <v>3.84</v>
      </c>
      <c r="K327" s="4">
        <v>1</v>
      </c>
      <c r="L327" s="4">
        <v>74000</v>
      </c>
      <c r="M327" s="4">
        <v>1.9400000000000001E-2</v>
      </c>
      <c r="N327" s="4">
        <v>0.375</v>
      </c>
      <c r="O327" s="4">
        <v>18</v>
      </c>
      <c r="P327" s="4">
        <v>69700</v>
      </c>
      <c r="Q327" s="4">
        <v>1.5900000000000001E-3</v>
      </c>
      <c r="R327" s="4">
        <v>6.8000000000000005E-4</v>
      </c>
      <c r="S327" s="4">
        <v>5125</v>
      </c>
      <c r="T327" s="4">
        <v>360</v>
      </c>
      <c r="U327" s="4">
        <f t="shared" si="5"/>
        <v>0.19468112193465142</v>
      </c>
      <c r="V327" s="4">
        <v>0.21680216802168023</v>
      </c>
      <c r="W327" s="4">
        <v>0.21680216802168023</v>
      </c>
      <c r="X327" s="4">
        <v>1.483333333</v>
      </c>
      <c r="Y327" s="4">
        <v>80.900000000000006</v>
      </c>
      <c r="Z327" s="4">
        <v>76.599999999999994</v>
      </c>
      <c r="AA327" s="4">
        <v>1.473310425</v>
      </c>
      <c r="AB327" s="4">
        <v>0.81</v>
      </c>
    </row>
    <row r="328" spans="1:28">
      <c r="A328" s="4">
        <v>1</v>
      </c>
      <c r="B328" s="4" t="s">
        <v>426</v>
      </c>
      <c r="C328" s="4" t="s">
        <v>427</v>
      </c>
      <c r="D328" s="4" t="s">
        <v>428</v>
      </c>
      <c r="E328" s="4">
        <v>1</v>
      </c>
      <c r="F328" s="4">
        <v>15.747999999999999</v>
      </c>
      <c r="G328" s="4">
        <v>1</v>
      </c>
      <c r="H328" s="4">
        <v>0.59</v>
      </c>
      <c r="I328" s="4">
        <v>31.495999999999999</v>
      </c>
      <c r="J328" s="4">
        <v>2.5</v>
      </c>
      <c r="K328" s="4">
        <v>0.63</v>
      </c>
      <c r="L328" s="4">
        <v>63220</v>
      </c>
      <c r="M328" s="4">
        <v>3.2000000000000001E-2</v>
      </c>
      <c r="N328" s="4">
        <v>0.393700787</v>
      </c>
      <c r="O328" s="4">
        <v>6.4960629919999997</v>
      </c>
      <c r="P328" s="4">
        <v>45820</v>
      </c>
      <c r="Q328" s="4">
        <v>5.1000000000000004E-3</v>
      </c>
      <c r="R328" s="4">
        <v>2.3799989999999998E-3</v>
      </c>
      <c r="S328" s="4">
        <v>4437</v>
      </c>
      <c r="T328" s="4">
        <v>0</v>
      </c>
      <c r="U328" s="4">
        <f t="shared" ref="U328:U359" si="6">T328/(0.85*S328*F328*F328*3.1415926/4*(1-M328)+L328*F328*F328*3.1415926/4*M328)*1000</f>
        <v>0</v>
      </c>
      <c r="V328" s="4">
        <v>0</v>
      </c>
      <c r="W328" s="4">
        <v>0</v>
      </c>
      <c r="X328" s="4">
        <v>2.5406400809999998</v>
      </c>
      <c r="Y328" s="4">
        <v>71.788807449999993</v>
      </c>
      <c r="Z328" s="4">
        <v>65.005415999999997</v>
      </c>
      <c r="AA328" s="4">
        <v>1.5423021139999999</v>
      </c>
      <c r="AB328" s="4"/>
    </row>
    <row r="329" spans="1:28">
      <c r="A329" s="4">
        <v>2</v>
      </c>
      <c r="B329" s="4" t="s">
        <v>426</v>
      </c>
      <c r="C329" s="4" t="s">
        <v>427</v>
      </c>
      <c r="D329" s="4" t="s">
        <v>429</v>
      </c>
      <c r="E329" s="4">
        <v>1</v>
      </c>
      <c r="F329" s="4">
        <v>15.747999999999999</v>
      </c>
      <c r="G329" s="4">
        <v>1</v>
      </c>
      <c r="H329" s="4">
        <v>0.59</v>
      </c>
      <c r="I329" s="4">
        <v>23.622</v>
      </c>
      <c r="J329" s="4">
        <v>1.875</v>
      </c>
      <c r="K329" s="4">
        <v>0.63</v>
      </c>
      <c r="L329" s="4">
        <v>63220</v>
      </c>
      <c r="M329" s="4">
        <v>3.2000000000000001E-2</v>
      </c>
      <c r="N329" s="4">
        <v>0.23622047199999999</v>
      </c>
      <c r="O329" s="4">
        <v>2.3622047240000001</v>
      </c>
      <c r="P329" s="4">
        <v>47560</v>
      </c>
      <c r="Q329" s="4">
        <v>5.1000000000000004E-3</v>
      </c>
      <c r="R329" s="4">
        <v>2.3561989999999998E-3</v>
      </c>
      <c r="S329" s="4">
        <v>4364.5</v>
      </c>
      <c r="T329" s="4">
        <v>0</v>
      </c>
      <c r="U329" s="4">
        <f t="shared" si="6"/>
        <v>0</v>
      </c>
      <c r="V329" s="4">
        <v>0</v>
      </c>
      <c r="W329" s="4">
        <v>0</v>
      </c>
      <c r="X329" s="4">
        <v>1.6984167299999999</v>
      </c>
      <c r="Y329" s="4">
        <v>97.027837239999997</v>
      </c>
      <c r="Z329" s="4">
        <v>88.042919999999995</v>
      </c>
      <c r="AA329" s="4">
        <v>1.7585576629999999</v>
      </c>
      <c r="AB329" s="4"/>
    </row>
    <row r="330" spans="1:28">
      <c r="A330" s="4">
        <v>3</v>
      </c>
      <c r="B330" s="4" t="s">
        <v>426</v>
      </c>
      <c r="C330" s="4" t="s">
        <v>427</v>
      </c>
      <c r="D330" s="4" t="s">
        <v>430</v>
      </c>
      <c r="E330" s="4">
        <v>1</v>
      </c>
      <c r="F330" s="4">
        <v>15.747999999999999</v>
      </c>
      <c r="G330" s="4">
        <v>1</v>
      </c>
      <c r="H330" s="4">
        <v>0.59</v>
      </c>
      <c r="I330" s="4">
        <v>31.495999999999999</v>
      </c>
      <c r="J330" s="4">
        <v>2.5</v>
      </c>
      <c r="K330" s="4">
        <v>0.63</v>
      </c>
      <c r="L330" s="4">
        <v>64960</v>
      </c>
      <c r="M330" s="4">
        <v>3.2000000000000001E-2</v>
      </c>
      <c r="N330" s="4">
        <v>0.23622047199999999</v>
      </c>
      <c r="O330" s="4">
        <v>3.1496062990000002</v>
      </c>
      <c r="P330" s="4">
        <v>53940</v>
      </c>
      <c r="Q330" s="4">
        <v>3.8E-3</v>
      </c>
      <c r="R330" s="4">
        <v>1.767149E-3</v>
      </c>
      <c r="S330" s="4">
        <v>4277.5</v>
      </c>
      <c r="T330" s="4">
        <v>0</v>
      </c>
      <c r="U330" s="4">
        <f t="shared" si="6"/>
        <v>0</v>
      </c>
      <c r="V330" s="4">
        <v>0</v>
      </c>
      <c r="W330" s="4">
        <v>0</v>
      </c>
      <c r="X330" s="4">
        <v>3.9659004320000002</v>
      </c>
      <c r="Y330" s="4">
        <v>74.038282170000002</v>
      </c>
      <c r="Z330" s="4">
        <v>63.092368</v>
      </c>
      <c r="AA330" s="4">
        <v>1.707117139</v>
      </c>
      <c r="AB330" s="4"/>
    </row>
    <row r="331" spans="1:28">
      <c r="A331" s="4">
        <v>4</v>
      </c>
      <c r="B331" s="4" t="s">
        <v>426</v>
      </c>
      <c r="C331" s="4" t="s">
        <v>427</v>
      </c>
      <c r="D331" s="4" t="s">
        <v>431</v>
      </c>
      <c r="E331" s="4">
        <v>1</v>
      </c>
      <c r="F331" s="4">
        <v>15.747999999999999</v>
      </c>
      <c r="G331" s="4">
        <v>1</v>
      </c>
      <c r="H331" s="4">
        <v>0.59</v>
      </c>
      <c r="I331" s="4">
        <v>31.495999999999999</v>
      </c>
      <c r="J331" s="4">
        <v>2.5</v>
      </c>
      <c r="K331" s="4">
        <v>0.63</v>
      </c>
      <c r="L331" s="4">
        <v>63220</v>
      </c>
      <c r="M331" s="4">
        <v>3.2000000000000001E-2</v>
      </c>
      <c r="N331" s="4">
        <v>0.23622047199999999</v>
      </c>
      <c r="O331" s="4">
        <v>2.3622047240000001</v>
      </c>
      <c r="P331" s="4">
        <v>47270</v>
      </c>
      <c r="Q331" s="4">
        <v>5.1000000000000004E-3</v>
      </c>
      <c r="R331" s="4">
        <v>2.3561989999999998E-3</v>
      </c>
      <c r="S331" s="4">
        <v>4843</v>
      </c>
      <c r="T331" s="4">
        <v>94.415999999999997</v>
      </c>
      <c r="U331" s="4">
        <f t="shared" si="6"/>
        <v>8.0683564833423801E-2</v>
      </c>
      <c r="V331" s="4">
        <v>0.10008994302984917</v>
      </c>
      <c r="W331" s="4">
        <v>0.10008994302984917</v>
      </c>
      <c r="X331" s="4">
        <v>1.545910592</v>
      </c>
      <c r="Y331" s="4">
        <v>84.714381680000002</v>
      </c>
      <c r="Z331" s="4">
        <v>83.679552000000001</v>
      </c>
      <c r="AA331" s="4">
        <v>1.4036066330000001</v>
      </c>
      <c r="AB331" s="4"/>
    </row>
    <row r="332" spans="1:28">
      <c r="A332" s="4">
        <v>5</v>
      </c>
      <c r="B332" s="4" t="s">
        <v>426</v>
      </c>
      <c r="C332" s="4" t="s">
        <v>427</v>
      </c>
      <c r="D332" s="4" t="s">
        <v>432</v>
      </c>
      <c r="E332" s="4">
        <v>1</v>
      </c>
      <c r="F332" s="4">
        <v>15.747999999999999</v>
      </c>
      <c r="G332" s="4">
        <v>1</v>
      </c>
      <c r="H332" s="4">
        <v>0.59</v>
      </c>
      <c r="I332" s="4">
        <v>31.495999999999999</v>
      </c>
      <c r="J332" s="4">
        <v>2.5</v>
      </c>
      <c r="K332" s="4">
        <v>0.63</v>
      </c>
      <c r="L332" s="4">
        <v>63220</v>
      </c>
      <c r="M332" s="4">
        <v>3.2000000000000001E-2</v>
      </c>
      <c r="N332" s="4">
        <v>0.23622047199999999</v>
      </c>
      <c r="O332" s="4">
        <v>2.3622047240000001</v>
      </c>
      <c r="P332" s="4">
        <v>47270</v>
      </c>
      <c r="Q332" s="4">
        <v>5.1000000000000004E-3</v>
      </c>
      <c r="R332" s="4">
        <v>2.3561989999999998E-3</v>
      </c>
      <c r="S332" s="4">
        <v>5075</v>
      </c>
      <c r="T332" s="4">
        <v>98.912000000000006</v>
      </c>
      <c r="U332" s="4">
        <f t="shared" si="6"/>
        <v>8.1922684643089008E-2</v>
      </c>
      <c r="V332" s="4">
        <v>0.10006270767120161</v>
      </c>
      <c r="W332" s="4">
        <v>0.10006270767120161</v>
      </c>
      <c r="X332" s="4">
        <v>1.924688849</v>
      </c>
      <c r="Y332" s="4">
        <v>86.111803640000005</v>
      </c>
      <c r="Z332" s="4">
        <v>113.485784</v>
      </c>
      <c r="AA332" s="4">
        <v>1.4000611780000001</v>
      </c>
      <c r="AB332" s="4"/>
    </row>
    <row r="333" spans="1:28">
      <c r="A333" s="4">
        <v>6</v>
      </c>
      <c r="B333" s="4" t="s">
        <v>426</v>
      </c>
      <c r="C333" s="4" t="s">
        <v>427</v>
      </c>
      <c r="D333" s="4" t="s">
        <v>433</v>
      </c>
      <c r="E333" s="4">
        <v>1</v>
      </c>
      <c r="F333" s="4">
        <v>15.747999999999999</v>
      </c>
      <c r="G333" s="4">
        <v>1</v>
      </c>
      <c r="H333" s="4">
        <v>0.59</v>
      </c>
      <c r="I333" s="4">
        <v>23.622</v>
      </c>
      <c r="J333" s="4">
        <v>1.875</v>
      </c>
      <c r="K333" s="4">
        <v>0.63</v>
      </c>
      <c r="L333" s="4">
        <v>63220</v>
      </c>
      <c r="M333" s="4">
        <v>3.2000000000000001E-2</v>
      </c>
      <c r="N333" s="4">
        <v>0.23622047199999999</v>
      </c>
      <c r="O333" s="4">
        <v>3.1496062990000002</v>
      </c>
      <c r="P333" s="4">
        <v>47270</v>
      </c>
      <c r="Q333" s="4">
        <v>3.8E-3</v>
      </c>
      <c r="R333" s="4">
        <v>1.767149E-3</v>
      </c>
      <c r="S333" s="4">
        <v>4988</v>
      </c>
      <c r="T333" s="4">
        <v>97.114000000000004</v>
      </c>
      <c r="U333" s="4">
        <f t="shared" si="6"/>
        <v>8.1373216192160841E-2</v>
      </c>
      <c r="V333" s="4">
        <v>9.9957344850149135E-2</v>
      </c>
      <c r="W333" s="4">
        <v>9.9957344850149135E-2</v>
      </c>
      <c r="X333" s="4">
        <v>1.7178901019999999</v>
      </c>
      <c r="Y333" s="4">
        <v>114.1059977</v>
      </c>
      <c r="Z333" s="4">
        <v>98.338759999999994</v>
      </c>
      <c r="AA333" s="4">
        <v>1.6650864320000001</v>
      </c>
      <c r="AB333" s="4"/>
    </row>
    <row r="334" spans="1:28">
      <c r="A334" s="4">
        <v>7</v>
      </c>
      <c r="B334" s="4" t="s">
        <v>426</v>
      </c>
      <c r="C334" s="4" t="s">
        <v>427</v>
      </c>
      <c r="D334" s="4" t="s">
        <v>434</v>
      </c>
      <c r="E334" s="4">
        <v>1</v>
      </c>
      <c r="F334" s="4">
        <v>15.747999999999999</v>
      </c>
      <c r="G334" s="4">
        <v>1</v>
      </c>
      <c r="H334" s="4">
        <v>0.59</v>
      </c>
      <c r="I334" s="4">
        <v>27.559000000000001</v>
      </c>
      <c r="J334" s="4">
        <v>2.1875</v>
      </c>
      <c r="K334" s="4">
        <v>0.63</v>
      </c>
      <c r="L334" s="4">
        <v>69890</v>
      </c>
      <c r="M334" s="4">
        <v>3.2000000000000001E-2</v>
      </c>
      <c r="N334" s="4">
        <v>0.23622047199999999</v>
      </c>
      <c r="O334" s="4">
        <v>3.1496062990000002</v>
      </c>
      <c r="P334" s="4">
        <v>47270</v>
      </c>
      <c r="Q334" s="4">
        <v>3.8E-3</v>
      </c>
      <c r="R334" s="4">
        <v>1.767149E-3</v>
      </c>
      <c r="S334" s="4">
        <v>5321.5</v>
      </c>
      <c r="T334" s="4">
        <v>181.41399999999999</v>
      </c>
      <c r="U334" s="4">
        <f t="shared" si="6"/>
        <v>0.14079900794349179</v>
      </c>
      <c r="V334" s="4">
        <v>0.17502337192447223</v>
      </c>
      <c r="W334" s="4">
        <v>0.17502337192447223</v>
      </c>
      <c r="X334" s="4">
        <v>1.9427410279999999</v>
      </c>
      <c r="Y334" s="4">
        <v>112.1269298</v>
      </c>
      <c r="Z334" s="4">
        <v>109.396672</v>
      </c>
      <c r="AA334" s="4">
        <v>1.563512923</v>
      </c>
      <c r="AB334" s="4"/>
    </row>
    <row r="335" spans="1:28">
      <c r="A335" s="4">
        <v>8</v>
      </c>
      <c r="B335" s="4" t="s">
        <v>426</v>
      </c>
      <c r="C335" s="4" t="s">
        <v>427</v>
      </c>
      <c r="D335" s="4" t="s">
        <v>435</v>
      </c>
      <c r="E335" s="4">
        <v>1</v>
      </c>
      <c r="F335" s="4">
        <v>15.747999999999999</v>
      </c>
      <c r="G335" s="4">
        <v>1</v>
      </c>
      <c r="H335" s="4">
        <v>0.59</v>
      </c>
      <c r="I335" s="4">
        <v>31.495999999999999</v>
      </c>
      <c r="J335" s="4">
        <v>2.5</v>
      </c>
      <c r="K335" s="4">
        <v>0.63</v>
      </c>
      <c r="L335" s="4">
        <v>63220</v>
      </c>
      <c r="M335" s="4">
        <v>3.2000000000000001E-2</v>
      </c>
      <c r="N335" s="4">
        <v>0.23622047199999999</v>
      </c>
      <c r="O335" s="4">
        <v>3.1496062990000002</v>
      </c>
      <c r="P335" s="4">
        <v>47270</v>
      </c>
      <c r="Q335" s="4">
        <v>3.8E-3</v>
      </c>
      <c r="R335" s="4">
        <v>1.767149E-3</v>
      </c>
      <c r="S335" s="4">
        <v>4814</v>
      </c>
      <c r="T335" s="4">
        <v>0</v>
      </c>
      <c r="U335" s="4">
        <f t="shared" si="6"/>
        <v>0</v>
      </c>
      <c r="V335" s="4">
        <v>0</v>
      </c>
      <c r="W335" s="4">
        <v>0</v>
      </c>
      <c r="X335" s="4">
        <v>3.5156845309999998</v>
      </c>
      <c r="Y335" s="4">
        <v>73.953958319999998</v>
      </c>
      <c r="Z335" s="4">
        <v>60.799408</v>
      </c>
      <c r="AA335" s="4">
        <v>1.7392578400000001</v>
      </c>
      <c r="AB335" s="4"/>
    </row>
    <row r="336" spans="1:28">
      <c r="A336" s="4">
        <v>9</v>
      </c>
      <c r="B336" s="4" t="s">
        <v>426</v>
      </c>
      <c r="C336" s="4" t="s">
        <v>427</v>
      </c>
      <c r="D336" s="4" t="s">
        <v>436</v>
      </c>
      <c r="E336" s="4">
        <v>1</v>
      </c>
      <c r="F336" s="4">
        <v>15.747999999999999</v>
      </c>
      <c r="G336" s="4">
        <v>1</v>
      </c>
      <c r="H336" s="4">
        <v>0.59</v>
      </c>
      <c r="I336" s="4">
        <v>31.495999999999999</v>
      </c>
      <c r="J336" s="4">
        <v>2.5</v>
      </c>
      <c r="K336" s="4">
        <v>0.63</v>
      </c>
      <c r="L336" s="4">
        <v>63220</v>
      </c>
      <c r="M336" s="4">
        <v>3.2000000000000001E-2</v>
      </c>
      <c r="N336" s="4">
        <v>0.393700787</v>
      </c>
      <c r="O336" s="4">
        <v>8.6614173230000002</v>
      </c>
      <c r="P336" s="4">
        <v>44950</v>
      </c>
      <c r="Q336" s="4">
        <v>3.8999999999999998E-3</v>
      </c>
      <c r="R336" s="4">
        <v>1.784999E-3</v>
      </c>
      <c r="S336" s="4">
        <v>4480.5</v>
      </c>
      <c r="T336" s="4">
        <v>0</v>
      </c>
      <c r="U336" s="4">
        <f t="shared" si="6"/>
        <v>0</v>
      </c>
      <c r="V336" s="4">
        <v>0</v>
      </c>
      <c r="W336" s="4">
        <v>0</v>
      </c>
      <c r="X336" s="4">
        <v>1.636398273</v>
      </c>
      <c r="Y336" s="4">
        <v>71.908043620000001</v>
      </c>
      <c r="Z336" s="4">
        <v>64.029784000000006</v>
      </c>
      <c r="AA336" s="4">
        <v>1.7559408809999999</v>
      </c>
      <c r="AB336" s="4"/>
    </row>
    <row r="337" spans="1:28">
      <c r="A337" s="4">
        <v>10</v>
      </c>
      <c r="B337" s="4" t="s">
        <v>437</v>
      </c>
      <c r="C337" s="4" t="s">
        <v>16</v>
      </c>
      <c r="D337" s="4" t="s">
        <v>438</v>
      </c>
      <c r="E337" s="4">
        <v>1</v>
      </c>
      <c r="F337" s="4">
        <v>10.827</v>
      </c>
      <c r="G337" s="4">
        <v>1</v>
      </c>
      <c r="H337" s="4">
        <v>0.67</v>
      </c>
      <c r="I337" s="4">
        <v>11.811</v>
      </c>
      <c r="J337" s="4">
        <v>1.363604876697146</v>
      </c>
      <c r="K337" s="4">
        <v>0.63</v>
      </c>
      <c r="L337" s="4">
        <v>53070</v>
      </c>
      <c r="M337" s="4">
        <v>3.85E-2</v>
      </c>
      <c r="N337" s="4">
        <v>0.23622047199999999</v>
      </c>
      <c r="O337" s="4">
        <v>3.9370078739999999</v>
      </c>
      <c r="P337" s="4">
        <v>53360</v>
      </c>
      <c r="Q337" s="4">
        <v>4.7000000000000002E-3</v>
      </c>
      <c r="R337" s="4">
        <v>2.056272E-3</v>
      </c>
      <c r="S337" s="4">
        <v>4176</v>
      </c>
      <c r="T337" s="4">
        <v>0</v>
      </c>
      <c r="U337" s="4">
        <f t="shared" si="6"/>
        <v>0</v>
      </c>
      <c r="V337" s="4">
        <v>0</v>
      </c>
      <c r="W337" s="4">
        <v>0</v>
      </c>
      <c r="X337" s="4">
        <v>2.0078740160000002</v>
      </c>
      <c r="Y337" s="4">
        <v>62.769641849999999</v>
      </c>
      <c r="Z337" s="4">
        <v>39.645727999999998</v>
      </c>
      <c r="AA337" s="4">
        <v>2.009740678</v>
      </c>
      <c r="AB337" s="4"/>
    </row>
    <row r="338" spans="1:28">
      <c r="A338" s="4">
        <v>11</v>
      </c>
      <c r="B338" s="4" t="s">
        <v>437</v>
      </c>
      <c r="C338" s="4" t="s">
        <v>16</v>
      </c>
      <c r="D338" s="4" t="s">
        <v>439</v>
      </c>
      <c r="E338" s="4">
        <v>1</v>
      </c>
      <c r="F338" s="4">
        <v>10.827</v>
      </c>
      <c r="G338" s="4">
        <v>1</v>
      </c>
      <c r="H338" s="4">
        <v>0.67</v>
      </c>
      <c r="I338" s="4">
        <v>11.811</v>
      </c>
      <c r="J338" s="4">
        <v>1.363604876697146</v>
      </c>
      <c r="K338" s="4">
        <v>0.63</v>
      </c>
      <c r="L338" s="4">
        <v>53070</v>
      </c>
      <c r="M338" s="4">
        <v>3.85E-2</v>
      </c>
      <c r="N338" s="4">
        <v>0.23622047199999999</v>
      </c>
      <c r="O338" s="4">
        <v>1.9685039369999999</v>
      </c>
      <c r="P338" s="4">
        <v>53360</v>
      </c>
      <c r="Q338" s="4">
        <v>9.4000000000000004E-3</v>
      </c>
      <c r="R338" s="4">
        <v>4.1125440000000001E-3</v>
      </c>
      <c r="S338" s="4">
        <v>4248.5</v>
      </c>
      <c r="T338" s="4">
        <v>0</v>
      </c>
      <c r="U338" s="4">
        <f t="shared" si="6"/>
        <v>0</v>
      </c>
      <c r="V338" s="4">
        <v>0</v>
      </c>
      <c r="W338" s="4">
        <v>0</v>
      </c>
      <c r="X338" s="4">
        <v>2.6432986199999999</v>
      </c>
      <c r="Y338" s="4">
        <v>62.95050947</v>
      </c>
      <c r="Z338" s="4">
        <v>45.818736000000001</v>
      </c>
      <c r="AA338" s="4">
        <v>1.509480774</v>
      </c>
      <c r="AB338" s="4"/>
    </row>
    <row r="339" spans="1:28">
      <c r="A339" s="4">
        <v>12</v>
      </c>
      <c r="B339" s="4" t="s">
        <v>437</v>
      </c>
      <c r="C339" s="4" t="s">
        <v>16</v>
      </c>
      <c r="D339" s="4" t="s">
        <v>428</v>
      </c>
      <c r="E339" s="4">
        <v>1</v>
      </c>
      <c r="F339" s="4">
        <v>10.827</v>
      </c>
      <c r="G339" s="4">
        <v>1</v>
      </c>
      <c r="H339" s="4">
        <v>0.67</v>
      </c>
      <c r="I339" s="4">
        <v>11.811</v>
      </c>
      <c r="J339" s="4">
        <v>1.363604876697146</v>
      </c>
      <c r="K339" s="4">
        <v>0.63</v>
      </c>
      <c r="L339" s="4">
        <v>53070</v>
      </c>
      <c r="M339" s="4">
        <v>3.85E-2</v>
      </c>
      <c r="N339" s="4">
        <v>0.23622047199999999</v>
      </c>
      <c r="O339" s="4">
        <v>3.9370078739999999</v>
      </c>
      <c r="P339" s="4">
        <v>53360</v>
      </c>
      <c r="Q339" s="4">
        <v>4.7000000000000002E-3</v>
      </c>
      <c r="R339" s="4">
        <v>2.056272E-3</v>
      </c>
      <c r="S339" s="4">
        <v>4321</v>
      </c>
      <c r="T339" s="4">
        <v>48.332000000000001</v>
      </c>
      <c r="U339" s="4">
        <f t="shared" si="6"/>
        <v>9.4169826698699444E-2</v>
      </c>
      <c r="V339" s="4">
        <v>0.1214910688739505</v>
      </c>
      <c r="W339" s="4">
        <v>0.1214910688739505</v>
      </c>
      <c r="X339" s="4">
        <v>1.5697231389999999</v>
      </c>
      <c r="Y339" s="4">
        <v>71.152088019999994</v>
      </c>
      <c r="Z339" s="4">
        <v>44.011344000000001</v>
      </c>
      <c r="AA339" s="4">
        <v>1.6618413430000001</v>
      </c>
      <c r="AB339" s="4"/>
    </row>
    <row r="340" spans="1:28">
      <c r="A340" s="4">
        <v>13</v>
      </c>
      <c r="B340" s="4" t="s">
        <v>437</v>
      </c>
      <c r="C340" s="4" t="s">
        <v>16</v>
      </c>
      <c r="D340" s="4" t="s">
        <v>429</v>
      </c>
      <c r="E340" s="4">
        <v>1</v>
      </c>
      <c r="F340" s="4">
        <v>10.827</v>
      </c>
      <c r="G340" s="4">
        <v>1</v>
      </c>
      <c r="H340" s="4">
        <v>0.67</v>
      </c>
      <c r="I340" s="4">
        <v>11.811</v>
      </c>
      <c r="J340" s="4">
        <v>1.363604876697146</v>
      </c>
      <c r="K340" s="4">
        <v>0.63</v>
      </c>
      <c r="L340" s="4">
        <v>53070</v>
      </c>
      <c r="M340" s="4">
        <v>3.85E-2</v>
      </c>
      <c r="N340" s="4">
        <v>0.23622047199999999</v>
      </c>
      <c r="O340" s="4">
        <v>1.9685039369999999</v>
      </c>
      <c r="P340" s="4">
        <v>53360</v>
      </c>
      <c r="Q340" s="4">
        <v>9.4000000000000004E-3</v>
      </c>
      <c r="R340" s="4">
        <v>4.1125440000000001E-3</v>
      </c>
      <c r="S340" s="4">
        <v>4147</v>
      </c>
      <c r="T340" s="4">
        <v>48.332000000000001</v>
      </c>
      <c r="U340" s="4">
        <f t="shared" si="6"/>
        <v>9.663492783059964E-2</v>
      </c>
      <c r="V340" s="4">
        <v>0.12658859623929108</v>
      </c>
      <c r="W340" s="4">
        <v>0.12658859623929108</v>
      </c>
      <c r="X340" s="4">
        <v>1.9905173140000001</v>
      </c>
      <c r="Y340" s="4">
        <v>70.339163229999997</v>
      </c>
      <c r="Z340" s="4">
        <v>50.647440000000003</v>
      </c>
      <c r="AA340" s="4">
        <v>1.3364426410000001</v>
      </c>
      <c r="AB340" s="4"/>
    </row>
    <row r="341" spans="1:28">
      <c r="A341" s="4">
        <v>14</v>
      </c>
      <c r="B341" s="4" t="s">
        <v>437</v>
      </c>
      <c r="C341" s="4" t="s">
        <v>16</v>
      </c>
      <c r="D341" s="4" t="s">
        <v>440</v>
      </c>
      <c r="E341" s="4">
        <v>1</v>
      </c>
      <c r="F341" s="4">
        <v>10.827</v>
      </c>
      <c r="G341" s="4">
        <v>1</v>
      </c>
      <c r="H341" s="4">
        <v>0.67</v>
      </c>
      <c r="I341" s="4">
        <v>11.811</v>
      </c>
      <c r="J341" s="4">
        <v>1.363604876697146</v>
      </c>
      <c r="K341" s="4">
        <v>0.63</v>
      </c>
      <c r="L341" s="4">
        <v>53070</v>
      </c>
      <c r="M341" s="4">
        <v>3.85E-2</v>
      </c>
      <c r="N341" s="4">
        <v>0.23622047199999999</v>
      </c>
      <c r="O341" s="4">
        <v>1.377952756</v>
      </c>
      <c r="P341" s="4">
        <v>53360</v>
      </c>
      <c r="Q341" s="4">
        <v>1.34E-2</v>
      </c>
      <c r="R341" s="4">
        <v>5.8750620000000003E-3</v>
      </c>
      <c r="S341" s="4">
        <v>4553</v>
      </c>
      <c r="T341" s="4">
        <v>48.332000000000001</v>
      </c>
      <c r="U341" s="4">
        <f t="shared" si="6"/>
        <v>9.1072226901743839E-2</v>
      </c>
      <c r="V341" s="4">
        <v>0.11530044116062819</v>
      </c>
      <c r="W341" s="4">
        <v>0.11530044116062819</v>
      </c>
      <c r="X341" s="4">
        <v>2.302937939</v>
      </c>
      <c r="Y341" s="4">
        <v>72.208268779999997</v>
      </c>
      <c r="Z341" s="4">
        <v>48.532071999999999</v>
      </c>
      <c r="AA341" s="4">
        <v>1.1546033950000001</v>
      </c>
      <c r="AB341" s="4"/>
    </row>
    <row r="342" spans="1:28">
      <c r="A342" s="4">
        <v>15</v>
      </c>
      <c r="B342" s="4" t="s">
        <v>437</v>
      </c>
      <c r="C342" s="4" t="s">
        <v>16</v>
      </c>
      <c r="D342" s="4" t="s">
        <v>441</v>
      </c>
      <c r="E342" s="4">
        <v>1</v>
      </c>
      <c r="F342" s="4">
        <v>10.827</v>
      </c>
      <c r="G342" s="4">
        <v>1</v>
      </c>
      <c r="H342" s="4">
        <v>0.67</v>
      </c>
      <c r="I342" s="4">
        <v>11.811</v>
      </c>
      <c r="J342" s="4">
        <v>1.363604876697146</v>
      </c>
      <c r="K342" s="4">
        <v>0.63</v>
      </c>
      <c r="L342" s="4">
        <v>53070</v>
      </c>
      <c r="M342" s="4">
        <v>5.1299999999999998E-2</v>
      </c>
      <c r="N342" s="4">
        <v>0.23622047199999999</v>
      </c>
      <c r="O342" s="4">
        <v>1.9685039369999999</v>
      </c>
      <c r="P342" s="4">
        <v>53360</v>
      </c>
      <c r="Q342" s="4">
        <v>9.4000000000000004E-3</v>
      </c>
      <c r="R342" s="4">
        <v>4.1125440000000001E-3</v>
      </c>
      <c r="S342" s="4">
        <v>4422.5</v>
      </c>
      <c r="T342" s="4">
        <v>48.332000000000001</v>
      </c>
      <c r="U342" s="4">
        <f t="shared" si="6"/>
        <v>8.3476207202170194E-2</v>
      </c>
      <c r="V342" s="4">
        <v>0.11870274926045001</v>
      </c>
      <c r="W342" s="4">
        <v>0.11870274926045001</v>
      </c>
      <c r="X342" s="4">
        <v>2.0273473879999999</v>
      </c>
      <c r="Y342" s="4">
        <v>86.895796689999997</v>
      </c>
      <c r="Z342" s="4">
        <v>51.261144000000002</v>
      </c>
      <c r="AA342" s="4">
        <v>1.627991009</v>
      </c>
      <c r="AB342" s="4"/>
    </row>
    <row r="343" spans="1:28">
      <c r="A343" s="4">
        <v>16</v>
      </c>
      <c r="B343" s="4" t="s">
        <v>437</v>
      </c>
      <c r="C343" s="4" t="s">
        <v>16</v>
      </c>
      <c r="D343" s="4" t="s">
        <v>442</v>
      </c>
      <c r="E343" s="4">
        <v>1</v>
      </c>
      <c r="F343" s="4">
        <v>10.827</v>
      </c>
      <c r="G343" s="4">
        <v>1</v>
      </c>
      <c r="H343" s="4">
        <v>0.67</v>
      </c>
      <c r="I343" s="4">
        <v>11.811</v>
      </c>
      <c r="J343" s="4">
        <v>1.363604876697146</v>
      </c>
      <c r="K343" s="4">
        <v>0.63</v>
      </c>
      <c r="L343" s="4">
        <v>53070</v>
      </c>
      <c r="M343" s="4">
        <v>3.85E-2</v>
      </c>
      <c r="N343" s="4">
        <v>0.23622047199999999</v>
      </c>
      <c r="O343" s="4">
        <v>3.9370078739999999</v>
      </c>
      <c r="P343" s="4">
        <v>53360</v>
      </c>
      <c r="Q343" s="4">
        <v>4.7000000000000002E-3</v>
      </c>
      <c r="R343" s="4">
        <v>2.056272E-3</v>
      </c>
      <c r="S343" s="4">
        <v>4031</v>
      </c>
      <c r="T343" s="4">
        <v>96.664000000000001</v>
      </c>
      <c r="U343" s="4">
        <f t="shared" si="6"/>
        <v>0.19670260282931071</v>
      </c>
      <c r="V343" s="4">
        <v>0.26046286708228239</v>
      </c>
      <c r="W343" s="4">
        <v>0.26046286708228239</v>
      </c>
      <c r="X343" s="4">
        <v>1.1358056050000001</v>
      </c>
      <c r="Y343" s="4">
        <v>74.273972420000007</v>
      </c>
      <c r="Z343" s="4">
        <v>43.150359999999999</v>
      </c>
      <c r="AA343" s="4">
        <v>1.4805067089999999</v>
      </c>
      <c r="AB343" s="4"/>
    </row>
    <row r="344" spans="1:28">
      <c r="A344" s="4">
        <v>17</v>
      </c>
      <c r="B344" s="4" t="s">
        <v>437</v>
      </c>
      <c r="C344" s="4" t="s">
        <v>16</v>
      </c>
      <c r="D344" s="4" t="s">
        <v>443</v>
      </c>
      <c r="E344" s="4">
        <v>1</v>
      </c>
      <c r="F344" s="4">
        <v>10.827</v>
      </c>
      <c r="G344" s="4">
        <v>1</v>
      </c>
      <c r="H344" s="4">
        <v>0.67</v>
      </c>
      <c r="I344" s="4">
        <v>11.811</v>
      </c>
      <c r="J344" s="4">
        <v>1.363604876697146</v>
      </c>
      <c r="K344" s="4">
        <v>0.63</v>
      </c>
      <c r="L344" s="4">
        <v>53070</v>
      </c>
      <c r="M344" s="4">
        <v>3.85E-2</v>
      </c>
      <c r="N344" s="4">
        <v>0.23622047199999999</v>
      </c>
      <c r="O344" s="4">
        <v>1.9685039369999999</v>
      </c>
      <c r="P344" s="4">
        <v>53360</v>
      </c>
      <c r="Q344" s="4">
        <v>9.4000000000000004E-3</v>
      </c>
      <c r="R344" s="4">
        <v>4.1125440000000001E-3</v>
      </c>
      <c r="S344" s="4">
        <v>4422.5</v>
      </c>
      <c r="T344" s="4">
        <v>96.664000000000001</v>
      </c>
      <c r="U344" s="4">
        <f t="shared" si="6"/>
        <v>0.18557815834820507</v>
      </c>
      <c r="V344" s="4">
        <v>0.23740549852090001</v>
      </c>
      <c r="W344" s="4">
        <v>0.23740549852090001</v>
      </c>
      <c r="X344" s="4">
        <v>1.647193294</v>
      </c>
      <c r="Y344" s="4">
        <v>77.424232750000002</v>
      </c>
      <c r="Z344" s="4">
        <v>53.596815999999997</v>
      </c>
      <c r="AA344" s="4">
        <v>1.255879382</v>
      </c>
      <c r="AB344" s="4"/>
    </row>
    <row r="345" spans="1:28">
      <c r="A345" s="4">
        <v>18</v>
      </c>
      <c r="B345" s="4" t="s">
        <v>437</v>
      </c>
      <c r="C345" s="4" t="s">
        <v>16</v>
      </c>
      <c r="D345" s="4" t="s">
        <v>444</v>
      </c>
      <c r="E345" s="4">
        <v>1</v>
      </c>
      <c r="F345" s="4">
        <v>10.827</v>
      </c>
      <c r="G345" s="4">
        <v>1</v>
      </c>
      <c r="H345" s="4">
        <v>0.67</v>
      </c>
      <c r="I345" s="4">
        <v>11.811</v>
      </c>
      <c r="J345" s="4">
        <v>1.363604876697146</v>
      </c>
      <c r="K345" s="4">
        <v>0.63</v>
      </c>
      <c r="L345" s="4">
        <v>53070</v>
      </c>
      <c r="M345" s="4">
        <v>3.85E-2</v>
      </c>
      <c r="N345" s="4">
        <v>0.23622047199999999</v>
      </c>
      <c r="O345" s="4">
        <v>1.377952756</v>
      </c>
      <c r="P345" s="4">
        <v>53360</v>
      </c>
      <c r="Q345" s="4">
        <v>1.34E-2</v>
      </c>
      <c r="R345" s="4">
        <v>5.8750620000000003E-3</v>
      </c>
      <c r="S345" s="4">
        <v>4538.5</v>
      </c>
      <c r="T345" s="4">
        <v>96.664000000000001</v>
      </c>
      <c r="U345" s="4">
        <f t="shared" si="6"/>
        <v>0.1825196887451202</v>
      </c>
      <c r="V345" s="4">
        <v>0.23133762635423163</v>
      </c>
      <c r="W345" s="4">
        <v>0.23133762635423163</v>
      </c>
      <c r="X345" s="4">
        <v>2.0138006939999999</v>
      </c>
      <c r="Y345" s="4">
        <v>78.324572779999997</v>
      </c>
      <c r="Z345" s="4">
        <v>62.739432000000001</v>
      </c>
      <c r="AA345" s="4">
        <v>1.1061237230000001</v>
      </c>
      <c r="AB345" s="4"/>
    </row>
    <row r="346" spans="1:28">
      <c r="A346" s="4">
        <v>19</v>
      </c>
      <c r="B346" s="4" t="s">
        <v>437</v>
      </c>
      <c r="C346" s="4" t="s">
        <v>16</v>
      </c>
      <c r="D346" s="4" t="s">
        <v>445</v>
      </c>
      <c r="E346" s="4">
        <v>1</v>
      </c>
      <c r="F346" s="4">
        <v>10.827</v>
      </c>
      <c r="G346" s="4">
        <v>1</v>
      </c>
      <c r="H346" s="4">
        <v>0.67</v>
      </c>
      <c r="I346" s="4">
        <v>11.811</v>
      </c>
      <c r="J346" s="4">
        <v>1.363604876697146</v>
      </c>
      <c r="K346" s="4">
        <v>0.63</v>
      </c>
      <c r="L346" s="4">
        <v>52635</v>
      </c>
      <c r="M346" s="4">
        <v>3.85E-2</v>
      </c>
      <c r="N346" s="4">
        <v>0.23622047199999999</v>
      </c>
      <c r="O346" s="4">
        <v>2.9527559060000002</v>
      </c>
      <c r="P346" s="4">
        <v>55245</v>
      </c>
      <c r="Q346" s="4">
        <v>6.3E-3</v>
      </c>
      <c r="R346" s="4">
        <v>2.7416960000000001E-3</v>
      </c>
      <c r="S346" s="4">
        <v>4538.5</v>
      </c>
      <c r="T346" s="4">
        <v>48.332000000000001</v>
      </c>
      <c r="U346" s="4">
        <f t="shared" si="6"/>
        <v>9.1526313599293502E-2</v>
      </c>
      <c r="V346" s="4">
        <v>0.11566881317711582</v>
      </c>
      <c r="W346" s="4">
        <v>0.11566881317711582</v>
      </c>
      <c r="X346" s="4">
        <v>1.972737279</v>
      </c>
      <c r="Y346" s="4">
        <v>71.839586999999995</v>
      </c>
      <c r="Z346" s="4">
        <v>55.431184000000002</v>
      </c>
      <c r="AA346" s="4">
        <v>1.518593214</v>
      </c>
      <c r="AB346" s="4"/>
    </row>
    <row r="347" spans="1:28">
      <c r="A347" s="4">
        <v>20</v>
      </c>
      <c r="B347" s="4" t="s">
        <v>437</v>
      </c>
      <c r="C347" s="4" t="s">
        <v>16</v>
      </c>
      <c r="D347" s="4" t="s">
        <v>433</v>
      </c>
      <c r="E347" s="4">
        <v>1</v>
      </c>
      <c r="F347" s="4">
        <v>10.827</v>
      </c>
      <c r="G347" s="4">
        <v>1</v>
      </c>
      <c r="H347" s="4">
        <v>0.67</v>
      </c>
      <c r="I347" s="4">
        <v>17.7165</v>
      </c>
      <c r="J347" s="4">
        <v>2.0454073150457188</v>
      </c>
      <c r="K347" s="4">
        <v>0.63</v>
      </c>
      <c r="L347" s="4">
        <v>52635</v>
      </c>
      <c r="M347" s="4">
        <v>3.85E-2</v>
      </c>
      <c r="N347" s="4">
        <v>0.23622047199999999</v>
      </c>
      <c r="O347" s="4">
        <v>2.9529999999999998</v>
      </c>
      <c r="P347" s="4">
        <v>55245</v>
      </c>
      <c r="Q347" s="4">
        <v>6.3E-3</v>
      </c>
      <c r="R347" s="4">
        <v>2.7414689999999999E-3</v>
      </c>
      <c r="S347" s="4">
        <v>4524</v>
      </c>
      <c r="T347" s="4">
        <v>48.332000000000001</v>
      </c>
      <c r="U347" s="4">
        <f t="shared" si="6"/>
        <v>9.1715808604539567E-2</v>
      </c>
      <c r="V347" s="4">
        <v>0.1160395465526835</v>
      </c>
      <c r="W347" s="4">
        <v>0.1160395465526835</v>
      </c>
      <c r="X347" s="4">
        <v>2.409053707</v>
      </c>
      <c r="Y347" s="4">
        <v>47.849709249999997</v>
      </c>
      <c r="Z347" s="4">
        <v>41.920704000000001</v>
      </c>
      <c r="AA347" s="4">
        <v>1.3201361659999999</v>
      </c>
      <c r="AB347" s="4"/>
    </row>
    <row r="348" spans="1:28">
      <c r="A348" s="4">
        <v>21</v>
      </c>
      <c r="B348" s="4" t="s">
        <v>437</v>
      </c>
      <c r="C348" s="4" t="s">
        <v>16</v>
      </c>
      <c r="D348" s="4" t="s">
        <v>436</v>
      </c>
      <c r="E348" s="4">
        <v>1</v>
      </c>
      <c r="F348" s="4">
        <v>10.827</v>
      </c>
      <c r="G348" s="4">
        <v>1</v>
      </c>
      <c r="H348" s="4">
        <v>0.67</v>
      </c>
      <c r="I348" s="4">
        <v>17.7165</v>
      </c>
      <c r="J348" s="4">
        <v>2.0454073150457188</v>
      </c>
      <c r="K348" s="4">
        <v>0.63</v>
      </c>
      <c r="L348" s="4">
        <v>52635</v>
      </c>
      <c r="M348" s="4">
        <v>3.85E-2</v>
      </c>
      <c r="N348" s="4">
        <v>0.23622047199999999</v>
      </c>
      <c r="O348" s="4">
        <v>2.9529999999999998</v>
      </c>
      <c r="P348" s="4">
        <v>55245</v>
      </c>
      <c r="Q348" s="4">
        <v>6.3E-3</v>
      </c>
      <c r="R348" s="4">
        <v>2.7414689999999999E-3</v>
      </c>
      <c r="S348" s="4">
        <v>2972.5</v>
      </c>
      <c r="T348" s="4">
        <v>48.332000000000001</v>
      </c>
      <c r="U348" s="4">
        <f t="shared" si="6"/>
        <v>0.11781570324230883</v>
      </c>
      <c r="V348" s="4">
        <v>0.1766065293874988</v>
      </c>
      <c r="W348" s="4">
        <v>0.1766065293874988</v>
      </c>
      <c r="X348" s="4">
        <v>2.1186464599999999</v>
      </c>
      <c r="Y348" s="4">
        <v>42.671449070000001</v>
      </c>
      <c r="Z348" s="4">
        <v>38.474519999999998</v>
      </c>
      <c r="AA348" s="4">
        <v>1.284723813</v>
      </c>
      <c r="AB348" s="4"/>
    </row>
    <row r="349" spans="1:28">
      <c r="A349" s="4">
        <v>22</v>
      </c>
      <c r="B349" s="4" t="s">
        <v>437</v>
      </c>
      <c r="C349" s="4" t="s">
        <v>16</v>
      </c>
      <c r="D349" s="4" t="s">
        <v>446</v>
      </c>
      <c r="E349" s="4">
        <v>1</v>
      </c>
      <c r="F349" s="4">
        <v>10.827</v>
      </c>
      <c r="G349" s="4">
        <v>1</v>
      </c>
      <c r="H349" s="4">
        <v>0.67</v>
      </c>
      <c r="I349" s="4">
        <v>11.811</v>
      </c>
      <c r="J349" s="4">
        <v>1.363604876697146</v>
      </c>
      <c r="K349" s="4">
        <v>0.63</v>
      </c>
      <c r="L349" s="4">
        <v>52635</v>
      </c>
      <c r="M349" s="4">
        <v>3.85E-2</v>
      </c>
      <c r="N349" s="4">
        <v>0.23622047199999999</v>
      </c>
      <c r="O349" s="4">
        <v>2.9529999999999998</v>
      </c>
      <c r="P349" s="4">
        <v>55245</v>
      </c>
      <c r="Q349" s="4">
        <v>6.3E-3</v>
      </c>
      <c r="R349" s="4">
        <v>2.7414689999999999E-3</v>
      </c>
      <c r="S349" s="4">
        <v>4509.5</v>
      </c>
      <c r="T349" s="4">
        <v>96.664000000000001</v>
      </c>
      <c r="U349" s="4">
        <f t="shared" si="6"/>
        <v>0.18381217978833669</v>
      </c>
      <c r="V349" s="4">
        <v>0.23282532813142925</v>
      </c>
      <c r="W349" s="4">
        <v>0.23282532813142925</v>
      </c>
      <c r="X349" s="4">
        <v>1.6861400390000001</v>
      </c>
      <c r="Y349" s="4">
        <v>77.837757519999997</v>
      </c>
      <c r="Z349" s="4">
        <v>52.614440000000002</v>
      </c>
      <c r="AA349" s="4">
        <v>1.401744619</v>
      </c>
      <c r="AB349" s="4"/>
    </row>
    <row r="350" spans="1:28">
      <c r="A350" s="4">
        <v>23</v>
      </c>
      <c r="B350" s="4" t="s">
        <v>437</v>
      </c>
      <c r="C350" s="4" t="s">
        <v>16</v>
      </c>
      <c r="D350" s="4" t="s">
        <v>447</v>
      </c>
      <c r="E350" s="4">
        <v>1</v>
      </c>
      <c r="F350" s="4">
        <v>10.827</v>
      </c>
      <c r="G350" s="4">
        <v>1</v>
      </c>
      <c r="H350" s="4">
        <v>0.67</v>
      </c>
      <c r="I350" s="4">
        <v>17.7165</v>
      </c>
      <c r="J350" s="4">
        <v>2.0454073150457188</v>
      </c>
      <c r="K350" s="4">
        <v>0.63</v>
      </c>
      <c r="L350" s="4">
        <v>52635</v>
      </c>
      <c r="M350" s="4">
        <v>3.85E-2</v>
      </c>
      <c r="N350" s="4">
        <v>0.23622047199999999</v>
      </c>
      <c r="O350" s="4">
        <v>2.9529999999999998</v>
      </c>
      <c r="P350" s="4">
        <v>55245</v>
      </c>
      <c r="Q350" s="4">
        <v>6.3E-3</v>
      </c>
      <c r="R350" s="4">
        <v>2.7414689999999999E-3</v>
      </c>
      <c r="S350" s="4">
        <v>4306.5</v>
      </c>
      <c r="T350" s="4">
        <v>96.664000000000001</v>
      </c>
      <c r="U350" s="4">
        <f t="shared" si="6"/>
        <v>0.18931082072256564</v>
      </c>
      <c r="V350" s="4">
        <v>0.24380025942381986</v>
      </c>
      <c r="W350" s="4">
        <v>0.24380025942381986</v>
      </c>
      <c r="X350" s="4">
        <v>1.999548444</v>
      </c>
      <c r="Y350" s="4">
        <v>50.830791410000003</v>
      </c>
      <c r="Z350" s="4">
        <v>45.238751999999998</v>
      </c>
      <c r="AA350" s="4">
        <v>1.22921386</v>
      </c>
      <c r="AB350" s="4"/>
    </row>
    <row r="351" spans="1:28">
      <c r="A351" s="4">
        <v>24</v>
      </c>
      <c r="B351" s="4" t="s">
        <v>437</v>
      </c>
      <c r="C351" s="4" t="s">
        <v>16</v>
      </c>
      <c r="D351" s="4" t="s">
        <v>448</v>
      </c>
      <c r="E351" s="4">
        <v>1</v>
      </c>
      <c r="F351" s="4">
        <v>10.827</v>
      </c>
      <c r="G351" s="4">
        <v>1</v>
      </c>
      <c r="H351" s="4">
        <v>0.67</v>
      </c>
      <c r="I351" s="4">
        <v>17.7165</v>
      </c>
      <c r="J351" s="4">
        <v>2.0454073150457188</v>
      </c>
      <c r="K351" s="4">
        <v>0.63</v>
      </c>
      <c r="L351" s="4">
        <v>52635</v>
      </c>
      <c r="M351" s="4">
        <v>3.85E-2</v>
      </c>
      <c r="N351" s="4">
        <v>0.23622047199999999</v>
      </c>
      <c r="O351" s="4">
        <v>2.9529999999999998</v>
      </c>
      <c r="P351" s="4">
        <v>55245</v>
      </c>
      <c r="Q351" s="4">
        <v>6.3E-3</v>
      </c>
      <c r="R351" s="4">
        <v>2.7414689999999999E-3</v>
      </c>
      <c r="S351" s="4">
        <v>2740.5</v>
      </c>
      <c r="T351" s="4">
        <v>96.664000000000001</v>
      </c>
      <c r="U351" s="4">
        <f t="shared" si="6"/>
        <v>0.24610387873520315</v>
      </c>
      <c r="V351" s="4">
        <v>0.38311469338028836</v>
      </c>
      <c r="W351" s="4">
        <v>0.38311469338028836</v>
      </c>
      <c r="X351" s="4">
        <v>1.786188017</v>
      </c>
      <c r="Y351" s="4">
        <v>41.46962516</v>
      </c>
      <c r="Z351" s="4">
        <v>39.582783999999997</v>
      </c>
      <c r="AA351" s="4">
        <v>1.097860383</v>
      </c>
      <c r="AB351" s="4"/>
    </row>
    <row r="352" spans="1:28">
      <c r="A352" s="4">
        <v>25</v>
      </c>
      <c r="B352" s="4" t="s">
        <v>437</v>
      </c>
      <c r="C352" s="4" t="s">
        <v>16</v>
      </c>
      <c r="D352" s="4" t="s">
        <v>449</v>
      </c>
      <c r="E352" s="4">
        <v>1</v>
      </c>
      <c r="F352" s="4">
        <v>10.827</v>
      </c>
      <c r="G352" s="4">
        <v>1</v>
      </c>
      <c r="H352" s="4">
        <v>0.67</v>
      </c>
      <c r="I352" s="4">
        <v>17.7165</v>
      </c>
      <c r="J352" s="4">
        <v>2.0454073150457188</v>
      </c>
      <c r="K352" s="4">
        <v>0.63</v>
      </c>
      <c r="L352" s="4">
        <v>52635</v>
      </c>
      <c r="M352" s="4">
        <v>3.85E-2</v>
      </c>
      <c r="N352" s="4">
        <v>0.23622047199999999</v>
      </c>
      <c r="O352" s="4">
        <v>2.9529999999999998</v>
      </c>
      <c r="P352" s="4">
        <v>55245</v>
      </c>
      <c r="Q352" s="4">
        <v>6.3E-3</v>
      </c>
      <c r="R352" s="4">
        <v>2.7414689999999999E-3</v>
      </c>
      <c r="S352" s="4">
        <v>5988.5</v>
      </c>
      <c r="T352" s="4">
        <v>96.664000000000001</v>
      </c>
      <c r="U352" s="4">
        <f t="shared" si="6"/>
        <v>0.15170806328396028</v>
      </c>
      <c r="V352" s="4">
        <v>0.17532367324182688</v>
      </c>
      <c r="W352" s="4">
        <v>0.17532367324182688</v>
      </c>
      <c r="X352" s="4">
        <v>1.786188017</v>
      </c>
      <c r="Y352" s="4">
        <v>56.686128770000003</v>
      </c>
      <c r="Z352" s="4">
        <v>51.877096000000002</v>
      </c>
      <c r="AA352" s="4">
        <v>1.2768026720000001</v>
      </c>
      <c r="AB352" s="4"/>
    </row>
    <row r="353" spans="1:28">
      <c r="A353" s="4">
        <v>26</v>
      </c>
      <c r="B353" s="4" t="s">
        <v>450</v>
      </c>
      <c r="C353" s="4" t="s">
        <v>451</v>
      </c>
      <c r="D353" s="4" t="s">
        <v>452</v>
      </c>
      <c r="E353" s="4">
        <v>1</v>
      </c>
      <c r="F353" s="4">
        <v>24</v>
      </c>
      <c r="G353" s="4">
        <v>1</v>
      </c>
      <c r="H353" s="4">
        <v>0.64</v>
      </c>
      <c r="I353" s="4">
        <v>48</v>
      </c>
      <c r="J353" s="4">
        <v>2.4999999999999996</v>
      </c>
      <c r="K353" s="4">
        <v>0.626</v>
      </c>
      <c r="L353" s="4">
        <v>65830</v>
      </c>
      <c r="M353" s="4">
        <v>1.3599999999999999E-2</v>
      </c>
      <c r="N353" s="4">
        <v>0.19291338599999999</v>
      </c>
      <c r="O353" s="4">
        <v>4</v>
      </c>
      <c r="P353" s="4">
        <v>29000</v>
      </c>
      <c r="Q353" s="4">
        <v>1.2999999999999999E-3</v>
      </c>
      <c r="R353" s="4">
        <v>6.0893799999999995E-4</v>
      </c>
      <c r="S353" s="4">
        <v>4321</v>
      </c>
      <c r="T353" s="4">
        <v>4.226</v>
      </c>
      <c r="U353" s="4">
        <f t="shared" si="6"/>
        <v>2.0675351924359315E-3</v>
      </c>
      <c r="V353" s="4">
        <v>2.1618863977586134E-3</v>
      </c>
      <c r="W353" s="4">
        <v>2.1618863977586134E-3</v>
      </c>
      <c r="X353" s="4">
        <v>2.3893749999999998</v>
      </c>
      <c r="Y353" s="4">
        <v>87.47651218</v>
      </c>
      <c r="Z353" s="4">
        <v>91.151229599999994</v>
      </c>
      <c r="AA353" s="4">
        <v>1.327300656</v>
      </c>
      <c r="AB353" s="4"/>
    </row>
    <row r="354" spans="1:28">
      <c r="A354" s="4">
        <v>27</v>
      </c>
      <c r="B354" s="4" t="s">
        <v>450</v>
      </c>
      <c r="C354" s="4" t="s">
        <v>451</v>
      </c>
      <c r="D354" s="4" t="s">
        <v>453</v>
      </c>
      <c r="E354" s="4">
        <v>1</v>
      </c>
      <c r="F354" s="4">
        <v>24</v>
      </c>
      <c r="G354" s="4">
        <v>1</v>
      </c>
      <c r="H354" s="4">
        <v>0.64</v>
      </c>
      <c r="I354" s="4">
        <v>48</v>
      </c>
      <c r="J354" s="4">
        <v>2.4999999999999996</v>
      </c>
      <c r="K354" s="4">
        <v>0.626</v>
      </c>
      <c r="L354" s="4">
        <v>65830</v>
      </c>
      <c r="M354" s="4">
        <v>1.3599999999999999E-2</v>
      </c>
      <c r="N354" s="4">
        <v>0.19291338599999999</v>
      </c>
      <c r="O354" s="4">
        <v>4</v>
      </c>
      <c r="P354" s="4">
        <v>29000</v>
      </c>
      <c r="Q354" s="4">
        <v>1.2999999999999999E-3</v>
      </c>
      <c r="R354" s="4">
        <v>6.0893799999999995E-4</v>
      </c>
      <c r="S354" s="4">
        <v>3886</v>
      </c>
      <c r="T354" s="4">
        <v>4.226</v>
      </c>
      <c r="U354" s="4">
        <f t="shared" si="6"/>
        <v>2.2490882276559104E-3</v>
      </c>
      <c r="V354" s="4">
        <v>2.4038886064629357E-3</v>
      </c>
      <c r="W354" s="4">
        <v>2.4038886064629357E-3</v>
      </c>
      <c r="X354" s="4">
        <v>0.89979166700000002</v>
      </c>
      <c r="Y354" s="4">
        <v>86.319342739999996</v>
      </c>
      <c r="Z354" s="4">
        <v>74.701040000000006</v>
      </c>
      <c r="AA354" s="4">
        <v>1.371123691</v>
      </c>
      <c r="AB354" s="4"/>
    </row>
    <row r="355" spans="1:28">
      <c r="A355" s="4">
        <v>28</v>
      </c>
      <c r="B355" s="4" t="s">
        <v>450</v>
      </c>
      <c r="C355" s="4" t="s">
        <v>451</v>
      </c>
      <c r="D355" s="4" t="s">
        <v>454</v>
      </c>
      <c r="E355" s="4">
        <v>1</v>
      </c>
      <c r="F355" s="4">
        <v>24</v>
      </c>
      <c r="G355" s="4">
        <v>1</v>
      </c>
      <c r="H355" s="4">
        <v>0.64</v>
      </c>
      <c r="I355" s="4">
        <v>48</v>
      </c>
      <c r="J355" s="4">
        <v>2.4999999999999996</v>
      </c>
      <c r="K355" s="4">
        <v>0.626</v>
      </c>
      <c r="L355" s="4">
        <v>63452</v>
      </c>
      <c r="M355" s="4">
        <v>1.3599999999999999E-2</v>
      </c>
      <c r="N355" s="4">
        <v>0.19291338599999999</v>
      </c>
      <c r="O355" s="4">
        <v>4</v>
      </c>
      <c r="P355" s="4">
        <v>29000</v>
      </c>
      <c r="Q355" s="4">
        <v>1.2999999999999999E-3</v>
      </c>
      <c r="R355" s="4">
        <v>6.0893799999999995E-4</v>
      </c>
      <c r="S355" s="4">
        <v>4524</v>
      </c>
      <c r="T355" s="4">
        <v>4.226</v>
      </c>
      <c r="U355" s="4">
        <f t="shared" si="6"/>
        <v>2.0063168579012281E-3</v>
      </c>
      <c r="V355" s="4">
        <v>2.0648786747822652E-3</v>
      </c>
      <c r="W355" s="4">
        <v>2.0648786747822652E-3</v>
      </c>
      <c r="X355" s="4">
        <v>0.88062499999999999</v>
      </c>
      <c r="Y355" s="4">
        <v>85.342222199999995</v>
      </c>
      <c r="Z355" s="4">
        <v>74.701040000000006</v>
      </c>
      <c r="AA355" s="4">
        <v>1.2693794309999999</v>
      </c>
      <c r="AB355" s="4"/>
    </row>
    <row r="356" spans="1:28">
      <c r="A356" s="4">
        <v>29</v>
      </c>
      <c r="B356" s="4" t="s">
        <v>455</v>
      </c>
      <c r="C356" s="4" t="s">
        <v>456</v>
      </c>
      <c r="D356" s="4" t="s">
        <v>457</v>
      </c>
      <c r="E356" s="4">
        <v>1</v>
      </c>
      <c r="F356" s="4">
        <v>24</v>
      </c>
      <c r="G356" s="4">
        <v>1</v>
      </c>
      <c r="H356" s="4">
        <v>0.75</v>
      </c>
      <c r="I356" s="4">
        <v>48</v>
      </c>
      <c r="J356" s="4">
        <v>2.4999999999999996</v>
      </c>
      <c r="K356" s="4">
        <v>0.75</v>
      </c>
      <c r="L356" s="4">
        <v>43410</v>
      </c>
      <c r="M356" s="4">
        <v>1.9599999999999999E-2</v>
      </c>
      <c r="N356" s="4">
        <v>0.25</v>
      </c>
      <c r="O356" s="4">
        <v>5</v>
      </c>
      <c r="P356" s="4">
        <v>30508</v>
      </c>
      <c r="Q356" s="4">
        <v>1.8E-3</v>
      </c>
      <c r="R356" s="4">
        <v>8.1812300000000003E-4</v>
      </c>
      <c r="S356" s="4">
        <v>5340.35</v>
      </c>
      <c r="T356" s="4">
        <v>145</v>
      </c>
      <c r="U356" s="4">
        <f t="shared" si="6"/>
        <v>6.0462272280186129E-2</v>
      </c>
      <c r="V356" s="4">
        <v>6.0018608700178749E-2</v>
      </c>
      <c r="W356" s="4">
        <v>6.0018608700178749E-2</v>
      </c>
      <c r="X356" s="4">
        <v>0.52916666700000003</v>
      </c>
      <c r="Y356" s="4">
        <v>110.593345</v>
      </c>
      <c r="Z356" s="4">
        <v>102.1</v>
      </c>
      <c r="AA356" s="4">
        <v>1.163981589</v>
      </c>
      <c r="AB356" s="4"/>
    </row>
    <row r="357" spans="1:28">
      <c r="A357" s="4">
        <v>30</v>
      </c>
      <c r="B357" s="4" t="s">
        <v>458</v>
      </c>
      <c r="C357" s="4" t="s">
        <v>116</v>
      </c>
      <c r="D357" s="4" t="s">
        <v>459</v>
      </c>
      <c r="E357" s="4">
        <v>1</v>
      </c>
      <c r="F357" s="4">
        <v>24.015999999999998</v>
      </c>
      <c r="G357" s="4">
        <v>1</v>
      </c>
      <c r="H357" s="4">
        <v>0.98</v>
      </c>
      <c r="I357" s="4">
        <v>36.023499999999999</v>
      </c>
      <c r="J357" s="4">
        <v>1.8749739756828778</v>
      </c>
      <c r="K357" s="4">
        <v>0.752</v>
      </c>
      <c r="L357" s="4">
        <v>43935</v>
      </c>
      <c r="M357" s="4">
        <v>1.9599999999999999E-2</v>
      </c>
      <c r="N357" s="4">
        <v>0.25196850399999998</v>
      </c>
      <c r="O357" s="4">
        <v>5.9055118110000002</v>
      </c>
      <c r="P357" s="4">
        <v>43935</v>
      </c>
      <c r="Q357" s="4">
        <v>1.5E-3</v>
      </c>
      <c r="R357" s="4">
        <v>7.0315999999999998E-4</v>
      </c>
      <c r="S357" s="4">
        <v>5205.5</v>
      </c>
      <c r="T357" s="4">
        <v>146.95400000000001</v>
      </c>
      <c r="U357" s="4">
        <f t="shared" si="6"/>
        <v>6.2397028444958473E-2</v>
      </c>
      <c r="V357" s="4">
        <v>6.2320041983177379E-2</v>
      </c>
      <c r="W357" s="4">
        <v>6.2320041983177379E-2</v>
      </c>
      <c r="X357" s="4">
        <v>6.781822977</v>
      </c>
      <c r="Y357" s="4">
        <v>147.82157530000001</v>
      </c>
      <c r="Z357" s="4">
        <v>192.06912</v>
      </c>
      <c r="AA357" s="4">
        <v>1.1833298999999999</v>
      </c>
      <c r="AB357" s="4"/>
    </row>
    <row r="358" spans="1:28">
      <c r="A358" s="4">
        <v>31</v>
      </c>
      <c r="B358" s="4" t="s">
        <v>159</v>
      </c>
      <c r="C358" s="4" t="s">
        <v>160</v>
      </c>
      <c r="D358" s="4" t="s">
        <v>460</v>
      </c>
      <c r="E358" s="4">
        <v>1</v>
      </c>
      <c r="F358" s="4">
        <v>24.015999999999998</v>
      </c>
      <c r="G358" s="4">
        <v>1</v>
      </c>
      <c r="H358" s="4">
        <v>2.17</v>
      </c>
      <c r="I358" s="4">
        <v>58.463999999999999</v>
      </c>
      <c r="J358" s="4">
        <v>3.0429713524317119</v>
      </c>
      <c r="K358" s="4">
        <v>0.98399999999999999</v>
      </c>
      <c r="L358" s="4">
        <v>64525</v>
      </c>
      <c r="M358" s="4">
        <v>2.0199999999999999E-2</v>
      </c>
      <c r="N358" s="4">
        <v>0.393700787</v>
      </c>
      <c r="O358" s="4">
        <v>11.81102362</v>
      </c>
      <c r="P358" s="4">
        <v>61625</v>
      </c>
      <c r="Q358" s="4">
        <v>2.0899999999999998E-3</v>
      </c>
      <c r="R358" s="4">
        <v>8.5835000000000002E-4</v>
      </c>
      <c r="S358" s="4">
        <v>6525</v>
      </c>
      <c r="T358" s="4">
        <v>404.46</v>
      </c>
      <c r="U358" s="4">
        <f t="shared" si="6"/>
        <v>0.1325188908172571</v>
      </c>
      <c r="V358" s="4">
        <v>0.1368370924961434</v>
      </c>
      <c r="W358" s="4">
        <v>0.1368370924961434</v>
      </c>
      <c r="X358" s="4">
        <v>1.746715928</v>
      </c>
      <c r="Y358" s="4">
        <v>142.17021109999999</v>
      </c>
      <c r="Z358" s="4">
        <v>126.45</v>
      </c>
      <c r="AA358" s="4">
        <v>1.168047249</v>
      </c>
      <c r="AB358" s="4"/>
    </row>
    <row r="359" spans="1:28">
      <c r="A359" s="4">
        <v>32</v>
      </c>
      <c r="B359" s="4" t="s">
        <v>461</v>
      </c>
      <c r="C359" s="4" t="s">
        <v>462</v>
      </c>
      <c r="D359" s="4" t="s">
        <v>463</v>
      </c>
      <c r="E359" s="4">
        <v>1</v>
      </c>
      <c r="F359" s="4">
        <v>10</v>
      </c>
      <c r="G359" s="4">
        <v>1</v>
      </c>
      <c r="H359" s="4">
        <v>1.44</v>
      </c>
      <c r="I359" s="4">
        <v>20</v>
      </c>
      <c r="J359" s="4">
        <v>2.5</v>
      </c>
      <c r="K359" s="4">
        <v>0.5</v>
      </c>
      <c r="L359" s="4">
        <v>53804</v>
      </c>
      <c r="M359" s="4">
        <v>0.02</v>
      </c>
      <c r="N359" s="4">
        <v>0.14803149600000001</v>
      </c>
      <c r="O359" s="4">
        <v>3.8503937009999998</v>
      </c>
      <c r="P359" s="4">
        <v>30502</v>
      </c>
      <c r="Q359" s="4">
        <v>1.9400000000000001E-3</v>
      </c>
      <c r="R359" s="4">
        <v>8.9397000000000001E-4</v>
      </c>
      <c r="S359" s="4">
        <v>4200.6499999999996</v>
      </c>
      <c r="T359" s="4">
        <v>19</v>
      </c>
      <c r="U359" s="4">
        <f t="shared" si="6"/>
        <v>5.2875149382400892E-2</v>
      </c>
      <c r="V359" s="4">
        <v>5.7590020026975532E-2</v>
      </c>
      <c r="W359" s="4">
        <v>5.7590020026975532E-2</v>
      </c>
      <c r="X359" s="4">
        <v>2.5190000000000001</v>
      </c>
      <c r="Y359" s="4">
        <v>17.990158919999999</v>
      </c>
      <c r="Z359" s="4">
        <v>17.84</v>
      </c>
      <c r="AA359" s="4">
        <v>1.2297528870000001</v>
      </c>
      <c r="AB359" s="4"/>
    </row>
    <row r="360" spans="1:28">
      <c r="A360" s="4">
        <v>33</v>
      </c>
      <c r="B360" s="4" t="s">
        <v>461</v>
      </c>
      <c r="C360" s="4" t="s">
        <v>462</v>
      </c>
      <c r="D360" s="4" t="s">
        <v>464</v>
      </c>
      <c r="E360" s="4">
        <v>1</v>
      </c>
      <c r="F360" s="4">
        <v>10</v>
      </c>
      <c r="G360" s="4">
        <v>1</v>
      </c>
      <c r="H360" s="4">
        <v>1.56</v>
      </c>
      <c r="I360" s="4">
        <v>20</v>
      </c>
      <c r="J360" s="4">
        <v>2.5</v>
      </c>
      <c r="K360" s="4">
        <v>0.375</v>
      </c>
      <c r="L360" s="4">
        <v>52103</v>
      </c>
      <c r="M360" s="4">
        <v>1.1299999999999999E-2</v>
      </c>
      <c r="N360" s="4">
        <v>0.14803149600000001</v>
      </c>
      <c r="O360" s="4">
        <v>3.8503937009999998</v>
      </c>
      <c r="P360" s="4">
        <v>30502</v>
      </c>
      <c r="Q360" s="4">
        <v>1.9400000000000001E-3</v>
      </c>
      <c r="R360" s="4">
        <v>8.9397000000000001E-4</v>
      </c>
      <c r="S360" s="4">
        <v>3800.45</v>
      </c>
      <c r="T360" s="4">
        <v>17</v>
      </c>
      <c r="U360" s="4">
        <f t="shared" ref="U360:U391" si="7">T360/(0.85*S360*F360*F360*3.1415926/4*(1-M360)+L360*F360*F360*3.1415926/4*M360)*1000</f>
        <v>5.7222085681416894E-2</v>
      </c>
      <c r="V360" s="4">
        <v>5.6953972897217167E-2</v>
      </c>
      <c r="W360" s="4">
        <v>5.6953972897217167E-2</v>
      </c>
      <c r="X360" s="4">
        <v>2.4700000000000002</v>
      </c>
      <c r="Y360" s="4">
        <v>12.11162932</v>
      </c>
      <c r="Z360" s="4">
        <v>17.34</v>
      </c>
      <c r="AA360" s="4">
        <v>0.87223035699999996</v>
      </c>
      <c r="AB360" s="4"/>
    </row>
    <row r="361" spans="1:28">
      <c r="A361" s="4">
        <v>34</v>
      </c>
      <c r="B361" s="4" t="s">
        <v>183</v>
      </c>
      <c r="C361" s="4" t="s">
        <v>184</v>
      </c>
      <c r="D361" s="4" t="s">
        <v>465</v>
      </c>
      <c r="E361" s="4">
        <v>1</v>
      </c>
      <c r="F361" s="4">
        <v>23.622</v>
      </c>
      <c r="G361" s="4">
        <v>1</v>
      </c>
      <c r="H361" s="4">
        <v>1.77</v>
      </c>
      <c r="I361" s="4">
        <v>59.055</v>
      </c>
      <c r="J361" s="4">
        <v>3.125</v>
      </c>
      <c r="K361" s="4">
        <v>0.76800000000000002</v>
      </c>
      <c r="L361" s="4">
        <v>67425</v>
      </c>
      <c r="M361" s="4">
        <v>1.2699999999999999E-2</v>
      </c>
      <c r="N361" s="4">
        <v>0.25</v>
      </c>
      <c r="O361" s="4">
        <v>11.81102362</v>
      </c>
      <c r="P361" s="4">
        <v>71195</v>
      </c>
      <c r="Q361" s="4">
        <v>8.3000000000000001E-4</v>
      </c>
      <c r="R361" s="4">
        <v>3.5188100000000001E-4</v>
      </c>
      <c r="S361" s="4">
        <v>5075</v>
      </c>
      <c r="T361" s="4">
        <v>311.43400000000003</v>
      </c>
      <c r="U361" s="4">
        <f t="shared" si="7"/>
        <v>0.13892322684057243</v>
      </c>
      <c r="V361" s="4">
        <v>0.1400253841837997</v>
      </c>
      <c r="W361" s="4">
        <v>0.1400253841837997</v>
      </c>
      <c r="X361" s="4">
        <v>0.87274574500000002</v>
      </c>
      <c r="Y361" s="4">
        <v>100.0532643</v>
      </c>
      <c r="Z361" s="4">
        <v>95.225279999999998</v>
      </c>
      <c r="AA361" s="4">
        <v>1.118755401</v>
      </c>
      <c r="AB361" s="4"/>
    </row>
    <row r="362" spans="1:28">
      <c r="A362" s="4">
        <v>35</v>
      </c>
      <c r="B362" s="4" t="s">
        <v>193</v>
      </c>
      <c r="C362" s="4" t="s">
        <v>466</v>
      </c>
      <c r="D362" s="4" t="s">
        <v>467</v>
      </c>
      <c r="E362" s="4">
        <v>1</v>
      </c>
      <c r="F362" s="4">
        <v>23.622047240000001</v>
      </c>
      <c r="G362" s="4">
        <v>1</v>
      </c>
      <c r="H362" s="4">
        <v>0.79</v>
      </c>
      <c r="I362" s="4">
        <v>47.244</v>
      </c>
      <c r="J362" s="4">
        <v>2.4999950004333322</v>
      </c>
      <c r="K362" s="4">
        <v>0.94488189</v>
      </c>
      <c r="L362" s="4">
        <v>43935</v>
      </c>
      <c r="M362" s="4">
        <v>2.4299999999999999E-2</v>
      </c>
      <c r="N362" s="4">
        <v>0.393700787</v>
      </c>
      <c r="O362" s="4">
        <v>1.9685039369999999</v>
      </c>
      <c r="P362" s="4">
        <v>43500</v>
      </c>
      <c r="Q362" s="4">
        <v>1.12E-2</v>
      </c>
      <c r="R362" s="4">
        <v>5.2359879999999996E-3</v>
      </c>
      <c r="S362" s="4">
        <v>3857</v>
      </c>
      <c r="T362" s="4">
        <v>966.64</v>
      </c>
      <c r="U362" s="4">
        <f t="shared" si="7"/>
        <v>0.51698486191779802</v>
      </c>
      <c r="V362" s="4">
        <v>0.57186060879648515</v>
      </c>
      <c r="W362" s="4">
        <v>0.57186060879648515</v>
      </c>
      <c r="X362" s="4">
        <v>1.385996105</v>
      </c>
      <c r="Y362" s="4">
        <v>133.32248269999999</v>
      </c>
      <c r="Z362" s="4">
        <v>165.00319999999999</v>
      </c>
      <c r="AA362" s="4">
        <v>0.55751762999999999</v>
      </c>
      <c r="AB362" s="4"/>
    </row>
    <row r="363" spans="1:28">
      <c r="A363" s="4">
        <v>36</v>
      </c>
      <c r="B363" s="4" t="s">
        <v>193</v>
      </c>
      <c r="C363" s="4" t="s">
        <v>427</v>
      </c>
      <c r="D363" s="4" t="s">
        <v>468</v>
      </c>
      <c r="E363" s="4">
        <v>1</v>
      </c>
      <c r="F363" s="4">
        <v>15.7480315</v>
      </c>
      <c r="G363" s="4">
        <v>1</v>
      </c>
      <c r="H363" s="4">
        <v>0.59</v>
      </c>
      <c r="I363" s="4">
        <v>31.496062989999999</v>
      </c>
      <c r="J363" s="4">
        <v>2.4999999992062496</v>
      </c>
      <c r="K363" s="4">
        <v>0.62992126000000004</v>
      </c>
      <c r="L363" s="4">
        <v>63220</v>
      </c>
      <c r="M363" s="4">
        <v>3.2000000000000001E-2</v>
      </c>
      <c r="N363" s="4">
        <v>0.23622047199999999</v>
      </c>
      <c r="O363" s="4">
        <v>2.3622047240000001</v>
      </c>
      <c r="P363" s="4">
        <v>47560</v>
      </c>
      <c r="Q363" s="4">
        <v>5.1000000000000004E-3</v>
      </c>
      <c r="R363" s="4">
        <v>2.3561939999999998E-3</v>
      </c>
      <c r="S363" s="4">
        <v>5437.5</v>
      </c>
      <c r="T363" s="4">
        <v>0</v>
      </c>
      <c r="U363" s="4">
        <f t="shared" si="7"/>
        <v>0</v>
      </c>
      <c r="V363" s="4">
        <v>0</v>
      </c>
      <c r="W363" s="4">
        <v>0</v>
      </c>
      <c r="X363" s="4">
        <v>4.3084749999999996</v>
      </c>
      <c r="Y363" s="4">
        <v>75.476139630000006</v>
      </c>
      <c r="Z363" s="4">
        <v>72.246223999999998</v>
      </c>
      <c r="AA363" s="4">
        <v>1.5152920249999999</v>
      </c>
      <c r="AB363" s="4"/>
    </row>
    <row r="364" spans="1:28">
      <c r="A364" s="4">
        <v>37</v>
      </c>
      <c r="B364" s="4" t="s">
        <v>193</v>
      </c>
      <c r="C364" s="4" t="s">
        <v>427</v>
      </c>
      <c r="D364" s="4" t="s">
        <v>469</v>
      </c>
      <c r="E364" s="4">
        <v>1</v>
      </c>
      <c r="F364" s="4">
        <v>15.7480315</v>
      </c>
      <c r="G364" s="4">
        <v>1</v>
      </c>
      <c r="H364" s="4">
        <v>0.59</v>
      </c>
      <c r="I364" s="4">
        <v>31.496062989999999</v>
      </c>
      <c r="J364" s="4">
        <v>2.4999999992062496</v>
      </c>
      <c r="K364" s="4">
        <v>0.62992126000000004</v>
      </c>
      <c r="L364" s="4">
        <v>42920</v>
      </c>
      <c r="M364" s="4">
        <v>3.2000000000000001E-2</v>
      </c>
      <c r="N364" s="4">
        <v>0.23622047199999999</v>
      </c>
      <c r="O364" s="4">
        <v>2.3622047240000001</v>
      </c>
      <c r="P364" s="4">
        <v>47560</v>
      </c>
      <c r="Q364" s="4">
        <v>5.1000000000000004E-3</v>
      </c>
      <c r="R364" s="4">
        <v>2.3561939999999998E-3</v>
      </c>
      <c r="S364" s="4">
        <v>5394</v>
      </c>
      <c r="T364" s="4">
        <v>0</v>
      </c>
      <c r="U364" s="4">
        <f t="shared" si="7"/>
        <v>0</v>
      </c>
      <c r="V364" s="4">
        <v>0</v>
      </c>
      <c r="W364" s="4">
        <v>0</v>
      </c>
      <c r="X364" s="4">
        <v>3.9004875000000001</v>
      </c>
      <c r="Y364" s="4">
        <v>55.07321245</v>
      </c>
      <c r="Z364" s="4">
        <v>49.611111999999999</v>
      </c>
      <c r="AA364" s="4">
        <v>1.108132895</v>
      </c>
      <c r="AB364" s="4"/>
    </row>
    <row r="365" spans="1:28">
      <c r="A365" s="4">
        <v>38</v>
      </c>
      <c r="B365" s="4" t="s">
        <v>193</v>
      </c>
      <c r="C365" s="4" t="s">
        <v>427</v>
      </c>
      <c r="D365" s="4" t="s">
        <v>470</v>
      </c>
      <c r="E365" s="4">
        <v>1</v>
      </c>
      <c r="F365" s="4">
        <v>15.7480315</v>
      </c>
      <c r="G365" s="4">
        <v>1</v>
      </c>
      <c r="H365" s="4">
        <v>0.59</v>
      </c>
      <c r="I365" s="4">
        <v>39.370078739999997</v>
      </c>
      <c r="J365" s="4">
        <v>3.1249999992062496</v>
      </c>
      <c r="K365" s="4">
        <v>0.62992126000000004</v>
      </c>
      <c r="L365" s="4">
        <v>63220</v>
      </c>
      <c r="M365" s="4">
        <v>3.2000000000000001E-2</v>
      </c>
      <c r="N365" s="4">
        <v>0.23622047199999999</v>
      </c>
      <c r="O365" s="4">
        <v>2.3622047240000001</v>
      </c>
      <c r="P365" s="4">
        <v>47560</v>
      </c>
      <c r="Q365" s="4">
        <v>5.1000000000000004E-3</v>
      </c>
      <c r="R365" s="4">
        <v>2.3561939999999998E-3</v>
      </c>
      <c r="S365" s="4">
        <v>5220</v>
      </c>
      <c r="T365" s="4">
        <v>0</v>
      </c>
      <c r="U365" s="4">
        <f t="shared" si="7"/>
        <v>0</v>
      </c>
      <c r="V365" s="4">
        <v>0</v>
      </c>
      <c r="W365" s="4">
        <v>0</v>
      </c>
      <c r="X365" s="4">
        <v>4.0337740000000002</v>
      </c>
      <c r="Y365" s="4">
        <v>59.962713919999999</v>
      </c>
      <c r="Z365" s="4">
        <v>62.085264000000002</v>
      </c>
      <c r="AA365" s="4">
        <v>1.367495959</v>
      </c>
      <c r="AB365" s="4"/>
    </row>
    <row r="366" spans="1:28">
      <c r="A366" s="4">
        <v>39</v>
      </c>
      <c r="B366" s="4" t="s">
        <v>193</v>
      </c>
      <c r="C366" s="4" t="s">
        <v>427</v>
      </c>
      <c r="D366" s="4" t="s">
        <v>471</v>
      </c>
      <c r="E366" s="4">
        <v>1</v>
      </c>
      <c r="F366" s="4">
        <v>15.7480315</v>
      </c>
      <c r="G366" s="4">
        <v>1</v>
      </c>
      <c r="H366" s="4">
        <v>0.59</v>
      </c>
      <c r="I366" s="4">
        <v>31.496062989999999</v>
      </c>
      <c r="J366" s="4">
        <v>2.4999999992062496</v>
      </c>
      <c r="K366" s="4">
        <v>0.62992126000000004</v>
      </c>
      <c r="L366" s="4">
        <v>63220</v>
      </c>
      <c r="M366" s="4">
        <v>3.2000000000000001E-2</v>
      </c>
      <c r="N366" s="4">
        <v>0.23622047199999999</v>
      </c>
      <c r="O366" s="4">
        <v>1.5748031499999999</v>
      </c>
      <c r="P366" s="4">
        <v>47560</v>
      </c>
      <c r="Q366" s="4">
        <v>7.6E-3</v>
      </c>
      <c r="R366" s="4">
        <v>3.5342920000000001E-3</v>
      </c>
      <c r="S366" s="4">
        <v>4509.5</v>
      </c>
      <c r="T366" s="4">
        <v>0</v>
      </c>
      <c r="U366" s="4">
        <f t="shared" si="7"/>
        <v>0</v>
      </c>
      <c r="V366" s="4">
        <v>0</v>
      </c>
      <c r="W366" s="4">
        <v>0</v>
      </c>
      <c r="X366" s="4">
        <v>3.8506399999999998</v>
      </c>
      <c r="Y366" s="4">
        <v>73.146758950000006</v>
      </c>
      <c r="Z366" s="4">
        <v>74.390816000000001</v>
      </c>
      <c r="AA366" s="4">
        <v>1.2511667150000001</v>
      </c>
      <c r="AB366" s="4"/>
    </row>
    <row r="367" spans="1:28">
      <c r="A367" s="4">
        <v>40</v>
      </c>
      <c r="B367" s="4" t="s">
        <v>193</v>
      </c>
      <c r="C367" s="4" t="s">
        <v>427</v>
      </c>
      <c r="D367" s="4" t="s">
        <v>472</v>
      </c>
      <c r="E367" s="4">
        <v>1</v>
      </c>
      <c r="F367" s="4">
        <v>15.7480315</v>
      </c>
      <c r="G367" s="4">
        <v>1</v>
      </c>
      <c r="H367" s="4">
        <v>0.59</v>
      </c>
      <c r="I367" s="4">
        <v>31.496062989999999</v>
      </c>
      <c r="J367" s="4">
        <v>2.4999999992062496</v>
      </c>
      <c r="K367" s="4">
        <v>0.62992126000000004</v>
      </c>
      <c r="L367" s="4">
        <v>64960</v>
      </c>
      <c r="M367" s="4">
        <v>3.2000000000000001E-2</v>
      </c>
      <c r="N367" s="4">
        <v>0.23622047199999999</v>
      </c>
      <c r="O367" s="4">
        <v>1.1811023620000001</v>
      </c>
      <c r="P367" s="4">
        <v>53940</v>
      </c>
      <c r="Q367" s="4">
        <v>1.0200000000000001E-2</v>
      </c>
      <c r="R367" s="4">
        <v>4.712389E-3</v>
      </c>
      <c r="S367" s="4">
        <v>4161.5</v>
      </c>
      <c r="T367" s="4">
        <v>162.08080000000001</v>
      </c>
      <c r="U367" s="4">
        <f t="shared" si="7"/>
        <v>0.15121861141888698</v>
      </c>
      <c r="V367" s="4">
        <v>0.19995821400860181</v>
      </c>
      <c r="W367" s="4">
        <v>0.19995821400860181</v>
      </c>
      <c r="X367" s="4">
        <v>5.4943375000000003</v>
      </c>
      <c r="Y367" s="4">
        <v>86.791852370000001</v>
      </c>
      <c r="Z367" s="4">
        <v>104.536496</v>
      </c>
      <c r="AA367" s="4">
        <v>0.93076817099999998</v>
      </c>
      <c r="AB367" s="4"/>
    </row>
    <row r="368" spans="1:28">
      <c r="A368" s="4">
        <v>41</v>
      </c>
      <c r="B368" s="4" t="s">
        <v>193</v>
      </c>
      <c r="C368" s="4" t="s">
        <v>427</v>
      </c>
      <c r="D368" s="4" t="s">
        <v>473</v>
      </c>
      <c r="E368" s="4">
        <v>1</v>
      </c>
      <c r="F368" s="4">
        <v>15.7480315</v>
      </c>
      <c r="G368" s="4">
        <v>1</v>
      </c>
      <c r="H368" s="4">
        <v>0.59</v>
      </c>
      <c r="I368" s="4">
        <v>31.496062989999999</v>
      </c>
      <c r="J368" s="4">
        <v>2.4999999992062496</v>
      </c>
      <c r="K368" s="4">
        <v>0.62992126000000004</v>
      </c>
      <c r="L368" s="4">
        <v>64960</v>
      </c>
      <c r="M368" s="4">
        <v>3.2000000000000001E-2</v>
      </c>
      <c r="N368" s="4">
        <v>0.472440945</v>
      </c>
      <c r="O368" s="4">
        <v>4.7244094490000004</v>
      </c>
      <c r="P368" s="4">
        <v>48140</v>
      </c>
      <c r="Q368" s="4">
        <v>1.0200000000000001E-2</v>
      </c>
      <c r="R368" s="4">
        <v>4.712389E-3</v>
      </c>
      <c r="S368" s="4">
        <v>4524</v>
      </c>
      <c r="T368" s="4">
        <v>176.2432</v>
      </c>
      <c r="U368" s="4">
        <f t="shared" si="7"/>
        <v>0.15597753389814373</v>
      </c>
      <c r="V368" s="4">
        <v>0.20000799200561664</v>
      </c>
      <c r="W368" s="4">
        <v>0.20000799200561664</v>
      </c>
      <c r="X368" s="4">
        <v>4.8596550000000001</v>
      </c>
      <c r="Y368" s="4">
        <v>87.819905270000007</v>
      </c>
      <c r="Z368" s="4">
        <v>101.38704799999999</v>
      </c>
      <c r="AA368" s="4">
        <v>0.97253771099999997</v>
      </c>
      <c r="AB368" s="4"/>
    </row>
    <row r="369" spans="1:28">
      <c r="A369" s="4">
        <v>42</v>
      </c>
      <c r="B369" s="4" t="s">
        <v>193</v>
      </c>
      <c r="C369" s="4" t="s">
        <v>427</v>
      </c>
      <c r="D369" s="4" t="s">
        <v>474</v>
      </c>
      <c r="E369" s="4">
        <v>1</v>
      </c>
      <c r="F369" s="4">
        <v>15.7480315</v>
      </c>
      <c r="G369" s="4">
        <v>1</v>
      </c>
      <c r="H369" s="4">
        <v>0.59</v>
      </c>
      <c r="I369" s="4">
        <v>31.496062989999999</v>
      </c>
      <c r="J369" s="4">
        <v>2.4999999992062496</v>
      </c>
      <c r="K369" s="4">
        <v>0.62992126000000004</v>
      </c>
      <c r="L369" s="4">
        <v>64960</v>
      </c>
      <c r="M369" s="4">
        <v>3.2000000000000001E-2</v>
      </c>
      <c r="N369" s="4">
        <v>0.23622047199999999</v>
      </c>
      <c r="O369" s="4">
        <v>2.3622047240000001</v>
      </c>
      <c r="P369" s="4">
        <v>53940</v>
      </c>
      <c r="Q369" s="4">
        <v>5.1000000000000004E-3</v>
      </c>
      <c r="R369" s="4">
        <v>2.3561939999999998E-3</v>
      </c>
      <c r="S369" s="4">
        <v>4335.5</v>
      </c>
      <c r="T369" s="4">
        <v>168.82480000000001</v>
      </c>
      <c r="U369" s="4">
        <f t="shared" si="7"/>
        <v>0.15351658478531993</v>
      </c>
      <c r="V369" s="4">
        <v>0.19991925731528587</v>
      </c>
      <c r="W369" s="4">
        <v>0.19991925731528587</v>
      </c>
      <c r="X369" s="4">
        <v>2.2202774999999999</v>
      </c>
      <c r="Y369" s="4">
        <v>88.315833029999993</v>
      </c>
      <c r="Z369" s="4">
        <v>91.516080000000002</v>
      </c>
      <c r="AA369" s="4">
        <v>1.2758207610000001</v>
      </c>
      <c r="AB369" s="4"/>
    </row>
    <row r="370" spans="1:28">
      <c r="A370" s="4">
        <v>43</v>
      </c>
      <c r="B370" s="4" t="s">
        <v>193</v>
      </c>
      <c r="C370" s="4" t="s">
        <v>427</v>
      </c>
      <c r="D370" s="4" t="s">
        <v>475</v>
      </c>
      <c r="E370" s="4">
        <v>1</v>
      </c>
      <c r="F370" s="4">
        <v>15.7480315</v>
      </c>
      <c r="G370" s="4">
        <v>1</v>
      </c>
      <c r="H370" s="4">
        <v>0.59</v>
      </c>
      <c r="I370" s="4">
        <v>23.622</v>
      </c>
      <c r="J370" s="4">
        <v>1.8749962495312507</v>
      </c>
      <c r="K370" s="4">
        <v>0.62992126000000004</v>
      </c>
      <c r="L370" s="4">
        <v>64960</v>
      </c>
      <c r="M370" s="4">
        <v>3.2000000000000001E-2</v>
      </c>
      <c r="N370" s="4">
        <v>0.23622047199999999</v>
      </c>
      <c r="O370" s="4">
        <v>1.17</v>
      </c>
      <c r="P370" s="4">
        <v>53940</v>
      </c>
      <c r="Q370" s="4">
        <v>5.1000000000000004E-3</v>
      </c>
      <c r="R370" s="4">
        <v>4.7571059999999997E-3</v>
      </c>
      <c r="S370" s="4">
        <v>4147</v>
      </c>
      <c r="T370" s="4">
        <v>80.703199999999995</v>
      </c>
      <c r="U370" s="4">
        <f t="shared" si="7"/>
        <v>7.5458304684035388E-2</v>
      </c>
      <c r="V370" s="4">
        <v>9.9911227917462472E-2</v>
      </c>
      <c r="W370" s="4">
        <v>9.9911227917462472E-2</v>
      </c>
      <c r="X370" s="4">
        <v>3.010329354</v>
      </c>
      <c r="Y370" s="4">
        <v>108.7895803</v>
      </c>
      <c r="Z370" s="4">
        <v>118.43588</v>
      </c>
      <c r="AA370" s="4">
        <v>1.1199885620000001</v>
      </c>
      <c r="AB370" s="4"/>
    </row>
    <row r="371" spans="1:28">
      <c r="A371" s="4">
        <v>44</v>
      </c>
      <c r="B371" s="4" t="s">
        <v>193</v>
      </c>
      <c r="C371" s="4" t="s">
        <v>427</v>
      </c>
      <c r="D371" s="4" t="s">
        <v>476</v>
      </c>
      <c r="E371" s="4">
        <v>1</v>
      </c>
      <c r="F371" s="4">
        <v>15.7480315</v>
      </c>
      <c r="G371" s="4">
        <v>1</v>
      </c>
      <c r="H371" s="4">
        <v>0.59</v>
      </c>
      <c r="I371" s="4">
        <v>31.496062989999999</v>
      </c>
      <c r="J371" s="4">
        <v>2.4999999992062496</v>
      </c>
      <c r="K371" s="4">
        <v>0.62992126000000004</v>
      </c>
      <c r="L371" s="4">
        <v>63220</v>
      </c>
      <c r="M371" s="4">
        <v>3.2000000000000001E-2</v>
      </c>
      <c r="N371" s="4">
        <v>0.23622047199999999</v>
      </c>
      <c r="O371" s="4">
        <v>1.1811023620000001</v>
      </c>
      <c r="P371" s="4">
        <v>47270</v>
      </c>
      <c r="Q371" s="4">
        <v>1.0200000000000001E-2</v>
      </c>
      <c r="R371" s="4">
        <v>4.712389E-3</v>
      </c>
      <c r="S371" s="4">
        <v>5249</v>
      </c>
      <c r="T371" s="4">
        <v>102.28400000000001</v>
      </c>
      <c r="U371" s="4">
        <f t="shared" si="7"/>
        <v>8.2802740810510436E-2</v>
      </c>
      <c r="V371" s="4">
        <v>0.10004346087889468</v>
      </c>
      <c r="W371" s="4">
        <v>0.10004346087889468</v>
      </c>
      <c r="X371" s="4">
        <v>4.3688000000000002</v>
      </c>
      <c r="Y371" s="4">
        <v>87.1355073</v>
      </c>
      <c r="Z371" s="4">
        <v>98.986183999999994</v>
      </c>
      <c r="AA371" s="4">
        <v>1.031732232</v>
      </c>
      <c r="AB371" s="4"/>
    </row>
    <row r="372" spans="1:28">
      <c r="A372" s="4">
        <v>45</v>
      </c>
      <c r="B372" s="4" t="s">
        <v>193</v>
      </c>
      <c r="C372" s="4" t="s">
        <v>427</v>
      </c>
      <c r="D372" s="4" t="s">
        <v>477</v>
      </c>
      <c r="E372" s="4">
        <v>1</v>
      </c>
      <c r="F372" s="4">
        <v>15.7480315</v>
      </c>
      <c r="G372" s="4">
        <v>1</v>
      </c>
      <c r="H372" s="4">
        <v>0.43</v>
      </c>
      <c r="I372" s="4">
        <v>31.496062989999999</v>
      </c>
      <c r="J372" s="4">
        <v>2.4999999992062496</v>
      </c>
      <c r="K372" s="4">
        <v>0.94488189</v>
      </c>
      <c r="L372" s="4">
        <v>61480</v>
      </c>
      <c r="M372" s="4">
        <v>3.2399999999999998E-2</v>
      </c>
      <c r="N372" s="4">
        <v>0.23622047199999999</v>
      </c>
      <c r="O372" s="4">
        <v>2.3622047240000001</v>
      </c>
      <c r="P372" s="4">
        <v>47270</v>
      </c>
      <c r="Q372" s="4">
        <v>5.1000000000000004E-3</v>
      </c>
      <c r="R372" s="4">
        <v>2.3561939999999998E-3</v>
      </c>
      <c r="S372" s="4">
        <v>4886.5</v>
      </c>
      <c r="T372" s="4">
        <v>0</v>
      </c>
      <c r="U372" s="4">
        <f t="shared" si="7"/>
        <v>0</v>
      </c>
      <c r="V372" s="4">
        <v>0</v>
      </c>
      <c r="W372" s="4">
        <v>0</v>
      </c>
      <c r="X372" s="4">
        <v>4.3738799999999998</v>
      </c>
      <c r="Y372" s="4">
        <v>74.421285429999998</v>
      </c>
      <c r="Z372" s="4">
        <v>71.122224000000003</v>
      </c>
      <c r="AA372" s="4">
        <v>1.5427447649999999</v>
      </c>
      <c r="AB372" s="4"/>
    </row>
    <row r="373" spans="1:28">
      <c r="A373" s="4">
        <v>46</v>
      </c>
      <c r="B373" s="4" t="s">
        <v>193</v>
      </c>
      <c r="C373" s="4" t="s">
        <v>427</v>
      </c>
      <c r="D373" s="4" t="s">
        <v>478</v>
      </c>
      <c r="E373" s="4">
        <v>1</v>
      </c>
      <c r="F373" s="4">
        <v>15.7480315</v>
      </c>
      <c r="G373" s="4">
        <v>1</v>
      </c>
      <c r="H373" s="4">
        <v>0.59</v>
      </c>
      <c r="I373" s="4">
        <v>31.496062989999999</v>
      </c>
      <c r="J373" s="4">
        <v>2.4999999992062496</v>
      </c>
      <c r="K373" s="4">
        <v>0.62992126000000004</v>
      </c>
      <c r="L373" s="4">
        <v>63220</v>
      </c>
      <c r="M373" s="4">
        <v>1.9199999999999998E-2</v>
      </c>
      <c r="N373" s="4">
        <v>0.23622047199999999</v>
      </c>
      <c r="O373" s="4">
        <v>2.3622047240000001</v>
      </c>
      <c r="P373" s="4">
        <v>47270</v>
      </c>
      <c r="Q373" s="4">
        <v>5.1000000000000004E-3</v>
      </c>
      <c r="R373" s="4">
        <v>2.3561939999999998E-3</v>
      </c>
      <c r="S373" s="4">
        <v>5046</v>
      </c>
      <c r="T373" s="4">
        <v>0</v>
      </c>
      <c r="U373" s="4">
        <f t="shared" si="7"/>
        <v>0</v>
      </c>
      <c r="V373" s="4">
        <v>0</v>
      </c>
      <c r="W373" s="4">
        <v>0</v>
      </c>
      <c r="X373" s="4">
        <v>5.1000025000000004</v>
      </c>
      <c r="Y373" s="4">
        <v>48.487241879999999</v>
      </c>
      <c r="Z373" s="4">
        <v>51.780431999999998</v>
      </c>
      <c r="AA373" s="4">
        <v>0.99639318099999996</v>
      </c>
      <c r="AB373" s="4"/>
    </row>
    <row r="374" spans="1:28">
      <c r="A374" s="4">
        <v>47</v>
      </c>
      <c r="B374" s="4" t="s">
        <v>193</v>
      </c>
      <c r="C374" s="4" t="s">
        <v>427</v>
      </c>
      <c r="D374" s="4" t="s">
        <v>479</v>
      </c>
      <c r="E374" s="4">
        <v>1</v>
      </c>
      <c r="F374" s="4">
        <v>15.7480315</v>
      </c>
      <c r="G374" s="4">
        <v>1</v>
      </c>
      <c r="H374" s="4">
        <v>0.59</v>
      </c>
      <c r="I374" s="4">
        <v>39.370078739999997</v>
      </c>
      <c r="J374" s="4">
        <v>3.1249999992062496</v>
      </c>
      <c r="K374" s="4">
        <v>0.62992126000000004</v>
      </c>
      <c r="L374" s="4">
        <v>63220</v>
      </c>
      <c r="M374" s="4">
        <v>3.2000000000000001E-2</v>
      </c>
      <c r="N374" s="4">
        <v>0.23622047199999999</v>
      </c>
      <c r="O374" s="4">
        <v>2.3622047240000001</v>
      </c>
      <c r="P374" s="4">
        <v>47270</v>
      </c>
      <c r="Q374" s="4">
        <v>5.1000000000000004E-3</v>
      </c>
      <c r="R374" s="4">
        <v>2.3561939999999998E-3</v>
      </c>
      <c r="S374" s="4">
        <v>4973.5</v>
      </c>
      <c r="T374" s="4">
        <v>96.888800000000003</v>
      </c>
      <c r="U374" s="4">
        <f t="shared" si="7"/>
        <v>8.1342580470636611E-2</v>
      </c>
      <c r="V374" s="4">
        <v>0.10001589628197805</v>
      </c>
      <c r="W374" s="4">
        <v>0.10001589628197805</v>
      </c>
      <c r="X374" s="4">
        <v>2.8481019999999999</v>
      </c>
      <c r="Y374" s="4">
        <v>68.388872640000002</v>
      </c>
      <c r="Z374" s="4">
        <v>73.116200000000006</v>
      </c>
      <c r="AA374" s="4">
        <v>1.2850668350000001</v>
      </c>
      <c r="AB374" s="4"/>
    </row>
    <row r="375" spans="1:28">
      <c r="A375" s="4">
        <v>48</v>
      </c>
      <c r="B375" s="4" t="s">
        <v>193</v>
      </c>
      <c r="C375" s="4" t="s">
        <v>427</v>
      </c>
      <c r="D375" s="4" t="s">
        <v>480</v>
      </c>
      <c r="E375" s="4">
        <v>1</v>
      </c>
      <c r="F375" s="4">
        <v>15.7480315</v>
      </c>
      <c r="G375" s="4">
        <v>1</v>
      </c>
      <c r="H375" s="4">
        <v>0.59</v>
      </c>
      <c r="I375" s="4">
        <v>31.496062989999999</v>
      </c>
      <c r="J375" s="4">
        <v>2.4999999992062496</v>
      </c>
      <c r="K375" s="4">
        <v>0.62992126000000004</v>
      </c>
      <c r="L375" s="4">
        <v>63220</v>
      </c>
      <c r="M375" s="4">
        <v>3.2000000000000001E-2</v>
      </c>
      <c r="N375" s="4">
        <v>0.472440945</v>
      </c>
      <c r="O375" s="4">
        <v>6.2992125980000004</v>
      </c>
      <c r="P375" s="4">
        <v>48140</v>
      </c>
      <c r="Q375" s="4">
        <v>7.6E-3</v>
      </c>
      <c r="R375" s="4">
        <v>3.5342920000000001E-3</v>
      </c>
      <c r="S375" s="4">
        <v>4683.5</v>
      </c>
      <c r="T375" s="4">
        <v>0</v>
      </c>
      <c r="U375" s="4">
        <f t="shared" si="7"/>
        <v>0</v>
      </c>
      <c r="V375" s="4">
        <v>0</v>
      </c>
      <c r="W375" s="4">
        <v>0</v>
      </c>
      <c r="X375" s="4">
        <v>4.0535224999999997</v>
      </c>
      <c r="Y375" s="4">
        <v>71.870429340000001</v>
      </c>
      <c r="Z375" s="4">
        <v>74.754992000000001</v>
      </c>
      <c r="AA375" s="4">
        <v>1.210970267</v>
      </c>
      <c r="AB375" s="4"/>
    </row>
    <row r="376" spans="1:28">
      <c r="A376" s="4">
        <v>49</v>
      </c>
      <c r="B376" s="4" t="s">
        <v>193</v>
      </c>
      <c r="C376" s="4" t="s">
        <v>427</v>
      </c>
      <c r="D376" s="4" t="s">
        <v>481</v>
      </c>
      <c r="E376" s="4">
        <v>1</v>
      </c>
      <c r="F376" s="4">
        <v>15.7480315</v>
      </c>
      <c r="G376" s="4">
        <v>1</v>
      </c>
      <c r="H376" s="4">
        <v>0.59</v>
      </c>
      <c r="I376" s="4">
        <v>31.496062989999999</v>
      </c>
      <c r="J376" s="4">
        <v>2.4999999992062496</v>
      </c>
      <c r="K376" s="4">
        <v>0.62992126000000004</v>
      </c>
      <c r="L376" s="4">
        <v>63220</v>
      </c>
      <c r="M376" s="4">
        <v>3.2000000000000001E-2</v>
      </c>
      <c r="N376" s="4">
        <v>0.393700787</v>
      </c>
      <c r="O376" s="4">
        <v>4.3307086610000001</v>
      </c>
      <c r="P376" s="4">
        <v>44950</v>
      </c>
      <c r="Q376" s="4">
        <v>7.7000000000000002E-3</v>
      </c>
      <c r="R376" s="4">
        <v>3.5699920000000001E-3</v>
      </c>
      <c r="S376" s="4">
        <v>4799.5</v>
      </c>
      <c r="T376" s="4">
        <v>0</v>
      </c>
      <c r="U376" s="4">
        <f t="shared" si="7"/>
        <v>0</v>
      </c>
      <c r="V376" s="4">
        <v>0</v>
      </c>
      <c r="W376" s="4">
        <v>0</v>
      </c>
      <c r="X376" s="4">
        <v>4.0484425000000002</v>
      </c>
      <c r="Y376" s="4">
        <v>72.745706900000002</v>
      </c>
      <c r="Z376" s="4">
        <v>76.539904000000007</v>
      </c>
      <c r="AA376" s="4">
        <v>1.259753213</v>
      </c>
      <c r="AB376" s="4"/>
    </row>
    <row r="377" spans="1:28">
      <c r="A377" s="4">
        <v>50</v>
      </c>
      <c r="B377" s="4" t="s">
        <v>482</v>
      </c>
      <c r="C377" s="4" t="s">
        <v>483</v>
      </c>
      <c r="D377" s="4" t="s">
        <v>484</v>
      </c>
      <c r="E377" s="4">
        <v>1</v>
      </c>
      <c r="F377" s="4">
        <v>15.7480315</v>
      </c>
      <c r="G377" s="4">
        <v>1</v>
      </c>
      <c r="H377" s="4">
        <v>0.59</v>
      </c>
      <c r="I377" s="4">
        <v>31.496062989999999</v>
      </c>
      <c r="J377" s="4">
        <v>2.4999999992062496</v>
      </c>
      <c r="K377" s="4">
        <v>0.62992126000000004</v>
      </c>
      <c r="L377" s="4">
        <v>68875</v>
      </c>
      <c r="M377" s="4">
        <v>3.2000000000000001E-2</v>
      </c>
      <c r="N377" s="4">
        <v>0.23622047199999999</v>
      </c>
      <c r="O377" s="4">
        <v>2.5590551179999999</v>
      </c>
      <c r="P377" s="4">
        <v>49300</v>
      </c>
      <c r="Q377" s="4">
        <v>4.7000000000000002E-3</v>
      </c>
      <c r="R377" s="4">
        <v>2.1749489999999998E-3</v>
      </c>
      <c r="S377" s="4">
        <v>5365</v>
      </c>
      <c r="T377" s="4">
        <v>411.38400000000001</v>
      </c>
      <c r="U377" s="4">
        <f t="shared" si="7"/>
        <v>0.31912224610877921</v>
      </c>
      <c r="V377" s="4">
        <v>0.39367265277001823</v>
      </c>
      <c r="W377" s="4">
        <v>0.39367265277001823</v>
      </c>
      <c r="X377" s="4">
        <v>1.8776949999999999</v>
      </c>
      <c r="Y377" s="4">
        <v>99.728077319999997</v>
      </c>
      <c r="Z377" s="4">
        <v>109.99464</v>
      </c>
      <c r="AA377" s="4">
        <v>1.1426740440000001</v>
      </c>
      <c r="AB377" s="4"/>
    </row>
    <row r="378" spans="1:28">
      <c r="A378" s="4">
        <v>51</v>
      </c>
      <c r="B378" s="4" t="s">
        <v>485</v>
      </c>
      <c r="C378" s="4" t="s">
        <v>486</v>
      </c>
      <c r="D378" s="4" t="s">
        <v>487</v>
      </c>
      <c r="E378" s="4">
        <v>1</v>
      </c>
      <c r="F378" s="4">
        <v>12.086614170000001</v>
      </c>
      <c r="G378" s="4">
        <v>1</v>
      </c>
      <c r="H378" s="4">
        <v>1.3</v>
      </c>
      <c r="I378" s="4">
        <v>35.433070870000002</v>
      </c>
      <c r="J378" s="4">
        <v>3.6644951153843275</v>
      </c>
      <c r="K378" s="4">
        <v>0.472440945</v>
      </c>
      <c r="L378" s="4">
        <v>34800</v>
      </c>
      <c r="M378" s="4">
        <v>1.83E-2</v>
      </c>
      <c r="N378" s="4">
        <v>0.23622047199999999</v>
      </c>
      <c r="O378" s="4">
        <v>1.417322835</v>
      </c>
      <c r="P378" s="4">
        <v>34800</v>
      </c>
      <c r="Q378" s="4">
        <v>6.3E-3</v>
      </c>
      <c r="R378" s="4">
        <v>5.1165999999999998E-3</v>
      </c>
      <c r="S378" s="4">
        <v>5205.5</v>
      </c>
      <c r="T378" s="4">
        <v>32.595999999999997</v>
      </c>
      <c r="U378" s="4">
        <f t="shared" si="7"/>
        <v>5.7041164710780773E-2</v>
      </c>
      <c r="V378" s="4">
        <v>5.4576121244462074E-2</v>
      </c>
      <c r="W378" s="4">
        <v>5.4576121244462074E-2</v>
      </c>
      <c r="X378" s="4">
        <v>3.4916533329999999</v>
      </c>
      <c r="Y378" s="4">
        <v>14.846245570000001</v>
      </c>
      <c r="Z378" s="4">
        <v>19.320211199999999</v>
      </c>
      <c r="AA378" s="4">
        <v>0.42705549399999998</v>
      </c>
      <c r="AB378" s="4"/>
    </row>
    <row r="379" spans="1:28">
      <c r="A379" s="4">
        <v>52</v>
      </c>
      <c r="B379" s="4" t="s">
        <v>485</v>
      </c>
      <c r="C379" s="4" t="s">
        <v>486</v>
      </c>
      <c r="D379" s="4" t="s">
        <v>488</v>
      </c>
      <c r="E379" s="4">
        <v>1</v>
      </c>
      <c r="F379" s="4">
        <v>12.086614170000001</v>
      </c>
      <c r="G379" s="4">
        <v>1</v>
      </c>
      <c r="H379" s="4">
        <v>1.3</v>
      </c>
      <c r="I379" s="4">
        <v>35.236220469999999</v>
      </c>
      <c r="J379" s="4">
        <v>3.6441368085384989</v>
      </c>
      <c r="K379" s="4">
        <v>0.472440945</v>
      </c>
      <c r="L379" s="4">
        <v>34800</v>
      </c>
      <c r="M379" s="4">
        <v>1.83E-2</v>
      </c>
      <c r="N379" s="4">
        <v>0.23622047199999999</v>
      </c>
      <c r="O379" s="4">
        <v>1.417322835</v>
      </c>
      <c r="P379" s="4">
        <v>34800</v>
      </c>
      <c r="Q379" s="4">
        <v>6.3E-3</v>
      </c>
      <c r="R379" s="4">
        <v>5.1165999999999998E-3</v>
      </c>
      <c r="S379" s="4">
        <v>4988</v>
      </c>
      <c r="T379" s="4">
        <v>57.099200000000003</v>
      </c>
      <c r="U379" s="4">
        <f t="shared" si="7"/>
        <v>0.10369920026652767</v>
      </c>
      <c r="V379" s="4">
        <v>9.9771014270198882E-2</v>
      </c>
      <c r="W379" s="4">
        <v>9.9771014270198882E-2</v>
      </c>
      <c r="X379" s="4">
        <v>4.0146189940000001</v>
      </c>
      <c r="Y379" s="4">
        <v>17.450689799999999</v>
      </c>
      <c r="Z379" s="4">
        <v>20.895160000000001</v>
      </c>
      <c r="AA379" s="4">
        <v>0.47746686399999999</v>
      </c>
      <c r="AB379" s="4"/>
    </row>
    <row r="380" spans="1:28">
      <c r="A380" s="4">
        <v>53</v>
      </c>
      <c r="B380" s="4" t="s">
        <v>489</v>
      </c>
      <c r="C380" s="4" t="s">
        <v>490</v>
      </c>
      <c r="D380" s="4" t="s">
        <v>491</v>
      </c>
      <c r="E380" s="4">
        <v>1</v>
      </c>
      <c r="F380" s="4">
        <v>9.8425196849999992</v>
      </c>
      <c r="G380" s="4">
        <v>1</v>
      </c>
      <c r="H380" s="4">
        <v>1.4</v>
      </c>
      <c r="I380" s="4">
        <v>9.8425196849999992</v>
      </c>
      <c r="J380" s="4">
        <v>1.25</v>
      </c>
      <c r="K380" s="4">
        <v>0.37401574799999998</v>
      </c>
      <c r="L380" s="4">
        <v>54375</v>
      </c>
      <c r="M380" s="4">
        <v>9.1000000000000004E-3</v>
      </c>
      <c r="N380" s="4">
        <v>0.350393701</v>
      </c>
      <c r="O380" s="4">
        <v>1.299212598</v>
      </c>
      <c r="P380" s="4">
        <v>48503</v>
      </c>
      <c r="Q380" s="4">
        <v>4.2700000000000002E-2</v>
      </c>
      <c r="R380" s="4">
        <v>1.5081549E-2</v>
      </c>
      <c r="S380" s="4">
        <v>3842.5</v>
      </c>
      <c r="T380" s="4">
        <v>72.385599999999997</v>
      </c>
      <c r="U380" s="4">
        <f t="shared" si="7"/>
        <v>0.25497603133802654</v>
      </c>
      <c r="V380" s="4">
        <v>0.24759156465533858</v>
      </c>
      <c r="W380" s="4">
        <v>0.24759156465533858</v>
      </c>
      <c r="X380" s="4">
        <v>3.100832</v>
      </c>
      <c r="Y380" s="4">
        <v>35.341880740000001</v>
      </c>
      <c r="Z380" s="4">
        <v>41.320487999999997</v>
      </c>
      <c r="AA380" s="4">
        <v>0.38900251600000002</v>
      </c>
      <c r="AB380" s="4"/>
    </row>
    <row r="381" spans="1:28">
      <c r="A381" s="4">
        <v>54</v>
      </c>
      <c r="B381" s="4" t="s">
        <v>489</v>
      </c>
      <c r="C381" s="4" t="s">
        <v>490</v>
      </c>
      <c r="D381" s="4" t="s">
        <v>492</v>
      </c>
      <c r="E381" s="4">
        <v>1</v>
      </c>
      <c r="F381" s="4">
        <v>9.8425196849999992</v>
      </c>
      <c r="G381" s="4">
        <v>1</v>
      </c>
      <c r="H381" s="4">
        <v>1.34</v>
      </c>
      <c r="I381" s="4">
        <v>9.8425196849999992</v>
      </c>
      <c r="J381" s="4">
        <v>1.25</v>
      </c>
      <c r="K381" s="4">
        <v>0.5</v>
      </c>
      <c r="L381" s="4">
        <v>55390</v>
      </c>
      <c r="M381" s="4">
        <v>1.6199999999999999E-2</v>
      </c>
      <c r="N381" s="4">
        <v>0.350393701</v>
      </c>
      <c r="O381" s="4">
        <v>1.811023622</v>
      </c>
      <c r="P381" s="4">
        <v>48503</v>
      </c>
      <c r="Q381" s="4">
        <v>3.1199999999999999E-2</v>
      </c>
      <c r="R381" s="4">
        <v>1.0819372000000001E-2</v>
      </c>
      <c r="S381" s="4">
        <v>3842.5</v>
      </c>
      <c r="T381" s="4">
        <v>36.192799999999998</v>
      </c>
      <c r="U381" s="4">
        <f t="shared" si="7"/>
        <v>0.11572354129145963</v>
      </c>
      <c r="V381" s="4">
        <v>0.12379578232766929</v>
      </c>
      <c r="W381" s="4">
        <v>0.12379578232766929</v>
      </c>
      <c r="X381" s="4">
        <v>3.56616</v>
      </c>
      <c r="Y381" s="4">
        <v>37.411094400000003</v>
      </c>
      <c r="Z381" s="4">
        <v>41.592495999999997</v>
      </c>
      <c r="AA381" s="4">
        <v>0.55008038599999998</v>
      </c>
      <c r="AB381" s="4"/>
    </row>
    <row r="382" spans="1:28">
      <c r="A382" s="4">
        <v>55</v>
      </c>
      <c r="B382" s="4" t="s">
        <v>489</v>
      </c>
      <c r="C382" s="4" t="s">
        <v>490</v>
      </c>
      <c r="D382" s="4" t="s">
        <v>493</v>
      </c>
      <c r="E382" s="4">
        <v>1</v>
      </c>
      <c r="F382" s="4">
        <v>9.8425196849999992</v>
      </c>
      <c r="G382" s="4">
        <v>1</v>
      </c>
      <c r="H382" s="4">
        <v>1.38</v>
      </c>
      <c r="I382" s="4">
        <v>19.685039369999998</v>
      </c>
      <c r="J382" s="4">
        <v>2.5</v>
      </c>
      <c r="K382" s="4">
        <v>0.5</v>
      </c>
      <c r="L382" s="4">
        <v>55390</v>
      </c>
      <c r="M382" s="4">
        <v>1.6199999999999999E-2</v>
      </c>
      <c r="N382" s="4">
        <v>0.15354330699999999</v>
      </c>
      <c r="O382" s="4">
        <v>1.4566929129999999</v>
      </c>
      <c r="P382" s="4">
        <v>56043</v>
      </c>
      <c r="Q382" s="4">
        <v>7.4999999999999997E-3</v>
      </c>
      <c r="R382" s="4">
        <v>2.582899E-3</v>
      </c>
      <c r="S382" s="4">
        <v>4582</v>
      </c>
      <c r="T382" s="4">
        <v>36.192799999999998</v>
      </c>
      <c r="U382" s="4">
        <f t="shared" si="7"/>
        <v>0.10059060109165498</v>
      </c>
      <c r="V382" s="4">
        <v>0.10381608328111508</v>
      </c>
      <c r="W382" s="4">
        <v>0.10381608328111508</v>
      </c>
      <c r="X382" s="4">
        <v>4.5554899999999998</v>
      </c>
      <c r="Y382" s="4">
        <v>20.574862620000001</v>
      </c>
      <c r="Z382" s="4">
        <v>23.520824000000001</v>
      </c>
      <c r="AA382" s="4">
        <v>0.797811622</v>
      </c>
      <c r="AB382" s="4"/>
    </row>
    <row r="383" spans="1:28">
      <c r="A383" s="4">
        <v>56</v>
      </c>
      <c r="B383" s="4" t="s">
        <v>494</v>
      </c>
      <c r="C383" s="4" t="s">
        <v>16</v>
      </c>
      <c r="D383" s="4" t="s">
        <v>473</v>
      </c>
      <c r="E383" s="4">
        <v>1</v>
      </c>
      <c r="F383" s="4">
        <v>10.82677165</v>
      </c>
      <c r="G383" s="4">
        <v>1</v>
      </c>
      <c r="H383" s="4">
        <v>0.67</v>
      </c>
      <c r="I383" s="4">
        <v>11.81102362</v>
      </c>
      <c r="J383" s="4">
        <v>1.363636363846281</v>
      </c>
      <c r="K383" s="4">
        <v>0.62992126000000004</v>
      </c>
      <c r="L383" s="4">
        <v>53070</v>
      </c>
      <c r="M383" s="4">
        <v>2.5700000000000001E-2</v>
      </c>
      <c r="N383" s="4">
        <v>0.23622047199999999</v>
      </c>
      <c r="O383" s="4">
        <v>1.9685039369999999</v>
      </c>
      <c r="P383" s="4">
        <v>53360</v>
      </c>
      <c r="Q383" s="4">
        <v>9.4000000000000004E-3</v>
      </c>
      <c r="R383" s="4">
        <v>4.1126299999999999E-3</v>
      </c>
      <c r="S383" s="4">
        <v>4379</v>
      </c>
      <c r="T383" s="4">
        <v>48.332000000000001</v>
      </c>
      <c r="U383" s="4">
        <f t="shared" si="7"/>
        <v>0.10519920885887583</v>
      </c>
      <c r="V383" s="4">
        <v>0.11988697261279908</v>
      </c>
      <c r="W383" s="4">
        <v>0.11988697261279908</v>
      </c>
      <c r="X383" s="4">
        <v>2.678006667</v>
      </c>
      <c r="Y383" s="4">
        <v>55.829919080000003</v>
      </c>
      <c r="Z383" s="4">
        <v>57.153151999999999</v>
      </c>
      <c r="AA383" s="4">
        <v>1.048289249</v>
      </c>
      <c r="AB383" s="4"/>
    </row>
    <row r="384" spans="1:28">
      <c r="A384" s="4">
        <v>57</v>
      </c>
      <c r="B384" s="4" t="s">
        <v>494</v>
      </c>
      <c r="C384" s="4" t="s">
        <v>16</v>
      </c>
      <c r="D384" s="4" t="s">
        <v>478</v>
      </c>
      <c r="E384" s="4">
        <v>1</v>
      </c>
      <c r="F384" s="4">
        <v>10.82677165</v>
      </c>
      <c r="G384" s="4">
        <v>1</v>
      </c>
      <c r="H384" s="4">
        <v>0.67</v>
      </c>
      <c r="I384" s="4">
        <v>17.71653543</v>
      </c>
      <c r="J384" s="4">
        <v>2.0454545457694215</v>
      </c>
      <c r="K384" s="4">
        <v>0.62992126000000004</v>
      </c>
      <c r="L384" s="4">
        <v>52635</v>
      </c>
      <c r="M384" s="4">
        <v>3.85E-2</v>
      </c>
      <c r="N384" s="4">
        <v>0.23622047199999999</v>
      </c>
      <c r="O384" s="4">
        <v>2.9527559060000002</v>
      </c>
      <c r="P384" s="4">
        <v>55245</v>
      </c>
      <c r="Q384" s="4">
        <v>6.3E-3</v>
      </c>
      <c r="R384" s="4">
        <v>2.7417539999999999E-3</v>
      </c>
      <c r="S384" s="4">
        <v>4640</v>
      </c>
      <c r="T384" s="4">
        <v>0</v>
      </c>
      <c r="U384" s="4">
        <f t="shared" si="7"/>
        <v>0</v>
      </c>
      <c r="V384" s="4">
        <v>0</v>
      </c>
      <c r="W384" s="4">
        <v>0</v>
      </c>
      <c r="X384" s="4">
        <v>2.76606</v>
      </c>
      <c r="Y384" s="4">
        <v>42.246177299999999</v>
      </c>
      <c r="Z384" s="4">
        <v>40.378576000000002</v>
      </c>
      <c r="AA384" s="4">
        <v>1.4607822340000001</v>
      </c>
      <c r="AB384" s="4"/>
    </row>
    <row r="385" spans="1:28">
      <c r="A385" s="4">
        <v>58</v>
      </c>
      <c r="B385" s="4" t="s">
        <v>494</v>
      </c>
      <c r="C385" s="4" t="s">
        <v>16</v>
      </c>
      <c r="D385" s="4" t="s">
        <v>480</v>
      </c>
      <c r="E385" s="4">
        <v>1</v>
      </c>
      <c r="F385" s="4">
        <v>15.7480315</v>
      </c>
      <c r="G385" s="4">
        <v>1</v>
      </c>
      <c r="H385" s="4">
        <v>0.43</v>
      </c>
      <c r="I385" s="4">
        <v>31.496062989999999</v>
      </c>
      <c r="J385" s="4">
        <v>2.4999999992062496</v>
      </c>
      <c r="K385" s="4">
        <v>0.62992126000000004</v>
      </c>
      <c r="L385" s="4">
        <v>63220</v>
      </c>
      <c r="M385" s="4">
        <v>3.85E-2</v>
      </c>
      <c r="N385" s="4">
        <v>0.472440945</v>
      </c>
      <c r="O385" s="4">
        <v>6.2992125980000004</v>
      </c>
      <c r="P385" s="4">
        <v>48140</v>
      </c>
      <c r="Q385" s="4">
        <v>7.6E-3</v>
      </c>
      <c r="R385" s="4">
        <v>3.5342920000000001E-3</v>
      </c>
      <c r="S385" s="4">
        <v>4683.5</v>
      </c>
      <c r="T385" s="4">
        <v>48.332000000000001</v>
      </c>
      <c r="U385" s="4">
        <f t="shared" si="7"/>
        <v>3.9627953961276892E-2</v>
      </c>
      <c r="V385" s="4">
        <v>5.298120341716988E-2</v>
      </c>
      <c r="W385" s="4">
        <v>5.298120341716988E-2</v>
      </c>
      <c r="X385" s="4">
        <v>2.7866974999999998</v>
      </c>
      <c r="Y385" s="4">
        <v>55.061716570000002</v>
      </c>
      <c r="Z385" s="4">
        <v>47.698064000000002</v>
      </c>
      <c r="AA385" s="4">
        <v>0.832087786</v>
      </c>
      <c r="AB385" s="4"/>
    </row>
    <row r="386" spans="1:28">
      <c r="A386" s="4">
        <v>59</v>
      </c>
      <c r="B386" s="4" t="s">
        <v>495</v>
      </c>
      <c r="C386" s="4" t="s">
        <v>496</v>
      </c>
      <c r="D386" s="4" t="s">
        <v>497</v>
      </c>
      <c r="E386" s="4">
        <v>1</v>
      </c>
      <c r="F386" s="4">
        <v>24.015748030000001</v>
      </c>
      <c r="G386" s="4">
        <v>1</v>
      </c>
      <c r="H386" s="4">
        <v>0.5</v>
      </c>
      <c r="I386" s="4">
        <v>36.003937010000001</v>
      </c>
      <c r="J386" s="4">
        <v>1.8739754100634605</v>
      </c>
      <c r="K386" s="4">
        <v>0.5</v>
      </c>
      <c r="L386" s="4">
        <v>66990</v>
      </c>
      <c r="M386" s="4">
        <v>5.1999999999999998E-3</v>
      </c>
      <c r="N386" s="4">
        <v>0.25196850399999998</v>
      </c>
      <c r="O386" s="4">
        <v>3</v>
      </c>
      <c r="P386" s="4">
        <v>52345</v>
      </c>
      <c r="Q386" s="4">
        <v>2.8E-3</v>
      </c>
      <c r="R386" s="4">
        <v>1.384188E-3</v>
      </c>
      <c r="S386" s="4">
        <v>4350</v>
      </c>
      <c r="T386" s="4">
        <v>113.0744</v>
      </c>
      <c r="U386" s="4">
        <f t="shared" si="7"/>
        <v>6.199282493988223E-2</v>
      </c>
      <c r="V386" s="4">
        <v>5.7384278333851388E-2</v>
      </c>
      <c r="W386" s="4">
        <v>5.7384278333851388E-2</v>
      </c>
      <c r="X386" s="4">
        <v>3.3093603059999999</v>
      </c>
      <c r="Y386" s="4">
        <v>80.454087439999995</v>
      </c>
      <c r="Z386" s="4">
        <v>94.051572219999997</v>
      </c>
      <c r="AA386" s="4">
        <v>0.61342413600000001</v>
      </c>
      <c r="AB386" s="4"/>
    </row>
    <row r="387" spans="1:28">
      <c r="A387" s="4">
        <v>60</v>
      </c>
      <c r="B387" s="4" t="s">
        <v>495</v>
      </c>
      <c r="C387" s="4" t="s">
        <v>496</v>
      </c>
      <c r="D387" s="4" t="s">
        <v>498</v>
      </c>
      <c r="E387" s="4">
        <v>1</v>
      </c>
      <c r="F387" s="4">
        <v>24.015748030000001</v>
      </c>
      <c r="G387" s="4">
        <v>1</v>
      </c>
      <c r="H387" s="4">
        <v>0.5</v>
      </c>
      <c r="I387" s="4">
        <v>36.003937010000001</v>
      </c>
      <c r="J387" s="4">
        <v>1.8739754100634605</v>
      </c>
      <c r="K387" s="4">
        <v>0.5</v>
      </c>
      <c r="L387" s="4">
        <v>66990</v>
      </c>
      <c r="M387" s="4">
        <v>1.04E-2</v>
      </c>
      <c r="N387" s="4">
        <v>0.25196850399999998</v>
      </c>
      <c r="O387" s="4">
        <v>5</v>
      </c>
      <c r="P387" s="4">
        <v>52345</v>
      </c>
      <c r="Q387" s="4">
        <v>1.6999999999999999E-3</v>
      </c>
      <c r="R387" s="4">
        <v>8.3051299999999995E-4</v>
      </c>
      <c r="S387" s="4">
        <v>4350</v>
      </c>
      <c r="T387" s="4">
        <v>113.0744</v>
      </c>
      <c r="U387" s="4">
        <f t="shared" si="7"/>
        <v>5.7308630941009249E-2</v>
      </c>
      <c r="V387" s="4">
        <v>5.7384278333851388E-2</v>
      </c>
      <c r="W387" s="4">
        <v>5.7384278333851388E-2</v>
      </c>
      <c r="X387" s="4">
        <v>1.702036085</v>
      </c>
      <c r="Y387" s="4">
        <v>120.3930857</v>
      </c>
      <c r="Z387" s="4">
        <v>132.0381683</v>
      </c>
      <c r="AA387" s="4">
        <v>1.022158122</v>
      </c>
      <c r="AB387" s="4"/>
    </row>
    <row r="388" spans="1:28">
      <c r="A388" s="4">
        <v>61</v>
      </c>
      <c r="B388" s="4" t="s">
        <v>499</v>
      </c>
      <c r="C388" s="4" t="s">
        <v>500</v>
      </c>
      <c r="D388" s="4" t="s">
        <v>501</v>
      </c>
      <c r="E388" s="4">
        <v>1</v>
      </c>
      <c r="F388" s="4">
        <v>17.992125980000001</v>
      </c>
      <c r="G388" s="4">
        <v>1</v>
      </c>
      <c r="H388" s="4">
        <v>0.79</v>
      </c>
      <c r="I388" s="4">
        <v>35.826771649999998</v>
      </c>
      <c r="J388" s="4">
        <v>2.4890590813048536</v>
      </c>
      <c r="K388" s="4">
        <v>0.62598425199999996</v>
      </c>
      <c r="L388" s="4">
        <v>61988</v>
      </c>
      <c r="M388" s="4">
        <v>2.41E-2</v>
      </c>
      <c r="N388" s="4">
        <v>0.37401574799999998</v>
      </c>
      <c r="O388" s="4">
        <v>2.3622047240000001</v>
      </c>
      <c r="P388" s="4">
        <v>62379</v>
      </c>
      <c r="Q388" s="4">
        <v>1.14E-2</v>
      </c>
      <c r="R388" s="4">
        <v>5.1701079999999996E-3</v>
      </c>
      <c r="S388" s="4">
        <v>5684</v>
      </c>
      <c r="T388" s="4">
        <v>142.5232</v>
      </c>
      <c r="U388" s="4">
        <f t="shared" si="7"/>
        <v>9.0285472113528983E-2</v>
      </c>
      <c r="V388" s="4">
        <v>9.8622647044430592E-2</v>
      </c>
      <c r="W388" s="4">
        <v>9.8622647044430592E-2</v>
      </c>
      <c r="X388" s="4">
        <v>2.4093714290000001</v>
      </c>
      <c r="Y388" s="4">
        <v>96.86536984</v>
      </c>
      <c r="Z388" s="4">
        <v>63.663359999999997</v>
      </c>
      <c r="AA388" s="4">
        <v>0.69770246700000005</v>
      </c>
      <c r="AB388" s="4"/>
    </row>
    <row r="389" spans="1:28">
      <c r="A389" s="4">
        <v>62</v>
      </c>
      <c r="B389" s="4" t="s">
        <v>499</v>
      </c>
      <c r="C389" s="4" t="s">
        <v>500</v>
      </c>
      <c r="D389" s="4" t="s">
        <v>502</v>
      </c>
      <c r="E389" s="4">
        <v>1</v>
      </c>
      <c r="F389" s="4">
        <v>17.992125980000001</v>
      </c>
      <c r="G389" s="4">
        <v>1</v>
      </c>
      <c r="H389" s="4">
        <v>0.79</v>
      </c>
      <c r="I389" s="4">
        <v>35.826771649999998</v>
      </c>
      <c r="J389" s="4">
        <v>2.4890590813048536</v>
      </c>
      <c r="K389" s="4">
        <v>0.74803149599999996</v>
      </c>
      <c r="L389" s="4">
        <v>67889</v>
      </c>
      <c r="M389" s="4">
        <v>5.21E-2</v>
      </c>
      <c r="N389" s="4">
        <v>0.5</v>
      </c>
      <c r="O389" s="4">
        <v>1.771653543</v>
      </c>
      <c r="P389" s="4">
        <v>62988</v>
      </c>
      <c r="Q389" s="4">
        <v>2.7E-2</v>
      </c>
      <c r="R389" s="4">
        <v>1.2319656999999999E-2</v>
      </c>
      <c r="S389" s="4">
        <v>5075</v>
      </c>
      <c r="T389" s="4">
        <v>191.08</v>
      </c>
      <c r="U389" s="4">
        <f t="shared" si="7"/>
        <v>9.8551314674144574E-2</v>
      </c>
      <c r="V389" s="4">
        <v>0.14808952679226803</v>
      </c>
      <c r="W389" s="4">
        <v>0.14808952679226803</v>
      </c>
      <c r="X389" s="4">
        <v>9.4180967029999998</v>
      </c>
      <c r="Y389" s="4">
        <v>159.37530029999999</v>
      </c>
      <c r="Z389" s="4">
        <v>221.45048</v>
      </c>
      <c r="AA389" s="4">
        <v>0.61541921200000005</v>
      </c>
      <c r="AB389" s="4"/>
    </row>
    <row r="390" spans="1:28">
      <c r="A390" s="4">
        <v>63</v>
      </c>
      <c r="B390" s="4" t="s">
        <v>499</v>
      </c>
      <c r="C390" s="4" t="s">
        <v>500</v>
      </c>
      <c r="D390" s="4" t="s">
        <v>503</v>
      </c>
      <c r="E390" s="4">
        <v>1</v>
      </c>
      <c r="F390" s="4">
        <v>17.992125980000001</v>
      </c>
      <c r="G390" s="4">
        <v>1</v>
      </c>
      <c r="H390" s="4">
        <v>0.79</v>
      </c>
      <c r="I390" s="4">
        <v>35.826771649999998</v>
      </c>
      <c r="J390" s="4">
        <v>2.4890590813048536</v>
      </c>
      <c r="K390" s="4">
        <v>0.62598425199999996</v>
      </c>
      <c r="L390" s="4">
        <v>73588</v>
      </c>
      <c r="M390" s="4">
        <v>2.41E-2</v>
      </c>
      <c r="N390" s="4">
        <v>0.37401574799999998</v>
      </c>
      <c r="O390" s="4">
        <v>3.1496062990000002</v>
      </c>
      <c r="P390" s="4">
        <v>64989</v>
      </c>
      <c r="Q390" s="4">
        <v>8.5000000000000006E-3</v>
      </c>
      <c r="R390" s="4">
        <v>3.8775810000000002E-3</v>
      </c>
      <c r="S390" s="4">
        <v>5104</v>
      </c>
      <c r="T390" s="4">
        <v>110.152</v>
      </c>
      <c r="U390" s="4">
        <f t="shared" si="7"/>
        <v>7.2120231982249774E-2</v>
      </c>
      <c r="V390" s="4">
        <v>8.4884204026985169E-2</v>
      </c>
      <c r="W390" s="4">
        <v>8.4884204026985169E-2</v>
      </c>
      <c r="X390" s="4">
        <v>7.8342252749999997</v>
      </c>
      <c r="Y390" s="4">
        <v>99.077929370000007</v>
      </c>
      <c r="Z390" s="4">
        <v>89.515360000000001</v>
      </c>
      <c r="AA390" s="4">
        <v>0.86206403600000003</v>
      </c>
      <c r="AB390" s="4"/>
    </row>
    <row r="391" spans="1:28">
      <c r="A391" s="4">
        <v>64</v>
      </c>
      <c r="B391" s="4" t="s">
        <v>504</v>
      </c>
      <c r="C391" s="4" t="s">
        <v>505</v>
      </c>
      <c r="D391" s="4" t="s">
        <v>506</v>
      </c>
      <c r="E391" s="4">
        <v>1</v>
      </c>
      <c r="F391" s="4">
        <v>16</v>
      </c>
      <c r="G391" s="4">
        <v>1</v>
      </c>
      <c r="H391" s="4">
        <v>0.32</v>
      </c>
      <c r="I391" s="4">
        <v>41.251968499999997</v>
      </c>
      <c r="J391" s="4">
        <v>3.2228100390624994</v>
      </c>
      <c r="K391" s="4">
        <v>0.5</v>
      </c>
      <c r="L391" s="4">
        <v>66483</v>
      </c>
      <c r="M391" s="4">
        <v>1.37E-2</v>
      </c>
      <c r="N391" s="4">
        <v>0.177165354</v>
      </c>
      <c r="O391" s="4">
        <v>6.7480314960000003</v>
      </c>
      <c r="P391" s="4">
        <v>100268</v>
      </c>
      <c r="Q391" s="4">
        <v>1E-3</v>
      </c>
      <c r="R391" s="4">
        <v>4.5664700000000002E-4</v>
      </c>
      <c r="S391" s="4">
        <v>5031.5</v>
      </c>
      <c r="T391" s="4">
        <v>0</v>
      </c>
      <c r="U391" s="4">
        <f t="shared" si="7"/>
        <v>0</v>
      </c>
      <c r="V391" s="4">
        <v>0</v>
      </c>
      <c r="W391" s="4">
        <v>0</v>
      </c>
      <c r="X391" s="4">
        <v>1.076797099</v>
      </c>
      <c r="Y391" s="4">
        <v>30.833794430000001</v>
      </c>
      <c r="Z391" s="4">
        <v>32.205249790000003</v>
      </c>
      <c r="AA391" s="4">
        <v>1.0070269279999999</v>
      </c>
      <c r="AB391" s="4"/>
    </row>
    <row r="392" spans="1:28">
      <c r="A392" s="4">
        <v>65</v>
      </c>
      <c r="B392" s="4" t="s">
        <v>504</v>
      </c>
      <c r="C392" s="4" t="s">
        <v>505</v>
      </c>
      <c r="D392" s="4" t="s">
        <v>507</v>
      </c>
      <c r="E392" s="4">
        <v>1</v>
      </c>
      <c r="F392" s="4">
        <v>16</v>
      </c>
      <c r="G392" s="4">
        <v>1</v>
      </c>
      <c r="H392" s="4">
        <v>0.32</v>
      </c>
      <c r="I392" s="4">
        <v>41.251968499999997</v>
      </c>
      <c r="J392" s="4">
        <v>3.2228100390624994</v>
      </c>
      <c r="K392" s="4">
        <v>0.5</v>
      </c>
      <c r="L392" s="4">
        <v>66483</v>
      </c>
      <c r="M392" s="4">
        <v>1.37E-2</v>
      </c>
      <c r="N392" s="4">
        <v>0.177165354</v>
      </c>
      <c r="O392" s="4">
        <v>6.7480314960000003</v>
      </c>
      <c r="P392" s="4">
        <v>100268</v>
      </c>
      <c r="Q392" s="4">
        <v>1E-3</v>
      </c>
      <c r="R392" s="4">
        <v>4.5664700000000002E-4</v>
      </c>
      <c r="S392" s="4">
        <v>5031.5</v>
      </c>
      <c r="T392" s="4">
        <v>0</v>
      </c>
      <c r="U392" s="4">
        <f t="shared" ref="U392:U423" si="8">T392/(0.85*S392*F392*F392*3.1415926/4*(1-M392)+L392*F392*F392*3.1415926/4*M392)*1000</f>
        <v>0</v>
      </c>
      <c r="V392" s="4">
        <v>0</v>
      </c>
      <c r="W392" s="4">
        <v>0</v>
      </c>
      <c r="X392" s="4">
        <v>1.3230883760000001</v>
      </c>
      <c r="Y392" s="4">
        <v>30.833794430000001</v>
      </c>
      <c r="Z392" s="4">
        <v>36.961461579999998</v>
      </c>
      <c r="AA392" s="4">
        <v>1.0070269279999999</v>
      </c>
      <c r="AB392" s="4"/>
    </row>
    <row r="393" spans="1:28">
      <c r="A393" s="4">
        <v>66</v>
      </c>
      <c r="B393" s="4" t="s">
        <v>504</v>
      </c>
      <c r="C393" s="4" t="s">
        <v>505</v>
      </c>
      <c r="D393" s="4" t="s">
        <v>508</v>
      </c>
      <c r="E393" s="4">
        <v>1</v>
      </c>
      <c r="F393" s="4">
        <v>16</v>
      </c>
      <c r="G393" s="4">
        <v>1</v>
      </c>
      <c r="H393" s="4">
        <v>0.32</v>
      </c>
      <c r="I393" s="4">
        <v>41.251968499999997</v>
      </c>
      <c r="J393" s="4">
        <v>3.2228100390624994</v>
      </c>
      <c r="K393" s="4">
        <v>0.5</v>
      </c>
      <c r="L393" s="4">
        <v>66483</v>
      </c>
      <c r="M393" s="4">
        <v>1.17E-2</v>
      </c>
      <c r="N393" s="4">
        <v>0.177165354</v>
      </c>
      <c r="O393" s="4">
        <v>2.5</v>
      </c>
      <c r="P393" s="4">
        <v>100268</v>
      </c>
      <c r="Q393" s="4">
        <v>2.5999999999999999E-3</v>
      </c>
      <c r="R393" s="4">
        <v>1.232587E-3</v>
      </c>
      <c r="S393" s="4">
        <v>5133</v>
      </c>
      <c r="T393" s="4">
        <v>0</v>
      </c>
      <c r="U393" s="4">
        <f t="shared" si="8"/>
        <v>0</v>
      </c>
      <c r="V393" s="4">
        <v>0</v>
      </c>
      <c r="W393" s="4">
        <v>0</v>
      </c>
      <c r="X393" s="4">
        <v>4.0776235920000001</v>
      </c>
      <c r="Y393" s="4">
        <v>26.881443319999999</v>
      </c>
      <c r="Z393" s="4">
        <v>39.241556869999997</v>
      </c>
      <c r="AA393" s="4">
        <v>0.57481256999999997</v>
      </c>
      <c r="AB393" s="4"/>
    </row>
    <row r="394" spans="1:28">
      <c r="A394" s="4">
        <v>67</v>
      </c>
      <c r="B394" s="4" t="s">
        <v>509</v>
      </c>
      <c r="C394" s="4" t="s">
        <v>510</v>
      </c>
      <c r="D394" s="4" t="s">
        <v>511</v>
      </c>
      <c r="E394" s="4">
        <v>1</v>
      </c>
      <c r="F394" s="4">
        <v>24.015748030000001</v>
      </c>
      <c r="G394" s="4">
        <v>1</v>
      </c>
      <c r="H394" s="4">
        <v>0.55000000000000004</v>
      </c>
      <c r="I394" s="4">
        <v>48</v>
      </c>
      <c r="J394" s="4">
        <v>2.49836065589334</v>
      </c>
      <c r="K394" s="4">
        <v>0.75196850400000004</v>
      </c>
      <c r="L394" s="4">
        <v>45704</v>
      </c>
      <c r="M394" s="4">
        <v>2.5000000000000001E-2</v>
      </c>
      <c r="N394" s="4">
        <v>0.25196850399999998</v>
      </c>
      <c r="O394" s="4">
        <v>5</v>
      </c>
      <c r="P394" s="4">
        <v>46125</v>
      </c>
      <c r="Q394" s="4">
        <v>1.6000000000000001E-3</v>
      </c>
      <c r="R394" s="4">
        <v>8.3051299999999995E-4</v>
      </c>
      <c r="S394" s="4">
        <v>5001.05</v>
      </c>
      <c r="T394" s="4">
        <v>135.95903999999999</v>
      </c>
      <c r="U394" s="4">
        <f t="shared" si="8"/>
        <v>5.6767344845138422E-2</v>
      </c>
      <c r="V394" s="4">
        <v>6.0015687036920229E-2</v>
      </c>
      <c r="W394" s="4">
        <v>6.0015687036920229E-2</v>
      </c>
      <c r="X394" s="4">
        <v>1.191666667</v>
      </c>
      <c r="Y394" s="4">
        <v>134.83490130000001</v>
      </c>
      <c r="Z394" s="4">
        <v>124.2</v>
      </c>
      <c r="AA394" s="4">
        <v>1.374538507</v>
      </c>
      <c r="AB394" s="4"/>
    </row>
    <row r="395" spans="1:28">
      <c r="A395" s="4">
        <v>68</v>
      </c>
      <c r="B395" s="4" t="s">
        <v>30</v>
      </c>
      <c r="C395" s="4" t="s">
        <v>31</v>
      </c>
      <c r="D395" s="4" t="s">
        <v>512</v>
      </c>
      <c r="E395" s="4">
        <v>1</v>
      </c>
      <c r="F395" s="4">
        <v>22.204724410000001</v>
      </c>
      <c r="G395" s="4">
        <v>1</v>
      </c>
      <c r="H395" s="4">
        <v>1.38</v>
      </c>
      <c r="I395" s="4">
        <v>39.370078739999997</v>
      </c>
      <c r="J395" s="4">
        <v>2.2163120566737082</v>
      </c>
      <c r="K395" s="4">
        <v>0.511811024</v>
      </c>
      <c r="L395" s="4">
        <v>46835</v>
      </c>
      <c r="M395" s="4">
        <v>2.1299999999999999E-2</v>
      </c>
      <c r="N395" s="4">
        <v>0.35433070900000002</v>
      </c>
      <c r="O395" s="4">
        <v>8.8976377949999996</v>
      </c>
      <c r="P395" s="4">
        <v>37468</v>
      </c>
      <c r="Q395" s="4">
        <v>2E-3</v>
      </c>
      <c r="R395" s="4">
        <v>9.9820000000000009E-4</v>
      </c>
      <c r="S395" s="4">
        <v>5763.75</v>
      </c>
      <c r="T395" s="4">
        <v>0</v>
      </c>
      <c r="U395" s="4">
        <f t="shared" si="8"/>
        <v>0</v>
      </c>
      <c r="V395" s="4">
        <v>0</v>
      </c>
      <c r="W395" s="4">
        <v>0</v>
      </c>
      <c r="X395" s="4">
        <v>1.8519140000000001</v>
      </c>
      <c r="Y395" s="4">
        <v>92.447758660000005</v>
      </c>
      <c r="Z395" s="4">
        <v>91.365081840000002</v>
      </c>
      <c r="AA395" s="4">
        <v>1.178826675</v>
      </c>
      <c r="AB395" s="4"/>
    </row>
    <row r="396" spans="1:28">
      <c r="A396" s="4">
        <v>69</v>
      </c>
      <c r="B396" s="4" t="s">
        <v>513</v>
      </c>
      <c r="C396" s="4" t="s">
        <v>514</v>
      </c>
      <c r="D396" s="4" t="s">
        <v>463</v>
      </c>
      <c r="E396" s="4">
        <v>1</v>
      </c>
      <c r="F396" s="4">
        <v>20</v>
      </c>
      <c r="G396" s="4">
        <v>1</v>
      </c>
      <c r="H396" s="4">
        <v>0.56999999999999995</v>
      </c>
      <c r="I396" s="4">
        <v>60</v>
      </c>
      <c r="J396" s="4">
        <v>3.75</v>
      </c>
      <c r="K396" s="4">
        <v>0.625</v>
      </c>
      <c r="L396" s="4">
        <v>65975</v>
      </c>
      <c r="M396" s="4">
        <v>9.9000000000000008E-3</v>
      </c>
      <c r="N396" s="4">
        <v>0.17795275599999999</v>
      </c>
      <c r="O396" s="4">
        <v>4</v>
      </c>
      <c r="P396" s="4">
        <v>60030</v>
      </c>
      <c r="Q396" s="4">
        <v>1.5E-3</v>
      </c>
      <c r="R396" s="4">
        <v>6.2178400000000001E-4</v>
      </c>
      <c r="S396" s="4">
        <v>5270.75</v>
      </c>
      <c r="T396" s="4">
        <v>165.62139999999999</v>
      </c>
      <c r="U396" s="4">
        <f t="shared" si="8"/>
        <v>0.10359517837470551</v>
      </c>
      <c r="V396" s="4">
        <v>0.1000216854961591</v>
      </c>
      <c r="W396" s="4">
        <v>0.1000216854961591</v>
      </c>
      <c r="X396" s="4">
        <v>3.7725</v>
      </c>
      <c r="Y396" s="4">
        <v>50.493118420000002</v>
      </c>
      <c r="Z396" s="4">
        <v>48.314324999999997</v>
      </c>
      <c r="AA396" s="4">
        <v>0.912300471</v>
      </c>
      <c r="AB396" s="4"/>
    </row>
    <row r="397" spans="1:28">
      <c r="A397" s="4">
        <v>70</v>
      </c>
      <c r="B397" s="4" t="s">
        <v>513</v>
      </c>
      <c r="C397" s="4" t="s">
        <v>514</v>
      </c>
      <c r="D397" s="4" t="s">
        <v>464</v>
      </c>
      <c r="E397" s="4">
        <v>1</v>
      </c>
      <c r="F397" s="4">
        <v>20</v>
      </c>
      <c r="G397" s="4">
        <v>1</v>
      </c>
      <c r="H397" s="4">
        <v>0.56999999999999995</v>
      </c>
      <c r="I397" s="4">
        <v>60</v>
      </c>
      <c r="J397" s="4">
        <v>3.75</v>
      </c>
      <c r="K397" s="4">
        <v>0.625</v>
      </c>
      <c r="L397" s="4">
        <v>65975</v>
      </c>
      <c r="M397" s="4">
        <v>9.9000000000000008E-3</v>
      </c>
      <c r="N397" s="4">
        <v>0.17795275599999999</v>
      </c>
      <c r="O397" s="4">
        <v>4</v>
      </c>
      <c r="P397" s="4">
        <v>60030</v>
      </c>
      <c r="Q397" s="4">
        <v>1.5E-3</v>
      </c>
      <c r="R397" s="4">
        <v>6.2178400000000001E-4</v>
      </c>
      <c r="S397" s="4">
        <v>8150.45</v>
      </c>
      <c r="T397" s="4">
        <v>256.11014399999999</v>
      </c>
      <c r="U397" s="4">
        <f t="shared" si="8"/>
        <v>0.10851640067915815</v>
      </c>
      <c r="V397" s="4">
        <v>0.10002195238026898</v>
      </c>
      <c r="W397" s="4">
        <v>0.10002195238026898</v>
      </c>
      <c r="X397" s="4">
        <v>3.5385</v>
      </c>
      <c r="Y397" s="4">
        <v>64.750462389999996</v>
      </c>
      <c r="Z397" s="4">
        <v>59.867750549999997</v>
      </c>
      <c r="AA397" s="4">
        <v>0.93296775700000001</v>
      </c>
      <c r="AB397" s="4"/>
    </row>
    <row r="398" spans="1:28">
      <c r="A398" s="4">
        <v>71</v>
      </c>
      <c r="B398" s="4" t="s">
        <v>513</v>
      </c>
      <c r="C398" s="4" t="s">
        <v>514</v>
      </c>
      <c r="D398" s="4" t="s">
        <v>515</v>
      </c>
      <c r="E398" s="4">
        <v>1</v>
      </c>
      <c r="F398" s="4">
        <v>20</v>
      </c>
      <c r="G398" s="4">
        <v>1</v>
      </c>
      <c r="H398" s="4">
        <v>0.56999999999999995</v>
      </c>
      <c r="I398" s="4">
        <v>60</v>
      </c>
      <c r="J398" s="4">
        <v>3.75</v>
      </c>
      <c r="K398" s="4">
        <v>0.625</v>
      </c>
      <c r="L398" s="4">
        <v>65975</v>
      </c>
      <c r="M398" s="4">
        <v>9.9000000000000008E-3</v>
      </c>
      <c r="N398" s="4">
        <v>0.17795275599999999</v>
      </c>
      <c r="O398" s="4">
        <v>4</v>
      </c>
      <c r="P398" s="4">
        <v>60030</v>
      </c>
      <c r="Q398" s="4">
        <v>1.5E-3</v>
      </c>
      <c r="R398" s="4">
        <v>6.2178400000000001E-4</v>
      </c>
      <c r="S398" s="4">
        <v>8260.65</v>
      </c>
      <c r="T398" s="4">
        <v>259.57431200000002</v>
      </c>
      <c r="U398" s="4">
        <f t="shared" si="8"/>
        <v>0.10864298381350773</v>
      </c>
      <c r="V398" s="4">
        <v>0.10002248142505438</v>
      </c>
      <c r="W398" s="4">
        <v>0.10002248142505438</v>
      </c>
      <c r="X398" s="4">
        <v>3.7679999999999998</v>
      </c>
      <c r="Y398" s="4">
        <v>65.275802799999994</v>
      </c>
      <c r="Z398" s="4">
        <v>62.058400069999998</v>
      </c>
      <c r="AA398" s="4">
        <v>0.93375378399999998</v>
      </c>
      <c r="AB398" s="4"/>
    </row>
    <row r="399" spans="1:28">
      <c r="A399" s="4">
        <v>72</v>
      </c>
      <c r="B399" s="4" t="s">
        <v>513</v>
      </c>
      <c r="C399" s="4" t="s">
        <v>514</v>
      </c>
      <c r="D399" s="4" t="s">
        <v>516</v>
      </c>
      <c r="E399" s="4">
        <v>1</v>
      </c>
      <c r="F399" s="4">
        <v>20</v>
      </c>
      <c r="G399" s="4">
        <v>1</v>
      </c>
      <c r="H399" s="4">
        <v>0.56999999999999995</v>
      </c>
      <c r="I399" s="4">
        <v>60</v>
      </c>
      <c r="J399" s="4">
        <v>3.75</v>
      </c>
      <c r="K399" s="4">
        <v>0.625</v>
      </c>
      <c r="L399" s="4">
        <v>65975</v>
      </c>
      <c r="M399" s="4">
        <v>9.9000000000000008E-3</v>
      </c>
      <c r="N399" s="4">
        <v>0.17795275599999999</v>
      </c>
      <c r="O399" s="4">
        <v>4</v>
      </c>
      <c r="P399" s="4">
        <v>60030</v>
      </c>
      <c r="Q399" s="4">
        <v>1.5E-3</v>
      </c>
      <c r="R399" s="4">
        <v>6.2178400000000001E-4</v>
      </c>
      <c r="S399" s="4">
        <v>7640.05</v>
      </c>
      <c r="T399" s="4">
        <v>240.072912</v>
      </c>
      <c r="U399" s="4">
        <f t="shared" si="8"/>
        <v>0.10789018575141884</v>
      </c>
      <c r="V399" s="4">
        <v>0.1000223592752333</v>
      </c>
      <c r="W399" s="4">
        <v>0.1000223592752333</v>
      </c>
      <c r="X399" s="4">
        <v>2.9609999999999999</v>
      </c>
      <c r="Y399" s="4">
        <v>62.310728519999998</v>
      </c>
      <c r="Z399" s="4">
        <v>59.987786139999997</v>
      </c>
      <c r="AA399" s="4">
        <v>0.92945184300000006</v>
      </c>
      <c r="AB399" s="4"/>
    </row>
    <row r="400" spans="1:28">
      <c r="A400" s="4">
        <v>73</v>
      </c>
      <c r="B400" s="4" t="s">
        <v>517</v>
      </c>
      <c r="C400" s="4" t="s">
        <v>518</v>
      </c>
      <c r="D400" s="4" t="s">
        <v>468</v>
      </c>
      <c r="E400" s="4">
        <v>1</v>
      </c>
      <c r="F400" s="4">
        <v>19.685039369999998</v>
      </c>
      <c r="G400" s="4">
        <v>1</v>
      </c>
      <c r="H400" s="4">
        <v>0.67</v>
      </c>
      <c r="I400" s="4">
        <v>78.740157479999993</v>
      </c>
      <c r="J400" s="4">
        <v>5</v>
      </c>
      <c r="K400" s="4">
        <v>0.72440944900000004</v>
      </c>
      <c r="L400" s="4">
        <v>54085</v>
      </c>
      <c r="M400" s="4">
        <v>2.5700000000000001E-2</v>
      </c>
      <c r="N400" s="4">
        <v>0.255905512</v>
      </c>
      <c r="O400" s="4">
        <v>2.5590551179999999</v>
      </c>
      <c r="P400" s="4">
        <v>45240</v>
      </c>
      <c r="Q400" s="4">
        <v>4.4000000000000003E-3</v>
      </c>
      <c r="R400" s="4">
        <v>2.0420350000000002E-3</v>
      </c>
      <c r="S400" s="4">
        <v>4814</v>
      </c>
      <c r="T400" s="4">
        <v>85.424000000000007</v>
      </c>
      <c r="U400" s="4">
        <f t="shared" si="8"/>
        <v>5.2203523618024085E-2</v>
      </c>
      <c r="V400" s="4">
        <v>5.8305747588473296E-2</v>
      </c>
      <c r="W400" s="4">
        <v>5.8305747588473296E-2</v>
      </c>
      <c r="X400" s="4">
        <v>4.8183800000000003</v>
      </c>
      <c r="Y400" s="4">
        <v>50.98831036</v>
      </c>
      <c r="Z400" s="4">
        <v>44.009096</v>
      </c>
      <c r="AA400" s="4">
        <v>0.92928715900000003</v>
      </c>
      <c r="AB400" s="4"/>
    </row>
    <row r="401" spans="1:28">
      <c r="A401" s="4">
        <v>74</v>
      </c>
      <c r="B401" s="4" t="s">
        <v>517</v>
      </c>
      <c r="C401" s="4" t="s">
        <v>518</v>
      </c>
      <c r="D401" s="4" t="s">
        <v>469</v>
      </c>
      <c r="E401" s="4">
        <v>1</v>
      </c>
      <c r="F401" s="4">
        <v>19.685039369999998</v>
      </c>
      <c r="G401" s="4">
        <v>1</v>
      </c>
      <c r="H401" s="4">
        <v>0.67</v>
      </c>
      <c r="I401" s="4">
        <v>78.740157479999993</v>
      </c>
      <c r="J401" s="4">
        <v>5</v>
      </c>
      <c r="K401" s="4">
        <v>0.72440944900000004</v>
      </c>
      <c r="L401" s="4">
        <v>53795</v>
      </c>
      <c r="M401" s="4">
        <v>2.5700000000000001E-2</v>
      </c>
      <c r="N401" s="4">
        <v>0.255905512</v>
      </c>
      <c r="O401" s="4">
        <v>2.5590551179999999</v>
      </c>
      <c r="P401" s="4">
        <v>45240</v>
      </c>
      <c r="Q401" s="4">
        <v>4.4000000000000003E-3</v>
      </c>
      <c r="R401" s="4">
        <v>2.0420350000000002E-3</v>
      </c>
      <c r="S401" s="4">
        <v>5046</v>
      </c>
      <c r="T401" s="4">
        <v>85.424000000000007</v>
      </c>
      <c r="U401" s="4">
        <f t="shared" si="8"/>
        <v>5.046998716597105E-2</v>
      </c>
      <c r="V401" s="4">
        <v>5.5625023561417054E-2</v>
      </c>
      <c r="W401" s="4">
        <v>5.5625023561417054E-2</v>
      </c>
      <c r="X401" s="4">
        <v>1.294511</v>
      </c>
      <c r="Y401" s="4">
        <v>51.288720040000001</v>
      </c>
      <c r="Z401" s="4">
        <v>77.043456000000006</v>
      </c>
      <c r="AA401" s="4">
        <v>0.92634533299999999</v>
      </c>
      <c r="AB401" s="4"/>
    </row>
    <row r="402" spans="1:28">
      <c r="A402" s="4">
        <v>75</v>
      </c>
      <c r="B402" s="4" t="s">
        <v>517</v>
      </c>
      <c r="C402" s="4" t="s">
        <v>518</v>
      </c>
      <c r="D402" s="4" t="s">
        <v>470</v>
      </c>
      <c r="E402" s="4">
        <v>1</v>
      </c>
      <c r="F402" s="4">
        <v>19.685039369999998</v>
      </c>
      <c r="G402" s="4">
        <v>1</v>
      </c>
      <c r="H402" s="4">
        <v>0.67</v>
      </c>
      <c r="I402" s="4">
        <v>78.740157479999993</v>
      </c>
      <c r="J402" s="4">
        <v>5</v>
      </c>
      <c r="K402" s="4">
        <v>0.72440944900000004</v>
      </c>
      <c r="L402" s="4">
        <v>54085</v>
      </c>
      <c r="M402" s="4">
        <v>2.5700000000000001E-2</v>
      </c>
      <c r="N402" s="4">
        <v>0.255905512</v>
      </c>
      <c r="O402" s="4">
        <v>2.5590551179999999</v>
      </c>
      <c r="P402" s="4">
        <v>49590</v>
      </c>
      <c r="Q402" s="4">
        <v>4.4000000000000003E-3</v>
      </c>
      <c r="R402" s="4">
        <v>2.0420350000000002E-3</v>
      </c>
      <c r="S402" s="4">
        <v>4901</v>
      </c>
      <c r="T402" s="4">
        <v>85.424000000000007</v>
      </c>
      <c r="U402" s="4">
        <f t="shared" si="8"/>
        <v>5.1513232872720562E-2</v>
      </c>
      <c r="V402" s="4">
        <v>5.7270734317671997E-2</v>
      </c>
      <c r="W402" s="4">
        <v>5.7270734317671997E-2</v>
      </c>
      <c r="X402" s="4">
        <v>5.7100470000000003</v>
      </c>
      <c r="Y402" s="4">
        <v>51.171082499999997</v>
      </c>
      <c r="Z402" s="4">
        <v>34.569744</v>
      </c>
      <c r="AA402" s="4">
        <v>0.88515529900000001</v>
      </c>
      <c r="AB402" s="4"/>
    </row>
    <row r="403" spans="1:28">
      <c r="A403" s="4">
        <v>76</v>
      </c>
      <c r="B403" s="4" t="s">
        <v>519</v>
      </c>
      <c r="C403" s="4" t="s">
        <v>520</v>
      </c>
      <c r="D403" s="4" t="s">
        <v>47</v>
      </c>
      <c r="E403" s="4">
        <v>1</v>
      </c>
      <c r="F403" s="4">
        <v>19.685039369999998</v>
      </c>
      <c r="G403" s="4">
        <v>1</v>
      </c>
      <c r="H403" s="4">
        <v>0.64</v>
      </c>
      <c r="I403" s="4">
        <v>107.480315</v>
      </c>
      <c r="J403" s="4">
        <v>6.8250000025273003</v>
      </c>
      <c r="K403" s="4">
        <v>0.72440944900000004</v>
      </c>
      <c r="L403" s="4">
        <v>44225</v>
      </c>
      <c r="M403" s="4">
        <v>2.5700000000000001E-2</v>
      </c>
      <c r="N403" s="4">
        <v>0.31496063000000002</v>
      </c>
      <c r="O403" s="4">
        <v>1.338582677</v>
      </c>
      <c r="P403" s="4">
        <v>56405</v>
      </c>
      <c r="Q403" s="4">
        <v>1.26E-2</v>
      </c>
      <c r="R403" s="4">
        <v>5.9135860000000002E-3</v>
      </c>
      <c r="S403" s="4">
        <v>5800</v>
      </c>
      <c r="T403" s="4">
        <v>5.9347200000000004</v>
      </c>
      <c r="U403" s="4">
        <f t="shared" si="8"/>
        <v>3.2829177602812253E-3</v>
      </c>
      <c r="V403" s="4">
        <v>3.3620935293648081E-3</v>
      </c>
      <c r="W403" s="4">
        <v>3.3620935293648081E-3</v>
      </c>
      <c r="X403" s="4">
        <v>4.1575054949999997</v>
      </c>
      <c r="Y403" s="4">
        <v>28.816601850000001</v>
      </c>
      <c r="Z403" s="4">
        <v>31.096584</v>
      </c>
      <c r="AA403" s="4">
        <v>0.24004286799999999</v>
      </c>
      <c r="AB403" s="4"/>
    </row>
    <row r="404" spans="1:28">
      <c r="A404" s="4">
        <v>77</v>
      </c>
      <c r="B404" s="4" t="s">
        <v>521</v>
      </c>
      <c r="C404" s="4" t="s">
        <v>522</v>
      </c>
      <c r="D404" s="4" t="s">
        <v>192</v>
      </c>
      <c r="E404" s="4">
        <v>1</v>
      </c>
      <c r="F404" s="4">
        <v>9.8425196849999992</v>
      </c>
      <c r="G404" s="4">
        <v>1</v>
      </c>
      <c r="H404" s="4">
        <v>0.34</v>
      </c>
      <c r="I404" s="4">
        <v>52.755905509999998</v>
      </c>
      <c r="J404" s="4">
        <v>6.6999999997968001</v>
      </c>
      <c r="K404" s="4">
        <v>0.511811024</v>
      </c>
      <c r="L404" s="4">
        <v>44225</v>
      </c>
      <c r="M404" s="4">
        <v>2.5600000000000001E-2</v>
      </c>
      <c r="N404" s="4">
        <v>0.17322834600000001</v>
      </c>
      <c r="O404" s="4">
        <v>0.55118110200000003</v>
      </c>
      <c r="P404" s="4">
        <v>38135</v>
      </c>
      <c r="Q404" s="4">
        <v>1.8700000000000001E-2</v>
      </c>
      <c r="R404" s="4">
        <v>8.6887479999999996E-3</v>
      </c>
      <c r="S404" s="4">
        <v>5089.5</v>
      </c>
      <c r="T404" s="4">
        <v>3.7991199999999998</v>
      </c>
      <c r="U404" s="4">
        <f t="shared" si="8"/>
        <v>9.3375034871839447E-3</v>
      </c>
      <c r="V404" s="4">
        <v>9.8108228690780008E-3</v>
      </c>
      <c r="W404" s="4">
        <v>9.8108228690780008E-3</v>
      </c>
      <c r="X404" s="4">
        <v>5.36451791</v>
      </c>
      <c r="Y404" s="4">
        <v>7.2401450189999998</v>
      </c>
      <c r="Z404" s="4">
        <v>8.2267808000000002</v>
      </c>
      <c r="AA404" s="4">
        <v>0.24305089999999999</v>
      </c>
      <c r="AB404" s="4"/>
    </row>
    <row r="405" spans="1:28">
      <c r="A405" s="4">
        <v>78</v>
      </c>
      <c r="B405" s="4" t="s">
        <v>521</v>
      </c>
      <c r="C405" s="4" t="s">
        <v>522</v>
      </c>
      <c r="D405" s="4" t="s">
        <v>48</v>
      </c>
      <c r="E405" s="4">
        <v>1</v>
      </c>
      <c r="F405" s="4">
        <v>9.8425196849999992</v>
      </c>
      <c r="G405" s="4">
        <v>1</v>
      </c>
      <c r="H405" s="4">
        <v>0.32</v>
      </c>
      <c r="I405" s="4">
        <v>36.614173229999999</v>
      </c>
      <c r="J405" s="4">
        <v>4.6500000002285997</v>
      </c>
      <c r="K405" s="4">
        <v>0.472440945</v>
      </c>
      <c r="L405" s="4">
        <v>42630</v>
      </c>
      <c r="M405" s="4">
        <v>2.18E-2</v>
      </c>
      <c r="N405" s="4">
        <v>0.16929133900000001</v>
      </c>
      <c r="O405" s="4">
        <v>0.393700787</v>
      </c>
      <c r="P405" s="4">
        <v>30015</v>
      </c>
      <c r="Q405" s="4">
        <v>2.4799999999999999E-2</v>
      </c>
      <c r="R405" s="4">
        <v>1.161761E-2</v>
      </c>
      <c r="S405" s="4">
        <v>4785</v>
      </c>
      <c r="T405" s="4">
        <v>123.64</v>
      </c>
      <c r="U405" s="4">
        <f t="shared" si="8"/>
        <v>0.33110004875414101</v>
      </c>
      <c r="V405" s="4">
        <v>0.33960540700654623</v>
      </c>
      <c r="W405" s="4">
        <v>0.33960540700654623</v>
      </c>
      <c r="X405" s="4">
        <v>4.3398494620000001</v>
      </c>
      <c r="Y405" s="4">
        <v>15.160179319999999</v>
      </c>
      <c r="Z405" s="4">
        <v>17.561375999999999</v>
      </c>
      <c r="AA405" s="4">
        <v>0.388031136</v>
      </c>
      <c r="AB405" s="4"/>
    </row>
    <row r="406" spans="1:28">
      <c r="A406" s="4">
        <v>79</v>
      </c>
      <c r="B406" s="4" t="s">
        <v>193</v>
      </c>
      <c r="C406" s="4" t="s">
        <v>523</v>
      </c>
      <c r="D406" s="4" t="s">
        <v>468</v>
      </c>
      <c r="E406" s="4">
        <v>1</v>
      </c>
      <c r="F406" s="4">
        <v>15.7480315</v>
      </c>
      <c r="G406" s="4">
        <v>1</v>
      </c>
      <c r="H406" s="4">
        <v>0.52</v>
      </c>
      <c r="I406" s="4">
        <v>62.992125979999997</v>
      </c>
      <c r="J406" s="4">
        <v>4.9999999984124992</v>
      </c>
      <c r="K406" s="4">
        <v>0.62992126000000004</v>
      </c>
      <c r="L406" s="4">
        <v>44660</v>
      </c>
      <c r="M406" s="4">
        <v>2.4299999999999999E-2</v>
      </c>
      <c r="N406" s="4">
        <v>0.22727272700000001</v>
      </c>
      <c r="O406" s="4">
        <v>1.5748031499999999</v>
      </c>
      <c r="P406" s="4">
        <v>44660</v>
      </c>
      <c r="Q406" s="4">
        <v>7.6E-3</v>
      </c>
      <c r="R406" s="4">
        <v>3.271613E-3</v>
      </c>
      <c r="S406" s="4">
        <v>3770</v>
      </c>
      <c r="T406" s="4">
        <v>152.864</v>
      </c>
      <c r="U406" s="4">
        <f t="shared" si="8"/>
        <v>0.18633222806117386</v>
      </c>
      <c r="V406" s="4">
        <v>0.20817158351604997</v>
      </c>
      <c r="W406" s="4">
        <v>0.20817158351604997</v>
      </c>
      <c r="X406" s="4">
        <v>3.7177662499999999</v>
      </c>
      <c r="Y406" s="4">
        <v>31.164153020000001</v>
      </c>
      <c r="Z406" s="4">
        <v>31.314640000000001</v>
      </c>
      <c r="AA406" s="4">
        <v>0.63211387100000005</v>
      </c>
      <c r="AB406" s="4"/>
    </row>
    <row r="407" spans="1:28">
      <c r="A407" s="4">
        <v>80</v>
      </c>
      <c r="B407" s="4" t="s">
        <v>193</v>
      </c>
      <c r="C407" s="4" t="s">
        <v>523</v>
      </c>
      <c r="D407" s="4" t="s">
        <v>469</v>
      </c>
      <c r="E407" s="4">
        <v>1</v>
      </c>
      <c r="F407" s="4">
        <v>15.7480315</v>
      </c>
      <c r="G407" s="4">
        <v>1</v>
      </c>
      <c r="H407" s="4">
        <v>0.51</v>
      </c>
      <c r="I407" s="4">
        <v>62.992125979999997</v>
      </c>
      <c r="J407" s="4">
        <v>4.9999999984124992</v>
      </c>
      <c r="K407" s="4">
        <v>0.62992126000000004</v>
      </c>
      <c r="L407" s="4">
        <v>44660</v>
      </c>
      <c r="M407" s="4">
        <v>2.4299999999999999E-2</v>
      </c>
      <c r="N407" s="4">
        <v>0.393700787</v>
      </c>
      <c r="O407" s="4">
        <v>2.1653543310000001</v>
      </c>
      <c r="P407" s="4">
        <v>40600</v>
      </c>
      <c r="Q407" s="4">
        <v>1.5299999999999999E-2</v>
      </c>
      <c r="R407" s="4">
        <v>7.1399829999999999E-3</v>
      </c>
      <c r="S407" s="4">
        <v>4132.5</v>
      </c>
      <c r="T407" s="4">
        <v>474.55279999999999</v>
      </c>
      <c r="U407" s="4">
        <f t="shared" si="8"/>
        <v>0.53991364555964882</v>
      </c>
      <c r="V407" s="4">
        <v>0.58956168900216288</v>
      </c>
      <c r="W407" s="4">
        <v>0.58956168900216288</v>
      </c>
      <c r="X407" s="4">
        <v>1.60289875</v>
      </c>
      <c r="Y407" s="4">
        <v>30.21342748</v>
      </c>
      <c r="Z407" s="4">
        <v>36.743560000000002</v>
      </c>
      <c r="AA407" s="4">
        <v>0.33560285400000001</v>
      </c>
      <c r="AB407" s="4"/>
    </row>
    <row r="408" spans="1:28">
      <c r="A408" s="4">
        <v>81</v>
      </c>
      <c r="B408" s="4" t="s">
        <v>524</v>
      </c>
      <c r="C408" s="4" t="s">
        <v>466</v>
      </c>
      <c r="D408" s="4" t="s">
        <v>468</v>
      </c>
      <c r="E408" s="4">
        <v>1</v>
      </c>
      <c r="F408" s="4">
        <v>23.622047240000001</v>
      </c>
      <c r="G408" s="4">
        <v>1</v>
      </c>
      <c r="H408" s="4">
        <v>0.79</v>
      </c>
      <c r="I408" s="4">
        <v>47.244094490000002</v>
      </c>
      <c r="J408" s="4">
        <v>2.5000000005291665</v>
      </c>
      <c r="K408" s="4">
        <v>0.94488189</v>
      </c>
      <c r="L408" s="4">
        <v>43935</v>
      </c>
      <c r="M408" s="4">
        <v>2.4299999999999999E-2</v>
      </c>
      <c r="N408" s="4">
        <v>0.393700787</v>
      </c>
      <c r="O408" s="4">
        <v>2.9527559060000002</v>
      </c>
      <c r="P408" s="4">
        <v>43500</v>
      </c>
      <c r="Q408" s="4">
        <v>7.4999999999999997E-3</v>
      </c>
      <c r="R408" s="4">
        <v>3.4906590000000001E-3</v>
      </c>
      <c r="S408" s="4">
        <v>4118</v>
      </c>
      <c r="T408" s="4">
        <v>431.61599999999999</v>
      </c>
      <c r="U408" s="4">
        <f t="shared" si="8"/>
        <v>0.21969344914553432</v>
      </c>
      <c r="V408" s="4">
        <v>0.23915873740954868</v>
      </c>
      <c r="W408" s="4">
        <v>0.23915873740954868</v>
      </c>
      <c r="X408" s="4">
        <v>3.4916533329999999</v>
      </c>
      <c r="Y408" s="4">
        <v>149.41289320000001</v>
      </c>
      <c r="Z408" s="4">
        <v>154.473568</v>
      </c>
      <c r="AA408" s="4">
        <v>0.88079619499999995</v>
      </c>
      <c r="AB408" s="4"/>
    </row>
    <row r="409" spans="1:28">
      <c r="A409" s="4">
        <v>82</v>
      </c>
      <c r="B409" s="4" t="s">
        <v>524</v>
      </c>
      <c r="C409" s="4" t="s">
        <v>466</v>
      </c>
      <c r="D409" s="4" t="s">
        <v>525</v>
      </c>
      <c r="E409" s="4">
        <v>1</v>
      </c>
      <c r="F409" s="4">
        <v>23.622047240000001</v>
      </c>
      <c r="G409" s="4">
        <v>1</v>
      </c>
      <c r="H409" s="4">
        <v>0.79</v>
      </c>
      <c r="I409" s="4">
        <v>47.244094490000002</v>
      </c>
      <c r="J409" s="4">
        <v>2.5000000005291665</v>
      </c>
      <c r="K409" s="4">
        <v>0.94488189</v>
      </c>
      <c r="L409" s="4">
        <v>43935</v>
      </c>
      <c r="M409" s="4">
        <v>2.4299999999999999E-2</v>
      </c>
      <c r="N409" s="4">
        <v>0.393700787</v>
      </c>
      <c r="O409" s="4">
        <v>2.755905512</v>
      </c>
      <c r="P409" s="4">
        <v>61335</v>
      </c>
      <c r="Q409" s="4">
        <v>8.0000000000000002E-3</v>
      </c>
      <c r="R409" s="4">
        <v>3.7399909999999998E-3</v>
      </c>
      <c r="S409" s="4">
        <v>4770.5</v>
      </c>
      <c r="T409" s="4">
        <v>850.86800000000005</v>
      </c>
      <c r="U409" s="4">
        <f t="shared" si="8"/>
        <v>0.38644410177714833</v>
      </c>
      <c r="V409" s="4">
        <v>0.40698026404353516</v>
      </c>
      <c r="W409" s="4">
        <v>0.40698026404353516</v>
      </c>
      <c r="X409" s="4">
        <v>2.7330399999999999</v>
      </c>
      <c r="Y409" s="4">
        <v>170.92731029999999</v>
      </c>
      <c r="Z409" s="4">
        <v>175.544072</v>
      </c>
      <c r="AA409" s="4">
        <v>0.70932569199999995</v>
      </c>
      <c r="AB409" s="4"/>
    </row>
    <row r="410" spans="1:28">
      <c r="A410" s="4">
        <v>83</v>
      </c>
      <c r="B410" s="4" t="s">
        <v>524</v>
      </c>
      <c r="C410" s="4" t="s">
        <v>466</v>
      </c>
      <c r="D410" s="4" t="s">
        <v>526</v>
      </c>
      <c r="E410" s="4">
        <v>1</v>
      </c>
      <c r="F410" s="4">
        <v>23.622047240000001</v>
      </c>
      <c r="G410" s="4">
        <v>1</v>
      </c>
      <c r="H410" s="4">
        <v>0.79</v>
      </c>
      <c r="I410" s="4">
        <v>47.244094490000002</v>
      </c>
      <c r="J410" s="4">
        <v>2.5000000005291665</v>
      </c>
      <c r="K410" s="4">
        <v>0.94488189</v>
      </c>
      <c r="L410" s="4">
        <v>44515</v>
      </c>
      <c r="M410" s="4">
        <v>2.4299999999999999E-2</v>
      </c>
      <c r="N410" s="4">
        <v>0.62992126000000004</v>
      </c>
      <c r="O410" s="4">
        <v>2.1653543310000001</v>
      </c>
      <c r="P410" s="4">
        <v>40600</v>
      </c>
      <c r="Q410" s="4">
        <v>2.6100000000000002E-2</v>
      </c>
      <c r="R410" s="4">
        <v>1.2185572E-2</v>
      </c>
      <c r="S410" s="4">
        <v>4712.5</v>
      </c>
      <c r="T410" s="4">
        <v>760.94799999999998</v>
      </c>
      <c r="U410" s="4">
        <f t="shared" si="8"/>
        <v>0.34795994071738329</v>
      </c>
      <c r="V410" s="4">
        <v>0.3684500971495121</v>
      </c>
      <c r="W410" s="4">
        <v>0.3684500971495121</v>
      </c>
      <c r="X410" s="4">
        <v>2.3139400000000001</v>
      </c>
      <c r="Y410" s="4">
        <v>169.46457029999999</v>
      </c>
      <c r="Z410" s="4">
        <v>182.48364799999999</v>
      </c>
      <c r="AA410" s="4">
        <v>0.48038668899999998</v>
      </c>
      <c r="AB410" s="4"/>
    </row>
    <row r="411" spans="1:28">
      <c r="A411" s="4">
        <v>84</v>
      </c>
      <c r="B411" s="4" t="s">
        <v>524</v>
      </c>
      <c r="C411" s="4" t="s">
        <v>466</v>
      </c>
      <c r="D411" s="4" t="s">
        <v>527</v>
      </c>
      <c r="E411" s="4">
        <v>1</v>
      </c>
      <c r="F411" s="4">
        <v>23.622047240000001</v>
      </c>
      <c r="G411" s="4">
        <v>1</v>
      </c>
      <c r="H411" s="4">
        <v>0.79</v>
      </c>
      <c r="I411" s="4">
        <v>47.244094490000002</v>
      </c>
      <c r="J411" s="4">
        <v>2.5000000005291665</v>
      </c>
      <c r="K411" s="4">
        <v>0.94488189</v>
      </c>
      <c r="L411" s="4">
        <v>44515</v>
      </c>
      <c r="M411" s="4">
        <v>2.4299999999999999E-2</v>
      </c>
      <c r="N411" s="4">
        <v>0.62992126000000004</v>
      </c>
      <c r="O411" s="4">
        <v>2.1653543310000001</v>
      </c>
      <c r="P411" s="4">
        <v>40600</v>
      </c>
      <c r="Q411" s="4">
        <v>2.6100000000000002E-2</v>
      </c>
      <c r="R411" s="4">
        <v>1.2185572E-2</v>
      </c>
      <c r="S411" s="4">
        <v>4712.5</v>
      </c>
      <c r="T411" s="4">
        <v>1521.896</v>
      </c>
      <c r="U411" s="4">
        <f t="shared" si="8"/>
        <v>0.69591988143476657</v>
      </c>
      <c r="V411" s="4">
        <v>0.7369001942990242</v>
      </c>
      <c r="W411" s="4">
        <v>0.7369001942990242</v>
      </c>
      <c r="X411" s="4">
        <v>2.587201667</v>
      </c>
      <c r="Y411" s="4">
        <v>115.8941684</v>
      </c>
      <c r="Z411" s="4">
        <v>210.65108799999999</v>
      </c>
      <c r="AA411" s="4">
        <v>0.29101503299999998</v>
      </c>
      <c r="AB411" s="4"/>
    </row>
    <row r="412" spans="1:28">
      <c r="A412" s="4">
        <v>85</v>
      </c>
      <c r="B412" s="4" t="s">
        <v>426</v>
      </c>
      <c r="C412" s="4" t="s">
        <v>194</v>
      </c>
      <c r="D412" s="4" t="s">
        <v>205</v>
      </c>
      <c r="E412" s="4">
        <v>1</v>
      </c>
      <c r="F412" s="4">
        <v>15.7480315</v>
      </c>
      <c r="G412" s="4">
        <v>1</v>
      </c>
      <c r="H412" s="4">
        <v>0.59</v>
      </c>
      <c r="I412" s="4">
        <v>39.370078739999997</v>
      </c>
      <c r="J412" s="4">
        <v>3.1249999992062496</v>
      </c>
      <c r="K412" s="4">
        <v>0.62992126000000004</v>
      </c>
      <c r="L412" s="4">
        <v>64960</v>
      </c>
      <c r="M412" s="4">
        <v>3.2000000000000001E-2</v>
      </c>
      <c r="N412" s="4">
        <v>0.23622047199999999</v>
      </c>
      <c r="O412" s="4">
        <v>1.1811023620000001</v>
      </c>
      <c r="P412" s="4">
        <v>53940</v>
      </c>
      <c r="Q412" s="4">
        <v>1.0200000000000001E-2</v>
      </c>
      <c r="R412" s="4">
        <v>4.712389E-3</v>
      </c>
      <c r="S412" s="4">
        <v>4335.5</v>
      </c>
      <c r="T412" s="4">
        <v>168.82480000000001</v>
      </c>
      <c r="U412" s="4">
        <f t="shared" si="8"/>
        <v>0.15351658478531993</v>
      </c>
      <c r="V412" s="4">
        <v>0.19991925731528587</v>
      </c>
      <c r="W412" s="4">
        <v>0.19991925731528587</v>
      </c>
      <c r="X412" s="4">
        <v>6.5112899999999998</v>
      </c>
      <c r="Y412" s="4">
        <v>70.652666420000003</v>
      </c>
      <c r="Z412" s="4">
        <v>88.296943999999996</v>
      </c>
      <c r="AA412" s="4">
        <v>0.82502885699999995</v>
      </c>
      <c r="AB412" s="4"/>
    </row>
    <row r="413" spans="1:28">
      <c r="A413" s="4">
        <v>86</v>
      </c>
      <c r="B413" s="4" t="s">
        <v>197</v>
      </c>
      <c r="C413" s="4" t="s">
        <v>528</v>
      </c>
      <c r="D413" s="4" t="s">
        <v>203</v>
      </c>
      <c r="E413" s="4">
        <v>1</v>
      </c>
      <c r="F413" s="4">
        <v>15.7480315</v>
      </c>
      <c r="G413" s="4">
        <v>1</v>
      </c>
      <c r="H413" s="4">
        <v>0.51</v>
      </c>
      <c r="I413" s="4">
        <v>62.992125979999997</v>
      </c>
      <c r="J413" s="4">
        <v>4.9999999984124992</v>
      </c>
      <c r="K413" s="4">
        <v>0.62992126000000004</v>
      </c>
      <c r="L413" s="4">
        <v>48865</v>
      </c>
      <c r="M413" s="4">
        <v>2.4299999999999999E-2</v>
      </c>
      <c r="N413" s="4">
        <v>0.393700787</v>
      </c>
      <c r="O413" s="4">
        <v>5.3149606299999999</v>
      </c>
      <c r="P413" s="4">
        <v>67570</v>
      </c>
      <c r="Q413" s="4">
        <v>6.1999999999999998E-3</v>
      </c>
      <c r="R413" s="4">
        <v>2.9088819999999998E-3</v>
      </c>
      <c r="S413" s="4">
        <v>4669</v>
      </c>
      <c r="T413" s="4">
        <v>124.764</v>
      </c>
      <c r="U413" s="4">
        <f t="shared" si="8"/>
        <v>0.12659833543584048</v>
      </c>
      <c r="V413" s="4">
        <v>0.13719016944357879</v>
      </c>
      <c r="W413" s="4">
        <v>0.13719016944357879</v>
      </c>
      <c r="X413" s="4">
        <v>4.1738549999999996</v>
      </c>
      <c r="Y413" s="4">
        <v>33.146639780000001</v>
      </c>
      <c r="Z413" s="4">
        <v>31.995784</v>
      </c>
      <c r="AA413" s="4">
        <v>0.55756684700000003</v>
      </c>
      <c r="AB413" s="4"/>
    </row>
    <row r="414" spans="1:28">
      <c r="A414" s="4">
        <v>87</v>
      </c>
      <c r="B414" s="4" t="s">
        <v>197</v>
      </c>
      <c r="C414" s="4" t="s">
        <v>528</v>
      </c>
      <c r="D414" s="4" t="s">
        <v>204</v>
      </c>
      <c r="E414" s="4">
        <v>1</v>
      </c>
      <c r="F414" s="4">
        <v>15.7480315</v>
      </c>
      <c r="G414" s="4">
        <v>1</v>
      </c>
      <c r="H414" s="4">
        <v>0.51</v>
      </c>
      <c r="I414" s="4">
        <v>62.992125979999997</v>
      </c>
      <c r="J414" s="4">
        <v>4.9999999984124992</v>
      </c>
      <c r="K414" s="4">
        <v>0.62992126000000004</v>
      </c>
      <c r="L414" s="4">
        <v>48865</v>
      </c>
      <c r="M414" s="4">
        <v>2.4299999999999999E-2</v>
      </c>
      <c r="N414" s="4">
        <v>0.393700787</v>
      </c>
      <c r="O414" s="4">
        <v>2.9527559060000002</v>
      </c>
      <c r="P414" s="4">
        <v>67570</v>
      </c>
      <c r="Q414" s="4">
        <v>1.12E-2</v>
      </c>
      <c r="R414" s="4">
        <v>5.2359879999999996E-3</v>
      </c>
      <c r="S414" s="4">
        <v>3915</v>
      </c>
      <c r="T414" s="4">
        <v>467.584</v>
      </c>
      <c r="U414" s="4">
        <f t="shared" si="8"/>
        <v>0.54136682632765021</v>
      </c>
      <c r="V414" s="4">
        <v>0.61317642900588143</v>
      </c>
      <c r="W414" s="4">
        <v>0.61317642900588143</v>
      </c>
      <c r="X414" s="4">
        <v>2.4430037499999999</v>
      </c>
      <c r="Y414" s="4">
        <v>29.450999060000001</v>
      </c>
      <c r="Z414" s="4">
        <v>39.366976000000001</v>
      </c>
      <c r="AA414" s="4">
        <v>0.28871222200000002</v>
      </c>
      <c r="AB414" s="4"/>
    </row>
    <row r="415" spans="1:28">
      <c r="A415" s="4">
        <v>88</v>
      </c>
      <c r="B415" s="4" t="s">
        <v>201</v>
      </c>
      <c r="C415" s="4" t="s">
        <v>529</v>
      </c>
      <c r="D415" s="4" t="s">
        <v>262</v>
      </c>
      <c r="E415" s="4">
        <v>1</v>
      </c>
      <c r="F415" s="4">
        <v>15.7480315</v>
      </c>
      <c r="G415" s="4">
        <v>1</v>
      </c>
      <c r="H415" s="4">
        <v>0.51</v>
      </c>
      <c r="I415" s="4">
        <v>62.992125979999997</v>
      </c>
      <c r="J415" s="4">
        <v>4.9999999984124992</v>
      </c>
      <c r="K415" s="4">
        <v>0.62992126000000004</v>
      </c>
      <c r="L415" s="4">
        <v>68730</v>
      </c>
      <c r="M415" s="4">
        <v>1.8200000000000001E-2</v>
      </c>
      <c r="N415" s="4">
        <v>0.31496063000000002</v>
      </c>
      <c r="O415" s="4">
        <v>3.3070866140000001</v>
      </c>
      <c r="P415" s="4">
        <v>53940</v>
      </c>
      <c r="Q415" s="4">
        <v>6.4000000000000003E-3</v>
      </c>
      <c r="R415" s="4">
        <v>2.9919930000000001E-3</v>
      </c>
      <c r="S415" s="4">
        <v>5800</v>
      </c>
      <c r="T415" s="4">
        <v>596.16959999999995</v>
      </c>
      <c r="U415" s="4">
        <f t="shared" si="8"/>
        <v>0.50248996782821043</v>
      </c>
      <c r="V415" s="4">
        <v>0.52771496421318664</v>
      </c>
      <c r="W415" s="4">
        <v>0.52771496421318664</v>
      </c>
      <c r="X415" s="4">
        <v>2.0239037500000001</v>
      </c>
      <c r="Y415" s="4">
        <v>39.83348822</v>
      </c>
      <c r="Z415" s="4">
        <v>47.722791999999998</v>
      </c>
      <c r="AA415" s="4">
        <v>0.55687021599999997</v>
      </c>
      <c r="AB415" s="4"/>
    </row>
    <row r="416" spans="1:28">
      <c r="A416" s="4">
        <v>89</v>
      </c>
      <c r="B416" s="4" t="s">
        <v>201</v>
      </c>
      <c r="C416" s="4" t="s">
        <v>529</v>
      </c>
      <c r="D416" s="4" t="s">
        <v>263</v>
      </c>
      <c r="E416" s="4">
        <v>1</v>
      </c>
      <c r="F416" s="4">
        <v>15.7480315</v>
      </c>
      <c r="G416" s="4">
        <v>1</v>
      </c>
      <c r="H416" s="4">
        <v>0.51</v>
      </c>
      <c r="I416" s="4">
        <v>62.992125979999997</v>
      </c>
      <c r="J416" s="4">
        <v>4.9999999984124992</v>
      </c>
      <c r="K416" s="4">
        <v>0.62992126000000004</v>
      </c>
      <c r="L416" s="4">
        <v>68730</v>
      </c>
      <c r="M416" s="4">
        <v>1.8200000000000001E-2</v>
      </c>
      <c r="N416" s="4">
        <v>0.393700787</v>
      </c>
      <c r="O416" s="4">
        <v>2.244094488</v>
      </c>
      <c r="P416" s="4">
        <v>49010</v>
      </c>
      <c r="Q416" s="4">
        <v>1.47E-2</v>
      </c>
      <c r="R416" s="4">
        <v>6.8894580000000002E-3</v>
      </c>
      <c r="S416" s="4">
        <v>5655</v>
      </c>
      <c r="T416" s="4">
        <v>813.77599999999995</v>
      </c>
      <c r="U416" s="4">
        <f t="shared" si="8"/>
        <v>0.69980490437348242</v>
      </c>
      <c r="V416" s="4">
        <v>0.73880503169421652</v>
      </c>
      <c r="W416" s="4">
        <v>0.73880503169421652</v>
      </c>
      <c r="X416" s="4">
        <v>1.5038387499999999</v>
      </c>
      <c r="Y416" s="4">
        <v>28.84021649</v>
      </c>
      <c r="Z416" s="4">
        <v>46.412208</v>
      </c>
      <c r="AA416" s="4">
        <v>0.25743264100000002</v>
      </c>
      <c r="AB416" s="4"/>
    </row>
    <row r="417" spans="1:28">
      <c r="A417" s="4">
        <v>90</v>
      </c>
      <c r="B417" s="4" t="s">
        <v>530</v>
      </c>
      <c r="C417" s="4" t="s">
        <v>531</v>
      </c>
      <c r="D417" s="4" t="s">
        <v>532</v>
      </c>
      <c r="E417" s="4">
        <v>1</v>
      </c>
      <c r="F417" s="4">
        <v>15.7480315</v>
      </c>
      <c r="G417" s="4">
        <v>1</v>
      </c>
      <c r="H417" s="4">
        <v>0.59</v>
      </c>
      <c r="I417" s="4">
        <v>31.496062989999999</v>
      </c>
      <c r="J417" s="4">
        <v>2.4999999992062496</v>
      </c>
      <c r="K417" s="4">
        <v>0.62992126000000004</v>
      </c>
      <c r="L417" s="4">
        <v>61335</v>
      </c>
      <c r="M417" s="4">
        <v>3.2000000000000001E-2</v>
      </c>
      <c r="N417" s="4">
        <v>0.393700787</v>
      </c>
      <c r="O417" s="4">
        <v>2.3622047240000001</v>
      </c>
      <c r="P417" s="4">
        <v>43500</v>
      </c>
      <c r="Q417" s="4">
        <v>1.4200000000000001E-2</v>
      </c>
      <c r="R417" s="4">
        <v>6.5449849999999997E-3</v>
      </c>
      <c r="S417" s="4">
        <v>5510</v>
      </c>
      <c r="T417" s="4">
        <v>203.89359999999999</v>
      </c>
      <c r="U417" s="4">
        <f t="shared" si="8"/>
        <v>0.16113574412227818</v>
      </c>
      <c r="V417" s="4">
        <v>0.18998073848589359</v>
      </c>
      <c r="W417" s="4">
        <v>0.18998073848589359</v>
      </c>
      <c r="X417" s="4">
        <v>5.0841275000000001</v>
      </c>
      <c r="Y417" s="4">
        <v>94.077495580000004</v>
      </c>
      <c r="Z417" s="4">
        <v>103.686752</v>
      </c>
      <c r="AA417" s="4">
        <v>0.87678859200000003</v>
      </c>
      <c r="AB417" s="4"/>
    </row>
    <row r="418" spans="1:28">
      <c r="A418" s="4">
        <v>91</v>
      </c>
      <c r="B418" s="4" t="s">
        <v>530</v>
      </c>
      <c r="C418" s="4" t="s">
        <v>531</v>
      </c>
      <c r="D418" s="4" t="s">
        <v>533</v>
      </c>
      <c r="E418" s="4">
        <v>1</v>
      </c>
      <c r="F418" s="4">
        <v>15.7480315</v>
      </c>
      <c r="G418" s="4">
        <v>1</v>
      </c>
      <c r="H418" s="4">
        <v>0.59</v>
      </c>
      <c r="I418" s="4">
        <v>31.496062989999999</v>
      </c>
      <c r="J418" s="4">
        <v>2.4999999992062496</v>
      </c>
      <c r="K418" s="4">
        <v>0.62992126000000004</v>
      </c>
      <c r="L418" s="4">
        <v>68875</v>
      </c>
      <c r="M418" s="4">
        <v>3.2000000000000001E-2</v>
      </c>
      <c r="N418" s="4">
        <v>0.393700787</v>
      </c>
      <c r="O418" s="4">
        <v>2.3622047240000001</v>
      </c>
      <c r="P418" s="4">
        <v>43500</v>
      </c>
      <c r="Q418" s="4">
        <v>1.4200000000000001E-2</v>
      </c>
      <c r="R418" s="4">
        <v>6.5449849999999997E-3</v>
      </c>
      <c r="S418" s="4">
        <v>5365</v>
      </c>
      <c r="T418" s="4">
        <v>407.56240000000003</v>
      </c>
      <c r="U418" s="4">
        <f t="shared" si="8"/>
        <v>0.3161577225110474</v>
      </c>
      <c r="V418" s="4">
        <v>0.39001558441095241</v>
      </c>
      <c r="W418" s="4">
        <v>0.39001558441095241</v>
      </c>
      <c r="X418" s="4">
        <v>3.4648775000000001</v>
      </c>
      <c r="Y418" s="4">
        <v>98.148639680000002</v>
      </c>
      <c r="Z418" s="4">
        <v>130.07377600000001</v>
      </c>
      <c r="AA418" s="4">
        <v>0.80295519900000001</v>
      </c>
      <c r="AB418" s="4"/>
    </row>
    <row r="419" spans="1:28">
      <c r="A419" s="4">
        <v>92</v>
      </c>
      <c r="B419" s="4" t="s">
        <v>485</v>
      </c>
      <c r="C419" s="4" t="s">
        <v>486</v>
      </c>
      <c r="D419" s="4" t="s">
        <v>534</v>
      </c>
      <c r="E419" s="4">
        <v>1</v>
      </c>
      <c r="F419" s="4">
        <v>12.086614170000001</v>
      </c>
      <c r="G419" s="4">
        <v>1</v>
      </c>
      <c r="H419" s="4">
        <v>1.3</v>
      </c>
      <c r="I419" s="4">
        <v>75.196850389999994</v>
      </c>
      <c r="J419" s="4">
        <v>7.7768729658638547</v>
      </c>
      <c r="K419" s="4">
        <v>0.472440945</v>
      </c>
      <c r="L419" s="4">
        <v>34800</v>
      </c>
      <c r="M419" s="4">
        <v>1.83E-2</v>
      </c>
      <c r="N419" s="4">
        <v>0.23622047199999999</v>
      </c>
      <c r="O419" s="4">
        <v>2.9527559060000002</v>
      </c>
      <c r="P419" s="4">
        <v>34800</v>
      </c>
      <c r="Q419" s="4">
        <v>6.3E-3</v>
      </c>
      <c r="R419" s="4">
        <v>2.4559680000000002E-3</v>
      </c>
      <c r="S419" s="4">
        <v>5626</v>
      </c>
      <c r="T419" s="4">
        <v>32.595999999999997</v>
      </c>
      <c r="U419" s="4">
        <f t="shared" si="8"/>
        <v>5.3287040930023802E-2</v>
      </c>
      <c r="V419" s="4">
        <v>5.0496978161757439E-2</v>
      </c>
      <c r="W419" s="4">
        <v>5.0496978161757439E-2</v>
      </c>
      <c r="X419" s="4">
        <v>2.5830869110000001</v>
      </c>
      <c r="Y419" s="4">
        <v>7.1017045530000003</v>
      </c>
      <c r="Z419" s="4">
        <v>7.5535047999999998</v>
      </c>
      <c r="AA419" s="4">
        <v>0.423408214</v>
      </c>
      <c r="AB419" s="4"/>
    </row>
    <row r="420" spans="1:28">
      <c r="A420" s="4">
        <v>93</v>
      </c>
      <c r="B420" s="4" t="s">
        <v>485</v>
      </c>
      <c r="C420" s="4" t="s">
        <v>486</v>
      </c>
      <c r="D420" s="4" t="s">
        <v>535</v>
      </c>
      <c r="E420" s="4">
        <v>1</v>
      </c>
      <c r="F420" s="4">
        <v>12.086614170000001</v>
      </c>
      <c r="G420" s="4">
        <v>1</v>
      </c>
      <c r="H420" s="4">
        <v>1.3</v>
      </c>
      <c r="I420" s="4">
        <v>75.196850389999994</v>
      </c>
      <c r="J420" s="4">
        <v>7.7768729658638547</v>
      </c>
      <c r="K420" s="4">
        <v>0.472440945</v>
      </c>
      <c r="L420" s="4">
        <v>34800</v>
      </c>
      <c r="M420" s="4">
        <v>1.83E-2</v>
      </c>
      <c r="N420" s="4">
        <v>0.23622047199999999</v>
      </c>
      <c r="O420" s="4">
        <v>2.9527559060000002</v>
      </c>
      <c r="P420" s="4">
        <v>34800</v>
      </c>
      <c r="Q420" s="4">
        <v>6.3E-3</v>
      </c>
      <c r="R420" s="4">
        <v>2.4559680000000002E-3</v>
      </c>
      <c r="S420" s="4">
        <v>5249</v>
      </c>
      <c r="T420" s="4">
        <v>57.099200000000003</v>
      </c>
      <c r="U420" s="4">
        <f t="shared" si="8"/>
        <v>9.9197431077807749E-2</v>
      </c>
      <c r="V420" s="4">
        <v>9.4810024610354732E-2</v>
      </c>
      <c r="W420" s="4">
        <v>9.4810024610354732E-2</v>
      </c>
      <c r="X420" s="4">
        <v>2.3777591619999998</v>
      </c>
      <c r="Y420" s="4">
        <v>8.2922053590000004</v>
      </c>
      <c r="Z420" s="4">
        <v>8.3126543999999996</v>
      </c>
      <c r="AA420" s="4">
        <v>0.47377244200000002</v>
      </c>
      <c r="AB420" s="4"/>
    </row>
    <row r="421" spans="1:28">
      <c r="A421" s="4">
        <v>94</v>
      </c>
      <c r="B421" s="4" t="s">
        <v>536</v>
      </c>
      <c r="C421" s="4" t="s">
        <v>537</v>
      </c>
      <c r="D421" s="4" t="s">
        <v>538</v>
      </c>
      <c r="E421" s="4">
        <v>1</v>
      </c>
      <c r="F421" s="4">
        <v>5.9842519689999998</v>
      </c>
      <c r="G421" s="4">
        <v>1</v>
      </c>
      <c r="H421" s="4">
        <v>0.33</v>
      </c>
      <c r="I421" s="4">
        <v>44.88188976</v>
      </c>
      <c r="J421" s="4">
        <v>9.3749999984333883</v>
      </c>
      <c r="K421" s="4">
        <v>0.5</v>
      </c>
      <c r="L421" s="4">
        <v>64960</v>
      </c>
      <c r="M421" s="4">
        <v>5.5800000000000002E-2</v>
      </c>
      <c r="N421" s="4">
        <v>0.14566929100000001</v>
      </c>
      <c r="O421" s="4">
        <v>0.866141732</v>
      </c>
      <c r="P421" s="4">
        <v>89900</v>
      </c>
      <c r="Q421" s="4">
        <v>1.4500000000000001E-2</v>
      </c>
      <c r="R421" s="4">
        <v>6.4306820000000001E-3</v>
      </c>
      <c r="S421" s="4">
        <v>5002.5</v>
      </c>
      <c r="T421" s="4">
        <v>33.944800000000001</v>
      </c>
      <c r="U421" s="4">
        <f t="shared" si="8"/>
        <v>0.15797618762189899</v>
      </c>
      <c r="V421" s="4">
        <v>0.24125512074455618</v>
      </c>
      <c r="W421" s="4">
        <v>0.24125512074455618</v>
      </c>
      <c r="X421" s="4">
        <v>6.3188070180000002</v>
      </c>
      <c r="Y421" s="4">
        <v>4.5883815630000004</v>
      </c>
      <c r="Z421" s="4">
        <v>4.2849127999999999</v>
      </c>
      <c r="AA421" s="4">
        <v>0.24722625100000001</v>
      </c>
      <c r="AB421" s="4"/>
    </row>
    <row r="422" spans="1:28">
      <c r="A422" s="4">
        <v>95</v>
      </c>
      <c r="B422" s="4" t="s">
        <v>536</v>
      </c>
      <c r="C422" s="4" t="s">
        <v>537</v>
      </c>
      <c r="D422" s="4" t="s">
        <v>539</v>
      </c>
      <c r="E422" s="4">
        <v>1</v>
      </c>
      <c r="F422" s="4">
        <v>5.9842519689999998</v>
      </c>
      <c r="G422" s="4">
        <v>1</v>
      </c>
      <c r="H422" s="4">
        <v>0.33</v>
      </c>
      <c r="I422" s="4">
        <v>22.44094488</v>
      </c>
      <c r="J422" s="4">
        <v>4.6874999992166941</v>
      </c>
      <c r="K422" s="4">
        <v>0.5</v>
      </c>
      <c r="L422" s="4">
        <v>64960</v>
      </c>
      <c r="M422" s="4">
        <v>5.5800000000000002E-2</v>
      </c>
      <c r="N422" s="4">
        <v>0.14566929100000001</v>
      </c>
      <c r="O422" s="4">
        <v>0.866141732</v>
      </c>
      <c r="P422" s="4">
        <v>89900</v>
      </c>
      <c r="Q422" s="4">
        <v>1.4500000000000001E-2</v>
      </c>
      <c r="R422" s="4">
        <v>6.4306820000000001E-3</v>
      </c>
      <c r="S422" s="4">
        <v>5002.5</v>
      </c>
      <c r="T422" s="4">
        <v>33.944800000000001</v>
      </c>
      <c r="U422" s="4">
        <f t="shared" si="8"/>
        <v>0.15797618762189899</v>
      </c>
      <c r="V422" s="4">
        <v>0.24125512074455618</v>
      </c>
      <c r="W422" s="4">
        <v>0.24125512074455618</v>
      </c>
      <c r="X422" s="4">
        <v>8.0121403509999993</v>
      </c>
      <c r="Y422" s="4">
        <v>9.1767631260000009</v>
      </c>
      <c r="Z422" s="4">
        <v>9.2995263999999995</v>
      </c>
      <c r="AA422" s="4">
        <v>0.44641956799999999</v>
      </c>
      <c r="AB422" s="4"/>
    </row>
    <row r="423" spans="1:28">
      <c r="A423" s="4">
        <v>96</v>
      </c>
      <c r="B423" s="4" t="s">
        <v>536</v>
      </c>
      <c r="C423" s="4" t="s">
        <v>537</v>
      </c>
      <c r="D423" s="4" t="s">
        <v>540</v>
      </c>
      <c r="E423" s="4">
        <v>1</v>
      </c>
      <c r="F423" s="4">
        <v>5.9842519689999998</v>
      </c>
      <c r="G423" s="4">
        <v>1</v>
      </c>
      <c r="H423" s="4">
        <v>0.33</v>
      </c>
      <c r="I423" s="4">
        <v>22.44094488</v>
      </c>
      <c r="J423" s="4">
        <v>4.6874999992166941</v>
      </c>
      <c r="K423" s="4">
        <v>0.5</v>
      </c>
      <c r="L423" s="4">
        <v>64960</v>
      </c>
      <c r="M423" s="4">
        <v>5.5800000000000002E-2</v>
      </c>
      <c r="N423" s="4">
        <v>0.14566929100000001</v>
      </c>
      <c r="O423" s="4">
        <v>0.866141732</v>
      </c>
      <c r="P423" s="4">
        <v>89900</v>
      </c>
      <c r="Q423" s="4">
        <v>1.4500000000000001E-2</v>
      </c>
      <c r="R423" s="4">
        <v>6.4306820000000001E-3</v>
      </c>
      <c r="S423" s="4">
        <v>5002.5</v>
      </c>
      <c r="T423" s="4">
        <v>49.456000000000003</v>
      </c>
      <c r="U423" s="4">
        <f t="shared" si="8"/>
        <v>0.23016398196568066</v>
      </c>
      <c r="V423" s="4">
        <v>0.35149752691259845</v>
      </c>
      <c r="W423" s="4">
        <v>0.35149752691259845</v>
      </c>
      <c r="X423" s="4">
        <v>7.8472631579999996</v>
      </c>
      <c r="Y423" s="4">
        <v>9.0122435040000006</v>
      </c>
      <c r="Z423" s="4">
        <v>9.6666247999999992</v>
      </c>
      <c r="AA423" s="4">
        <v>0.42545884299999998</v>
      </c>
      <c r="AB423" s="4"/>
    </row>
    <row r="424" spans="1:28">
      <c r="A424" s="4">
        <v>97</v>
      </c>
      <c r="B424" s="4" t="s">
        <v>541</v>
      </c>
      <c r="C424" s="4" t="s">
        <v>542</v>
      </c>
      <c r="D424" s="4" t="s">
        <v>543</v>
      </c>
      <c r="E424" s="4">
        <v>1</v>
      </c>
      <c r="F424" s="4">
        <v>59.842519690000003</v>
      </c>
      <c r="G424" s="4">
        <v>1</v>
      </c>
      <c r="H424" s="4">
        <v>2</v>
      </c>
      <c r="I424" s="4">
        <v>359.84251970000003</v>
      </c>
      <c r="J424" s="4">
        <v>7.5164473681104784</v>
      </c>
      <c r="K424" s="4">
        <v>1.6929133860000001</v>
      </c>
      <c r="L424" s="4">
        <v>68875</v>
      </c>
      <c r="M424" s="4">
        <v>0.02</v>
      </c>
      <c r="N424" s="4">
        <v>0.62598425199999996</v>
      </c>
      <c r="O424" s="4">
        <v>3.5039370079999999</v>
      </c>
      <c r="P424" s="4">
        <v>71485</v>
      </c>
      <c r="Q424" s="4">
        <v>6.3E-3</v>
      </c>
      <c r="R424" s="4">
        <v>2.9354889999999999E-3</v>
      </c>
      <c r="S424" s="4">
        <v>5191</v>
      </c>
      <c r="T424" s="4">
        <v>1000.36</v>
      </c>
      <c r="U424" s="4">
        <f t="shared" ref="U424:U455" si="9">T424/(0.85*S424*F424*F424*3.1415926/4*(1-M424)+L424*F424*F424*3.1415926/4*M424)*1000</f>
        <v>6.23806257467674E-2</v>
      </c>
      <c r="V424" s="4">
        <v>6.8516579252484333E-2</v>
      </c>
      <c r="W424" s="4">
        <v>6.8516579252484333E-2</v>
      </c>
      <c r="X424" s="4">
        <v>5.7747483590000002</v>
      </c>
      <c r="Y424" s="4">
        <v>313.15336600000001</v>
      </c>
      <c r="Z424" s="4">
        <v>290.75632000000002</v>
      </c>
      <c r="AA424" s="4">
        <v>0.40360279700000001</v>
      </c>
      <c r="AB424" s="4"/>
    </row>
    <row r="425" spans="1:28">
      <c r="A425" s="4">
        <v>98</v>
      </c>
      <c r="B425" s="4" t="s">
        <v>541</v>
      </c>
      <c r="C425" s="4" t="s">
        <v>542</v>
      </c>
      <c r="D425" s="4" t="s">
        <v>544</v>
      </c>
      <c r="E425" s="4">
        <v>1</v>
      </c>
      <c r="F425" s="4">
        <v>59.842519690000003</v>
      </c>
      <c r="G425" s="4">
        <v>1</v>
      </c>
      <c r="H425" s="4">
        <v>1.75</v>
      </c>
      <c r="I425" s="4">
        <v>179.9212598</v>
      </c>
      <c r="J425" s="4">
        <v>3.7582236830108311</v>
      </c>
      <c r="K425" s="4">
        <v>1.6929133860000001</v>
      </c>
      <c r="L425" s="4">
        <v>68875</v>
      </c>
      <c r="M425" s="4">
        <v>0.02</v>
      </c>
      <c r="N425" s="4">
        <v>0.75196850400000004</v>
      </c>
      <c r="O425" s="4">
        <v>2.1259842519999999</v>
      </c>
      <c r="P425" s="4">
        <v>63075</v>
      </c>
      <c r="Q425" s="4">
        <v>1.49E-2</v>
      </c>
      <c r="R425" s="4">
        <v>6.981508E-3</v>
      </c>
      <c r="S425" s="4">
        <v>4973.5</v>
      </c>
      <c r="T425" s="4">
        <v>1000.36</v>
      </c>
      <c r="U425" s="4">
        <f t="shared" si="9"/>
        <v>6.4427925510387965E-2</v>
      </c>
      <c r="V425" s="4">
        <v>7.1512931114837877E-2</v>
      </c>
      <c r="W425" s="4">
        <v>7.1512931114837877E-2</v>
      </c>
      <c r="X425" s="4">
        <v>7.7834048139999998</v>
      </c>
      <c r="Y425" s="4">
        <v>623.0103699</v>
      </c>
      <c r="Z425" s="4">
        <v>737.79359999999997</v>
      </c>
      <c r="AA425" s="4">
        <v>0.38810091800000002</v>
      </c>
      <c r="AB425" s="4"/>
    </row>
    <row r="426" spans="1:28">
      <c r="A426" s="4">
        <v>99</v>
      </c>
      <c r="B426" s="4" t="s">
        <v>545</v>
      </c>
      <c r="C426" s="4" t="s">
        <v>546</v>
      </c>
      <c r="D426" s="4" t="s">
        <v>547</v>
      </c>
      <c r="E426" s="4">
        <v>1</v>
      </c>
      <c r="F426" s="4">
        <v>9.8425196849999992</v>
      </c>
      <c r="G426" s="4">
        <v>1</v>
      </c>
      <c r="H426" s="4">
        <v>0.33</v>
      </c>
      <c r="I426" s="4">
        <v>29.527559060000002</v>
      </c>
      <c r="J426" s="4">
        <v>3.7500000006350005</v>
      </c>
      <c r="K426" s="4">
        <v>0.27559055100000002</v>
      </c>
      <c r="L426" s="4">
        <v>64670</v>
      </c>
      <c r="M426" s="4">
        <v>1.9599999999999999E-2</v>
      </c>
      <c r="N426" s="4">
        <v>0.122047244</v>
      </c>
      <c r="O426" s="4">
        <v>0.35433070900000002</v>
      </c>
      <c r="P426" s="4">
        <v>63945</v>
      </c>
      <c r="Q426" s="4">
        <v>1.41E-2</v>
      </c>
      <c r="R426" s="4">
        <v>6.7090459999999998E-3</v>
      </c>
      <c r="S426" s="4">
        <v>3494.5</v>
      </c>
      <c r="T426" s="4">
        <v>26.975999999999999</v>
      </c>
      <c r="U426" s="4">
        <f t="shared" si="9"/>
        <v>8.4827439953782377E-2</v>
      </c>
      <c r="V426" s="4">
        <v>0.1014588767820387</v>
      </c>
      <c r="W426" s="4">
        <v>0.1014588767820387</v>
      </c>
      <c r="X426" s="4">
        <v>7.9586666670000001</v>
      </c>
      <c r="Y426" s="4">
        <v>14.744391029999999</v>
      </c>
      <c r="Z426" s="4">
        <v>14.406532800000001</v>
      </c>
      <c r="AA426" s="4">
        <v>0.35623647000000003</v>
      </c>
      <c r="AB426" s="4"/>
    </row>
    <row r="427" spans="1:28">
      <c r="A427" s="4">
        <v>100</v>
      </c>
      <c r="B427" s="4" t="s">
        <v>545</v>
      </c>
      <c r="C427" s="4" t="s">
        <v>546</v>
      </c>
      <c r="D427" s="4" t="s">
        <v>548</v>
      </c>
      <c r="E427" s="4">
        <v>1</v>
      </c>
      <c r="F427" s="4">
        <v>9.8425196849999992</v>
      </c>
      <c r="G427" s="4">
        <v>1</v>
      </c>
      <c r="H427" s="4">
        <v>0.33</v>
      </c>
      <c r="I427" s="4">
        <v>29.527559060000002</v>
      </c>
      <c r="J427" s="4">
        <v>3.7500000006350005</v>
      </c>
      <c r="K427" s="4">
        <v>0.27559055100000002</v>
      </c>
      <c r="L427" s="4">
        <v>64670</v>
      </c>
      <c r="M427" s="4">
        <v>1.9599999999999999E-2</v>
      </c>
      <c r="N427" s="4">
        <v>0.122047244</v>
      </c>
      <c r="O427" s="4">
        <v>0.35433070900000002</v>
      </c>
      <c r="P427" s="4">
        <v>63945</v>
      </c>
      <c r="Q427" s="4">
        <v>1.41E-2</v>
      </c>
      <c r="R427" s="4">
        <v>6.7090459999999998E-3</v>
      </c>
      <c r="S427" s="4">
        <v>3349.5</v>
      </c>
      <c r="T427" s="4">
        <v>53.727200000000003</v>
      </c>
      <c r="U427" s="4">
        <f t="shared" si="9"/>
        <v>0.17397771988400135</v>
      </c>
      <c r="V427" s="4">
        <v>0.21081997993393389</v>
      </c>
      <c r="W427" s="4">
        <v>0.21081997993393389</v>
      </c>
      <c r="X427" s="4">
        <v>7.1458666669999999</v>
      </c>
      <c r="Y427" s="4">
        <v>15.94093575</v>
      </c>
      <c r="Z427" s="4">
        <v>16.506389599999999</v>
      </c>
      <c r="AA427" s="4">
        <v>0.370157444</v>
      </c>
      <c r="AB427" s="4"/>
    </row>
    <row r="428" spans="1:28">
      <c r="A428" s="4">
        <v>101</v>
      </c>
      <c r="B428" s="4" t="s">
        <v>545</v>
      </c>
      <c r="C428" s="4" t="s">
        <v>546</v>
      </c>
      <c r="D428" s="4" t="s">
        <v>549</v>
      </c>
      <c r="E428" s="4">
        <v>1</v>
      </c>
      <c r="F428" s="4">
        <v>9.8425196849999992</v>
      </c>
      <c r="G428" s="4">
        <v>1</v>
      </c>
      <c r="H428" s="4">
        <v>0.33</v>
      </c>
      <c r="I428" s="4">
        <v>59.055118110000002</v>
      </c>
      <c r="J428" s="4">
        <v>7.5000000000000009</v>
      </c>
      <c r="K428" s="4">
        <v>0.27559055100000002</v>
      </c>
      <c r="L428" s="4">
        <v>64670</v>
      </c>
      <c r="M428" s="4">
        <v>1.9599999999999999E-2</v>
      </c>
      <c r="N428" s="4">
        <v>0.106299213</v>
      </c>
      <c r="O428" s="4">
        <v>0.55118110200000003</v>
      </c>
      <c r="P428" s="4">
        <v>69020</v>
      </c>
      <c r="Q428" s="4">
        <v>6.7999999999999996E-3</v>
      </c>
      <c r="R428" s="4">
        <v>3.271744E-3</v>
      </c>
      <c r="S428" s="4">
        <v>3683</v>
      </c>
      <c r="T428" s="4">
        <v>26.975999999999999</v>
      </c>
      <c r="U428" s="4">
        <f t="shared" si="9"/>
        <v>8.1754824305996246E-2</v>
      </c>
      <c r="V428" s="4">
        <v>9.6266099623902854E-2</v>
      </c>
      <c r="W428" s="4">
        <v>9.6266099623902854E-2</v>
      </c>
      <c r="X428" s="4">
        <v>6.7172840000000003</v>
      </c>
      <c r="Y428" s="4">
        <v>7.4853278019999996</v>
      </c>
      <c r="Z428" s="4">
        <v>7.1717943999999996</v>
      </c>
      <c r="AA428" s="4">
        <v>0.345703759</v>
      </c>
      <c r="AB428" s="4"/>
    </row>
    <row r="429" spans="1:28">
      <c r="A429" s="4">
        <v>102</v>
      </c>
      <c r="B429" s="4" t="s">
        <v>545</v>
      </c>
      <c r="C429" s="4" t="s">
        <v>546</v>
      </c>
      <c r="D429" s="4" t="s">
        <v>550</v>
      </c>
      <c r="E429" s="4">
        <v>1</v>
      </c>
      <c r="F429" s="4">
        <v>9.8425196849999992</v>
      </c>
      <c r="G429" s="4">
        <v>1</v>
      </c>
      <c r="H429" s="4">
        <v>0.33</v>
      </c>
      <c r="I429" s="4">
        <v>29.527559060000002</v>
      </c>
      <c r="J429" s="4">
        <v>3.7500000006350005</v>
      </c>
      <c r="K429" s="4">
        <v>0.27559055100000002</v>
      </c>
      <c r="L429" s="4">
        <v>64670</v>
      </c>
      <c r="M429" s="4">
        <v>1.9599999999999999E-2</v>
      </c>
      <c r="N429" s="4">
        <v>0.122047244</v>
      </c>
      <c r="O429" s="4">
        <v>0.35433070900000002</v>
      </c>
      <c r="P429" s="4">
        <v>63945</v>
      </c>
      <c r="Q429" s="4">
        <v>1.41E-2</v>
      </c>
      <c r="R429" s="4">
        <v>6.7090459999999998E-3</v>
      </c>
      <c r="S429" s="4">
        <v>3538</v>
      </c>
      <c r="T429" s="4">
        <v>26.975999999999999</v>
      </c>
      <c r="U429" s="4">
        <f t="shared" si="9"/>
        <v>8.4098051832645113E-2</v>
      </c>
      <c r="V429" s="4">
        <v>0.10021143157570216</v>
      </c>
      <c r="W429" s="4">
        <v>0.10021143157570216</v>
      </c>
      <c r="X429" s="4">
        <v>7.291493333</v>
      </c>
      <c r="Y429" s="4">
        <v>14.79012854</v>
      </c>
      <c r="Z429" s="4">
        <v>14.0954096</v>
      </c>
      <c r="AA429" s="4">
        <v>0.35701480099999999</v>
      </c>
      <c r="AB429" s="4"/>
    </row>
    <row r="430" spans="1:28">
      <c r="A430" s="4">
        <v>103</v>
      </c>
      <c r="B430" s="4" t="s">
        <v>545</v>
      </c>
      <c r="C430" s="4" t="s">
        <v>546</v>
      </c>
      <c r="D430" s="4" t="s">
        <v>551</v>
      </c>
      <c r="E430" s="4">
        <v>1</v>
      </c>
      <c r="F430" s="4">
        <v>9.8425196849999992</v>
      </c>
      <c r="G430" s="4">
        <v>1</v>
      </c>
      <c r="H430" s="4">
        <v>0.33</v>
      </c>
      <c r="I430" s="4">
        <v>29.527559060000002</v>
      </c>
      <c r="J430" s="4">
        <v>3.7500000006350005</v>
      </c>
      <c r="K430" s="4">
        <v>0.27559055100000002</v>
      </c>
      <c r="L430" s="4">
        <v>64670</v>
      </c>
      <c r="M430" s="4">
        <v>1.9599999999999999E-2</v>
      </c>
      <c r="N430" s="4">
        <v>0.122047244</v>
      </c>
      <c r="O430" s="4">
        <v>0.35433070900000002</v>
      </c>
      <c r="P430" s="4">
        <v>63945</v>
      </c>
      <c r="Q430" s="4">
        <v>1.41E-2</v>
      </c>
      <c r="R430" s="4">
        <v>6.7090459999999998E-3</v>
      </c>
      <c r="S430" s="4">
        <v>3523.5</v>
      </c>
      <c r="T430" s="4">
        <v>53.727200000000003</v>
      </c>
      <c r="U430" s="4">
        <f t="shared" si="9"/>
        <v>0.16797673547657688</v>
      </c>
      <c r="V430" s="4">
        <v>0.20040911672731987</v>
      </c>
      <c r="W430" s="4">
        <v>0.20040911672731987</v>
      </c>
      <c r="X430" s="4">
        <v>6.8204079999999996</v>
      </c>
      <c r="Y430" s="4">
        <v>16.225775049999999</v>
      </c>
      <c r="Z430" s="4">
        <v>17.208215200000001</v>
      </c>
      <c r="AA430" s="4">
        <v>0.37531600199999998</v>
      </c>
      <c r="AB430" s="4"/>
    </row>
    <row r="431" spans="1:28">
      <c r="A431" s="4">
        <v>104</v>
      </c>
      <c r="B431" s="4" t="s">
        <v>545</v>
      </c>
      <c r="C431" s="4" t="s">
        <v>546</v>
      </c>
      <c r="D431" s="4" t="s">
        <v>552</v>
      </c>
      <c r="E431" s="4">
        <v>1</v>
      </c>
      <c r="F431" s="4">
        <v>9.8425196849999992</v>
      </c>
      <c r="G431" s="4">
        <v>1</v>
      </c>
      <c r="H431" s="4">
        <v>0.33</v>
      </c>
      <c r="I431" s="4">
        <v>59.055118110000002</v>
      </c>
      <c r="J431" s="4">
        <v>7.5000000000000009</v>
      </c>
      <c r="K431" s="4">
        <v>0.27559055100000002</v>
      </c>
      <c r="L431" s="4">
        <v>64670</v>
      </c>
      <c r="M431" s="4">
        <v>1.9599999999999999E-2</v>
      </c>
      <c r="N431" s="4">
        <v>0.106299213</v>
      </c>
      <c r="O431" s="4">
        <v>0.55118110200000003</v>
      </c>
      <c r="P431" s="4">
        <v>63945</v>
      </c>
      <c r="Q431" s="4">
        <v>1.41E-2</v>
      </c>
      <c r="R431" s="4">
        <v>3.271744E-3</v>
      </c>
      <c r="S431" s="4">
        <v>3378.5</v>
      </c>
      <c r="T431" s="4">
        <v>26.975999999999999</v>
      </c>
      <c r="U431" s="4">
        <f t="shared" si="9"/>
        <v>8.6835793939274458E-2</v>
      </c>
      <c r="V431" s="4">
        <v>0.10494244336682973</v>
      </c>
      <c r="W431" s="4">
        <v>0.10494244336682973</v>
      </c>
      <c r="X431" s="4">
        <v>4.7450586670000003</v>
      </c>
      <c r="Y431" s="4">
        <v>7.3259524440000003</v>
      </c>
      <c r="Z431" s="4">
        <v>6.6689167999999999</v>
      </c>
      <c r="AA431" s="4">
        <v>0.36207399699999998</v>
      </c>
      <c r="AB431" s="4"/>
    </row>
    <row r="432" spans="1:28">
      <c r="A432" s="4">
        <v>105</v>
      </c>
      <c r="B432" s="4" t="s">
        <v>553</v>
      </c>
      <c r="C432" s="4" t="s">
        <v>554</v>
      </c>
      <c r="D432" s="4" t="s">
        <v>555</v>
      </c>
      <c r="E432" s="4">
        <v>1</v>
      </c>
      <c r="F432" s="4">
        <v>9.8425196849999992</v>
      </c>
      <c r="G432" s="4">
        <v>1</v>
      </c>
      <c r="H432" s="4">
        <v>1.4</v>
      </c>
      <c r="I432" s="4">
        <v>14.763779530000001</v>
      </c>
      <c r="J432" s="4">
        <v>1.8750000003175002</v>
      </c>
      <c r="K432" s="4">
        <v>0.377952756</v>
      </c>
      <c r="L432" s="4">
        <v>57855</v>
      </c>
      <c r="M432" s="4">
        <v>4.5999999999999999E-3</v>
      </c>
      <c r="N432" s="4">
        <v>0.350393701</v>
      </c>
      <c r="O432" s="4">
        <v>1.9685039369999999</v>
      </c>
      <c r="P432" s="4">
        <v>51475</v>
      </c>
      <c r="Q432" s="4">
        <v>2.8400000000000002E-2</v>
      </c>
      <c r="R432" s="4">
        <v>9.9538219999999993E-3</v>
      </c>
      <c r="S432" s="4">
        <v>3842.5</v>
      </c>
      <c r="T432" s="4">
        <v>41.363199999999999</v>
      </c>
      <c r="U432" s="4">
        <f t="shared" si="9"/>
        <v>0.1545647410962446</v>
      </c>
      <c r="V432" s="4">
        <v>0.14148089408876491</v>
      </c>
      <c r="W432" s="4">
        <v>0.14148089408876491</v>
      </c>
      <c r="X432" s="4">
        <v>2.2253786670000002</v>
      </c>
      <c r="Y432" s="4">
        <v>17.178080959999999</v>
      </c>
      <c r="Z432" s="4">
        <v>27.958376000000001</v>
      </c>
      <c r="AA432" s="4">
        <v>0.292877836</v>
      </c>
      <c r="AB432" s="4"/>
    </row>
    <row r="433" spans="1:28">
      <c r="A433" s="4">
        <v>106</v>
      </c>
      <c r="B433" s="4" t="s">
        <v>553</v>
      </c>
      <c r="C433" s="4" t="s">
        <v>554</v>
      </c>
      <c r="D433" s="4" t="s">
        <v>556</v>
      </c>
      <c r="E433" s="4">
        <v>1</v>
      </c>
      <c r="F433" s="4">
        <v>9.8425196849999992</v>
      </c>
      <c r="G433" s="4">
        <v>1</v>
      </c>
      <c r="H433" s="4">
        <v>1.38</v>
      </c>
      <c r="I433" s="4">
        <v>19.685039369999998</v>
      </c>
      <c r="J433" s="4">
        <v>2.5</v>
      </c>
      <c r="K433" s="4">
        <v>0.37401574799999998</v>
      </c>
      <c r="L433" s="4">
        <v>54375</v>
      </c>
      <c r="M433" s="4">
        <v>9.1000000000000004E-3</v>
      </c>
      <c r="N433" s="4">
        <v>0.23228346499999999</v>
      </c>
      <c r="O433" s="4">
        <v>2.4803149609999999</v>
      </c>
      <c r="P433" s="4">
        <v>53070</v>
      </c>
      <c r="Q433" s="4">
        <v>1.01E-2</v>
      </c>
      <c r="R433" s="4">
        <v>3.4717089999999999E-3</v>
      </c>
      <c r="S433" s="4">
        <v>4582</v>
      </c>
      <c r="T433" s="4">
        <v>72.385599999999997</v>
      </c>
      <c r="U433" s="4">
        <f t="shared" si="9"/>
        <v>0.21850140849414695</v>
      </c>
      <c r="V433" s="4">
        <v>0.20763216656223016</v>
      </c>
      <c r="W433" s="4">
        <v>0.20763216656223016</v>
      </c>
      <c r="X433" s="4">
        <v>4.8460660000000004</v>
      </c>
      <c r="Y433" s="4">
        <v>19.468591870000001</v>
      </c>
      <c r="Z433" s="4">
        <v>23.07572</v>
      </c>
      <c r="AA433" s="4">
        <v>0.60167223400000003</v>
      </c>
      <c r="AB433" s="4"/>
    </row>
    <row r="434" spans="1:28">
      <c r="A434" s="4">
        <v>107</v>
      </c>
      <c r="B434" s="4" t="s">
        <v>553</v>
      </c>
      <c r="C434" s="4" t="s">
        <v>554</v>
      </c>
      <c r="D434" s="4" t="s">
        <v>557</v>
      </c>
      <c r="E434" s="4">
        <v>1</v>
      </c>
      <c r="F434" s="4">
        <v>9.8425196849999992</v>
      </c>
      <c r="G434" s="4">
        <v>1</v>
      </c>
      <c r="H434" s="4">
        <v>1.4</v>
      </c>
      <c r="I434" s="4">
        <v>19.685039369999998</v>
      </c>
      <c r="J434" s="4">
        <v>2.5</v>
      </c>
      <c r="K434" s="4">
        <v>0.62598425199999996</v>
      </c>
      <c r="L434" s="4">
        <v>50025</v>
      </c>
      <c r="M434" s="4">
        <v>2.5399999999999999E-2</v>
      </c>
      <c r="N434" s="4">
        <v>0.350393701</v>
      </c>
      <c r="O434" s="4">
        <v>1.6535433070000001</v>
      </c>
      <c r="P434" s="4">
        <v>48503</v>
      </c>
      <c r="Q434" s="4">
        <v>3.4099999999999998E-2</v>
      </c>
      <c r="R434" s="4">
        <v>1.1849788E-2</v>
      </c>
      <c r="S434" s="4">
        <v>4582</v>
      </c>
      <c r="T434" s="4">
        <v>72.385599999999997</v>
      </c>
      <c r="U434" s="4">
        <f t="shared" si="9"/>
        <v>0.18778003725410156</v>
      </c>
      <c r="V434" s="4">
        <v>0.20763216656223016</v>
      </c>
      <c r="W434" s="4">
        <v>0.20763216656223016</v>
      </c>
      <c r="X434" s="4">
        <v>5.7703720000000001</v>
      </c>
      <c r="Y434" s="4">
        <v>25.893171819999999</v>
      </c>
      <c r="Z434" s="4">
        <v>33.254663999999998</v>
      </c>
      <c r="AA434" s="4">
        <v>0.41348799000000003</v>
      </c>
      <c r="AB434" s="4"/>
    </row>
    <row r="435" spans="1:28">
      <c r="A435" s="4">
        <v>108</v>
      </c>
      <c r="B435" s="4" t="s">
        <v>494</v>
      </c>
      <c r="C435" s="4" t="s">
        <v>16</v>
      </c>
      <c r="D435" s="4" t="s">
        <v>558</v>
      </c>
      <c r="E435" s="4">
        <v>1</v>
      </c>
      <c r="F435" s="4">
        <v>10.82677165</v>
      </c>
      <c r="G435" s="4">
        <v>1</v>
      </c>
      <c r="H435" s="4">
        <v>0.67</v>
      </c>
      <c r="I435" s="4">
        <v>17.71653543</v>
      </c>
      <c r="J435" s="4">
        <v>2.0454545457694215</v>
      </c>
      <c r="K435" s="4">
        <v>0.62992126000000004</v>
      </c>
      <c r="L435" s="4">
        <v>52635</v>
      </c>
      <c r="M435" s="4">
        <v>3.85E-2</v>
      </c>
      <c r="N435" s="4">
        <v>0.23622047199999999</v>
      </c>
      <c r="O435" s="4">
        <v>1.377952756</v>
      </c>
      <c r="P435" s="4">
        <v>55245</v>
      </c>
      <c r="Q435" s="4">
        <v>1.34E-2</v>
      </c>
      <c r="R435" s="4">
        <v>5.8751860000000001E-3</v>
      </c>
      <c r="S435" s="4">
        <v>4538.5</v>
      </c>
      <c r="T435" s="4">
        <v>0</v>
      </c>
      <c r="U435" s="4">
        <f t="shared" si="9"/>
        <v>0</v>
      </c>
      <c r="V435" s="4">
        <v>0</v>
      </c>
      <c r="W435" s="4">
        <v>0</v>
      </c>
      <c r="X435" s="4">
        <v>3.4242022219999999</v>
      </c>
      <c r="Y435" s="4">
        <v>42.159685719999999</v>
      </c>
      <c r="Z435" s="4">
        <v>39.767119999999998</v>
      </c>
      <c r="AA435" s="4">
        <v>0.93705917400000005</v>
      </c>
      <c r="AB435" s="4"/>
    </row>
    <row r="436" spans="1:28">
      <c r="A436" s="4">
        <v>109</v>
      </c>
      <c r="B436" s="4" t="s">
        <v>494</v>
      </c>
      <c r="C436" s="4" t="s">
        <v>16</v>
      </c>
      <c r="D436" s="4" t="s">
        <v>559</v>
      </c>
      <c r="E436" s="4">
        <v>1</v>
      </c>
      <c r="F436" s="4">
        <v>10.82677165</v>
      </c>
      <c r="G436" s="4">
        <v>1</v>
      </c>
      <c r="H436" s="4">
        <v>0.67</v>
      </c>
      <c r="I436" s="4">
        <v>17.71653543</v>
      </c>
      <c r="J436" s="4">
        <v>2.0454545457694215</v>
      </c>
      <c r="K436" s="4">
        <v>0.62992126000000004</v>
      </c>
      <c r="L436" s="4">
        <v>52635</v>
      </c>
      <c r="M436" s="4">
        <v>3.85E-2</v>
      </c>
      <c r="N436" s="4">
        <v>0.23622047199999999</v>
      </c>
      <c r="O436" s="4">
        <v>1.377952756</v>
      </c>
      <c r="P436" s="4">
        <v>55245</v>
      </c>
      <c r="Q436" s="4">
        <v>1.34E-2</v>
      </c>
      <c r="R436" s="4">
        <v>5.8751860000000001E-3</v>
      </c>
      <c r="S436" s="4">
        <v>4248.5</v>
      </c>
      <c r="T436" s="4">
        <v>48.332000000000001</v>
      </c>
      <c r="U436" s="4">
        <f t="shared" si="9"/>
        <v>9.5475430442525655E-2</v>
      </c>
      <c r="V436" s="4">
        <v>0.12356950760773147</v>
      </c>
      <c r="W436" s="4">
        <v>0.12356950760773147</v>
      </c>
      <c r="X436" s="4">
        <v>3.4417</v>
      </c>
      <c r="Y436" s="4">
        <v>46.996383209999998</v>
      </c>
      <c r="Z436" s="4">
        <v>47.709304000000003</v>
      </c>
      <c r="AA436" s="4">
        <v>0.90396795799999996</v>
      </c>
      <c r="AB436" s="4"/>
    </row>
    <row r="437" spans="1:28">
      <c r="A437" s="4">
        <v>110</v>
      </c>
      <c r="B437" s="4" t="s">
        <v>494</v>
      </c>
      <c r="C437" s="4" t="s">
        <v>16</v>
      </c>
      <c r="D437" s="4" t="s">
        <v>560</v>
      </c>
      <c r="E437" s="4">
        <v>1</v>
      </c>
      <c r="F437" s="4">
        <v>10.82677165</v>
      </c>
      <c r="G437" s="4">
        <v>1</v>
      </c>
      <c r="H437" s="4">
        <v>0.67</v>
      </c>
      <c r="I437" s="4">
        <v>23.622</v>
      </c>
      <c r="J437" s="4">
        <v>2.7272672736198329</v>
      </c>
      <c r="K437" s="4">
        <v>0.62992126000000004</v>
      </c>
      <c r="L437" s="4">
        <v>52635</v>
      </c>
      <c r="M437" s="4">
        <v>3.85E-2</v>
      </c>
      <c r="N437" s="4">
        <v>0.23622047199999999</v>
      </c>
      <c r="O437" s="4">
        <v>2.9527559060000002</v>
      </c>
      <c r="P437" s="4">
        <v>55245</v>
      </c>
      <c r="Q437" s="4">
        <v>6.3E-3</v>
      </c>
      <c r="R437" s="4">
        <v>2.7417539999999999E-3</v>
      </c>
      <c r="S437" s="4">
        <v>4422.5</v>
      </c>
      <c r="T437" s="4">
        <v>48.332000000000001</v>
      </c>
      <c r="U437" s="4">
        <f t="shared" si="9"/>
        <v>9.3068492850381782E-2</v>
      </c>
      <c r="V437" s="4">
        <v>0.11870775648873876</v>
      </c>
      <c r="W437" s="4">
        <v>0.11870775648873876</v>
      </c>
      <c r="X437" s="4">
        <v>3.6537973080000001</v>
      </c>
      <c r="Y437" s="4">
        <v>35.647881089999998</v>
      </c>
      <c r="Z437" s="4">
        <v>34.666407999999997</v>
      </c>
      <c r="AA437" s="4">
        <v>1.164907707</v>
      </c>
      <c r="AB437" s="4"/>
    </row>
    <row r="438" spans="1:28">
      <c r="A438" s="4">
        <v>111</v>
      </c>
      <c r="B438" s="4" t="s">
        <v>494</v>
      </c>
      <c r="C438" s="4" t="s">
        <v>16</v>
      </c>
      <c r="D438" s="4" t="s">
        <v>561</v>
      </c>
      <c r="E438" s="4">
        <v>1</v>
      </c>
      <c r="F438" s="4">
        <v>10.82677165</v>
      </c>
      <c r="G438" s="4">
        <v>1</v>
      </c>
      <c r="H438" s="4">
        <v>0.67</v>
      </c>
      <c r="I438" s="4">
        <v>23.622</v>
      </c>
      <c r="J438" s="4">
        <v>2.7272672736198329</v>
      </c>
      <c r="K438" s="4">
        <v>0.62992126000000004</v>
      </c>
      <c r="L438" s="4">
        <v>52635</v>
      </c>
      <c r="M438" s="4">
        <v>3.85E-2</v>
      </c>
      <c r="N438" s="4">
        <v>0.23622047199999999</v>
      </c>
      <c r="O438" s="4">
        <v>2.9527559060000002</v>
      </c>
      <c r="P438" s="4">
        <v>55245</v>
      </c>
      <c r="Q438" s="4">
        <v>6.3E-3</v>
      </c>
      <c r="R438" s="4">
        <v>2.7417539999999999E-3</v>
      </c>
      <c r="S438" s="4">
        <v>4480.5</v>
      </c>
      <c r="T438" s="4">
        <v>96.664000000000001</v>
      </c>
      <c r="U438" s="4">
        <f t="shared" si="9"/>
        <v>0.18458584800844482</v>
      </c>
      <c r="V438" s="4">
        <v>0.23434217300365906</v>
      </c>
      <c r="W438" s="4">
        <v>0.23434217300365906</v>
      </c>
      <c r="X438" s="4">
        <v>3.6521039709999998</v>
      </c>
      <c r="Y438" s="4">
        <v>38.796910609999998</v>
      </c>
      <c r="Z438" s="4">
        <v>39.151167999999998</v>
      </c>
      <c r="AA438" s="4">
        <v>1.1141011009999999</v>
      </c>
      <c r="AB438" s="4"/>
    </row>
    <row r="439" spans="1:28">
      <c r="A439" s="4">
        <v>112</v>
      </c>
      <c r="B439" s="4" t="s">
        <v>562</v>
      </c>
      <c r="C439" s="4" t="s">
        <v>563</v>
      </c>
      <c r="D439" s="4" t="s">
        <v>303</v>
      </c>
      <c r="E439" s="4">
        <v>1</v>
      </c>
      <c r="F439" s="4">
        <v>12.007874019999999</v>
      </c>
      <c r="G439" s="4">
        <v>1</v>
      </c>
      <c r="H439" s="4">
        <v>0.49</v>
      </c>
      <c r="I439" s="4">
        <v>54.015748029999997</v>
      </c>
      <c r="J439" s="4">
        <v>5.6229508175253153</v>
      </c>
      <c r="K439" s="4">
        <v>0.37401574799999998</v>
      </c>
      <c r="L439" s="4">
        <v>64960</v>
      </c>
      <c r="M439" s="4">
        <v>2.0400000000000001E-2</v>
      </c>
      <c r="N439" s="4">
        <v>0.15748031500000001</v>
      </c>
      <c r="O439" s="4">
        <v>0.74803149599999996</v>
      </c>
      <c r="P439" s="4">
        <v>62930</v>
      </c>
      <c r="Q439" s="4">
        <v>9.4000000000000004E-3</v>
      </c>
      <c r="R439" s="4">
        <v>4.3369699999999999E-3</v>
      </c>
      <c r="S439" s="4">
        <v>4205</v>
      </c>
      <c r="T439" s="4">
        <v>44.96</v>
      </c>
      <c r="U439" s="4">
        <f t="shared" si="9"/>
        <v>8.2256482815646487E-2</v>
      </c>
      <c r="V439" s="4">
        <v>9.4414388076060923E-2</v>
      </c>
      <c r="W439" s="4">
        <v>9.4414388076060923E-2</v>
      </c>
      <c r="X439" s="4">
        <v>5.6266924200000004</v>
      </c>
      <c r="Y439" s="4">
        <v>15.758693510000001</v>
      </c>
      <c r="Z439" s="4">
        <v>16.628492390000002</v>
      </c>
      <c r="AA439" s="4">
        <v>0.39013653599999998</v>
      </c>
      <c r="AB439" s="4"/>
    </row>
    <row r="440" spans="1:28">
      <c r="A440" s="4">
        <v>113</v>
      </c>
      <c r="B440" s="4" t="s">
        <v>562</v>
      </c>
      <c r="C440" s="4" t="s">
        <v>563</v>
      </c>
      <c r="D440" s="4" t="s">
        <v>372</v>
      </c>
      <c r="E440" s="4">
        <v>1</v>
      </c>
      <c r="F440" s="4">
        <v>12.007874019999999</v>
      </c>
      <c r="G440" s="4">
        <v>1</v>
      </c>
      <c r="H440" s="4">
        <v>0.49</v>
      </c>
      <c r="I440" s="4">
        <v>54.015748029999997</v>
      </c>
      <c r="J440" s="4">
        <v>5.6229508175253153</v>
      </c>
      <c r="K440" s="4">
        <v>0.37401574799999998</v>
      </c>
      <c r="L440" s="4">
        <v>64960</v>
      </c>
      <c r="M440" s="4">
        <v>2.0400000000000001E-2</v>
      </c>
      <c r="N440" s="4">
        <v>0.15748031500000001</v>
      </c>
      <c r="O440" s="4">
        <v>0.74803149599999996</v>
      </c>
      <c r="P440" s="4">
        <v>62930</v>
      </c>
      <c r="Q440" s="4">
        <v>9.4000000000000004E-3</v>
      </c>
      <c r="R440" s="4">
        <v>4.3369699999999999E-3</v>
      </c>
      <c r="S440" s="4">
        <v>4205</v>
      </c>
      <c r="T440" s="4">
        <v>44.96</v>
      </c>
      <c r="U440" s="4">
        <f t="shared" si="9"/>
        <v>8.2256482815646487E-2</v>
      </c>
      <c r="V440" s="4">
        <v>9.4414388076060923E-2</v>
      </c>
      <c r="W440" s="4">
        <v>9.4414388076060923E-2</v>
      </c>
      <c r="X440" s="4">
        <v>11.470728859999999</v>
      </c>
      <c r="Y440" s="4">
        <v>15.758693510000001</v>
      </c>
      <c r="Z440" s="4">
        <v>16.927483160000001</v>
      </c>
      <c r="AA440" s="4">
        <v>0.39013653599999998</v>
      </c>
      <c r="AB440" s="4"/>
    </row>
    <row r="441" spans="1:28">
      <c r="A441" s="4">
        <v>114</v>
      </c>
      <c r="B441" s="4" t="s">
        <v>562</v>
      </c>
      <c r="C441" s="4" t="s">
        <v>563</v>
      </c>
      <c r="D441" s="4" t="s">
        <v>187</v>
      </c>
      <c r="E441" s="4">
        <v>1</v>
      </c>
      <c r="F441" s="4">
        <v>12.007874019999999</v>
      </c>
      <c r="G441" s="4">
        <v>1</v>
      </c>
      <c r="H441" s="4">
        <v>0.49</v>
      </c>
      <c r="I441" s="4">
        <v>54.015748029999997</v>
      </c>
      <c r="J441" s="4">
        <v>5.6229508175253153</v>
      </c>
      <c r="K441" s="4">
        <v>0.37401574799999998</v>
      </c>
      <c r="L441" s="4">
        <v>64960</v>
      </c>
      <c r="M441" s="4">
        <v>2.0400000000000001E-2</v>
      </c>
      <c r="N441" s="4">
        <v>0.15748031500000001</v>
      </c>
      <c r="O441" s="4">
        <v>0.74803149599999996</v>
      </c>
      <c r="P441" s="4">
        <v>62930</v>
      </c>
      <c r="Q441" s="4">
        <v>9.4000000000000004E-3</v>
      </c>
      <c r="R441" s="4">
        <v>4.3369699999999999E-3</v>
      </c>
      <c r="S441" s="4">
        <v>5147.5</v>
      </c>
      <c r="T441" s="4">
        <v>49.9056</v>
      </c>
      <c r="U441" s="4">
        <f t="shared" si="9"/>
        <v>7.8535058015449161E-2</v>
      </c>
      <c r="V441" s="4">
        <v>8.5611243723053537E-2</v>
      </c>
      <c r="W441" s="4">
        <v>8.5611243723053537E-2</v>
      </c>
      <c r="X441" s="4">
        <v>4.1199096209999997</v>
      </c>
      <c r="Y441" s="4">
        <v>16.819738300000001</v>
      </c>
      <c r="Z441" s="4">
        <v>16.970162009999999</v>
      </c>
      <c r="AA441" s="4">
        <v>0.40677509499999998</v>
      </c>
      <c r="AB441" s="4"/>
    </row>
    <row r="442" spans="1:28">
      <c r="A442" s="4">
        <v>115</v>
      </c>
      <c r="B442" s="4" t="s">
        <v>562</v>
      </c>
      <c r="C442" s="4" t="s">
        <v>563</v>
      </c>
      <c r="D442" s="4" t="s">
        <v>564</v>
      </c>
      <c r="E442" s="4">
        <v>1</v>
      </c>
      <c r="F442" s="4">
        <v>12.007874019999999</v>
      </c>
      <c r="G442" s="4">
        <v>1</v>
      </c>
      <c r="H442" s="4">
        <v>0.49</v>
      </c>
      <c r="I442" s="4">
        <v>54.015748029999997</v>
      </c>
      <c r="J442" s="4">
        <v>5.6229508175253153</v>
      </c>
      <c r="K442" s="4">
        <v>0.37401574799999998</v>
      </c>
      <c r="L442" s="4">
        <v>64960</v>
      </c>
      <c r="M442" s="4">
        <v>2.0400000000000001E-2</v>
      </c>
      <c r="N442" s="4">
        <v>0.15748031500000001</v>
      </c>
      <c r="O442" s="4">
        <v>0.74803149599999996</v>
      </c>
      <c r="P442" s="4">
        <v>62930</v>
      </c>
      <c r="Q442" s="4">
        <v>9.4000000000000004E-3</v>
      </c>
      <c r="R442" s="4">
        <v>4.3369699999999999E-3</v>
      </c>
      <c r="S442" s="4">
        <v>5147.5</v>
      </c>
      <c r="T442" s="4">
        <v>49.9056</v>
      </c>
      <c r="U442" s="4">
        <f t="shared" si="9"/>
        <v>7.8535058015449161E-2</v>
      </c>
      <c r="V442" s="4">
        <v>8.5611243723053537E-2</v>
      </c>
      <c r="W442" s="4">
        <v>8.5611243723053537E-2</v>
      </c>
      <c r="X442" s="4">
        <v>5.4522988339999996</v>
      </c>
      <c r="Y442" s="4">
        <v>16.819738300000001</v>
      </c>
      <c r="Z442" s="4">
        <v>20.85682285</v>
      </c>
      <c r="AA442" s="4">
        <v>0.40677509499999998</v>
      </c>
      <c r="AB442" s="4"/>
    </row>
    <row r="443" spans="1:28">
      <c r="A443" s="4">
        <v>116</v>
      </c>
      <c r="B443" s="4" t="s">
        <v>562</v>
      </c>
      <c r="C443" s="4" t="s">
        <v>563</v>
      </c>
      <c r="D443" s="4" t="s">
        <v>565</v>
      </c>
      <c r="E443" s="4">
        <v>1</v>
      </c>
      <c r="F443" s="4">
        <v>12.007874019999999</v>
      </c>
      <c r="G443" s="4">
        <v>1</v>
      </c>
      <c r="H443" s="4">
        <v>0.49</v>
      </c>
      <c r="I443" s="4">
        <v>54.015748029999997</v>
      </c>
      <c r="J443" s="4">
        <v>5.6229508175253153</v>
      </c>
      <c r="K443" s="4">
        <v>0.37401574799999998</v>
      </c>
      <c r="L443" s="4">
        <v>64960</v>
      </c>
      <c r="M443" s="4">
        <v>2.0400000000000001E-2</v>
      </c>
      <c r="N443" s="4">
        <v>0.15748031500000001</v>
      </c>
      <c r="O443" s="4">
        <v>0.74803149599999996</v>
      </c>
      <c r="P443" s="4">
        <v>62930</v>
      </c>
      <c r="Q443" s="4">
        <v>9.4000000000000004E-3</v>
      </c>
      <c r="R443" s="4">
        <v>4.3369699999999999E-3</v>
      </c>
      <c r="S443" s="4">
        <v>5147.5</v>
      </c>
      <c r="T443" s="4">
        <v>49.9056</v>
      </c>
      <c r="U443" s="4">
        <f t="shared" si="9"/>
        <v>7.8535058015449161E-2</v>
      </c>
      <c r="V443" s="4">
        <v>8.5611243723053537E-2</v>
      </c>
      <c r="W443" s="4">
        <v>8.5611243723053537E-2</v>
      </c>
      <c r="X443" s="4">
        <v>6.8446705540000004</v>
      </c>
      <c r="Y443" s="4">
        <v>16.819738300000001</v>
      </c>
      <c r="Z443" s="4">
        <v>17.258303770000001</v>
      </c>
      <c r="AA443" s="4">
        <v>0.40677509499999998</v>
      </c>
      <c r="AB443" s="4"/>
    </row>
    <row r="444" spans="1:28">
      <c r="A444" s="4">
        <v>117</v>
      </c>
      <c r="B444" s="4" t="s">
        <v>562</v>
      </c>
      <c r="C444" s="4" t="s">
        <v>563</v>
      </c>
      <c r="D444" s="4" t="s">
        <v>566</v>
      </c>
      <c r="E444" s="4">
        <v>1</v>
      </c>
      <c r="F444" s="4">
        <v>12.007874019999999</v>
      </c>
      <c r="G444" s="4">
        <v>1</v>
      </c>
      <c r="H444" s="4">
        <v>0.49</v>
      </c>
      <c r="I444" s="4">
        <v>54.015748029999997</v>
      </c>
      <c r="J444" s="4">
        <v>5.6229508175253153</v>
      </c>
      <c r="K444" s="4">
        <v>0.37401574799999998</v>
      </c>
      <c r="L444" s="4">
        <v>64960</v>
      </c>
      <c r="M444" s="4">
        <v>2.0400000000000001E-2</v>
      </c>
      <c r="N444" s="4">
        <v>0.15748031500000001</v>
      </c>
      <c r="O444" s="4">
        <v>0.74803149599999996</v>
      </c>
      <c r="P444" s="4">
        <v>62930</v>
      </c>
      <c r="Q444" s="4">
        <v>9.4000000000000004E-3</v>
      </c>
      <c r="R444" s="4">
        <v>4.3369699999999999E-3</v>
      </c>
      <c r="S444" s="4">
        <v>4756</v>
      </c>
      <c r="T444" s="4">
        <v>49.9056</v>
      </c>
      <c r="U444" s="4">
        <f t="shared" si="9"/>
        <v>8.3378924510568456E-2</v>
      </c>
      <c r="V444" s="4">
        <v>9.2658510736841504E-2</v>
      </c>
      <c r="W444" s="4">
        <v>9.2658510736841504E-2</v>
      </c>
      <c r="X444" s="4">
        <v>4.2126603500000002</v>
      </c>
      <c r="Y444" s="4">
        <v>16.502754729999999</v>
      </c>
      <c r="Z444" s="4">
        <v>17.754612030000001</v>
      </c>
      <c r="AA444" s="4">
        <v>0.40189214299999998</v>
      </c>
      <c r="AB444" s="4"/>
    </row>
    <row r="445" spans="1:28">
      <c r="A445" s="4">
        <v>118</v>
      </c>
      <c r="B445" s="4" t="s">
        <v>562</v>
      </c>
      <c r="C445" s="4" t="s">
        <v>563</v>
      </c>
      <c r="D445" s="4" t="s">
        <v>567</v>
      </c>
      <c r="E445" s="4">
        <v>1</v>
      </c>
      <c r="F445" s="4">
        <v>12.007874019999999</v>
      </c>
      <c r="G445" s="4">
        <v>1</v>
      </c>
      <c r="H445" s="4">
        <v>0.49</v>
      </c>
      <c r="I445" s="4">
        <v>54.015748029999997</v>
      </c>
      <c r="J445" s="4">
        <v>5.6229508175253153</v>
      </c>
      <c r="K445" s="4">
        <v>0.37401574799999998</v>
      </c>
      <c r="L445" s="4">
        <v>64960</v>
      </c>
      <c r="M445" s="4">
        <v>2.0400000000000001E-2</v>
      </c>
      <c r="N445" s="4">
        <v>0.15748031500000001</v>
      </c>
      <c r="O445" s="4">
        <v>0.74803149599999996</v>
      </c>
      <c r="P445" s="4">
        <v>62930</v>
      </c>
      <c r="Q445" s="4">
        <v>9.4000000000000004E-3</v>
      </c>
      <c r="R445" s="4">
        <v>4.3369699999999999E-3</v>
      </c>
      <c r="S445" s="4">
        <v>4756</v>
      </c>
      <c r="T445" s="4">
        <v>49.9056</v>
      </c>
      <c r="U445" s="4">
        <f t="shared" si="9"/>
        <v>8.3378924510568456E-2</v>
      </c>
      <c r="V445" s="4">
        <v>9.2658510736841504E-2</v>
      </c>
      <c r="W445" s="4">
        <v>9.2658510736841504E-2</v>
      </c>
      <c r="X445" s="4">
        <v>5.7938658890000001</v>
      </c>
      <c r="Y445" s="4">
        <v>16.502754729999999</v>
      </c>
      <c r="Z445" s="4">
        <v>16.421332660000001</v>
      </c>
      <c r="AA445" s="4">
        <v>0.40189214299999998</v>
      </c>
      <c r="AB445" s="4"/>
    </row>
    <row r="446" spans="1:28">
      <c r="A446" s="4">
        <v>119</v>
      </c>
      <c r="B446" s="4" t="s">
        <v>562</v>
      </c>
      <c r="C446" s="4" t="s">
        <v>563</v>
      </c>
      <c r="D446" s="4" t="s">
        <v>568</v>
      </c>
      <c r="E446" s="4">
        <v>1</v>
      </c>
      <c r="F446" s="4">
        <v>12.007874019999999</v>
      </c>
      <c r="G446" s="4">
        <v>1</v>
      </c>
      <c r="H446" s="4">
        <v>0.49</v>
      </c>
      <c r="I446" s="4">
        <v>54.015748029999997</v>
      </c>
      <c r="J446" s="4">
        <v>5.6229508175253153</v>
      </c>
      <c r="K446" s="4">
        <v>0.37401574799999998</v>
      </c>
      <c r="L446" s="4">
        <v>64960</v>
      </c>
      <c r="M446" s="4">
        <v>2.0400000000000001E-2</v>
      </c>
      <c r="N446" s="4">
        <v>0.15748031500000001</v>
      </c>
      <c r="O446" s="4">
        <v>0.74803149599999996</v>
      </c>
      <c r="P446" s="4">
        <v>62930</v>
      </c>
      <c r="Q446" s="4">
        <v>9.4000000000000004E-3</v>
      </c>
      <c r="R446" s="4">
        <v>4.3369699999999999E-3</v>
      </c>
      <c r="S446" s="4">
        <v>4712.5</v>
      </c>
      <c r="T446" s="4">
        <v>49.9056</v>
      </c>
      <c r="U446" s="4">
        <f t="shared" si="9"/>
        <v>8.3954270218032021E-2</v>
      </c>
      <c r="V446" s="4">
        <v>9.351382006672003E-2</v>
      </c>
      <c r="W446" s="4">
        <v>9.351382006672003E-2</v>
      </c>
      <c r="X446" s="4">
        <v>5.5557871719999996</v>
      </c>
      <c r="Y446" s="4">
        <v>16.46405846</v>
      </c>
      <c r="Z446" s="4">
        <v>16.86382403</v>
      </c>
      <c r="AA446" s="4">
        <v>0.40126830299999999</v>
      </c>
      <c r="AB446" s="4"/>
    </row>
    <row r="447" spans="1:28">
      <c r="A447" s="4">
        <v>120</v>
      </c>
      <c r="B447" s="4" t="s">
        <v>562</v>
      </c>
      <c r="C447" s="4" t="s">
        <v>563</v>
      </c>
      <c r="D447" s="4" t="s">
        <v>569</v>
      </c>
      <c r="E447" s="4">
        <v>1</v>
      </c>
      <c r="F447" s="4">
        <v>12.007874019999999</v>
      </c>
      <c r="G447" s="4">
        <v>1</v>
      </c>
      <c r="H447" s="4">
        <v>0.49</v>
      </c>
      <c r="I447" s="4">
        <v>54.015748029999997</v>
      </c>
      <c r="J447" s="4">
        <v>5.6229508175253153</v>
      </c>
      <c r="K447" s="4">
        <v>0.37401574799999998</v>
      </c>
      <c r="L447" s="4">
        <v>64960</v>
      </c>
      <c r="M447" s="4">
        <v>2.0400000000000001E-2</v>
      </c>
      <c r="N447" s="4">
        <v>0.15748031500000001</v>
      </c>
      <c r="O447" s="4">
        <v>0.74803149599999996</v>
      </c>
      <c r="P447" s="4">
        <v>62930</v>
      </c>
      <c r="Q447" s="4">
        <v>9.4000000000000004E-3</v>
      </c>
      <c r="R447" s="4">
        <v>4.3369699999999999E-3</v>
      </c>
      <c r="S447" s="4">
        <v>3915</v>
      </c>
      <c r="T447" s="4">
        <v>44.96</v>
      </c>
      <c r="U447" s="4">
        <f t="shared" si="9"/>
        <v>8.6588517834205445E-2</v>
      </c>
      <c r="V447" s="4">
        <v>0.10140804645206544</v>
      </c>
      <c r="W447" s="4">
        <v>0.10140804645206544</v>
      </c>
      <c r="X447" s="4">
        <v>6.6077026239999999</v>
      </c>
      <c r="Y447" s="4">
        <v>15.477207780000001</v>
      </c>
      <c r="Z447" s="4">
        <v>16.686974899999999</v>
      </c>
      <c r="AA447" s="4">
        <v>0.38540173300000002</v>
      </c>
      <c r="AB447" s="4"/>
    </row>
    <row r="448" spans="1:28">
      <c r="A448" s="4">
        <v>121</v>
      </c>
      <c r="B448" s="4" t="s">
        <v>562</v>
      </c>
      <c r="C448" s="4" t="s">
        <v>563</v>
      </c>
      <c r="D448" s="4" t="s">
        <v>570</v>
      </c>
      <c r="E448" s="4">
        <v>1</v>
      </c>
      <c r="F448" s="4">
        <v>12.007874019999999</v>
      </c>
      <c r="G448" s="4">
        <v>1</v>
      </c>
      <c r="H448" s="4">
        <v>0.49</v>
      </c>
      <c r="I448" s="4">
        <v>54.015748029999997</v>
      </c>
      <c r="J448" s="4">
        <v>5.6229508175253153</v>
      </c>
      <c r="K448" s="4">
        <v>0.37401574799999998</v>
      </c>
      <c r="L448" s="4">
        <v>64960</v>
      </c>
      <c r="M448" s="4">
        <v>2.0400000000000001E-2</v>
      </c>
      <c r="N448" s="4">
        <v>0.15748031500000001</v>
      </c>
      <c r="O448" s="4">
        <v>0.74803149599999996</v>
      </c>
      <c r="P448" s="4">
        <v>62930</v>
      </c>
      <c r="Q448" s="4">
        <v>9.4000000000000004E-3</v>
      </c>
      <c r="R448" s="4">
        <v>4.3369699999999999E-3</v>
      </c>
      <c r="S448" s="4">
        <v>3915</v>
      </c>
      <c r="T448" s="4">
        <v>44.96</v>
      </c>
      <c r="U448" s="4">
        <f t="shared" si="9"/>
        <v>8.6588517834205445E-2</v>
      </c>
      <c r="V448" s="4">
        <v>0.10140804645206544</v>
      </c>
      <c r="W448" s="4">
        <v>0.10140804645206544</v>
      </c>
      <c r="X448" s="4">
        <v>5.8838396499999996</v>
      </c>
      <c r="Y448" s="4">
        <v>15.477207780000001</v>
      </c>
      <c r="Z448" s="4">
        <v>16.30346158</v>
      </c>
      <c r="AA448" s="4">
        <v>0.38540173300000002</v>
      </c>
      <c r="AB448" s="4"/>
    </row>
    <row r="449" spans="1:28">
      <c r="A449" s="4">
        <v>122</v>
      </c>
      <c r="B449" s="4" t="s">
        <v>562</v>
      </c>
      <c r="C449" s="4" t="s">
        <v>563</v>
      </c>
      <c r="D449" s="4" t="s">
        <v>571</v>
      </c>
      <c r="E449" s="4">
        <v>1</v>
      </c>
      <c r="F449" s="4">
        <v>12.007874019999999</v>
      </c>
      <c r="G449" s="4">
        <v>1</v>
      </c>
      <c r="H449" s="4">
        <v>0.49</v>
      </c>
      <c r="I449" s="4">
        <v>54.015748029999997</v>
      </c>
      <c r="J449" s="4">
        <v>5.6229508175253153</v>
      </c>
      <c r="K449" s="4">
        <v>0.37401574799999998</v>
      </c>
      <c r="L449" s="4">
        <v>64960</v>
      </c>
      <c r="M449" s="4">
        <v>2.0400000000000001E-2</v>
      </c>
      <c r="N449" s="4">
        <v>0.15748031500000001</v>
      </c>
      <c r="O449" s="4">
        <v>0.74803149599999996</v>
      </c>
      <c r="P449" s="4">
        <v>62930</v>
      </c>
      <c r="Q449" s="4">
        <v>9.4000000000000004E-3</v>
      </c>
      <c r="R449" s="4">
        <v>4.3369699999999999E-3</v>
      </c>
      <c r="S449" s="4">
        <v>3915</v>
      </c>
      <c r="T449" s="4">
        <v>44.96</v>
      </c>
      <c r="U449" s="4">
        <f t="shared" si="9"/>
        <v>8.6588517834205445E-2</v>
      </c>
      <c r="V449" s="4">
        <v>0.10140804645206544</v>
      </c>
      <c r="W449" s="4">
        <v>0.10140804645206544</v>
      </c>
      <c r="X449" s="4">
        <v>7.4652303209999999</v>
      </c>
      <c r="Y449" s="4">
        <v>15.477207780000001</v>
      </c>
      <c r="Z449" s="4">
        <v>16.254722699999999</v>
      </c>
      <c r="AA449" s="4">
        <v>0.38540173300000002</v>
      </c>
      <c r="AB449" s="4"/>
    </row>
    <row r="450" spans="1:28">
      <c r="A450" s="4">
        <v>123</v>
      </c>
      <c r="B450" s="4" t="s">
        <v>572</v>
      </c>
      <c r="C450" s="4" t="s">
        <v>573</v>
      </c>
      <c r="D450" s="4" t="s">
        <v>574</v>
      </c>
      <c r="E450" s="4">
        <v>1</v>
      </c>
      <c r="F450" s="4">
        <v>24.015748030000001</v>
      </c>
      <c r="G450" s="4">
        <v>1</v>
      </c>
      <c r="H450" s="4">
        <v>0.91</v>
      </c>
      <c r="I450" s="4">
        <v>144.0944882</v>
      </c>
      <c r="J450" s="4">
        <v>7.5000000010409824</v>
      </c>
      <c r="K450" s="4">
        <v>0.87401574800000004</v>
      </c>
      <c r="L450" s="4">
        <v>65975</v>
      </c>
      <c r="M450" s="4">
        <v>2.6599999999999999E-2</v>
      </c>
      <c r="N450" s="4">
        <v>0.37401574799999998</v>
      </c>
      <c r="O450" s="4">
        <v>2.244094488</v>
      </c>
      <c r="P450" s="4">
        <v>60030</v>
      </c>
      <c r="Q450" s="4">
        <v>8.8999999999999999E-3</v>
      </c>
      <c r="R450" s="4">
        <v>4.0772040000000001E-3</v>
      </c>
      <c r="S450" s="4">
        <v>5959.5</v>
      </c>
      <c r="T450" s="4">
        <v>400.14400000000001</v>
      </c>
      <c r="U450" s="4">
        <f t="shared" si="9"/>
        <v>0.13212440524398839</v>
      </c>
      <c r="V450" s="4">
        <v>0.14822599502874065</v>
      </c>
      <c r="W450" s="4">
        <v>0.14822599502874065</v>
      </c>
      <c r="X450" s="4">
        <v>8.7234426230000004</v>
      </c>
      <c r="Y450" s="4">
        <v>68.895355319999993</v>
      </c>
      <c r="Z450" s="4">
        <v>81.752674299999995</v>
      </c>
      <c r="AA450" s="4">
        <v>0.45598861600000001</v>
      </c>
      <c r="AB450" s="4"/>
    </row>
    <row r="451" spans="1:28">
      <c r="A451" s="4">
        <v>124</v>
      </c>
      <c r="B451" s="4" t="s">
        <v>499</v>
      </c>
      <c r="C451" s="4" t="s">
        <v>575</v>
      </c>
      <c r="D451" s="4" t="s">
        <v>576</v>
      </c>
      <c r="E451" s="4">
        <v>1</v>
      </c>
      <c r="F451" s="4">
        <v>17.992125980000001</v>
      </c>
      <c r="G451" s="4">
        <v>1</v>
      </c>
      <c r="H451" s="4">
        <v>0.79</v>
      </c>
      <c r="I451" s="4">
        <v>35.826771649999998</v>
      </c>
      <c r="J451" s="4">
        <v>2.4890590813048536</v>
      </c>
      <c r="K451" s="4">
        <v>0.62598425199999996</v>
      </c>
      <c r="L451" s="4">
        <v>61988</v>
      </c>
      <c r="M451" s="4">
        <v>2.41E-2</v>
      </c>
      <c r="N451" s="4">
        <v>0.37401574799999998</v>
      </c>
      <c r="O451" s="4">
        <v>2.3622047240000001</v>
      </c>
      <c r="P451" s="4">
        <v>62379</v>
      </c>
      <c r="Q451" s="4">
        <v>1.14E-2</v>
      </c>
      <c r="R451" s="4">
        <v>5.1701079999999996E-3</v>
      </c>
      <c r="S451" s="4">
        <v>5553.5</v>
      </c>
      <c r="T451" s="4">
        <v>433.4144</v>
      </c>
      <c r="U451" s="4">
        <f t="shared" si="9"/>
        <v>0.27943085150163316</v>
      </c>
      <c r="V451" s="4">
        <v>0.30695995293940237</v>
      </c>
      <c r="W451" s="4">
        <v>0.30695995293940237</v>
      </c>
      <c r="X451" s="4">
        <v>5.0696725269999998</v>
      </c>
      <c r="Y451" s="4">
        <v>116.36044579999999</v>
      </c>
      <c r="Z451" s="4">
        <v>139.376</v>
      </c>
      <c r="AA451" s="4">
        <v>0.71092117200000005</v>
      </c>
      <c r="AB451" s="4"/>
    </row>
    <row r="452" spans="1:28">
      <c r="A452" s="4">
        <v>125</v>
      </c>
      <c r="B452" s="4" t="s">
        <v>499</v>
      </c>
      <c r="C452" s="4" t="s">
        <v>575</v>
      </c>
      <c r="D452" s="4" t="s">
        <v>577</v>
      </c>
      <c r="E452" s="4">
        <v>1</v>
      </c>
      <c r="F452" s="4">
        <v>17.992125980000001</v>
      </c>
      <c r="G452" s="4">
        <v>1</v>
      </c>
      <c r="H452" s="4">
        <v>0.79</v>
      </c>
      <c r="I452" s="4">
        <v>35.826771649999998</v>
      </c>
      <c r="J452" s="4">
        <v>2.4890590813048536</v>
      </c>
      <c r="K452" s="4">
        <v>0.62598425199999996</v>
      </c>
      <c r="L452" s="4">
        <v>61988</v>
      </c>
      <c r="M452" s="4">
        <v>2.41E-2</v>
      </c>
      <c r="N452" s="4">
        <v>0.37401574799999998</v>
      </c>
      <c r="O452" s="4">
        <v>2.3622047240000001</v>
      </c>
      <c r="P452" s="4">
        <v>62379</v>
      </c>
      <c r="Q452" s="4">
        <v>1.14E-2</v>
      </c>
      <c r="R452" s="4">
        <v>5.1701079999999996E-3</v>
      </c>
      <c r="S452" s="4">
        <v>5713</v>
      </c>
      <c r="T452" s="4">
        <v>218.05600000000001</v>
      </c>
      <c r="U452" s="4">
        <f t="shared" si="9"/>
        <v>0.13760079762344626</v>
      </c>
      <c r="V452" s="4">
        <v>0.15012360210801728</v>
      </c>
      <c r="W452" s="4">
        <v>0.15012360210801728</v>
      </c>
      <c r="X452" s="4">
        <v>5.5250582420000001</v>
      </c>
      <c r="Y452" s="4">
        <v>104.95837210000001</v>
      </c>
      <c r="Z452" s="4">
        <v>123.99968</v>
      </c>
      <c r="AA452" s="4">
        <v>0.71627611099999999</v>
      </c>
      <c r="AB452" s="4"/>
    </row>
    <row r="453" spans="1:28">
      <c r="A453" s="4">
        <v>126</v>
      </c>
      <c r="B453" s="4" t="s">
        <v>499</v>
      </c>
      <c r="C453" s="4" t="s">
        <v>575</v>
      </c>
      <c r="D453" s="4" t="s">
        <v>578</v>
      </c>
      <c r="E453" s="4">
        <v>1</v>
      </c>
      <c r="F453" s="4">
        <v>17.992125980000001</v>
      </c>
      <c r="G453" s="4">
        <v>1</v>
      </c>
      <c r="H453" s="4">
        <v>0.79</v>
      </c>
      <c r="I453" s="4">
        <v>35.826771649999998</v>
      </c>
      <c r="J453" s="4">
        <v>2.4890590813048536</v>
      </c>
      <c r="K453" s="4">
        <v>0.74803149599999996</v>
      </c>
      <c r="L453" s="4">
        <v>70499</v>
      </c>
      <c r="M453" s="4">
        <v>5.21E-2</v>
      </c>
      <c r="N453" s="4">
        <v>0.5</v>
      </c>
      <c r="O453" s="4">
        <v>1.5748031499999999</v>
      </c>
      <c r="P453" s="4">
        <v>62988</v>
      </c>
      <c r="Q453" s="4">
        <v>3.04E-2</v>
      </c>
      <c r="R453" s="4">
        <v>1.3859613999999999E-2</v>
      </c>
      <c r="S453" s="4">
        <v>5075</v>
      </c>
      <c r="T453" s="4">
        <v>430.2672</v>
      </c>
      <c r="U453" s="4">
        <f t="shared" si="9"/>
        <v>0.21802669723629881</v>
      </c>
      <c r="V453" s="4">
        <v>0.33346276974164824</v>
      </c>
      <c r="W453" s="4">
        <v>0.33346276974164824</v>
      </c>
      <c r="X453" s="4">
        <v>9.4651285709999993</v>
      </c>
      <c r="Y453" s="4">
        <v>162.39789529999999</v>
      </c>
      <c r="Z453" s="4">
        <v>249.3032</v>
      </c>
      <c r="AA453" s="4">
        <v>0.534441999</v>
      </c>
      <c r="AB453" s="4"/>
    </row>
    <row r="454" spans="1:28">
      <c r="A454" s="4">
        <v>127</v>
      </c>
      <c r="B454" s="4" t="s">
        <v>579</v>
      </c>
      <c r="C454" s="4" t="s">
        <v>580</v>
      </c>
      <c r="D454" s="4" t="s">
        <v>581</v>
      </c>
      <c r="E454" s="4">
        <v>1</v>
      </c>
      <c r="F454" s="4">
        <v>17.992125980000001</v>
      </c>
      <c r="G454" s="4">
        <v>1</v>
      </c>
      <c r="H454" s="4">
        <v>1</v>
      </c>
      <c r="I454" s="4">
        <v>143.9370079</v>
      </c>
      <c r="J454" s="4">
        <v>10.00000000416849</v>
      </c>
      <c r="K454" s="4">
        <v>0.62598425199999996</v>
      </c>
      <c r="L454" s="4">
        <v>69165</v>
      </c>
      <c r="M454" s="4">
        <v>3.6200000000000003E-2</v>
      </c>
      <c r="N454" s="4">
        <v>0.37401574799999998</v>
      </c>
      <c r="O454" s="4">
        <v>2.9921259839999998</v>
      </c>
      <c r="P454" s="4">
        <v>64525</v>
      </c>
      <c r="Q454" s="4">
        <v>9.1999999999999998E-3</v>
      </c>
      <c r="R454" s="4">
        <v>4.0816639999999996E-3</v>
      </c>
      <c r="S454" s="4">
        <v>5307</v>
      </c>
      <c r="T454" s="4">
        <v>400.14400000000001</v>
      </c>
      <c r="U454" s="4">
        <f t="shared" si="9"/>
        <v>0.22971029443113533</v>
      </c>
      <c r="V454" s="4">
        <v>0.29655986882540331</v>
      </c>
      <c r="W454" s="4">
        <v>0.29655986882540331</v>
      </c>
      <c r="X454" s="4">
        <v>9.0841821659999997</v>
      </c>
      <c r="Y454" s="4">
        <v>34.018528920000001</v>
      </c>
      <c r="Z454" s="4">
        <v>42.037599999999998</v>
      </c>
      <c r="AA454" s="4">
        <v>0.38978630199999997</v>
      </c>
      <c r="AB454" s="4"/>
    </row>
    <row r="455" spans="1:28">
      <c r="A455" s="4">
        <v>128</v>
      </c>
      <c r="B455" s="4" t="s">
        <v>579</v>
      </c>
      <c r="C455" s="4" t="s">
        <v>580</v>
      </c>
      <c r="D455" s="4" t="s">
        <v>582</v>
      </c>
      <c r="E455" s="4">
        <v>1</v>
      </c>
      <c r="F455" s="4">
        <v>17.992125980000001</v>
      </c>
      <c r="G455" s="4">
        <v>1</v>
      </c>
      <c r="H455" s="4">
        <v>1.06</v>
      </c>
      <c r="I455" s="4">
        <v>143.9370079</v>
      </c>
      <c r="J455" s="4">
        <v>10.00000000416849</v>
      </c>
      <c r="K455" s="4">
        <v>0.62598425199999996</v>
      </c>
      <c r="L455" s="4">
        <v>69165</v>
      </c>
      <c r="M455" s="4">
        <v>3.6200000000000003E-2</v>
      </c>
      <c r="N455" s="4">
        <v>0.25196850399999998</v>
      </c>
      <c r="O455" s="4">
        <v>2.0078740160000002</v>
      </c>
      <c r="P455" s="4">
        <v>63365</v>
      </c>
      <c r="Q455" s="4">
        <v>6.0000000000000001E-3</v>
      </c>
      <c r="R455" s="4">
        <v>2.7605360000000001E-3</v>
      </c>
      <c r="S455" s="4">
        <v>5800</v>
      </c>
      <c r="T455" s="4">
        <v>400.14400000000001</v>
      </c>
      <c r="U455" s="4">
        <f t="shared" si="9"/>
        <v>0.2169230363176107</v>
      </c>
      <c r="V455" s="4">
        <v>0.27135227997524403</v>
      </c>
      <c r="W455" s="4">
        <v>0.27135227997524403</v>
      </c>
      <c r="X455" s="4">
        <v>5.5761892780000002</v>
      </c>
      <c r="Y455" s="4">
        <v>35.745717630000001</v>
      </c>
      <c r="Z455" s="4">
        <v>39.282451199999997</v>
      </c>
      <c r="AA455" s="4">
        <v>0.55083776500000003</v>
      </c>
      <c r="AB455" s="4"/>
    </row>
    <row r="456" spans="1:28">
      <c r="A456" s="4">
        <v>129</v>
      </c>
      <c r="B456" s="4" t="s">
        <v>579</v>
      </c>
      <c r="C456" s="4" t="s">
        <v>580</v>
      </c>
      <c r="D456" s="4" t="s">
        <v>583</v>
      </c>
      <c r="E456" s="4">
        <v>1</v>
      </c>
      <c r="F456" s="4">
        <v>17.992125980000001</v>
      </c>
      <c r="G456" s="4">
        <v>1</v>
      </c>
      <c r="H456" s="4">
        <v>1.06</v>
      </c>
      <c r="I456" s="4">
        <v>143.9370079</v>
      </c>
      <c r="J456" s="4">
        <v>10.00000000416849</v>
      </c>
      <c r="K456" s="4">
        <v>0.62598425199999996</v>
      </c>
      <c r="L456" s="4">
        <v>69165</v>
      </c>
      <c r="M456" s="4">
        <v>3.6200000000000003E-2</v>
      </c>
      <c r="N456" s="4">
        <v>0.25196850399999998</v>
      </c>
      <c r="O456" s="4">
        <v>2.9921259839999998</v>
      </c>
      <c r="P456" s="4">
        <v>64525</v>
      </c>
      <c r="Q456" s="4">
        <v>9.1999999999999998E-3</v>
      </c>
      <c r="R456" s="4">
        <v>1.852465E-3</v>
      </c>
      <c r="S456" s="4">
        <v>5597</v>
      </c>
      <c r="T456" s="4">
        <v>400.14400000000001</v>
      </c>
      <c r="U456" s="4">
        <f t="shared" ref="U456:U487" si="10">T456/(0.85*S456*F456*F456*3.1415926/4*(1-M456)+L456*F456*F456*3.1415926/4*M456)*1000</f>
        <v>0.22201191832373618</v>
      </c>
      <c r="V456" s="4">
        <v>0.28119407251320622</v>
      </c>
      <c r="W456" s="4">
        <v>0.28119407251320622</v>
      </c>
      <c r="X456" s="4">
        <v>9.2970530629999999</v>
      </c>
      <c r="Y456" s="4">
        <v>35.154983129999998</v>
      </c>
      <c r="Z456" s="4">
        <v>44.375520000000002</v>
      </c>
      <c r="AA456" s="4">
        <v>0.69840347199999997</v>
      </c>
      <c r="AB456" s="4"/>
    </row>
    <row r="457" spans="1:28">
      <c r="A457" s="4">
        <v>130</v>
      </c>
      <c r="B457" s="4" t="s">
        <v>584</v>
      </c>
      <c r="C457" s="4" t="s">
        <v>585</v>
      </c>
      <c r="D457" s="4" t="s">
        <v>586</v>
      </c>
      <c r="E457" s="4">
        <v>1</v>
      </c>
      <c r="F457" s="4">
        <v>24</v>
      </c>
      <c r="G457" s="4">
        <v>1</v>
      </c>
      <c r="H457" s="4">
        <v>0.75</v>
      </c>
      <c r="I457" s="4">
        <v>96</v>
      </c>
      <c r="J457" s="4">
        <v>4.9999999999999991</v>
      </c>
      <c r="K457" s="4">
        <v>0.62598425199999996</v>
      </c>
      <c r="L457" s="4">
        <v>66990</v>
      </c>
      <c r="M457" s="4">
        <v>1.49E-2</v>
      </c>
      <c r="N457" s="4">
        <v>0.25196850399999998</v>
      </c>
      <c r="O457" s="4">
        <v>1.2519685039999999</v>
      </c>
      <c r="P457" s="4">
        <v>87986</v>
      </c>
      <c r="Q457" s="4">
        <v>7.0000000000000001E-3</v>
      </c>
      <c r="R457" s="4">
        <v>3.319004E-3</v>
      </c>
      <c r="S457" s="4">
        <v>4495</v>
      </c>
      <c r="T457" s="4">
        <v>146.987728</v>
      </c>
      <c r="U457" s="4">
        <f t="shared" si="10"/>
        <v>6.8231025414043939E-2</v>
      </c>
      <c r="V457" s="4">
        <v>7.2283475108461892E-2</v>
      </c>
      <c r="W457" s="4">
        <v>7.2283475108461892E-2</v>
      </c>
      <c r="X457" s="4">
        <v>6.2864583329999997</v>
      </c>
      <c r="Y457" s="4">
        <v>59.419074369999997</v>
      </c>
      <c r="Z457" s="4">
        <v>64.067999999999998</v>
      </c>
      <c r="AA457" s="4">
        <v>0.34205163900000002</v>
      </c>
      <c r="AB457" s="4"/>
    </row>
    <row r="458" spans="1:28">
      <c r="A458" s="4">
        <v>131</v>
      </c>
      <c r="B458" s="4" t="s">
        <v>584</v>
      </c>
      <c r="C458" s="4" t="s">
        <v>585</v>
      </c>
      <c r="D458" s="4" t="s">
        <v>587</v>
      </c>
      <c r="E458" s="4">
        <v>1</v>
      </c>
      <c r="F458" s="4">
        <v>24</v>
      </c>
      <c r="G458" s="4">
        <v>1</v>
      </c>
      <c r="H458" s="4">
        <v>0.75</v>
      </c>
      <c r="I458" s="4">
        <v>192</v>
      </c>
      <c r="J458" s="4">
        <v>9.9999999999999982</v>
      </c>
      <c r="K458" s="4">
        <v>0.62598425199999996</v>
      </c>
      <c r="L458" s="4">
        <v>66990</v>
      </c>
      <c r="M458" s="4">
        <v>1.49E-2</v>
      </c>
      <c r="N458" s="4">
        <v>0.25196850399999998</v>
      </c>
      <c r="O458" s="4">
        <v>1.2519685039999999</v>
      </c>
      <c r="P458" s="4">
        <v>87986</v>
      </c>
      <c r="Q458" s="4">
        <v>7.0000000000000001E-3</v>
      </c>
      <c r="R458" s="4">
        <v>3.319004E-3</v>
      </c>
      <c r="S458" s="4">
        <v>4495</v>
      </c>
      <c r="T458" s="4">
        <v>146.987728</v>
      </c>
      <c r="U458" s="4">
        <f t="shared" si="10"/>
        <v>6.8231025414043939E-2</v>
      </c>
      <c r="V458" s="4">
        <v>7.2283475108461892E-2</v>
      </c>
      <c r="W458" s="4">
        <v>7.2283475108461892E-2</v>
      </c>
      <c r="X458" s="4">
        <v>8.8993229169999992</v>
      </c>
      <c r="Y458" s="4">
        <v>29.709537189999999</v>
      </c>
      <c r="Z458" s="4">
        <v>33.944800000000001</v>
      </c>
      <c r="AA458" s="4">
        <v>0.192744305</v>
      </c>
      <c r="AB458" s="4"/>
    </row>
    <row r="459" spans="1:28">
      <c r="A459" s="4">
        <v>132</v>
      </c>
      <c r="B459" s="4" t="s">
        <v>584</v>
      </c>
      <c r="C459" s="4" t="s">
        <v>585</v>
      </c>
      <c r="D459" s="4" t="s">
        <v>588</v>
      </c>
      <c r="E459" s="4">
        <v>1</v>
      </c>
      <c r="F459" s="4">
        <v>24</v>
      </c>
      <c r="G459" s="4">
        <v>1</v>
      </c>
      <c r="H459" s="4">
        <v>0.75</v>
      </c>
      <c r="I459" s="4">
        <v>240</v>
      </c>
      <c r="J459" s="4">
        <v>12.499999999999998</v>
      </c>
      <c r="K459" s="4">
        <v>0.62598425199999996</v>
      </c>
      <c r="L459" s="4">
        <v>66990</v>
      </c>
      <c r="M459" s="4">
        <v>1.49E-2</v>
      </c>
      <c r="N459" s="4">
        <v>0.25196850399999998</v>
      </c>
      <c r="O459" s="4">
        <v>1.2519685039999999</v>
      </c>
      <c r="P459" s="4">
        <v>87986</v>
      </c>
      <c r="Q459" s="4">
        <v>7.0000000000000001E-3</v>
      </c>
      <c r="R459" s="4">
        <v>3.319004E-3</v>
      </c>
      <c r="S459" s="4">
        <v>4495</v>
      </c>
      <c r="T459" s="4">
        <v>146.987728</v>
      </c>
      <c r="U459" s="4">
        <f t="shared" si="10"/>
        <v>6.8231025414043939E-2</v>
      </c>
      <c r="V459" s="4">
        <v>7.2283475108461892E-2</v>
      </c>
      <c r="W459" s="4">
        <v>7.2283475108461892E-2</v>
      </c>
      <c r="X459" s="4">
        <v>10.49583333</v>
      </c>
      <c r="Y459" s="4">
        <v>23.767629750000001</v>
      </c>
      <c r="Z459" s="4">
        <v>22.81795533</v>
      </c>
      <c r="AA459" s="4">
        <v>0.15821374099999999</v>
      </c>
      <c r="AB459" s="4"/>
    </row>
    <row r="460" spans="1:28">
      <c r="A460" s="4">
        <v>133</v>
      </c>
      <c r="B460" s="4" t="s">
        <v>584</v>
      </c>
      <c r="C460" s="4" t="s">
        <v>585</v>
      </c>
      <c r="D460" s="4" t="s">
        <v>589</v>
      </c>
      <c r="E460" s="4">
        <v>1</v>
      </c>
      <c r="F460" s="4">
        <v>24</v>
      </c>
      <c r="G460" s="4">
        <v>1</v>
      </c>
      <c r="H460" s="4">
        <v>0.75</v>
      </c>
      <c r="I460" s="4">
        <v>96</v>
      </c>
      <c r="J460" s="4">
        <v>4.9999999999999991</v>
      </c>
      <c r="K460" s="4">
        <v>0.62598425199999996</v>
      </c>
      <c r="L460" s="4">
        <v>66990</v>
      </c>
      <c r="M460" s="4">
        <v>1.49E-2</v>
      </c>
      <c r="N460" s="4">
        <v>0.25196850399999998</v>
      </c>
      <c r="O460" s="4">
        <v>1.2519685039999999</v>
      </c>
      <c r="P460" s="4">
        <v>87986</v>
      </c>
      <c r="Q460" s="4">
        <v>7.0000000000000001E-3</v>
      </c>
      <c r="R460" s="4">
        <v>3.319004E-3</v>
      </c>
      <c r="S460" s="4">
        <v>4495</v>
      </c>
      <c r="T460" s="4">
        <v>146.987728</v>
      </c>
      <c r="U460" s="4">
        <f t="shared" si="10"/>
        <v>6.8231025414043939E-2</v>
      </c>
      <c r="V460" s="4">
        <v>7.2283475108461892E-2</v>
      </c>
      <c r="W460" s="4">
        <v>7.2283475108461892E-2</v>
      </c>
      <c r="X460" s="4">
        <v>4.921875</v>
      </c>
      <c r="Y460" s="4">
        <v>39.918768999999998</v>
      </c>
      <c r="Z460" s="4">
        <v>40.463999999999999</v>
      </c>
      <c r="AA460" s="4">
        <v>0.22979624800000001</v>
      </c>
      <c r="AB460" s="4"/>
    </row>
    <row r="461" spans="1:28">
      <c r="A461" s="4">
        <v>134</v>
      </c>
      <c r="B461" s="4" t="s">
        <v>584</v>
      </c>
      <c r="C461" s="4" t="s">
        <v>585</v>
      </c>
      <c r="D461" s="4" t="s">
        <v>590</v>
      </c>
      <c r="E461" s="4">
        <v>1</v>
      </c>
      <c r="F461" s="4">
        <v>24</v>
      </c>
      <c r="G461" s="4">
        <v>1</v>
      </c>
      <c r="H461" s="4">
        <v>0.75</v>
      </c>
      <c r="I461" s="4">
        <v>96</v>
      </c>
      <c r="J461" s="4">
        <v>4.9999999999999991</v>
      </c>
      <c r="K461" s="4">
        <v>0.62598425199999996</v>
      </c>
      <c r="L461" s="4">
        <v>66990</v>
      </c>
      <c r="M461" s="4">
        <v>1.49E-2</v>
      </c>
      <c r="N461" s="4">
        <v>0.25196850399999998</v>
      </c>
      <c r="O461" s="4">
        <v>1.2519685039999999</v>
      </c>
      <c r="P461" s="4">
        <v>87986</v>
      </c>
      <c r="Q461" s="4">
        <v>7.0000000000000001E-3</v>
      </c>
      <c r="R461" s="4">
        <v>3.319004E-3</v>
      </c>
      <c r="S461" s="4">
        <v>4495</v>
      </c>
      <c r="T461" s="4">
        <v>146.987728</v>
      </c>
      <c r="U461" s="4">
        <f t="shared" si="10"/>
        <v>6.8231025414043939E-2</v>
      </c>
      <c r="V461" s="4">
        <v>7.2283475108461892E-2</v>
      </c>
      <c r="W461" s="4">
        <v>7.2283475108461892E-2</v>
      </c>
      <c r="X461" s="4">
        <v>7.2998958329999999</v>
      </c>
      <c r="Y461" s="4">
        <v>94.779648280000004</v>
      </c>
      <c r="Z461" s="4">
        <v>107.904</v>
      </c>
      <c r="AA461" s="4">
        <v>0.54560819599999999</v>
      </c>
      <c r="AB461" s="4"/>
    </row>
    <row r="462" spans="1:28">
      <c r="A462" s="4">
        <v>135</v>
      </c>
      <c r="B462" s="4" t="s">
        <v>591</v>
      </c>
      <c r="C462" s="4" t="s">
        <v>592</v>
      </c>
      <c r="D462" s="4" t="s">
        <v>593</v>
      </c>
      <c r="E462" s="4">
        <v>1</v>
      </c>
      <c r="F462" s="4">
        <v>24</v>
      </c>
      <c r="G462" s="4">
        <v>1</v>
      </c>
      <c r="H462" s="4">
        <v>1</v>
      </c>
      <c r="I462" s="4">
        <v>72</v>
      </c>
      <c r="J462" s="4">
        <v>3.7499999999999996</v>
      </c>
      <c r="K462" s="4">
        <v>0.74803149599999996</v>
      </c>
      <c r="L462" s="4">
        <v>63989</v>
      </c>
      <c r="M462" s="4">
        <v>2.7300000000000001E-2</v>
      </c>
      <c r="N462" s="4">
        <v>0.25196850399999998</v>
      </c>
      <c r="O462" s="4">
        <v>1</v>
      </c>
      <c r="P462" s="4">
        <v>87986</v>
      </c>
      <c r="Q462" s="4">
        <v>8.8999999999999999E-3</v>
      </c>
      <c r="R462" s="4">
        <v>4.155288E-3</v>
      </c>
      <c r="S462" s="4">
        <v>5002.5</v>
      </c>
      <c r="T462" s="4">
        <v>204.98163199999999</v>
      </c>
      <c r="U462" s="4">
        <f t="shared" si="10"/>
        <v>7.7020803596498516E-2</v>
      </c>
      <c r="V462" s="4">
        <v>9.0576491011012686E-2</v>
      </c>
      <c r="W462" s="4">
        <v>9.0576491011012686E-2</v>
      </c>
      <c r="X462" s="4">
        <v>7.2411111110000004</v>
      </c>
      <c r="Y462" s="4">
        <v>119.7822232</v>
      </c>
      <c r="Z462" s="4">
        <v>124.764</v>
      </c>
      <c r="AA462" s="4">
        <v>0.52682894599999996</v>
      </c>
      <c r="AB462" s="4"/>
    </row>
    <row r="463" spans="1:28">
      <c r="A463" s="4">
        <v>136</v>
      </c>
      <c r="B463" s="4" t="s">
        <v>591</v>
      </c>
      <c r="C463" s="4" t="s">
        <v>592</v>
      </c>
      <c r="D463" s="4" t="s">
        <v>594</v>
      </c>
      <c r="E463" s="4">
        <v>1</v>
      </c>
      <c r="F463" s="4">
        <v>24</v>
      </c>
      <c r="G463" s="4">
        <v>1</v>
      </c>
      <c r="H463" s="4">
        <v>1</v>
      </c>
      <c r="I463" s="4">
        <v>192</v>
      </c>
      <c r="J463" s="4">
        <v>9.9999999999999982</v>
      </c>
      <c r="K463" s="4">
        <v>0.74803149599999996</v>
      </c>
      <c r="L463" s="4">
        <v>63989</v>
      </c>
      <c r="M463" s="4">
        <v>2.7300000000000001E-2</v>
      </c>
      <c r="N463" s="4">
        <v>0.25196850399999998</v>
      </c>
      <c r="O463" s="4">
        <v>1</v>
      </c>
      <c r="P463" s="4">
        <v>87986</v>
      </c>
      <c r="Q463" s="4">
        <v>8.8999999999999999E-3</v>
      </c>
      <c r="R463" s="4">
        <v>4.155288E-3</v>
      </c>
      <c r="S463" s="4">
        <v>5002.5</v>
      </c>
      <c r="T463" s="4">
        <v>204.98163199999999</v>
      </c>
      <c r="U463" s="4">
        <f t="shared" si="10"/>
        <v>7.7020803596498516E-2</v>
      </c>
      <c r="V463" s="4">
        <v>9.0576491011012686E-2</v>
      </c>
      <c r="W463" s="4">
        <v>9.0576491011012686E-2</v>
      </c>
      <c r="X463" s="4">
        <v>15.625</v>
      </c>
      <c r="Y463" s="4">
        <v>44.918333689999997</v>
      </c>
      <c r="Z463" s="4">
        <v>45.634399999999999</v>
      </c>
      <c r="AA463" s="4">
        <v>0.235721774</v>
      </c>
      <c r="AB463" s="4"/>
    </row>
    <row r="464" spans="1:28">
      <c r="A464" s="4">
        <v>137</v>
      </c>
      <c r="B464" s="4" t="s">
        <v>591</v>
      </c>
      <c r="C464" s="4" t="s">
        <v>592</v>
      </c>
      <c r="D464" s="4" t="s">
        <v>595</v>
      </c>
      <c r="E464" s="4">
        <v>1</v>
      </c>
      <c r="F464" s="4">
        <v>24</v>
      </c>
      <c r="G464" s="4">
        <v>1</v>
      </c>
      <c r="H464" s="4">
        <v>1</v>
      </c>
      <c r="I464" s="4">
        <v>240</v>
      </c>
      <c r="J464" s="4">
        <v>12.499999999999998</v>
      </c>
      <c r="K464" s="4">
        <v>0.74803149599999996</v>
      </c>
      <c r="L464" s="4">
        <v>63989</v>
      </c>
      <c r="M464" s="4">
        <v>2.7300000000000001E-2</v>
      </c>
      <c r="N464" s="4">
        <v>0.25196850399999998</v>
      </c>
      <c r="O464" s="4">
        <v>1</v>
      </c>
      <c r="P464" s="4">
        <v>87986</v>
      </c>
      <c r="Q464" s="4">
        <v>8.8999999999999999E-3</v>
      </c>
      <c r="R464" s="4">
        <v>4.155288E-3</v>
      </c>
      <c r="S464" s="4">
        <v>5002.5</v>
      </c>
      <c r="T464" s="4">
        <v>204.98163199999999</v>
      </c>
      <c r="U464" s="4">
        <f t="shared" si="10"/>
        <v>7.7020803596498516E-2</v>
      </c>
      <c r="V464" s="4">
        <v>9.0576491011012686E-2</v>
      </c>
      <c r="W464" s="4">
        <v>9.0576491011012686E-2</v>
      </c>
      <c r="X464" s="4">
        <v>14.46458333</v>
      </c>
      <c r="Y464" s="4">
        <v>35.93466695</v>
      </c>
      <c r="Z464" s="4">
        <v>42.796165119999998</v>
      </c>
      <c r="AA464" s="4">
        <v>0.193052223</v>
      </c>
      <c r="AB464" s="4"/>
    </row>
    <row r="465" spans="1:28">
      <c r="A465" s="4">
        <v>138</v>
      </c>
      <c r="B465" s="4" t="s">
        <v>596</v>
      </c>
      <c r="C465" s="4" t="s">
        <v>597</v>
      </c>
      <c r="D465" s="4" t="s">
        <v>598</v>
      </c>
      <c r="E465" s="4">
        <v>1</v>
      </c>
      <c r="F465" s="4">
        <v>23.622047240000001</v>
      </c>
      <c r="G465" s="4">
        <v>1</v>
      </c>
      <c r="H465" s="4">
        <v>1</v>
      </c>
      <c r="I465" s="4">
        <v>70.866141729999995</v>
      </c>
      <c r="J465" s="4">
        <v>3.750000000529166</v>
      </c>
      <c r="K465" s="4">
        <v>0.87401574800000004</v>
      </c>
      <c r="L465" s="4">
        <v>64960</v>
      </c>
      <c r="M465" s="4">
        <v>1.9199999999999998E-2</v>
      </c>
      <c r="N465" s="4">
        <v>0.37401574799999998</v>
      </c>
      <c r="O465" s="4">
        <v>3.8188976380000001</v>
      </c>
      <c r="P465" s="4">
        <v>62495</v>
      </c>
      <c r="Q465" s="4">
        <v>5.4000000000000003E-3</v>
      </c>
      <c r="R465" s="4">
        <v>2.4358140000000001E-3</v>
      </c>
      <c r="S465" s="4">
        <v>4553</v>
      </c>
      <c r="T465" s="4">
        <v>89.92</v>
      </c>
      <c r="U465" s="4">
        <f t="shared" si="10"/>
        <v>4.0685941096929662E-2</v>
      </c>
      <c r="V465" s="4">
        <v>4.506441177303068E-2</v>
      </c>
      <c r="W465" s="4">
        <v>4.506441177303068E-2</v>
      </c>
      <c r="X465" s="4">
        <v>7.5862744439999998</v>
      </c>
      <c r="Y465" s="4">
        <v>81.878292259999995</v>
      </c>
      <c r="Z465" s="4">
        <v>97.480698399999994</v>
      </c>
      <c r="AA465" s="4">
        <v>0.715611302</v>
      </c>
      <c r="AB465" s="4"/>
    </row>
    <row r="466" spans="1:28">
      <c r="A466" s="4">
        <v>139</v>
      </c>
      <c r="B466" s="4" t="s">
        <v>596</v>
      </c>
      <c r="C466" s="4" t="s">
        <v>597</v>
      </c>
      <c r="D466" s="4" t="s">
        <v>599</v>
      </c>
      <c r="E466" s="4">
        <v>1</v>
      </c>
      <c r="F466" s="4">
        <v>23.622047240000001</v>
      </c>
      <c r="G466" s="4">
        <v>1</v>
      </c>
      <c r="H466" s="4">
        <v>1</v>
      </c>
      <c r="I466" s="4">
        <v>70.866141729999995</v>
      </c>
      <c r="J466" s="4">
        <v>3.750000000529166</v>
      </c>
      <c r="K466" s="4">
        <v>0.87401574800000004</v>
      </c>
      <c r="L466" s="4">
        <v>64960</v>
      </c>
      <c r="M466" s="4">
        <v>1.9199999999999998E-2</v>
      </c>
      <c r="N466" s="4">
        <v>0.37401574799999998</v>
      </c>
      <c r="O466" s="4">
        <v>3.8188976380000001</v>
      </c>
      <c r="P466" s="4">
        <v>62495</v>
      </c>
      <c r="Q466" s="4">
        <v>5.4000000000000003E-3</v>
      </c>
      <c r="R466" s="4">
        <v>2.4358140000000001E-3</v>
      </c>
      <c r="S466" s="4">
        <v>5017</v>
      </c>
      <c r="T466" s="4">
        <v>89.92</v>
      </c>
      <c r="U466" s="4">
        <f t="shared" si="10"/>
        <v>3.7787412886663589E-2</v>
      </c>
      <c r="V466" s="4">
        <v>4.0896604903848645E-2</v>
      </c>
      <c r="W466" s="4">
        <v>4.0896604903848645E-2</v>
      </c>
      <c r="X466" s="4">
        <v>6.6264366670000001</v>
      </c>
      <c r="Y466" s="4">
        <v>83.478098320000001</v>
      </c>
      <c r="Z466" s="4">
        <v>96.789888000000005</v>
      </c>
      <c r="AA466" s="4">
        <v>0.71755201099999999</v>
      </c>
      <c r="AB466" s="4"/>
    </row>
    <row r="467" spans="1:28">
      <c r="A467" s="4">
        <v>140</v>
      </c>
      <c r="B467" s="4" t="s">
        <v>596</v>
      </c>
      <c r="C467" s="4" t="s">
        <v>597</v>
      </c>
      <c r="D467" s="4" t="s">
        <v>600</v>
      </c>
      <c r="E467" s="4">
        <v>1</v>
      </c>
      <c r="F467" s="4">
        <v>23.622047240000001</v>
      </c>
      <c r="G467" s="4">
        <v>1</v>
      </c>
      <c r="H467" s="4">
        <v>1</v>
      </c>
      <c r="I467" s="4">
        <v>70.866141729999995</v>
      </c>
      <c r="J467" s="4">
        <v>3.750000000529166</v>
      </c>
      <c r="K467" s="4">
        <v>0.87401574800000004</v>
      </c>
      <c r="L467" s="4">
        <v>62930</v>
      </c>
      <c r="M467" s="4">
        <v>1.9199999999999998E-2</v>
      </c>
      <c r="N467" s="4">
        <v>0.37401574799999998</v>
      </c>
      <c r="O467" s="4">
        <v>2.5196850390000001</v>
      </c>
      <c r="P467" s="4">
        <v>62930</v>
      </c>
      <c r="Q467" s="4">
        <v>8.0999999999999996E-3</v>
      </c>
      <c r="R467" s="4">
        <v>3.69178E-3</v>
      </c>
      <c r="S467" s="4">
        <v>4785</v>
      </c>
      <c r="T467" s="4">
        <v>89.92</v>
      </c>
      <c r="U467" s="4">
        <f t="shared" si="10"/>
        <v>3.9476985135496342E-2</v>
      </c>
      <c r="V467" s="4">
        <v>4.2879470596156467E-2</v>
      </c>
      <c r="W467" s="4">
        <v>4.2879470596156467E-2</v>
      </c>
      <c r="X467" s="4">
        <v>8.2665711109999993</v>
      </c>
      <c r="Y467" s="4">
        <v>81.019492200000002</v>
      </c>
      <c r="Z467" s="4">
        <v>103.47544000000001</v>
      </c>
      <c r="AA467" s="4">
        <v>0.53603835700000002</v>
      </c>
      <c r="AB467" s="4"/>
    </row>
    <row r="468" spans="1:28">
      <c r="A468" s="4">
        <v>141</v>
      </c>
      <c r="B468" s="4" t="s">
        <v>601</v>
      </c>
      <c r="C468" s="4" t="s">
        <v>602</v>
      </c>
      <c r="D468" s="4" t="s">
        <v>603</v>
      </c>
      <c r="E468" s="4">
        <v>1</v>
      </c>
      <c r="F468" s="4">
        <v>9.8425196849999992</v>
      </c>
      <c r="G468" s="4">
        <v>1</v>
      </c>
      <c r="H468" s="4">
        <v>0.4</v>
      </c>
      <c r="I468" s="4">
        <v>64.763779529999994</v>
      </c>
      <c r="J468" s="4">
        <v>8.2250000003428987</v>
      </c>
      <c r="K468" s="4">
        <v>0.62992126000000004</v>
      </c>
      <c r="L468" s="4">
        <v>60755</v>
      </c>
      <c r="M468" s="4">
        <v>3.2800000000000003E-2</v>
      </c>
      <c r="N468" s="4">
        <v>0.295275591</v>
      </c>
      <c r="O468" s="4">
        <v>1.9685039369999999</v>
      </c>
      <c r="P468" s="4">
        <v>145000</v>
      </c>
      <c r="Q468" s="4">
        <v>1.54E-2</v>
      </c>
      <c r="R468" s="4">
        <v>7.0685829999999998E-3</v>
      </c>
      <c r="S468" s="4">
        <v>9425</v>
      </c>
      <c r="T468" s="4">
        <v>224.8</v>
      </c>
      <c r="U468" s="4">
        <f t="shared" si="10"/>
        <v>0.30330486923970729</v>
      </c>
      <c r="V468" s="4">
        <v>0.3134819141598888</v>
      </c>
      <c r="W468" s="4">
        <v>0.3134819141598888</v>
      </c>
      <c r="X468" s="4">
        <v>9.1489410329999998</v>
      </c>
      <c r="Y468" s="4">
        <v>15.64010826</v>
      </c>
      <c r="Z468" s="4">
        <v>15.967544</v>
      </c>
      <c r="AA468" s="4">
        <v>0.17367131499999999</v>
      </c>
      <c r="AB468" s="4"/>
    </row>
    <row r="469" spans="1:28" s="2" customFormat="1">
      <c r="A469" s="4">
        <v>142</v>
      </c>
      <c r="B469" s="4" t="s">
        <v>601</v>
      </c>
      <c r="C469" s="4" t="s">
        <v>602</v>
      </c>
      <c r="D469" s="4" t="s">
        <v>604</v>
      </c>
      <c r="E469" s="4">
        <v>1</v>
      </c>
      <c r="F469" s="4">
        <v>9.8425196849999992</v>
      </c>
      <c r="G469" s="4">
        <v>1</v>
      </c>
      <c r="H469" s="4">
        <v>0.39</v>
      </c>
      <c r="I469" s="4">
        <v>64.763779529999994</v>
      </c>
      <c r="J469" s="4">
        <v>8.2250000003428987</v>
      </c>
      <c r="K469" s="4">
        <v>0.62992126000000004</v>
      </c>
      <c r="L469" s="4">
        <v>60755</v>
      </c>
      <c r="M469" s="4">
        <v>3.2800000000000003E-2</v>
      </c>
      <c r="N469" s="4">
        <v>0.44488189</v>
      </c>
      <c r="O469" s="4">
        <v>1.9685039369999999</v>
      </c>
      <c r="P469" s="4">
        <v>60900</v>
      </c>
      <c r="Q469" s="4">
        <v>3.49E-2</v>
      </c>
      <c r="R469" s="4">
        <v>1.6045998999999998E-2</v>
      </c>
      <c r="S469" s="4">
        <v>9425</v>
      </c>
      <c r="T469" s="4">
        <v>224.8</v>
      </c>
      <c r="U469" s="4">
        <f t="shared" si="10"/>
        <v>0.30330486923970729</v>
      </c>
      <c r="V469" s="4">
        <v>0.3134819141598888</v>
      </c>
      <c r="W469" s="4">
        <v>0.3134819141598888</v>
      </c>
      <c r="X469" s="4">
        <v>7.4438212769999996</v>
      </c>
      <c r="Y469" s="4">
        <v>15.3673895</v>
      </c>
      <c r="Z469" s="4">
        <v>15.35287336</v>
      </c>
      <c r="AA469" s="4">
        <v>0.177954584</v>
      </c>
      <c r="AB469" s="4"/>
    </row>
    <row r="470" spans="1:28">
      <c r="A470" s="4">
        <v>143</v>
      </c>
      <c r="B470" s="4" t="s">
        <v>601</v>
      </c>
      <c r="C470" s="4" t="s">
        <v>602</v>
      </c>
      <c r="D470" s="4" t="s">
        <v>605</v>
      </c>
      <c r="E470" s="4">
        <v>1</v>
      </c>
      <c r="F470" s="4">
        <v>9.8425196849999992</v>
      </c>
      <c r="G470" s="4">
        <v>1</v>
      </c>
      <c r="H470" s="4">
        <v>0.4</v>
      </c>
      <c r="I470" s="4">
        <v>64.763779529999994</v>
      </c>
      <c r="J470" s="4">
        <v>8.2250000003428987</v>
      </c>
      <c r="K470" s="4">
        <v>0.62992126000000004</v>
      </c>
      <c r="L470" s="4">
        <v>60755</v>
      </c>
      <c r="M470" s="4">
        <v>3.2800000000000003E-2</v>
      </c>
      <c r="N470" s="4">
        <v>0.295275591</v>
      </c>
      <c r="O470" s="4">
        <v>1.9685039369999999</v>
      </c>
      <c r="P470" s="4">
        <v>145000</v>
      </c>
      <c r="Q470" s="4">
        <v>1.54E-2</v>
      </c>
      <c r="R470" s="4">
        <v>7.0685829999999998E-3</v>
      </c>
      <c r="S470" s="4">
        <v>13050</v>
      </c>
      <c r="T470" s="4">
        <v>415.88</v>
      </c>
      <c r="U470" s="4">
        <f t="shared" si="10"/>
        <v>0.4296646702273535</v>
      </c>
      <c r="V470" s="4">
        <v>0.41884666864140702</v>
      </c>
      <c r="W470" s="4">
        <v>0.41884666864140702</v>
      </c>
      <c r="X470" s="4">
        <v>6.1410869300000002</v>
      </c>
      <c r="Y470" s="4">
        <v>18.61239921</v>
      </c>
      <c r="Z470" s="4">
        <v>18.382450330000001</v>
      </c>
      <c r="AA470" s="4">
        <v>0.19668797700000001</v>
      </c>
      <c r="AB470" s="4"/>
    </row>
    <row r="471" spans="1:28">
      <c r="A471" s="4">
        <v>144</v>
      </c>
      <c r="B471" s="4" t="s">
        <v>601</v>
      </c>
      <c r="C471" s="4" t="s">
        <v>602</v>
      </c>
      <c r="D471" s="4" t="s">
        <v>606</v>
      </c>
      <c r="E471" s="4">
        <v>1</v>
      </c>
      <c r="F471" s="4">
        <v>9.8425196849999992</v>
      </c>
      <c r="G471" s="4">
        <v>1</v>
      </c>
      <c r="H471" s="4">
        <v>0.39</v>
      </c>
      <c r="I471" s="4">
        <v>64.763779529999994</v>
      </c>
      <c r="J471" s="4">
        <v>8.2250000003428987</v>
      </c>
      <c r="K471" s="4">
        <v>0.62992126000000004</v>
      </c>
      <c r="L471" s="4">
        <v>60755</v>
      </c>
      <c r="M471" s="4">
        <v>3.2800000000000003E-2</v>
      </c>
      <c r="N471" s="4">
        <v>0.31496063000000002</v>
      </c>
      <c r="O471" s="4">
        <v>1.9685039369999999</v>
      </c>
      <c r="P471" s="4">
        <v>84100</v>
      </c>
      <c r="Q471" s="4">
        <v>1.7500000000000002E-2</v>
      </c>
      <c r="R471" s="4">
        <v>8.0424769999999993E-3</v>
      </c>
      <c r="S471" s="4">
        <v>13050</v>
      </c>
      <c r="T471" s="4">
        <v>415.88</v>
      </c>
      <c r="U471" s="4">
        <f t="shared" si="10"/>
        <v>0.4296646702273535</v>
      </c>
      <c r="V471" s="4">
        <v>0.41884666864140702</v>
      </c>
      <c r="W471" s="4">
        <v>0.41884666864140702</v>
      </c>
      <c r="X471" s="4">
        <v>3.2839343470000002</v>
      </c>
      <c r="Y471" s="4">
        <v>18.582897689999999</v>
      </c>
      <c r="Z471" s="4">
        <v>19.162414219999999</v>
      </c>
      <c r="AA471" s="4">
        <v>0.27483533799999998</v>
      </c>
      <c r="AB471" s="4"/>
    </row>
    <row r="472" spans="1:28">
      <c r="A472" s="4">
        <v>145</v>
      </c>
      <c r="B472" s="4" t="s">
        <v>601</v>
      </c>
      <c r="C472" s="4" t="s">
        <v>602</v>
      </c>
      <c r="D472" s="4" t="s">
        <v>607</v>
      </c>
      <c r="E472" s="4">
        <v>1</v>
      </c>
      <c r="F472" s="4">
        <v>9.8425196849999992</v>
      </c>
      <c r="G472" s="4">
        <v>1</v>
      </c>
      <c r="H472" s="4">
        <v>0.47</v>
      </c>
      <c r="I472" s="4">
        <v>64.763779529999994</v>
      </c>
      <c r="J472" s="4">
        <v>8.2250000003428987</v>
      </c>
      <c r="K472" s="4">
        <v>0.62992126000000004</v>
      </c>
      <c r="L472" s="4">
        <v>60755</v>
      </c>
      <c r="M472" s="4">
        <v>3.2800000000000003E-2</v>
      </c>
      <c r="N472" s="4">
        <v>0.295275591</v>
      </c>
      <c r="O472" s="4">
        <v>3.9370078739999999</v>
      </c>
      <c r="P472" s="4">
        <v>60900</v>
      </c>
      <c r="Q472" s="4">
        <v>1.7399999999999999E-2</v>
      </c>
      <c r="R472" s="4">
        <v>3.5342920000000001E-3</v>
      </c>
      <c r="S472" s="4">
        <v>13050</v>
      </c>
      <c r="T472" s="4">
        <v>415.88</v>
      </c>
      <c r="U472" s="4">
        <f t="shared" si="10"/>
        <v>0.4296646702273535</v>
      </c>
      <c r="V472" s="4">
        <v>0.41884666864140702</v>
      </c>
      <c r="W472" s="4">
        <v>0.41884666864140702</v>
      </c>
      <c r="X472" s="4">
        <v>3.2144510639999999</v>
      </c>
      <c r="Y472" s="4">
        <v>18.495051019999998</v>
      </c>
      <c r="Z472" s="4">
        <v>17.626820559999999</v>
      </c>
      <c r="AA472" s="4">
        <v>0.58020585199999997</v>
      </c>
      <c r="AB472" s="4"/>
    </row>
    <row r="473" spans="1:28">
      <c r="A473" s="4">
        <v>146</v>
      </c>
      <c r="B473" s="4" t="s">
        <v>601</v>
      </c>
      <c r="C473" s="4" t="s">
        <v>602</v>
      </c>
      <c r="D473" s="4" t="s">
        <v>608</v>
      </c>
      <c r="E473" s="4">
        <v>1</v>
      </c>
      <c r="F473" s="4">
        <v>9.8425196849999992</v>
      </c>
      <c r="G473" s="4">
        <v>1</v>
      </c>
      <c r="H473" s="4">
        <v>0.4</v>
      </c>
      <c r="I473" s="4">
        <v>64.763779529999994</v>
      </c>
      <c r="J473" s="4">
        <v>8.2250000003428987</v>
      </c>
      <c r="K473" s="4">
        <v>0.62992126000000004</v>
      </c>
      <c r="L473" s="4">
        <v>60755</v>
      </c>
      <c r="M473" s="4">
        <v>3.2800000000000003E-2</v>
      </c>
      <c r="N473" s="4">
        <v>0.295275591</v>
      </c>
      <c r="O473" s="4">
        <v>1.9685039369999999</v>
      </c>
      <c r="P473" s="4">
        <v>145000</v>
      </c>
      <c r="Q473" s="4">
        <v>1.54E-2</v>
      </c>
      <c r="R473" s="4">
        <v>7.0685829999999998E-3</v>
      </c>
      <c r="S473" s="4">
        <v>13050</v>
      </c>
      <c r="T473" s="4">
        <v>207.94</v>
      </c>
      <c r="U473" s="4">
        <f t="shared" si="10"/>
        <v>0.21483233511367675</v>
      </c>
      <c r="V473" s="4">
        <v>0.20942333432070351</v>
      </c>
      <c r="W473" s="4">
        <v>0.20942333432070351</v>
      </c>
      <c r="X473" s="4">
        <v>8.6176255319999999</v>
      </c>
      <c r="Y473" s="4">
        <v>17.83515521</v>
      </c>
      <c r="Z473" s="4">
        <v>16.59549659</v>
      </c>
      <c r="AA473" s="4">
        <v>0.196506442</v>
      </c>
      <c r="AB473" s="4"/>
    </row>
    <row r="474" spans="1:28">
      <c r="A474" s="4">
        <v>147</v>
      </c>
      <c r="B474" s="4" t="s">
        <v>601</v>
      </c>
      <c r="C474" s="4" t="s">
        <v>602</v>
      </c>
      <c r="D474" s="4" t="s">
        <v>609</v>
      </c>
      <c r="E474" s="4">
        <v>1</v>
      </c>
      <c r="F474" s="4">
        <v>9.8425196849999992</v>
      </c>
      <c r="G474" s="4">
        <v>1</v>
      </c>
      <c r="H474" s="4">
        <v>0.4</v>
      </c>
      <c r="I474" s="4">
        <v>64.763779529999994</v>
      </c>
      <c r="J474" s="4">
        <v>8.2250000003428987</v>
      </c>
      <c r="K474" s="4">
        <v>0.62992126000000004</v>
      </c>
      <c r="L474" s="4">
        <v>60755</v>
      </c>
      <c r="M474" s="4">
        <v>3.2800000000000003E-2</v>
      </c>
      <c r="N474" s="4">
        <v>0.295275591</v>
      </c>
      <c r="O474" s="4">
        <v>1.9685039369999999</v>
      </c>
      <c r="P474" s="4">
        <v>145000</v>
      </c>
      <c r="Q474" s="4">
        <v>1.54E-2</v>
      </c>
      <c r="R474" s="4">
        <v>7.0685829999999998E-3</v>
      </c>
      <c r="S474" s="4">
        <v>13050</v>
      </c>
      <c r="T474" s="4">
        <v>415.88</v>
      </c>
      <c r="U474" s="4">
        <f t="shared" si="10"/>
        <v>0.4296646702273535</v>
      </c>
      <c r="V474" s="4">
        <v>0.41884666864140702</v>
      </c>
      <c r="W474" s="4">
        <v>0.41884666864140702</v>
      </c>
      <c r="X474" s="4">
        <v>4.6067416410000002</v>
      </c>
      <c r="Y474" s="4">
        <v>18.61239921</v>
      </c>
      <c r="Z474" s="4">
        <v>18.280985520000002</v>
      </c>
      <c r="AA474" s="4">
        <v>0.19668797700000001</v>
      </c>
      <c r="AB474" s="4"/>
    </row>
    <row r="475" spans="1:28" s="1" customFormat="1">
      <c r="A475" s="4">
        <v>148</v>
      </c>
      <c r="B475" s="4" t="s">
        <v>601</v>
      </c>
      <c r="C475" s="4" t="s">
        <v>602</v>
      </c>
      <c r="D475" s="4" t="s">
        <v>610</v>
      </c>
      <c r="E475" s="4">
        <v>1</v>
      </c>
      <c r="F475" s="4">
        <v>9.8425196849999992</v>
      </c>
      <c r="G475" s="4">
        <v>1</v>
      </c>
      <c r="H475" s="4">
        <v>0.32</v>
      </c>
      <c r="I475" s="4">
        <v>64.763779529999994</v>
      </c>
      <c r="J475" s="4">
        <v>8.2250000003428987</v>
      </c>
      <c r="K475" s="4">
        <v>0.62992126000000004</v>
      </c>
      <c r="L475" s="4">
        <v>60755</v>
      </c>
      <c r="M475" s="4">
        <v>3.2800000000000003E-2</v>
      </c>
      <c r="N475" s="4">
        <v>0.44488189</v>
      </c>
      <c r="O475" s="4">
        <v>1.9685039369999999</v>
      </c>
      <c r="P475" s="4">
        <v>60900</v>
      </c>
      <c r="Q475" s="4">
        <v>3.4299999999999997E-2</v>
      </c>
      <c r="R475" s="4">
        <v>1.6045998999999998E-2</v>
      </c>
      <c r="S475" s="4">
        <v>13050</v>
      </c>
      <c r="T475" s="4">
        <v>415.88</v>
      </c>
      <c r="U475" s="4">
        <f t="shared" si="10"/>
        <v>0.4296646702273535</v>
      </c>
      <c r="V475" s="4">
        <v>0.41884666864140702</v>
      </c>
      <c r="W475" s="4">
        <v>0.41884666864140702</v>
      </c>
      <c r="X475" s="4">
        <v>6.603073556</v>
      </c>
      <c r="Y475" s="4">
        <v>18.48857709</v>
      </c>
      <c r="Z475" s="4">
        <v>21.579567010000002</v>
      </c>
      <c r="AA475" s="4">
        <v>0.20332992599999999</v>
      </c>
      <c r="AB475" s="4"/>
    </row>
    <row r="476" spans="1:28">
      <c r="A476" s="4">
        <v>149</v>
      </c>
      <c r="B476" s="4" t="s">
        <v>611</v>
      </c>
      <c r="C476" s="4" t="s">
        <v>612</v>
      </c>
      <c r="D476" s="4" t="s">
        <v>613</v>
      </c>
      <c r="E476" s="4">
        <v>1</v>
      </c>
      <c r="F476" s="4">
        <v>20</v>
      </c>
      <c r="G476" s="4">
        <v>1</v>
      </c>
      <c r="H476" s="4">
        <v>0.75</v>
      </c>
      <c r="I476" s="4">
        <v>60</v>
      </c>
      <c r="J476" s="4">
        <v>3.75</v>
      </c>
      <c r="K476" s="4">
        <v>0.62992126000000004</v>
      </c>
      <c r="L476" s="4">
        <v>65975</v>
      </c>
      <c r="M476" s="4">
        <v>9.9000000000000008E-3</v>
      </c>
      <c r="N476" s="4">
        <v>0.177165354</v>
      </c>
      <c r="O476" s="4">
        <v>4.0157480310000002</v>
      </c>
      <c r="P476" s="4">
        <v>65975</v>
      </c>
      <c r="Q476" s="4">
        <v>1.2999999999999999E-3</v>
      </c>
      <c r="R476" s="4">
        <v>6.1387699999999998E-4</v>
      </c>
      <c r="S476" s="4">
        <v>8149</v>
      </c>
      <c r="T476" s="4">
        <v>325.95999999999998</v>
      </c>
      <c r="U476" s="4">
        <f t="shared" si="10"/>
        <v>0.13813491360452404</v>
      </c>
      <c r="V476" s="4">
        <v>0.12732395664542881</v>
      </c>
      <c r="W476" s="4">
        <v>0.12732395664542881</v>
      </c>
      <c r="X476" s="4">
        <v>3.5228333329999999</v>
      </c>
      <c r="Y476" s="4">
        <v>71.906318479999996</v>
      </c>
      <c r="Z476" s="4">
        <v>69.318442329999996</v>
      </c>
      <c r="AA476" s="4">
        <v>0.95946816000000001</v>
      </c>
      <c r="AB476" s="4"/>
    </row>
    <row r="477" spans="1:28">
      <c r="A477" s="4">
        <v>150</v>
      </c>
      <c r="B477" s="4" t="s">
        <v>611</v>
      </c>
      <c r="C477" s="4" t="s">
        <v>612</v>
      </c>
      <c r="D477" s="4" t="s">
        <v>614</v>
      </c>
      <c r="E477" s="4">
        <v>1</v>
      </c>
      <c r="F477" s="4">
        <v>20</v>
      </c>
      <c r="G477" s="4">
        <v>1</v>
      </c>
      <c r="H477" s="4">
        <v>0.75</v>
      </c>
      <c r="I477" s="4">
        <v>60</v>
      </c>
      <c r="J477" s="4">
        <v>3.75</v>
      </c>
      <c r="K477" s="4">
        <v>0.62992126000000004</v>
      </c>
      <c r="L477" s="4">
        <v>65975</v>
      </c>
      <c r="M477" s="4">
        <v>9.9000000000000008E-3</v>
      </c>
      <c r="N477" s="4">
        <v>0.177165354</v>
      </c>
      <c r="O477" s="4">
        <v>4.0157480310000002</v>
      </c>
      <c r="P477" s="4">
        <v>65975</v>
      </c>
      <c r="Q477" s="4">
        <v>1.2999999999999999E-3</v>
      </c>
      <c r="R477" s="4">
        <v>6.1387699999999998E-4</v>
      </c>
      <c r="S477" s="4">
        <v>8163.5</v>
      </c>
      <c r="T477" s="4">
        <v>279.4264</v>
      </c>
      <c r="U477" s="4">
        <f t="shared" si="10"/>
        <v>0.118222895169821</v>
      </c>
      <c r="V477" s="4">
        <v>0.10895349678198155</v>
      </c>
      <c r="W477" s="4">
        <v>0.10895349678198155</v>
      </c>
      <c r="X477" s="4">
        <v>3.5353333330000001</v>
      </c>
      <c r="Y477" s="4">
        <v>67.41365347</v>
      </c>
      <c r="Z477" s="4">
        <v>65.948876400000003</v>
      </c>
      <c r="AA477" s="4">
        <v>0.93627938899999996</v>
      </c>
      <c r="AB477" s="4"/>
    </row>
    <row r="478" spans="1:28">
      <c r="A478" s="4">
        <v>151</v>
      </c>
      <c r="B478" s="4" t="s">
        <v>611</v>
      </c>
      <c r="C478" s="4" t="s">
        <v>612</v>
      </c>
      <c r="D478" s="4" t="s">
        <v>615</v>
      </c>
      <c r="E478" s="4">
        <v>1</v>
      </c>
      <c r="F478" s="4">
        <v>20</v>
      </c>
      <c r="G478" s="4">
        <v>1</v>
      </c>
      <c r="H478" s="4">
        <v>0.75</v>
      </c>
      <c r="I478" s="4">
        <v>60</v>
      </c>
      <c r="J478" s="4">
        <v>3.75</v>
      </c>
      <c r="K478" s="4">
        <v>0.62992126000000004</v>
      </c>
      <c r="L478" s="4">
        <v>65975</v>
      </c>
      <c r="M478" s="4">
        <v>9.9000000000000008E-3</v>
      </c>
      <c r="N478" s="4">
        <v>0.177165354</v>
      </c>
      <c r="O478" s="4">
        <v>4.0157480310000002</v>
      </c>
      <c r="P478" s="4">
        <v>65975</v>
      </c>
      <c r="Q478" s="4">
        <v>1.2999999999999999E-3</v>
      </c>
      <c r="R478" s="4">
        <v>6.1387699999999998E-4</v>
      </c>
      <c r="S478" s="4">
        <v>8265</v>
      </c>
      <c r="T478" s="4">
        <v>256.04719999999998</v>
      </c>
      <c r="U478" s="4">
        <f t="shared" si="10"/>
        <v>0.10711517434747311</v>
      </c>
      <c r="V478" s="4">
        <v>9.8611441597046087E-2</v>
      </c>
      <c r="W478" s="4">
        <v>9.8611441597046087E-2</v>
      </c>
      <c r="X478" s="4">
        <v>3.7471666670000001</v>
      </c>
      <c r="Y478" s="4">
        <v>64.965580090000003</v>
      </c>
      <c r="Z478" s="4">
        <v>61.892837739999997</v>
      </c>
      <c r="AA478" s="4">
        <v>0.91894615599999996</v>
      </c>
      <c r="AB478" s="4"/>
    </row>
    <row r="479" spans="1:28">
      <c r="A479" s="4">
        <v>152</v>
      </c>
      <c r="B479" s="4" t="s">
        <v>611</v>
      </c>
      <c r="C479" s="4" t="s">
        <v>612</v>
      </c>
      <c r="D479" s="4" t="s">
        <v>616</v>
      </c>
      <c r="E479" s="4">
        <v>1</v>
      </c>
      <c r="F479" s="4">
        <v>20</v>
      </c>
      <c r="G479" s="4">
        <v>1</v>
      </c>
      <c r="H479" s="4">
        <v>0.75</v>
      </c>
      <c r="I479" s="4">
        <v>60</v>
      </c>
      <c r="J479" s="4">
        <v>3.75</v>
      </c>
      <c r="K479" s="4">
        <v>0.62992126000000004</v>
      </c>
      <c r="L479" s="4">
        <v>65975</v>
      </c>
      <c r="M479" s="4">
        <v>9.9000000000000008E-3</v>
      </c>
      <c r="N479" s="4">
        <v>0.177165354</v>
      </c>
      <c r="O479" s="4">
        <v>4.0157480310000002</v>
      </c>
      <c r="P479" s="4">
        <v>65975</v>
      </c>
      <c r="Q479" s="4">
        <v>1.2999999999999999E-3</v>
      </c>
      <c r="R479" s="4">
        <v>6.1387699999999998E-4</v>
      </c>
      <c r="S479" s="4">
        <v>7641.5</v>
      </c>
      <c r="T479" s="4">
        <v>256.04719999999998</v>
      </c>
      <c r="U479" s="4">
        <f t="shared" si="10"/>
        <v>0.11504930360809668</v>
      </c>
      <c r="V479" s="4">
        <v>0.10665753645221303</v>
      </c>
      <c r="W479" s="4">
        <v>0.10665753645221303</v>
      </c>
      <c r="X479" s="4">
        <v>2.9678333330000002</v>
      </c>
      <c r="Y479" s="4">
        <v>64.141578789999997</v>
      </c>
      <c r="Z479" s="4">
        <v>59.63862744</v>
      </c>
      <c r="AA479" s="4">
        <v>0.92775336900000005</v>
      </c>
      <c r="AB479" s="4"/>
    </row>
    <row r="480" spans="1:28">
      <c r="A480" s="4">
        <v>153</v>
      </c>
      <c r="B480" s="4" t="s">
        <v>617</v>
      </c>
      <c r="C480" s="4" t="s">
        <v>618</v>
      </c>
      <c r="D480" s="4" t="s">
        <v>619</v>
      </c>
      <c r="E480" s="4">
        <v>1</v>
      </c>
      <c r="F480" s="4">
        <v>24</v>
      </c>
      <c r="G480" s="4">
        <v>1</v>
      </c>
      <c r="H480" s="4">
        <v>0.75</v>
      </c>
      <c r="I480" s="4">
        <v>96</v>
      </c>
      <c r="J480" s="4">
        <v>4.9999999999999991</v>
      </c>
      <c r="K480" s="4">
        <v>0.62598425199999996</v>
      </c>
      <c r="L480" s="4">
        <v>66990</v>
      </c>
      <c r="M480" s="4">
        <v>1.49E-2</v>
      </c>
      <c r="N480" s="4">
        <v>0.25196850399999998</v>
      </c>
      <c r="O480" s="4">
        <v>1.2519685039999999</v>
      </c>
      <c r="P480" s="4">
        <v>87986</v>
      </c>
      <c r="Q480" s="4">
        <v>7.0000000000000001E-3</v>
      </c>
      <c r="R480" s="4">
        <v>3.319004E-3</v>
      </c>
      <c r="S480" s="4">
        <v>5394</v>
      </c>
      <c r="T480" s="4">
        <v>294.03840000000002</v>
      </c>
      <c r="U480" s="4">
        <f t="shared" si="10"/>
        <v>0.11786014402032567</v>
      </c>
      <c r="V480" s="4">
        <v>0.12049825324721417</v>
      </c>
      <c r="W480" s="4">
        <v>0.12049825324721417</v>
      </c>
      <c r="X480" s="4">
        <v>7.3166666669999998</v>
      </c>
      <c r="Y480" s="4">
        <v>71.853763420000007</v>
      </c>
      <c r="Z480" s="4">
        <v>74.18504849</v>
      </c>
      <c r="AA480" s="4">
        <v>0.388935209</v>
      </c>
      <c r="AB480" s="4"/>
    </row>
    <row r="481" spans="1:28">
      <c r="A481" s="4">
        <v>154</v>
      </c>
      <c r="B481" s="4" t="s">
        <v>617</v>
      </c>
      <c r="C481" s="4" t="s">
        <v>618</v>
      </c>
      <c r="D481" s="4" t="s">
        <v>620</v>
      </c>
      <c r="E481" s="4">
        <v>1</v>
      </c>
      <c r="F481" s="4">
        <v>24</v>
      </c>
      <c r="G481" s="4">
        <v>1</v>
      </c>
      <c r="H481" s="4">
        <v>0.75</v>
      </c>
      <c r="I481" s="4">
        <v>96</v>
      </c>
      <c r="J481" s="4">
        <v>4.9999999999999991</v>
      </c>
      <c r="K481" s="4">
        <v>0.62598425199999996</v>
      </c>
      <c r="L481" s="4">
        <v>66990</v>
      </c>
      <c r="M481" s="4">
        <v>1.49E-2</v>
      </c>
      <c r="N481" s="4">
        <v>0.25196850399999998</v>
      </c>
      <c r="O481" s="4">
        <v>2.5</v>
      </c>
      <c r="P481" s="4">
        <v>87986</v>
      </c>
      <c r="Q481" s="4">
        <v>3.5000000000000001E-3</v>
      </c>
      <c r="R481" s="4">
        <v>1.662115E-3</v>
      </c>
      <c r="S481" s="4">
        <v>5394</v>
      </c>
      <c r="T481" s="4">
        <v>147.01920000000001</v>
      </c>
      <c r="U481" s="4">
        <f t="shared" si="10"/>
        <v>5.8930072010162836E-2</v>
      </c>
      <c r="V481" s="4">
        <v>6.0249126623607083E-2</v>
      </c>
      <c r="W481" s="4">
        <v>6.0249126623607083E-2</v>
      </c>
      <c r="X481" s="4">
        <v>5.2689583329999996</v>
      </c>
      <c r="Y481" s="4">
        <v>61.332126770000002</v>
      </c>
      <c r="Z481" s="4">
        <v>64.798421939999997</v>
      </c>
      <c r="AA481" s="4">
        <v>0.56045713100000005</v>
      </c>
      <c r="AB481" s="4"/>
    </row>
    <row r="482" spans="1:28">
      <c r="A482" s="4">
        <v>155</v>
      </c>
      <c r="B482" s="4" t="s">
        <v>621</v>
      </c>
      <c r="C482" s="4" t="s">
        <v>510</v>
      </c>
      <c r="D482" s="4" t="s">
        <v>408</v>
      </c>
      <c r="E482" s="4">
        <v>1</v>
      </c>
      <c r="F482" s="4">
        <v>24</v>
      </c>
      <c r="G482" s="4">
        <v>1</v>
      </c>
      <c r="H482" s="4">
        <v>0.66</v>
      </c>
      <c r="I482" s="4">
        <v>143.97637800000001</v>
      </c>
      <c r="J482" s="4">
        <v>7.4987696874999994</v>
      </c>
      <c r="K482" s="4">
        <v>0.74803149599999996</v>
      </c>
      <c r="L482" s="4">
        <v>45690</v>
      </c>
      <c r="M482" s="4">
        <v>2.5399999999999999E-2</v>
      </c>
      <c r="N482" s="4">
        <v>0.25196850399999998</v>
      </c>
      <c r="O482" s="4">
        <v>5</v>
      </c>
      <c r="P482" s="4">
        <v>50982</v>
      </c>
      <c r="Q482" s="4">
        <v>1.6999999999999999E-3</v>
      </c>
      <c r="R482" s="4">
        <v>8.3105799999999997E-4</v>
      </c>
      <c r="S482" s="4">
        <v>4727</v>
      </c>
      <c r="T482" s="4">
        <v>399.91919999999999</v>
      </c>
      <c r="U482" s="4">
        <f t="shared" si="10"/>
        <v>0.17414152571382305</v>
      </c>
      <c r="V482" s="4">
        <v>0.18701407576773268</v>
      </c>
      <c r="W482" s="4">
        <v>0.18701407576773268</v>
      </c>
      <c r="X482" s="4">
        <v>3.7479064809999998</v>
      </c>
      <c r="Y482" s="4">
        <v>54.25175265</v>
      </c>
      <c r="Z482" s="4">
        <v>55.735113599999998</v>
      </c>
      <c r="AA482" s="4">
        <v>0.98963968999999996</v>
      </c>
      <c r="AB482" s="4"/>
    </row>
    <row r="483" spans="1:28">
      <c r="A483" s="4">
        <v>156</v>
      </c>
      <c r="B483" s="4" t="s">
        <v>622</v>
      </c>
      <c r="C483" s="4" t="s">
        <v>623</v>
      </c>
      <c r="D483" s="4" t="s">
        <v>52</v>
      </c>
      <c r="E483" s="4">
        <v>1</v>
      </c>
      <c r="F483" s="4">
        <v>16.496062989999999</v>
      </c>
      <c r="G483" s="4">
        <v>1</v>
      </c>
      <c r="H483" s="4">
        <v>2</v>
      </c>
      <c r="I483" s="4">
        <v>77.5</v>
      </c>
      <c r="J483" s="4">
        <v>5.8726133659119837</v>
      </c>
      <c r="K483" s="4">
        <v>0.87401574800000004</v>
      </c>
      <c r="L483" s="4">
        <v>62278</v>
      </c>
      <c r="M483" s="4">
        <v>2.1299999999999999E-2</v>
      </c>
      <c r="N483" s="4">
        <v>0.37401574799999998</v>
      </c>
      <c r="O483" s="4">
        <v>2</v>
      </c>
      <c r="P483" s="4">
        <v>59987</v>
      </c>
      <c r="Q483" s="4">
        <v>1.77E-2</v>
      </c>
      <c r="R483" s="4">
        <v>6.6602320000000003E-3</v>
      </c>
      <c r="S483" s="4">
        <v>8787</v>
      </c>
      <c r="T483" s="4">
        <v>0</v>
      </c>
      <c r="U483" s="4">
        <f t="shared" si="10"/>
        <v>0</v>
      </c>
      <c r="V483" s="4">
        <v>0</v>
      </c>
      <c r="W483" s="4">
        <v>0</v>
      </c>
      <c r="X483" s="4">
        <v>9.9206451609999995</v>
      </c>
      <c r="Y483" s="4">
        <v>26.094604180000001</v>
      </c>
      <c r="Z483" s="4">
        <v>26.591407239999999</v>
      </c>
      <c r="AA483" s="4">
        <v>0.252488237</v>
      </c>
      <c r="AB483" s="4"/>
    </row>
    <row r="484" spans="1:28">
      <c r="A484" s="4">
        <v>157</v>
      </c>
      <c r="B484" s="4" t="s">
        <v>622</v>
      </c>
      <c r="C484" s="4" t="s">
        <v>623</v>
      </c>
      <c r="D484" s="4" t="s">
        <v>373</v>
      </c>
      <c r="E484" s="4">
        <v>1</v>
      </c>
      <c r="F484" s="4">
        <v>16.496062989999999</v>
      </c>
      <c r="G484" s="4">
        <v>1</v>
      </c>
      <c r="H484" s="4">
        <v>2</v>
      </c>
      <c r="I484" s="4">
        <v>77.5</v>
      </c>
      <c r="J484" s="4">
        <v>5.8726133659119837</v>
      </c>
      <c r="K484" s="4">
        <v>0.87401574800000004</v>
      </c>
      <c r="L484" s="4">
        <v>62278</v>
      </c>
      <c r="M484" s="4">
        <v>2.1299999999999999E-2</v>
      </c>
      <c r="N484" s="4">
        <v>0.37401574799999998</v>
      </c>
      <c r="O484" s="4">
        <v>2</v>
      </c>
      <c r="P484" s="4">
        <v>59987</v>
      </c>
      <c r="Q484" s="4">
        <v>1.77E-2</v>
      </c>
      <c r="R484" s="4">
        <v>6.6602320000000003E-3</v>
      </c>
      <c r="S484" s="4">
        <v>9077</v>
      </c>
      <c r="T484" s="4">
        <v>0</v>
      </c>
      <c r="U484" s="4">
        <f t="shared" si="10"/>
        <v>0</v>
      </c>
      <c r="V484" s="4">
        <v>0</v>
      </c>
      <c r="W484" s="4">
        <v>0</v>
      </c>
      <c r="X484" s="4">
        <v>11.35432258</v>
      </c>
      <c r="Y484" s="4">
        <v>26.284183899999999</v>
      </c>
      <c r="Z484" s="4">
        <v>27.206599390000001</v>
      </c>
      <c r="AA484" s="4">
        <v>0.25366474900000002</v>
      </c>
      <c r="AB484" s="4"/>
    </row>
    <row r="485" spans="1:28">
      <c r="A485" s="4">
        <v>158</v>
      </c>
      <c r="B485" s="4" t="s">
        <v>622</v>
      </c>
      <c r="C485" s="4" t="s">
        <v>623</v>
      </c>
      <c r="D485" s="4" t="s">
        <v>374</v>
      </c>
      <c r="E485" s="4">
        <v>1</v>
      </c>
      <c r="F485" s="4">
        <v>16.496062989999999</v>
      </c>
      <c r="G485" s="4">
        <v>1</v>
      </c>
      <c r="H485" s="4">
        <v>2</v>
      </c>
      <c r="I485" s="4">
        <v>77.5</v>
      </c>
      <c r="J485" s="4">
        <v>5.8726133659119837</v>
      </c>
      <c r="K485" s="4">
        <v>0.87401574800000004</v>
      </c>
      <c r="L485" s="4">
        <v>62278</v>
      </c>
      <c r="M485" s="4">
        <v>2.1299999999999999E-2</v>
      </c>
      <c r="N485" s="4">
        <v>0.393700787</v>
      </c>
      <c r="O485" s="4">
        <v>2</v>
      </c>
      <c r="P485" s="4">
        <v>59987</v>
      </c>
      <c r="Q485" s="4">
        <v>1.9300000000000001E-2</v>
      </c>
      <c r="R485" s="4">
        <v>7.3797580000000002E-3</v>
      </c>
      <c r="S485" s="4">
        <v>10092</v>
      </c>
      <c r="T485" s="4">
        <v>0</v>
      </c>
      <c r="U485" s="4">
        <f t="shared" si="10"/>
        <v>0</v>
      </c>
      <c r="V485" s="4">
        <v>0</v>
      </c>
      <c r="W485" s="4">
        <v>0</v>
      </c>
      <c r="X485" s="4">
        <v>10.06206452</v>
      </c>
      <c r="Y485" s="4">
        <v>26.920040950000001</v>
      </c>
      <c r="Z485" s="4">
        <v>30.694192000000001</v>
      </c>
      <c r="AA485" s="4">
        <v>0.236306873</v>
      </c>
      <c r="AB485" s="4"/>
    </row>
    <row r="486" spans="1:28">
      <c r="A486" s="4">
        <v>159</v>
      </c>
      <c r="B486" s="4" t="s">
        <v>622</v>
      </c>
      <c r="C486" s="4" t="s">
        <v>623</v>
      </c>
      <c r="D486" s="4" t="s">
        <v>53</v>
      </c>
      <c r="E486" s="4">
        <v>1</v>
      </c>
      <c r="F486" s="4">
        <v>16.496062989999999</v>
      </c>
      <c r="G486" s="4">
        <v>1</v>
      </c>
      <c r="H486" s="4">
        <v>2</v>
      </c>
      <c r="I486" s="4">
        <v>77.5</v>
      </c>
      <c r="J486" s="4">
        <v>5.8726133659119837</v>
      </c>
      <c r="K486" s="4">
        <v>0.87401574800000004</v>
      </c>
      <c r="L486" s="4">
        <v>62278</v>
      </c>
      <c r="M486" s="4">
        <v>2.1299999999999999E-2</v>
      </c>
      <c r="N486" s="4">
        <v>0.393700787</v>
      </c>
      <c r="O486" s="4">
        <v>2</v>
      </c>
      <c r="P486" s="4">
        <v>59987</v>
      </c>
      <c r="Q486" s="4">
        <v>1.9300000000000001E-2</v>
      </c>
      <c r="R486" s="4">
        <v>7.3797580000000002E-3</v>
      </c>
      <c r="S486" s="4">
        <v>10092</v>
      </c>
      <c r="T486" s="4">
        <v>221.99</v>
      </c>
      <c r="U486" s="4">
        <f t="shared" si="10"/>
        <v>0.10683832030758601</v>
      </c>
      <c r="V486" s="4">
        <v>0.10292139945326094</v>
      </c>
      <c r="W486" s="4">
        <v>0.10292139945326094</v>
      </c>
      <c r="X486" s="4">
        <v>8.638064516</v>
      </c>
      <c r="Y486" s="4">
        <v>41.182545089999998</v>
      </c>
      <c r="Z486" s="4">
        <v>38.276696000000001</v>
      </c>
      <c r="AA486" s="4">
        <v>0.328591627</v>
      </c>
      <c r="AB486" s="4"/>
    </row>
    <row r="487" spans="1:28">
      <c r="A487" s="4">
        <v>160</v>
      </c>
      <c r="B487" s="4" t="s">
        <v>622</v>
      </c>
      <c r="C487" s="4" t="s">
        <v>623</v>
      </c>
      <c r="D487" s="4" t="s">
        <v>624</v>
      </c>
      <c r="E487" s="4">
        <v>1</v>
      </c>
      <c r="F487" s="4">
        <v>16.496062989999999</v>
      </c>
      <c r="G487" s="4">
        <v>1</v>
      </c>
      <c r="H487" s="4">
        <v>2</v>
      </c>
      <c r="I487" s="4">
        <v>77.5</v>
      </c>
      <c r="J487" s="4">
        <v>5.8726133659119837</v>
      </c>
      <c r="K487" s="4">
        <v>0.87401574800000004</v>
      </c>
      <c r="L487" s="4">
        <v>71282</v>
      </c>
      <c r="M487" s="4">
        <v>2.1299999999999999E-2</v>
      </c>
      <c r="N487" s="4">
        <v>0.393700787</v>
      </c>
      <c r="O487" s="4">
        <v>2</v>
      </c>
      <c r="P487" s="4">
        <v>59987</v>
      </c>
      <c r="Q487" s="4">
        <v>1.9300000000000001E-2</v>
      </c>
      <c r="R487" s="4">
        <v>7.3797580000000002E-3</v>
      </c>
      <c r="S487" s="4">
        <v>10092</v>
      </c>
      <c r="T487" s="4">
        <v>221.99</v>
      </c>
      <c r="U487" s="4">
        <f t="shared" si="10"/>
        <v>0.10477150159495997</v>
      </c>
      <c r="V487" s="4">
        <v>0.10292139945326094</v>
      </c>
      <c r="W487" s="4">
        <v>0.10292139945326094</v>
      </c>
      <c r="X487" s="4">
        <v>3.1321290319999999</v>
      </c>
      <c r="Y487" s="4">
        <v>43.15308564</v>
      </c>
      <c r="Z487" s="4">
        <v>41.289314240000003</v>
      </c>
      <c r="AA487" s="4">
        <v>0.344314383</v>
      </c>
      <c r="AB487" s="4"/>
    </row>
    <row r="488" spans="1:28">
      <c r="A488" s="4">
        <v>161</v>
      </c>
      <c r="B488" s="4" t="s">
        <v>622</v>
      </c>
      <c r="C488" s="4" t="s">
        <v>623</v>
      </c>
      <c r="D488" s="4" t="s">
        <v>625</v>
      </c>
      <c r="E488" s="4">
        <v>1</v>
      </c>
      <c r="F488" s="4">
        <v>16.496062989999999</v>
      </c>
      <c r="G488" s="4">
        <v>1</v>
      </c>
      <c r="H488" s="4">
        <v>2</v>
      </c>
      <c r="I488" s="4">
        <v>77.5</v>
      </c>
      <c r="J488" s="4">
        <v>5.8726133659119837</v>
      </c>
      <c r="K488" s="4">
        <v>0.87401574800000004</v>
      </c>
      <c r="L488" s="4">
        <v>73370</v>
      </c>
      <c r="M488" s="4">
        <v>2.1299999999999999E-2</v>
      </c>
      <c r="N488" s="4">
        <v>0.393700787</v>
      </c>
      <c r="O488" s="4">
        <v>2</v>
      </c>
      <c r="P488" s="4">
        <v>59987</v>
      </c>
      <c r="Q488" s="4">
        <v>1.9300000000000001E-2</v>
      </c>
      <c r="R488" s="4">
        <v>7.3797580000000002E-3</v>
      </c>
      <c r="S488" s="4">
        <v>10092</v>
      </c>
      <c r="T488" s="4">
        <v>221.99</v>
      </c>
      <c r="U488" s="4">
        <f t="shared" ref="U488:U499" si="11">T488/(0.85*S488*F488*F488*3.1415926/4*(1-M488)+L488*F488*F488*3.1415926/4*M488)*1000</f>
        <v>0.10430358378885191</v>
      </c>
      <c r="V488" s="4">
        <v>0.10292139945326094</v>
      </c>
      <c r="W488" s="4">
        <v>0.10292139945326094</v>
      </c>
      <c r="X488" s="4">
        <v>2.8903225809999999</v>
      </c>
      <c r="Y488" s="4">
        <v>43.522983930000002</v>
      </c>
      <c r="Z488" s="4">
        <v>40.833001109999998</v>
      </c>
      <c r="AA488" s="4">
        <v>0.34726576599999998</v>
      </c>
      <c r="AB488" s="4"/>
    </row>
    <row r="489" spans="1:28">
      <c r="A489" s="4">
        <v>162</v>
      </c>
      <c r="B489" s="4" t="s">
        <v>622</v>
      </c>
      <c r="C489" s="4" t="s">
        <v>623</v>
      </c>
      <c r="D489" s="4" t="s">
        <v>626</v>
      </c>
      <c r="E489" s="4">
        <v>1</v>
      </c>
      <c r="F489" s="4">
        <v>16.496062989999999</v>
      </c>
      <c r="G489" s="4">
        <v>1</v>
      </c>
      <c r="H489" s="4">
        <v>2</v>
      </c>
      <c r="I489" s="4">
        <v>77.5</v>
      </c>
      <c r="J489" s="4">
        <v>5.8726133659119837</v>
      </c>
      <c r="K489" s="4">
        <v>0.87401574800000004</v>
      </c>
      <c r="L489" s="4">
        <v>73370</v>
      </c>
      <c r="M489" s="4">
        <v>2.1299999999999999E-2</v>
      </c>
      <c r="N489" s="4">
        <v>0.393700787</v>
      </c>
      <c r="O489" s="4">
        <v>2</v>
      </c>
      <c r="P489" s="4">
        <v>59987</v>
      </c>
      <c r="Q489" s="4">
        <v>1.9300000000000001E-2</v>
      </c>
      <c r="R489" s="4">
        <v>7.3797580000000002E-3</v>
      </c>
      <c r="S489" s="4">
        <v>10092</v>
      </c>
      <c r="T489" s="4">
        <v>221.99</v>
      </c>
      <c r="U489" s="4">
        <f t="shared" si="11"/>
        <v>0.10430358378885191</v>
      </c>
      <c r="V489" s="4">
        <v>0.10292139945326094</v>
      </c>
      <c r="W489" s="4">
        <v>0.10292139945326094</v>
      </c>
      <c r="X489" s="4">
        <v>3.0258064519999999</v>
      </c>
      <c r="Y489" s="4">
        <v>43.522983930000002</v>
      </c>
      <c r="Z489" s="4">
        <v>39.917776580000002</v>
      </c>
      <c r="AA489" s="4">
        <v>0.34726576599999998</v>
      </c>
      <c r="AB489" s="4"/>
    </row>
    <row r="490" spans="1:28">
      <c r="A490" s="4">
        <v>163</v>
      </c>
      <c r="B490" s="4" t="s">
        <v>622</v>
      </c>
      <c r="C490" s="4" t="s">
        <v>623</v>
      </c>
      <c r="D490" s="4" t="s">
        <v>54</v>
      </c>
      <c r="E490" s="4">
        <v>1</v>
      </c>
      <c r="F490" s="4">
        <v>16.496062989999999</v>
      </c>
      <c r="G490" s="4">
        <v>1</v>
      </c>
      <c r="H490" s="4">
        <v>2</v>
      </c>
      <c r="I490" s="4">
        <v>77.5</v>
      </c>
      <c r="J490" s="4">
        <v>5.8726133659119837</v>
      </c>
      <c r="K490" s="4">
        <v>0.87401574800000004</v>
      </c>
      <c r="L490" s="4">
        <v>71282</v>
      </c>
      <c r="M490" s="4">
        <v>2.1299999999999999E-2</v>
      </c>
      <c r="N490" s="4">
        <v>0.393700787</v>
      </c>
      <c r="O490" s="4">
        <v>2</v>
      </c>
      <c r="P490" s="4">
        <v>59987</v>
      </c>
      <c r="Q490" s="4">
        <v>1.9300000000000001E-2</v>
      </c>
      <c r="R490" s="4">
        <v>7.3797580000000002E-3</v>
      </c>
      <c r="S490" s="4">
        <v>10092</v>
      </c>
      <c r="T490" s="4">
        <v>221.99</v>
      </c>
      <c r="U490" s="4">
        <f t="shared" si="11"/>
        <v>0.10477150159495997</v>
      </c>
      <c r="V490" s="4">
        <v>0.10292139945326094</v>
      </c>
      <c r="W490" s="4">
        <v>0.10292139945326094</v>
      </c>
      <c r="X490" s="4">
        <v>3.0905806450000002</v>
      </c>
      <c r="Y490" s="4">
        <v>43.15308564</v>
      </c>
      <c r="Z490" s="4">
        <v>44.587343670000003</v>
      </c>
      <c r="AA490" s="4">
        <v>0.344314383</v>
      </c>
      <c r="AB490" s="4"/>
    </row>
    <row r="491" spans="1:28">
      <c r="A491" s="4">
        <v>164</v>
      </c>
      <c r="B491" s="4" t="s">
        <v>627</v>
      </c>
      <c r="C491" s="4" t="s">
        <v>628</v>
      </c>
      <c r="D491" s="4" t="s">
        <v>629</v>
      </c>
      <c r="E491" s="4">
        <v>1</v>
      </c>
      <c r="F491" s="4">
        <v>18</v>
      </c>
      <c r="G491" s="4">
        <v>1</v>
      </c>
      <c r="H491" s="4">
        <v>0.31</v>
      </c>
      <c r="I491" s="4">
        <v>96</v>
      </c>
      <c r="J491" s="4">
        <v>6.6666666666666661</v>
      </c>
      <c r="K491" s="4">
        <v>0.74803149599999996</v>
      </c>
      <c r="L491" s="4">
        <v>81983</v>
      </c>
      <c r="M491" s="4">
        <v>1.9800000000000002E-2</v>
      </c>
      <c r="N491" s="4">
        <v>0.37401574799999998</v>
      </c>
      <c r="O491" s="4">
        <v>3</v>
      </c>
      <c r="P491" s="4">
        <v>62988</v>
      </c>
      <c r="Q491" s="4">
        <v>9.1999999999999998E-3</v>
      </c>
      <c r="R491" s="4">
        <v>4.0691709999999999E-3</v>
      </c>
      <c r="S491" s="4">
        <v>4741.5</v>
      </c>
      <c r="T491" s="4">
        <v>51.99624</v>
      </c>
      <c r="U491" s="4">
        <f t="shared" si="11"/>
        <v>3.6659828652819103E-2</v>
      </c>
      <c r="V491" s="4">
        <v>4.3094445860137706E-2</v>
      </c>
      <c r="W491" s="4">
        <v>4.3094445860137706E-2</v>
      </c>
      <c r="X491" s="4">
        <v>7.5442708329999997</v>
      </c>
      <c r="Y491" s="4">
        <v>33.841058689999997</v>
      </c>
      <c r="Z491" s="4">
        <v>34.86169529</v>
      </c>
      <c r="AA491" s="4">
        <v>0.41340776600000001</v>
      </c>
      <c r="AB491" s="4"/>
    </row>
    <row r="492" spans="1:28">
      <c r="A492" s="4">
        <v>165</v>
      </c>
      <c r="B492" s="4" t="s">
        <v>627</v>
      </c>
      <c r="C492" s="4" t="s">
        <v>628</v>
      </c>
      <c r="D492" s="4" t="s">
        <v>630</v>
      </c>
      <c r="E492" s="4">
        <v>1</v>
      </c>
      <c r="F492" s="4">
        <v>18</v>
      </c>
      <c r="G492" s="4">
        <v>1</v>
      </c>
      <c r="H492" s="4">
        <v>0.31</v>
      </c>
      <c r="I492" s="4">
        <v>96</v>
      </c>
      <c r="J492" s="4">
        <v>6.6666666666666661</v>
      </c>
      <c r="K492" s="4">
        <v>0.74803149599999996</v>
      </c>
      <c r="L492" s="4">
        <v>81983</v>
      </c>
      <c r="M492" s="4">
        <v>1.9800000000000002E-2</v>
      </c>
      <c r="N492" s="4">
        <v>0.37401574799999998</v>
      </c>
      <c r="O492" s="4">
        <v>3</v>
      </c>
      <c r="P492" s="4">
        <v>62988</v>
      </c>
      <c r="Q492" s="4">
        <v>9.1999999999999998E-3</v>
      </c>
      <c r="R492" s="4">
        <v>4.0691709999999999E-3</v>
      </c>
      <c r="S492" s="4">
        <v>4959</v>
      </c>
      <c r="T492" s="4">
        <v>51.99624</v>
      </c>
      <c r="U492" s="4">
        <f t="shared" si="11"/>
        <v>3.5505468033968597E-2</v>
      </c>
      <c r="V492" s="4">
        <v>4.1204338585570266E-2</v>
      </c>
      <c r="W492" s="4">
        <v>4.1204338585570266E-2</v>
      </c>
      <c r="X492" s="4">
        <v>10.584375</v>
      </c>
      <c r="Y492" s="4">
        <v>34.254167959999997</v>
      </c>
      <c r="Z492" s="4">
        <v>35.803575639999998</v>
      </c>
      <c r="AA492" s="4">
        <v>0.41696800000000001</v>
      </c>
      <c r="AB492" s="4"/>
    </row>
    <row r="493" spans="1:28">
      <c r="A493" s="4">
        <v>166</v>
      </c>
      <c r="B493" s="4" t="s">
        <v>627</v>
      </c>
      <c r="C493" s="4" t="s">
        <v>628</v>
      </c>
      <c r="D493" s="4" t="s">
        <v>631</v>
      </c>
      <c r="E493" s="4">
        <v>1</v>
      </c>
      <c r="F493" s="4">
        <v>18</v>
      </c>
      <c r="G493" s="4">
        <v>1</v>
      </c>
      <c r="H493" s="4">
        <v>0.31</v>
      </c>
      <c r="I493" s="4">
        <v>96</v>
      </c>
      <c r="J493" s="4">
        <v>6.6666666666666661</v>
      </c>
      <c r="K493" s="4">
        <v>0.74803149599999996</v>
      </c>
      <c r="L493" s="4">
        <v>81983</v>
      </c>
      <c r="M493" s="4">
        <v>1.9800000000000002E-2</v>
      </c>
      <c r="N493" s="4">
        <v>0.37401574799999998</v>
      </c>
      <c r="O493" s="4">
        <v>3</v>
      </c>
      <c r="P493" s="4">
        <v>62988</v>
      </c>
      <c r="Q493" s="4">
        <v>9.1999999999999998E-3</v>
      </c>
      <c r="R493" s="4">
        <v>4.0691709999999999E-3</v>
      </c>
      <c r="S493" s="4">
        <v>4596.5</v>
      </c>
      <c r="T493" s="4">
        <v>51.99624</v>
      </c>
      <c r="U493" s="4">
        <f t="shared" si="11"/>
        <v>3.7472027165010711E-2</v>
      </c>
      <c r="V493" s="4">
        <v>4.4453892101782438E-2</v>
      </c>
      <c r="W493" s="4">
        <v>4.4453892101782438E-2</v>
      </c>
      <c r="X493" s="4">
        <v>10.494375</v>
      </c>
      <c r="Y493" s="4">
        <v>33.556504920000002</v>
      </c>
      <c r="Z493" s="4">
        <v>43.077086280000003</v>
      </c>
      <c r="AA493" s="4">
        <v>0.41092753300000001</v>
      </c>
      <c r="AB493" s="4"/>
    </row>
    <row r="494" spans="1:28">
      <c r="A494" s="4">
        <v>167</v>
      </c>
      <c r="B494" s="4" t="s">
        <v>627</v>
      </c>
      <c r="C494" s="4" t="s">
        <v>628</v>
      </c>
      <c r="D494" s="4" t="s">
        <v>632</v>
      </c>
      <c r="E494" s="4">
        <v>1</v>
      </c>
      <c r="F494" s="4">
        <v>18</v>
      </c>
      <c r="G494" s="4">
        <v>1</v>
      </c>
      <c r="H494" s="4">
        <v>0.31</v>
      </c>
      <c r="I494" s="4">
        <v>96</v>
      </c>
      <c r="J494" s="4">
        <v>6.6666666666666661</v>
      </c>
      <c r="K494" s="4">
        <v>0.74803149599999996</v>
      </c>
      <c r="L494" s="4">
        <v>81983</v>
      </c>
      <c r="M494" s="4">
        <v>1.9800000000000002E-2</v>
      </c>
      <c r="N494" s="4">
        <v>0.37401574799999998</v>
      </c>
      <c r="O494" s="4">
        <v>3</v>
      </c>
      <c r="P494" s="4">
        <v>62988</v>
      </c>
      <c r="Q494" s="4">
        <v>9.1999999999999998E-3</v>
      </c>
      <c r="R494" s="4">
        <v>4.0691709999999999E-3</v>
      </c>
      <c r="S494" s="4">
        <v>4915.5</v>
      </c>
      <c r="T494" s="4">
        <v>51.99624</v>
      </c>
      <c r="U494" s="4">
        <f t="shared" si="11"/>
        <v>3.5730487457841388E-2</v>
      </c>
      <c r="V494" s="4">
        <v>4.1568978750044339E-2</v>
      </c>
      <c r="W494" s="4">
        <v>4.1568978750044339E-2</v>
      </c>
      <c r="X494" s="4">
        <v>13.143750000000001</v>
      </c>
      <c r="Y494" s="4">
        <v>34.1728375</v>
      </c>
      <c r="Z494" s="4">
        <v>35.322394789999997</v>
      </c>
      <c r="AA494" s="4">
        <v>0.41627098699999998</v>
      </c>
      <c r="AB494" s="4"/>
    </row>
    <row r="495" spans="1:28">
      <c r="A495" s="4">
        <v>168</v>
      </c>
      <c r="B495" s="4" t="s">
        <v>633</v>
      </c>
      <c r="C495" s="4" t="s">
        <v>634</v>
      </c>
      <c r="D495" s="4" t="s">
        <v>635</v>
      </c>
      <c r="E495" s="4">
        <v>1</v>
      </c>
      <c r="F495" s="4">
        <v>18</v>
      </c>
      <c r="G495" s="4">
        <v>1</v>
      </c>
      <c r="H495" s="4">
        <v>1.5</v>
      </c>
      <c r="I495" s="4">
        <v>112.75</v>
      </c>
      <c r="J495" s="4">
        <v>7.8298611111111107</v>
      </c>
      <c r="K495" s="4">
        <v>0.75</v>
      </c>
      <c r="L495" s="4">
        <v>54969</v>
      </c>
      <c r="M495" s="4">
        <v>1.5599999999999999E-2</v>
      </c>
      <c r="N495" s="4">
        <v>0.375</v>
      </c>
      <c r="O495" s="4">
        <v>12</v>
      </c>
      <c r="P495" s="4">
        <v>54969</v>
      </c>
      <c r="Q495" s="4">
        <v>4.4400000000000004E-3</v>
      </c>
      <c r="R495" s="4">
        <v>1.0200000000000001E-3</v>
      </c>
      <c r="S495" s="4">
        <v>3191</v>
      </c>
      <c r="T495" s="4">
        <v>158</v>
      </c>
      <c r="U495" s="4">
        <f t="shared" si="11"/>
        <v>0.17601454775679232</v>
      </c>
      <c r="V495" s="4">
        <v>0.19457874529422792</v>
      </c>
      <c r="W495" s="4">
        <v>0.19457874529422792</v>
      </c>
      <c r="X495" s="4">
        <v>3.81</v>
      </c>
      <c r="Y495" s="4">
        <v>17.3</v>
      </c>
      <c r="Z495" s="4">
        <v>23.9</v>
      </c>
      <c r="AA495" s="4">
        <v>0.44</v>
      </c>
      <c r="AB495" s="4"/>
    </row>
    <row r="496" spans="1:28">
      <c r="A496" s="4">
        <v>169</v>
      </c>
      <c r="B496" s="4" t="s">
        <v>504</v>
      </c>
      <c r="C496" s="4" t="s">
        <v>505</v>
      </c>
      <c r="D496" s="4" t="s">
        <v>636</v>
      </c>
      <c r="E496" s="4">
        <v>1</v>
      </c>
      <c r="F496" s="4">
        <v>16</v>
      </c>
      <c r="G496" s="4">
        <v>1</v>
      </c>
      <c r="H496" s="4">
        <v>0.5</v>
      </c>
      <c r="I496" s="4">
        <v>73</v>
      </c>
      <c r="J496" s="4">
        <v>5.703125</v>
      </c>
      <c r="K496" s="4">
        <v>0.5</v>
      </c>
      <c r="L496" s="4">
        <v>66483</v>
      </c>
      <c r="M496" s="4">
        <v>1.17E-2</v>
      </c>
      <c r="N496" s="4">
        <v>0.177165354</v>
      </c>
      <c r="O496" s="4">
        <v>1.2519685039999999</v>
      </c>
      <c r="P496" s="4">
        <v>100268</v>
      </c>
      <c r="Q496" s="4">
        <v>5.3E-3</v>
      </c>
      <c r="R496" s="4">
        <v>2.4612969999999999E-3</v>
      </c>
      <c r="S496" s="4">
        <v>5292.5</v>
      </c>
      <c r="T496" s="4">
        <v>0</v>
      </c>
      <c r="U496" s="4">
        <f t="shared" si="11"/>
        <v>0</v>
      </c>
      <c r="V496" s="4">
        <v>0</v>
      </c>
      <c r="W496" s="4">
        <v>0</v>
      </c>
      <c r="X496" s="4">
        <v>6.0780821920000001</v>
      </c>
      <c r="Y496" s="4">
        <v>15.137463370000001</v>
      </c>
      <c r="Z496" s="4">
        <v>15.806371179999999</v>
      </c>
      <c r="AA496" s="4">
        <v>0.24083886199999999</v>
      </c>
      <c r="AB496" s="4"/>
    </row>
    <row r="497" spans="1:28">
      <c r="A497" s="4">
        <v>170</v>
      </c>
      <c r="B497" s="4" t="s">
        <v>504</v>
      </c>
      <c r="C497" s="4" t="s">
        <v>505</v>
      </c>
      <c r="D497" s="4" t="s">
        <v>637</v>
      </c>
      <c r="E497" s="4">
        <v>1</v>
      </c>
      <c r="F497" s="4">
        <v>16</v>
      </c>
      <c r="G497" s="4">
        <v>1</v>
      </c>
      <c r="H497" s="4">
        <v>0.5</v>
      </c>
      <c r="I497" s="4">
        <v>73</v>
      </c>
      <c r="J497" s="4">
        <v>5.703125</v>
      </c>
      <c r="K497" s="4">
        <v>0.5</v>
      </c>
      <c r="L497" s="4">
        <v>66483</v>
      </c>
      <c r="M497" s="4">
        <v>1.17E-2</v>
      </c>
      <c r="N497" s="4">
        <v>0.177165354</v>
      </c>
      <c r="O497" s="4">
        <v>1.2519685039999999</v>
      </c>
      <c r="P497" s="4">
        <v>100268</v>
      </c>
      <c r="Q497" s="4">
        <v>5.3E-3</v>
      </c>
      <c r="R497" s="4">
        <v>2.4612969999999999E-3</v>
      </c>
      <c r="S497" s="4">
        <v>5292.5</v>
      </c>
      <c r="T497" s="4">
        <v>0</v>
      </c>
      <c r="U497" s="4">
        <f t="shared" si="11"/>
        <v>0</v>
      </c>
      <c r="V497" s="4">
        <v>0</v>
      </c>
      <c r="W497" s="4">
        <v>0</v>
      </c>
      <c r="X497" s="4">
        <v>6.9575342469999999</v>
      </c>
      <c r="Y497" s="4">
        <v>15.137463370000001</v>
      </c>
      <c r="Z497" s="4">
        <v>16.960325269999998</v>
      </c>
      <c r="AA497" s="4">
        <v>0.24083886199999999</v>
      </c>
      <c r="AB497" s="4"/>
    </row>
    <row r="498" spans="1:28">
      <c r="A498" s="4">
        <v>171</v>
      </c>
      <c r="B498" s="4" t="s">
        <v>504</v>
      </c>
      <c r="C498" s="4" t="s">
        <v>505</v>
      </c>
      <c r="D498" s="4" t="s">
        <v>638</v>
      </c>
      <c r="E498" s="4">
        <v>1</v>
      </c>
      <c r="F498" s="4">
        <v>16</v>
      </c>
      <c r="G498" s="4">
        <v>1</v>
      </c>
      <c r="H498" s="4">
        <v>0.5</v>
      </c>
      <c r="I498" s="4">
        <v>73</v>
      </c>
      <c r="J498" s="4">
        <v>5.703125</v>
      </c>
      <c r="K498" s="4">
        <v>0.5</v>
      </c>
      <c r="L498" s="4">
        <v>66483</v>
      </c>
      <c r="M498" s="4">
        <v>1.17E-2</v>
      </c>
      <c r="N498" s="4">
        <v>0.177165354</v>
      </c>
      <c r="O498" s="4">
        <v>1.2519685039999999</v>
      </c>
      <c r="P498" s="4">
        <v>100268</v>
      </c>
      <c r="Q498" s="4">
        <v>5.3E-3</v>
      </c>
      <c r="R498" s="4">
        <v>2.4612969999999999E-3</v>
      </c>
      <c r="S498" s="4">
        <v>5162</v>
      </c>
      <c r="T498" s="4">
        <v>0</v>
      </c>
      <c r="U498" s="4">
        <f t="shared" si="11"/>
        <v>0</v>
      </c>
      <c r="V498" s="4">
        <v>0</v>
      </c>
      <c r="W498" s="4">
        <v>0</v>
      </c>
      <c r="X498" s="4">
        <v>11.0560274</v>
      </c>
      <c r="Y498" s="4">
        <v>15.109327800000001</v>
      </c>
      <c r="Z498" s="4">
        <v>23.828800000000001</v>
      </c>
      <c r="AA498" s="4">
        <v>0.24097676600000001</v>
      </c>
      <c r="AB498" s="4"/>
    </row>
    <row r="499" spans="1:28">
      <c r="A499" s="4">
        <v>172</v>
      </c>
      <c r="B499" s="4" t="s">
        <v>621</v>
      </c>
      <c r="C499" s="4" t="s">
        <v>510</v>
      </c>
      <c r="D499" s="4" t="s">
        <v>438</v>
      </c>
      <c r="E499" s="4">
        <v>1</v>
      </c>
      <c r="F499" s="4">
        <v>24</v>
      </c>
      <c r="G499" s="4">
        <v>1</v>
      </c>
      <c r="H499" s="4">
        <v>0.55000000000000004</v>
      </c>
      <c r="I499" s="4">
        <v>144</v>
      </c>
      <c r="J499" s="4">
        <v>7.4999999999999991</v>
      </c>
      <c r="K499" s="4">
        <v>0.75</v>
      </c>
      <c r="L499" s="4">
        <v>45700</v>
      </c>
      <c r="M499" s="4">
        <v>2.5399999999999999E-2</v>
      </c>
      <c r="N499" s="4">
        <v>0.25</v>
      </c>
      <c r="O499" s="4">
        <v>5</v>
      </c>
      <c r="P499" s="4">
        <v>51000</v>
      </c>
      <c r="Q499" s="4">
        <v>1.72E-3</v>
      </c>
      <c r="R499" s="4">
        <v>8.1999999999999998E-4</v>
      </c>
      <c r="S499" s="4">
        <v>5540</v>
      </c>
      <c r="T499" s="4">
        <v>400</v>
      </c>
      <c r="U499" s="4">
        <f t="shared" si="11"/>
        <v>0.15376831086653062</v>
      </c>
      <c r="V499" s="4">
        <v>0.15960183093339952</v>
      </c>
      <c r="W499" s="4">
        <v>0.15960183093339952</v>
      </c>
      <c r="X499" s="4">
        <v>1.35</v>
      </c>
      <c r="Y499" s="4">
        <v>50.8</v>
      </c>
      <c r="Z499" s="4">
        <v>48.5</v>
      </c>
      <c r="AA499" s="4">
        <v>0.9</v>
      </c>
      <c r="AB499" s="4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qiaobaojuan</cp:lastModifiedBy>
  <dcterms:created xsi:type="dcterms:W3CDTF">2022-05-05T03:24:52Z</dcterms:created>
  <dcterms:modified xsi:type="dcterms:W3CDTF">2022-08-12T06:41:06Z</dcterms:modified>
</cp:coreProperties>
</file>