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3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4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7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Lele\Politecnico\Quinto anno [2019-2020]\Tesi\Emanuele_Viadana_2021\Thesis\Data\"/>
    </mc:Choice>
  </mc:AlternateContent>
  <xr:revisionPtr revIDLastSave="0" documentId="13_ncr:1_{361736DC-AA22-4A47-A9D3-36EE8B97DA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mparison 7-node German" sheetId="6" r:id="rId1"/>
    <sheet name="Comparison 10-node Italian" sheetId="9" r:id="rId2"/>
    <sheet name="Comparison modified 7-node Germ" sheetId="10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8" i="10" l="1"/>
  <c r="BD97" i="10" s="1"/>
  <c r="AC198" i="10"/>
  <c r="AD198" i="10"/>
  <c r="AV204" i="10"/>
  <c r="AU204" i="10"/>
  <c r="AT204" i="10"/>
  <c r="BG101" i="10" s="1"/>
  <c r="AM204" i="10"/>
  <c r="AL204" i="10"/>
  <c r="AK204" i="10"/>
  <c r="BG99" i="10" s="1"/>
  <c r="AD204" i="10"/>
  <c r="AC204" i="10"/>
  <c r="AB204" i="10"/>
  <c r="BG97" i="10" s="1"/>
  <c r="U204" i="10"/>
  <c r="T204" i="10"/>
  <c r="S204" i="10"/>
  <c r="BG95" i="10" s="1"/>
  <c r="L204" i="10"/>
  <c r="K204" i="10"/>
  <c r="J204" i="10"/>
  <c r="BG93" i="10" s="1"/>
  <c r="AV202" i="10"/>
  <c r="AU202" i="10"/>
  <c r="AT202" i="10"/>
  <c r="BF101" i="10" s="1"/>
  <c r="AM202" i="10"/>
  <c r="AL202" i="10"/>
  <c r="AK202" i="10"/>
  <c r="BF99" i="10" s="1"/>
  <c r="AD202" i="10"/>
  <c r="AC202" i="10"/>
  <c r="AB202" i="10"/>
  <c r="BF97" i="10" s="1"/>
  <c r="U202" i="10"/>
  <c r="T202" i="10"/>
  <c r="S202" i="10"/>
  <c r="BF95" i="10" s="1"/>
  <c r="L202" i="10"/>
  <c r="K202" i="10"/>
  <c r="J202" i="10"/>
  <c r="BF93" i="10" s="1"/>
  <c r="AV200" i="10"/>
  <c r="AU200" i="10"/>
  <c r="AT200" i="10"/>
  <c r="BE101" i="10" s="1"/>
  <c r="AM200" i="10"/>
  <c r="AL200" i="10"/>
  <c r="AK200" i="10"/>
  <c r="BE99" i="10" s="1"/>
  <c r="AD200" i="10"/>
  <c r="AC200" i="10"/>
  <c r="AB200" i="10"/>
  <c r="BE97" i="10" s="1"/>
  <c r="U200" i="10"/>
  <c r="T200" i="10"/>
  <c r="S200" i="10"/>
  <c r="BE95" i="10" s="1"/>
  <c r="L200" i="10"/>
  <c r="K200" i="10"/>
  <c r="J200" i="10"/>
  <c r="BE93" i="10" s="1"/>
  <c r="AV198" i="10"/>
  <c r="AU198" i="10"/>
  <c r="AT198" i="10"/>
  <c r="BD101" i="10" s="1"/>
  <c r="AM198" i="10"/>
  <c r="AL198" i="10"/>
  <c r="AK198" i="10"/>
  <c r="BD99" i="10" s="1"/>
  <c r="U198" i="10"/>
  <c r="T198" i="10"/>
  <c r="S198" i="10"/>
  <c r="BD95" i="10" s="1"/>
  <c r="L198" i="10"/>
  <c r="K198" i="10"/>
  <c r="J198" i="10"/>
  <c r="BD93" i="10" s="1"/>
  <c r="AV196" i="10"/>
  <c r="AU196" i="10"/>
  <c r="AT196" i="10"/>
  <c r="BC101" i="10" s="1"/>
  <c r="AM196" i="10"/>
  <c r="AL196" i="10"/>
  <c r="AK196" i="10"/>
  <c r="BC99" i="10" s="1"/>
  <c r="AD196" i="10"/>
  <c r="AC196" i="10"/>
  <c r="AB196" i="10"/>
  <c r="BC97" i="10" s="1"/>
  <c r="U196" i="10"/>
  <c r="T196" i="10"/>
  <c r="S196" i="10"/>
  <c r="BC95" i="10" s="1"/>
  <c r="L196" i="10"/>
  <c r="K196" i="10"/>
  <c r="J196" i="10"/>
  <c r="BC93" i="10" s="1"/>
  <c r="AV187" i="10"/>
  <c r="AU187" i="10"/>
  <c r="AT187" i="10"/>
  <c r="AM187" i="10"/>
  <c r="AL187" i="10"/>
  <c r="AK187" i="10"/>
  <c r="AD187" i="10"/>
  <c r="AC187" i="10"/>
  <c r="AB187" i="10"/>
  <c r="U187" i="10"/>
  <c r="T187" i="10"/>
  <c r="S187" i="10"/>
  <c r="L187" i="10"/>
  <c r="K187" i="10"/>
  <c r="J187" i="10"/>
  <c r="AV185" i="10"/>
  <c r="AU185" i="10"/>
  <c r="AT185" i="10"/>
  <c r="AM185" i="10"/>
  <c r="AL185" i="10"/>
  <c r="AK185" i="10"/>
  <c r="AD185" i="10"/>
  <c r="AC185" i="10"/>
  <c r="AB185" i="10"/>
  <c r="U185" i="10"/>
  <c r="T185" i="10"/>
  <c r="S185" i="10"/>
  <c r="L185" i="10"/>
  <c r="K185" i="10"/>
  <c r="J185" i="10"/>
  <c r="AV183" i="10"/>
  <c r="AU183" i="10"/>
  <c r="AT183" i="10"/>
  <c r="AM183" i="10"/>
  <c r="AL183" i="10"/>
  <c r="AK183" i="10"/>
  <c r="AD183" i="10"/>
  <c r="AC183" i="10"/>
  <c r="AB183" i="10"/>
  <c r="U183" i="10"/>
  <c r="T183" i="10"/>
  <c r="S183" i="10"/>
  <c r="L183" i="10"/>
  <c r="K183" i="10"/>
  <c r="J183" i="10"/>
  <c r="AV181" i="10"/>
  <c r="AU181" i="10"/>
  <c r="AT181" i="10"/>
  <c r="AM181" i="10"/>
  <c r="AL181" i="10"/>
  <c r="AK181" i="10"/>
  <c r="AD181" i="10"/>
  <c r="AC181" i="10"/>
  <c r="AB181" i="10"/>
  <c r="U181" i="10"/>
  <c r="T181" i="10"/>
  <c r="S181" i="10"/>
  <c r="L181" i="10"/>
  <c r="K181" i="10"/>
  <c r="J181" i="10"/>
  <c r="AV179" i="10"/>
  <c r="AU179" i="10"/>
  <c r="AT179" i="10"/>
  <c r="AM179" i="10"/>
  <c r="AL179" i="10"/>
  <c r="AK179" i="10"/>
  <c r="AD179" i="10"/>
  <c r="AC179" i="10"/>
  <c r="AB179" i="10"/>
  <c r="U179" i="10"/>
  <c r="T179" i="10"/>
  <c r="S179" i="10"/>
  <c r="L179" i="10"/>
  <c r="K179" i="10"/>
  <c r="J179" i="10"/>
  <c r="AV177" i="10"/>
  <c r="AU177" i="10"/>
  <c r="AT177" i="10"/>
  <c r="AM177" i="10"/>
  <c r="AL177" i="10"/>
  <c r="AK177" i="10"/>
  <c r="AD177" i="10"/>
  <c r="AC177" i="10"/>
  <c r="AB177" i="10"/>
  <c r="U177" i="10"/>
  <c r="T177" i="10"/>
  <c r="S177" i="10"/>
  <c r="L177" i="10"/>
  <c r="K177" i="10"/>
  <c r="J177" i="10"/>
  <c r="AV175" i="10"/>
  <c r="AU175" i="10"/>
  <c r="AT175" i="10"/>
  <c r="AM175" i="10"/>
  <c r="AL175" i="10"/>
  <c r="AK175" i="10"/>
  <c r="AD175" i="10"/>
  <c r="AC175" i="10"/>
  <c r="AB175" i="10"/>
  <c r="U175" i="10"/>
  <c r="T175" i="10"/>
  <c r="S175" i="10"/>
  <c r="L175" i="10"/>
  <c r="K175" i="10"/>
  <c r="J175" i="10"/>
  <c r="AV162" i="10"/>
  <c r="AU162" i="10"/>
  <c r="AT162" i="10"/>
  <c r="BG81" i="10" s="1"/>
  <c r="AM162" i="10"/>
  <c r="AL162" i="10"/>
  <c r="AK162" i="10"/>
  <c r="BG79" i="10" s="1"/>
  <c r="AD162" i="10"/>
  <c r="AC162" i="10"/>
  <c r="AB162" i="10"/>
  <c r="BG77" i="10" s="1"/>
  <c r="U162" i="10"/>
  <c r="T162" i="10"/>
  <c r="S162" i="10"/>
  <c r="BG75" i="10" s="1"/>
  <c r="L162" i="10"/>
  <c r="K162" i="10"/>
  <c r="J162" i="10"/>
  <c r="BG73" i="10" s="1"/>
  <c r="AV160" i="10"/>
  <c r="AU160" i="10"/>
  <c r="AT160" i="10"/>
  <c r="BF81" i="10" s="1"/>
  <c r="AM160" i="10"/>
  <c r="AL160" i="10"/>
  <c r="AK160" i="10"/>
  <c r="BF79" i="10" s="1"/>
  <c r="AD160" i="10"/>
  <c r="AC160" i="10"/>
  <c r="AB160" i="10"/>
  <c r="BF77" i="10" s="1"/>
  <c r="U160" i="10"/>
  <c r="T160" i="10"/>
  <c r="S160" i="10"/>
  <c r="BF75" i="10" s="1"/>
  <c r="L160" i="10"/>
  <c r="K160" i="10"/>
  <c r="J160" i="10"/>
  <c r="BF73" i="10" s="1"/>
  <c r="AV158" i="10"/>
  <c r="AU158" i="10"/>
  <c r="AT158" i="10"/>
  <c r="BE81" i="10" s="1"/>
  <c r="AM158" i="10"/>
  <c r="AL158" i="10"/>
  <c r="AK158" i="10"/>
  <c r="BE79" i="10" s="1"/>
  <c r="AD158" i="10"/>
  <c r="AC158" i="10"/>
  <c r="AB158" i="10"/>
  <c r="BE77" i="10" s="1"/>
  <c r="U158" i="10"/>
  <c r="T158" i="10"/>
  <c r="S158" i="10"/>
  <c r="BE75" i="10" s="1"/>
  <c r="L158" i="10"/>
  <c r="K158" i="10"/>
  <c r="J158" i="10"/>
  <c r="BE73" i="10" s="1"/>
  <c r="AV156" i="10"/>
  <c r="AU156" i="10"/>
  <c r="AT156" i="10"/>
  <c r="BD81" i="10" s="1"/>
  <c r="AM156" i="10"/>
  <c r="AL156" i="10"/>
  <c r="AK156" i="10"/>
  <c r="BD79" i="10" s="1"/>
  <c r="AD156" i="10"/>
  <c r="AC156" i="10"/>
  <c r="AB156" i="10"/>
  <c r="BD77" i="10" s="1"/>
  <c r="U156" i="10"/>
  <c r="T156" i="10"/>
  <c r="S156" i="10"/>
  <c r="BD75" i="10" s="1"/>
  <c r="L156" i="10"/>
  <c r="K156" i="10"/>
  <c r="J156" i="10"/>
  <c r="BD73" i="10" s="1"/>
  <c r="AV154" i="10"/>
  <c r="AU154" i="10"/>
  <c r="AT154" i="10"/>
  <c r="BC81" i="10" s="1"/>
  <c r="AM154" i="10"/>
  <c r="AL154" i="10"/>
  <c r="AK154" i="10"/>
  <c r="BC79" i="10" s="1"/>
  <c r="AD154" i="10"/>
  <c r="AC154" i="10"/>
  <c r="AB154" i="10"/>
  <c r="BC77" i="10" s="1"/>
  <c r="U154" i="10"/>
  <c r="T154" i="10"/>
  <c r="S154" i="10"/>
  <c r="BC75" i="10" s="1"/>
  <c r="L154" i="10"/>
  <c r="K154" i="10"/>
  <c r="J154" i="10"/>
  <c r="BC73" i="10" s="1"/>
  <c r="AV145" i="10"/>
  <c r="AU145" i="10"/>
  <c r="AT145" i="10"/>
  <c r="AM145" i="10"/>
  <c r="AL145" i="10"/>
  <c r="AK145" i="10"/>
  <c r="AD145" i="10"/>
  <c r="AC145" i="10"/>
  <c r="AB145" i="10"/>
  <c r="U145" i="10"/>
  <c r="T145" i="10"/>
  <c r="S145" i="10"/>
  <c r="L145" i="10"/>
  <c r="K145" i="10"/>
  <c r="J145" i="10"/>
  <c r="AV143" i="10"/>
  <c r="AU143" i="10"/>
  <c r="AT143" i="10"/>
  <c r="AM143" i="10"/>
  <c r="AL143" i="10"/>
  <c r="AK143" i="10"/>
  <c r="AD143" i="10"/>
  <c r="AC143" i="10"/>
  <c r="AB143" i="10"/>
  <c r="U143" i="10"/>
  <c r="T143" i="10"/>
  <c r="S143" i="10"/>
  <c r="L143" i="10"/>
  <c r="K143" i="10"/>
  <c r="J143" i="10"/>
  <c r="AV141" i="10"/>
  <c r="AU141" i="10"/>
  <c r="AT141" i="10"/>
  <c r="AM141" i="10"/>
  <c r="AL141" i="10"/>
  <c r="AK141" i="10"/>
  <c r="AD141" i="10"/>
  <c r="AC141" i="10"/>
  <c r="AB141" i="10"/>
  <c r="U141" i="10"/>
  <c r="T141" i="10"/>
  <c r="S141" i="10"/>
  <c r="L141" i="10"/>
  <c r="K141" i="10"/>
  <c r="J141" i="10"/>
  <c r="AV139" i="10"/>
  <c r="AU139" i="10"/>
  <c r="AT139" i="10"/>
  <c r="AM139" i="10"/>
  <c r="AL139" i="10"/>
  <c r="AK139" i="10"/>
  <c r="AD139" i="10"/>
  <c r="AC139" i="10"/>
  <c r="AB139" i="10"/>
  <c r="U139" i="10"/>
  <c r="T139" i="10"/>
  <c r="S139" i="10"/>
  <c r="L139" i="10"/>
  <c r="K139" i="10"/>
  <c r="J139" i="10"/>
  <c r="AV137" i="10"/>
  <c r="AU137" i="10"/>
  <c r="AT137" i="10"/>
  <c r="AM137" i="10"/>
  <c r="AL137" i="10"/>
  <c r="AK137" i="10"/>
  <c r="AD137" i="10"/>
  <c r="AC137" i="10"/>
  <c r="AB137" i="10"/>
  <c r="U137" i="10"/>
  <c r="T137" i="10"/>
  <c r="S137" i="10"/>
  <c r="L137" i="10"/>
  <c r="K137" i="10"/>
  <c r="J137" i="10"/>
  <c r="AV135" i="10"/>
  <c r="AU135" i="10"/>
  <c r="AT135" i="10"/>
  <c r="AM135" i="10"/>
  <c r="AL135" i="10"/>
  <c r="AK135" i="10"/>
  <c r="AD135" i="10"/>
  <c r="AC135" i="10"/>
  <c r="AB135" i="10"/>
  <c r="U135" i="10"/>
  <c r="T135" i="10"/>
  <c r="S135" i="10"/>
  <c r="L135" i="10"/>
  <c r="K135" i="10"/>
  <c r="J135" i="10"/>
  <c r="AV133" i="10"/>
  <c r="AU133" i="10"/>
  <c r="AT133" i="10"/>
  <c r="AM133" i="10"/>
  <c r="AL133" i="10"/>
  <c r="AK133" i="10"/>
  <c r="AD133" i="10"/>
  <c r="AC133" i="10"/>
  <c r="AB133" i="10"/>
  <c r="U133" i="10"/>
  <c r="T133" i="10"/>
  <c r="S133" i="10"/>
  <c r="L133" i="10"/>
  <c r="K133" i="10"/>
  <c r="J133" i="10"/>
  <c r="AV120" i="10"/>
  <c r="AU120" i="10"/>
  <c r="AT120" i="10"/>
  <c r="BG63" i="10" s="1"/>
  <c r="AM120" i="10"/>
  <c r="AL120" i="10"/>
  <c r="AK120" i="10"/>
  <c r="BG61" i="10" s="1"/>
  <c r="AD120" i="10"/>
  <c r="AC120" i="10"/>
  <c r="AB120" i="10"/>
  <c r="BG59" i="10" s="1"/>
  <c r="U120" i="10"/>
  <c r="T120" i="10"/>
  <c r="S120" i="10"/>
  <c r="BG57" i="10" s="1"/>
  <c r="L120" i="10"/>
  <c r="K120" i="10"/>
  <c r="J120" i="10"/>
  <c r="BG55" i="10" s="1"/>
  <c r="AV118" i="10"/>
  <c r="AU118" i="10"/>
  <c r="AT118" i="10"/>
  <c r="BF63" i="10" s="1"/>
  <c r="AM118" i="10"/>
  <c r="AL118" i="10"/>
  <c r="AK118" i="10"/>
  <c r="BF61" i="10" s="1"/>
  <c r="AD118" i="10"/>
  <c r="AC118" i="10"/>
  <c r="AB118" i="10"/>
  <c r="BF59" i="10" s="1"/>
  <c r="U118" i="10"/>
  <c r="T118" i="10"/>
  <c r="S118" i="10"/>
  <c r="BF57" i="10" s="1"/>
  <c r="L118" i="10"/>
  <c r="K118" i="10"/>
  <c r="J118" i="10"/>
  <c r="BF55" i="10" s="1"/>
  <c r="AV116" i="10"/>
  <c r="AU116" i="10"/>
  <c r="AT116" i="10"/>
  <c r="BE63" i="10" s="1"/>
  <c r="AM116" i="10"/>
  <c r="AL116" i="10"/>
  <c r="AK116" i="10"/>
  <c r="BE61" i="10" s="1"/>
  <c r="AD116" i="10"/>
  <c r="AC116" i="10"/>
  <c r="AB116" i="10"/>
  <c r="BE59" i="10" s="1"/>
  <c r="U116" i="10"/>
  <c r="T116" i="10"/>
  <c r="S116" i="10"/>
  <c r="BE57" i="10" s="1"/>
  <c r="L116" i="10"/>
  <c r="K116" i="10"/>
  <c r="J116" i="10"/>
  <c r="BE55" i="10" s="1"/>
  <c r="AV114" i="10"/>
  <c r="AU114" i="10"/>
  <c r="AT114" i="10"/>
  <c r="BD63" i="10" s="1"/>
  <c r="AM114" i="10"/>
  <c r="AL114" i="10"/>
  <c r="AK114" i="10"/>
  <c r="BD61" i="10" s="1"/>
  <c r="AD114" i="10"/>
  <c r="AC114" i="10"/>
  <c r="AB114" i="10"/>
  <c r="BD59" i="10" s="1"/>
  <c r="U114" i="10"/>
  <c r="T114" i="10"/>
  <c r="S114" i="10"/>
  <c r="BD57" i="10" s="1"/>
  <c r="L114" i="10"/>
  <c r="K114" i="10"/>
  <c r="J114" i="10"/>
  <c r="BD55" i="10" s="1"/>
  <c r="AV112" i="10"/>
  <c r="AU112" i="10"/>
  <c r="AT112" i="10"/>
  <c r="BC63" i="10" s="1"/>
  <c r="AM112" i="10"/>
  <c r="AL112" i="10"/>
  <c r="AK112" i="10"/>
  <c r="BC61" i="10" s="1"/>
  <c r="AD112" i="10"/>
  <c r="AC112" i="10"/>
  <c r="AB112" i="10"/>
  <c r="BC59" i="10" s="1"/>
  <c r="U112" i="10"/>
  <c r="T112" i="10"/>
  <c r="S112" i="10"/>
  <c r="BC57" i="10" s="1"/>
  <c r="L112" i="10"/>
  <c r="K112" i="10"/>
  <c r="J112" i="10"/>
  <c r="BC55" i="10" s="1"/>
  <c r="AV103" i="10"/>
  <c r="AU103" i="10"/>
  <c r="AT103" i="10"/>
  <c r="AM103" i="10"/>
  <c r="AL103" i="10"/>
  <c r="AK103" i="10"/>
  <c r="AD103" i="10"/>
  <c r="AC103" i="10"/>
  <c r="AB103" i="10"/>
  <c r="U103" i="10"/>
  <c r="T103" i="10"/>
  <c r="S103" i="10"/>
  <c r="L103" i="10"/>
  <c r="K103" i="10"/>
  <c r="J103" i="10"/>
  <c r="AV101" i="10"/>
  <c r="AU101" i="10"/>
  <c r="AT101" i="10"/>
  <c r="AM101" i="10"/>
  <c r="AL101" i="10"/>
  <c r="AK101" i="10"/>
  <c r="AD101" i="10"/>
  <c r="AC101" i="10"/>
  <c r="AB101" i="10"/>
  <c r="U101" i="10"/>
  <c r="T101" i="10"/>
  <c r="S101" i="10"/>
  <c r="L101" i="10"/>
  <c r="K101" i="10"/>
  <c r="J101" i="10"/>
  <c r="AV99" i="10"/>
  <c r="AU99" i="10"/>
  <c r="AT99" i="10"/>
  <c r="AM99" i="10"/>
  <c r="AL99" i="10"/>
  <c r="AK99" i="10"/>
  <c r="AD99" i="10"/>
  <c r="AC99" i="10"/>
  <c r="AB99" i="10"/>
  <c r="U99" i="10"/>
  <c r="T99" i="10"/>
  <c r="S99" i="10"/>
  <c r="L99" i="10"/>
  <c r="K99" i="10"/>
  <c r="J99" i="10"/>
  <c r="AV97" i="10"/>
  <c r="AU97" i="10"/>
  <c r="AT97" i="10"/>
  <c r="AM97" i="10"/>
  <c r="AL97" i="10"/>
  <c r="AK97" i="10"/>
  <c r="AD97" i="10"/>
  <c r="AC97" i="10"/>
  <c r="AB97" i="10"/>
  <c r="U97" i="10"/>
  <c r="T97" i="10"/>
  <c r="S97" i="10"/>
  <c r="L97" i="10"/>
  <c r="K97" i="10"/>
  <c r="J97" i="10"/>
  <c r="CE95" i="10"/>
  <c r="CD95" i="10"/>
  <c r="CC95" i="10"/>
  <c r="CB95" i="10"/>
  <c r="CA95" i="10"/>
  <c r="AV95" i="10"/>
  <c r="AU95" i="10"/>
  <c r="AT95" i="10"/>
  <c r="AM95" i="10"/>
  <c r="AL95" i="10"/>
  <c r="AK95" i="10"/>
  <c r="AD95" i="10"/>
  <c r="AC95" i="10"/>
  <c r="AB95" i="10"/>
  <c r="U95" i="10"/>
  <c r="T95" i="10"/>
  <c r="S95" i="10"/>
  <c r="L95" i="10"/>
  <c r="K95" i="10"/>
  <c r="J95" i="10"/>
  <c r="CE93" i="10"/>
  <c r="CD93" i="10"/>
  <c r="CC93" i="10"/>
  <c r="CB93" i="10"/>
  <c r="CA93" i="10"/>
  <c r="AV93" i="10"/>
  <c r="AU93" i="10"/>
  <c r="AT93" i="10"/>
  <c r="AM93" i="10"/>
  <c r="AL93" i="10"/>
  <c r="AK93" i="10"/>
  <c r="AD93" i="10"/>
  <c r="AC93" i="10"/>
  <c r="AB93" i="10"/>
  <c r="U93" i="10"/>
  <c r="T93" i="10"/>
  <c r="S93" i="10"/>
  <c r="L93" i="10"/>
  <c r="K93" i="10"/>
  <c r="J93" i="10"/>
  <c r="CE91" i="10"/>
  <c r="CD91" i="10"/>
  <c r="CC91" i="10"/>
  <c r="CB91" i="10"/>
  <c r="CA91" i="10"/>
  <c r="AV91" i="10"/>
  <c r="AU91" i="10"/>
  <c r="AT91" i="10"/>
  <c r="AM91" i="10"/>
  <c r="AL91" i="10"/>
  <c r="AK91" i="10"/>
  <c r="AD91" i="10"/>
  <c r="AC91" i="10"/>
  <c r="AB91" i="10"/>
  <c r="U91" i="10"/>
  <c r="T91" i="10"/>
  <c r="S91" i="10"/>
  <c r="L91" i="10"/>
  <c r="K91" i="10"/>
  <c r="J91" i="10"/>
  <c r="CE89" i="10"/>
  <c r="CD89" i="10"/>
  <c r="CC89" i="10"/>
  <c r="CB89" i="10"/>
  <c r="CA89" i="10"/>
  <c r="CE87" i="10"/>
  <c r="CD87" i="10"/>
  <c r="CC87" i="10"/>
  <c r="CB87" i="10"/>
  <c r="CA87" i="10"/>
  <c r="AV80" i="10"/>
  <c r="AU80" i="10"/>
  <c r="AT80" i="10"/>
  <c r="AM80" i="10"/>
  <c r="AL80" i="10"/>
  <c r="AK80" i="10"/>
  <c r="BG38" i="10" s="1"/>
  <c r="AD80" i="10"/>
  <c r="AC80" i="10"/>
  <c r="AB80" i="10"/>
  <c r="BG34" i="10" s="1"/>
  <c r="U80" i="10"/>
  <c r="T80" i="10"/>
  <c r="S80" i="10"/>
  <c r="BG32" i="10" s="1"/>
  <c r="L80" i="10"/>
  <c r="K80" i="10"/>
  <c r="J80" i="10"/>
  <c r="BG30" i="10" s="1"/>
  <c r="AV78" i="10"/>
  <c r="AU78" i="10"/>
  <c r="AT78" i="10"/>
  <c r="BF38" i="10" s="1"/>
  <c r="AM78" i="10"/>
  <c r="AL78" i="10"/>
  <c r="AK78" i="10"/>
  <c r="BF36" i="10" s="1"/>
  <c r="AD78" i="10"/>
  <c r="AC78" i="10"/>
  <c r="AB78" i="10"/>
  <c r="BF34" i="10" s="1"/>
  <c r="U78" i="10"/>
  <c r="T78" i="10"/>
  <c r="S78" i="10"/>
  <c r="BF32" i="10" s="1"/>
  <c r="L78" i="10"/>
  <c r="K78" i="10"/>
  <c r="J78" i="10"/>
  <c r="BF30" i="10" s="1"/>
  <c r="AV76" i="10"/>
  <c r="AU76" i="10"/>
  <c r="AT76" i="10"/>
  <c r="BE38" i="10" s="1"/>
  <c r="AM76" i="10"/>
  <c r="AL76" i="10"/>
  <c r="AK76" i="10"/>
  <c r="BE36" i="10" s="1"/>
  <c r="AD76" i="10"/>
  <c r="AC76" i="10"/>
  <c r="AB76" i="10"/>
  <c r="BE34" i="10" s="1"/>
  <c r="U76" i="10"/>
  <c r="T76" i="10"/>
  <c r="S76" i="10"/>
  <c r="BE32" i="10" s="1"/>
  <c r="L76" i="10"/>
  <c r="K76" i="10"/>
  <c r="J76" i="10"/>
  <c r="BE30" i="10" s="1"/>
  <c r="CE75" i="10"/>
  <c r="CD75" i="10"/>
  <c r="CC75" i="10"/>
  <c r="CB75" i="10"/>
  <c r="CA75" i="10"/>
  <c r="AV74" i="10"/>
  <c r="AU74" i="10"/>
  <c r="AT74" i="10"/>
  <c r="BD38" i="10" s="1"/>
  <c r="AM74" i="10"/>
  <c r="AL74" i="10"/>
  <c r="AK74" i="10"/>
  <c r="BD36" i="10" s="1"/>
  <c r="AD74" i="10"/>
  <c r="AC74" i="10"/>
  <c r="AB74" i="10"/>
  <c r="BD34" i="10" s="1"/>
  <c r="U74" i="10"/>
  <c r="T74" i="10"/>
  <c r="S74" i="10"/>
  <c r="BD32" i="10" s="1"/>
  <c r="L74" i="10"/>
  <c r="K74" i="10"/>
  <c r="J74" i="10"/>
  <c r="BD30" i="10" s="1"/>
  <c r="CE73" i="10"/>
  <c r="CD73" i="10"/>
  <c r="CC73" i="10"/>
  <c r="CB73" i="10"/>
  <c r="CA73" i="10"/>
  <c r="AV72" i="10"/>
  <c r="AU72" i="10"/>
  <c r="AT72" i="10"/>
  <c r="BC38" i="10" s="1"/>
  <c r="AM72" i="10"/>
  <c r="AL72" i="10"/>
  <c r="AK72" i="10"/>
  <c r="BC36" i="10" s="1"/>
  <c r="AD72" i="10"/>
  <c r="AC72" i="10"/>
  <c r="AB72" i="10"/>
  <c r="BC34" i="10" s="1"/>
  <c r="U72" i="10"/>
  <c r="T72" i="10"/>
  <c r="S72" i="10"/>
  <c r="BC32" i="10" s="1"/>
  <c r="L72" i="10"/>
  <c r="K72" i="10"/>
  <c r="J72" i="10"/>
  <c r="BC30" i="10" s="1"/>
  <c r="CE71" i="10"/>
  <c r="CD71" i="10"/>
  <c r="CC71" i="10"/>
  <c r="CB71" i="10"/>
  <c r="CA71" i="10"/>
  <c r="CE69" i="10"/>
  <c r="CD69" i="10"/>
  <c r="CC69" i="10"/>
  <c r="CB69" i="10"/>
  <c r="CA69" i="10"/>
  <c r="CE67" i="10"/>
  <c r="CD67" i="10"/>
  <c r="CC67" i="10"/>
  <c r="CB67" i="10"/>
  <c r="CA67" i="10"/>
  <c r="AV63" i="10"/>
  <c r="AU63" i="10"/>
  <c r="AT63" i="10"/>
  <c r="AM63" i="10"/>
  <c r="AL63" i="10"/>
  <c r="AK63" i="10"/>
  <c r="AD63" i="10"/>
  <c r="AC63" i="10"/>
  <c r="AB63" i="10"/>
  <c r="U63" i="10"/>
  <c r="T63" i="10"/>
  <c r="S63" i="10"/>
  <c r="L63" i="10"/>
  <c r="K63" i="10"/>
  <c r="J63" i="10"/>
  <c r="AV61" i="10"/>
  <c r="AU61" i="10"/>
  <c r="AT61" i="10"/>
  <c r="AM61" i="10"/>
  <c r="AL61" i="10"/>
  <c r="AK61" i="10"/>
  <c r="AD61" i="10"/>
  <c r="AC61" i="10"/>
  <c r="AB61" i="10"/>
  <c r="U61" i="10"/>
  <c r="T61" i="10"/>
  <c r="S61" i="10"/>
  <c r="L61" i="10"/>
  <c r="K61" i="10"/>
  <c r="J61" i="10"/>
  <c r="AV59" i="10"/>
  <c r="AU59" i="10"/>
  <c r="AT59" i="10"/>
  <c r="AM59" i="10"/>
  <c r="AL59" i="10"/>
  <c r="AK59" i="10"/>
  <c r="AD59" i="10"/>
  <c r="AC59" i="10"/>
  <c r="AB59" i="10"/>
  <c r="U59" i="10"/>
  <c r="T59" i="10"/>
  <c r="S59" i="10"/>
  <c r="L59" i="10"/>
  <c r="K59" i="10"/>
  <c r="J59" i="10"/>
  <c r="CE57" i="10"/>
  <c r="CD57" i="10"/>
  <c r="CC57" i="10"/>
  <c r="CB57" i="10"/>
  <c r="CA57" i="10"/>
  <c r="AV57" i="10"/>
  <c r="AU57" i="10"/>
  <c r="AT57" i="10"/>
  <c r="AM57" i="10"/>
  <c r="AL57" i="10"/>
  <c r="AK57" i="10"/>
  <c r="AD57" i="10"/>
  <c r="AC57" i="10"/>
  <c r="AB57" i="10"/>
  <c r="U57" i="10"/>
  <c r="T57" i="10"/>
  <c r="S57" i="10"/>
  <c r="L57" i="10"/>
  <c r="K57" i="10"/>
  <c r="J57" i="10"/>
  <c r="CE55" i="10"/>
  <c r="CD55" i="10"/>
  <c r="CC55" i="10"/>
  <c r="CB55" i="10"/>
  <c r="CA55" i="10"/>
  <c r="AV55" i="10"/>
  <c r="AU55" i="10"/>
  <c r="AT55" i="10"/>
  <c r="AM55" i="10"/>
  <c r="AL55" i="10"/>
  <c r="AK55" i="10"/>
  <c r="AD55" i="10"/>
  <c r="AC55" i="10"/>
  <c r="AB55" i="10"/>
  <c r="U55" i="10"/>
  <c r="T55" i="10"/>
  <c r="S55" i="10"/>
  <c r="L55" i="10"/>
  <c r="K55" i="10"/>
  <c r="J55" i="10"/>
  <c r="CE53" i="10"/>
  <c r="CD53" i="10"/>
  <c r="CC53" i="10"/>
  <c r="CB53" i="10"/>
  <c r="CA53" i="10"/>
  <c r="AV53" i="10"/>
  <c r="AU53" i="10"/>
  <c r="AT53" i="10"/>
  <c r="AM53" i="10"/>
  <c r="AL53" i="10"/>
  <c r="AK53" i="10"/>
  <c r="AD53" i="10"/>
  <c r="AC53" i="10"/>
  <c r="AB53" i="10"/>
  <c r="U53" i="10"/>
  <c r="T53" i="10"/>
  <c r="S53" i="10"/>
  <c r="L53" i="10"/>
  <c r="K53" i="10"/>
  <c r="J53" i="10"/>
  <c r="CE51" i="10"/>
  <c r="CD51" i="10"/>
  <c r="CC51" i="10"/>
  <c r="CB51" i="10"/>
  <c r="CA51" i="10"/>
  <c r="AV51" i="10"/>
  <c r="AU51" i="10"/>
  <c r="AT51" i="10"/>
  <c r="AM51" i="10"/>
  <c r="AL51" i="10"/>
  <c r="AK51" i="10"/>
  <c r="AD51" i="10"/>
  <c r="AC51" i="10"/>
  <c r="AB51" i="10"/>
  <c r="U51" i="10"/>
  <c r="T51" i="10"/>
  <c r="S51" i="10"/>
  <c r="L51" i="10"/>
  <c r="K51" i="10"/>
  <c r="J51" i="10"/>
  <c r="CE49" i="10"/>
  <c r="CD49" i="10"/>
  <c r="CC49" i="10"/>
  <c r="CB49" i="10"/>
  <c r="CA49" i="10"/>
  <c r="AV39" i="10"/>
  <c r="AU39" i="10"/>
  <c r="AT39" i="10"/>
  <c r="BG15" i="10" s="1"/>
  <c r="AM39" i="10"/>
  <c r="AL39" i="10"/>
  <c r="AK39" i="10"/>
  <c r="BG13" i="10" s="1"/>
  <c r="AD39" i="10"/>
  <c r="AC39" i="10"/>
  <c r="AB39" i="10"/>
  <c r="BG11" i="10" s="1"/>
  <c r="U39" i="10"/>
  <c r="T39" i="10"/>
  <c r="S39" i="10"/>
  <c r="BG9" i="10" s="1"/>
  <c r="L39" i="10"/>
  <c r="K39" i="10"/>
  <c r="J39" i="10"/>
  <c r="BG7" i="10" s="1"/>
  <c r="CE37" i="10"/>
  <c r="CD37" i="10"/>
  <c r="CC37" i="10"/>
  <c r="CB37" i="10"/>
  <c r="CA37" i="10"/>
  <c r="AV37" i="10"/>
  <c r="AU37" i="10"/>
  <c r="AT37" i="10"/>
  <c r="BF15" i="10" s="1"/>
  <c r="AM37" i="10"/>
  <c r="AL37" i="10"/>
  <c r="AK37" i="10"/>
  <c r="BF13" i="10" s="1"/>
  <c r="AD37" i="10"/>
  <c r="AC37" i="10"/>
  <c r="AB37" i="10"/>
  <c r="BF11" i="10" s="1"/>
  <c r="U37" i="10"/>
  <c r="T37" i="10"/>
  <c r="S37" i="10"/>
  <c r="BF9" i="10" s="1"/>
  <c r="L37" i="10"/>
  <c r="K37" i="10"/>
  <c r="J37" i="10"/>
  <c r="BF7" i="10" s="1"/>
  <c r="CE35" i="10"/>
  <c r="CD35" i="10"/>
  <c r="CC35" i="10"/>
  <c r="CB35" i="10"/>
  <c r="CA35" i="10"/>
  <c r="AV35" i="10"/>
  <c r="AU35" i="10"/>
  <c r="AT35" i="10"/>
  <c r="BE15" i="10" s="1"/>
  <c r="AM35" i="10"/>
  <c r="AL35" i="10"/>
  <c r="AK35" i="10"/>
  <c r="BE13" i="10" s="1"/>
  <c r="AD35" i="10"/>
  <c r="AC35" i="10"/>
  <c r="AB35" i="10"/>
  <c r="BE11" i="10" s="1"/>
  <c r="U35" i="10"/>
  <c r="T35" i="10"/>
  <c r="S35" i="10"/>
  <c r="BE9" i="10" s="1"/>
  <c r="L35" i="10"/>
  <c r="K35" i="10"/>
  <c r="J35" i="10"/>
  <c r="BE7" i="10" s="1"/>
  <c r="CE33" i="10"/>
  <c r="CD33" i="10"/>
  <c r="CC33" i="10"/>
  <c r="CB33" i="10"/>
  <c r="CA33" i="10"/>
  <c r="AV33" i="10"/>
  <c r="AU33" i="10"/>
  <c r="AT33" i="10"/>
  <c r="BD15" i="10" s="1"/>
  <c r="AM33" i="10"/>
  <c r="AL33" i="10"/>
  <c r="AK33" i="10"/>
  <c r="BD13" i="10" s="1"/>
  <c r="AD33" i="10"/>
  <c r="AC33" i="10"/>
  <c r="AB33" i="10"/>
  <c r="BD11" i="10" s="1"/>
  <c r="U33" i="10"/>
  <c r="T33" i="10"/>
  <c r="S33" i="10"/>
  <c r="BD9" i="10" s="1"/>
  <c r="L33" i="10"/>
  <c r="K33" i="10"/>
  <c r="J33" i="10"/>
  <c r="BD7" i="10" s="1"/>
  <c r="CE31" i="10"/>
  <c r="CD31" i="10"/>
  <c r="CC31" i="10"/>
  <c r="CB31" i="10"/>
  <c r="CA31" i="10"/>
  <c r="AV31" i="10"/>
  <c r="AU31" i="10"/>
  <c r="AT31" i="10"/>
  <c r="BC15" i="10" s="1"/>
  <c r="AM31" i="10"/>
  <c r="AL31" i="10"/>
  <c r="AK31" i="10"/>
  <c r="BC13" i="10" s="1"/>
  <c r="AD31" i="10"/>
  <c r="AC31" i="10"/>
  <c r="AB31" i="10"/>
  <c r="BC11" i="10" s="1"/>
  <c r="U31" i="10"/>
  <c r="T31" i="10"/>
  <c r="S31" i="10"/>
  <c r="BC9" i="10" s="1"/>
  <c r="L31" i="10"/>
  <c r="K31" i="10"/>
  <c r="J31" i="10"/>
  <c r="BC7" i="10" s="1"/>
  <c r="CE29" i="10"/>
  <c r="CD29" i="10"/>
  <c r="CC29" i="10"/>
  <c r="CB29" i="10"/>
  <c r="CA29" i="10"/>
  <c r="AV22" i="10"/>
  <c r="AU22" i="10"/>
  <c r="AT22" i="10"/>
  <c r="AM22" i="10"/>
  <c r="AL22" i="10"/>
  <c r="AK22" i="10"/>
  <c r="AD22" i="10"/>
  <c r="AC22" i="10"/>
  <c r="AB22" i="10"/>
  <c r="U22" i="10"/>
  <c r="T22" i="10"/>
  <c r="S22" i="10"/>
  <c r="L22" i="10"/>
  <c r="K22" i="10"/>
  <c r="J22" i="10"/>
  <c r="AV20" i="10"/>
  <c r="AU20" i="10"/>
  <c r="AT20" i="10"/>
  <c r="AM20" i="10"/>
  <c r="AL20" i="10"/>
  <c r="AK20" i="10"/>
  <c r="AD20" i="10"/>
  <c r="AC20" i="10"/>
  <c r="AB20" i="10"/>
  <c r="U20" i="10"/>
  <c r="T20" i="10"/>
  <c r="S20" i="10"/>
  <c r="L20" i="10"/>
  <c r="K20" i="10"/>
  <c r="J20" i="10"/>
  <c r="AV18" i="10"/>
  <c r="AU18" i="10"/>
  <c r="AT18" i="10"/>
  <c r="AM18" i="10"/>
  <c r="AL18" i="10"/>
  <c r="AK18" i="10"/>
  <c r="AD18" i="10"/>
  <c r="AC18" i="10"/>
  <c r="AB18" i="10"/>
  <c r="U18" i="10"/>
  <c r="T18" i="10"/>
  <c r="S18" i="10"/>
  <c r="L18" i="10"/>
  <c r="K18" i="10"/>
  <c r="J18" i="10"/>
  <c r="AV16" i="10"/>
  <c r="AU16" i="10"/>
  <c r="AT16" i="10"/>
  <c r="AM16" i="10"/>
  <c r="AL16" i="10"/>
  <c r="AK16" i="10"/>
  <c r="AD16" i="10"/>
  <c r="AC16" i="10"/>
  <c r="AB16" i="10"/>
  <c r="U16" i="10"/>
  <c r="T16" i="10"/>
  <c r="S16" i="10"/>
  <c r="L16" i="10"/>
  <c r="K16" i="10"/>
  <c r="J16" i="10"/>
  <c r="CE15" i="10"/>
  <c r="CD15" i="10"/>
  <c r="CC15" i="10"/>
  <c r="CB15" i="10"/>
  <c r="CA15" i="10"/>
  <c r="AV14" i="10"/>
  <c r="AU14" i="10"/>
  <c r="AT14" i="10"/>
  <c r="AM14" i="10"/>
  <c r="AL14" i="10"/>
  <c r="AK14" i="10"/>
  <c r="AD14" i="10"/>
  <c r="AC14" i="10"/>
  <c r="AB14" i="10"/>
  <c r="U14" i="10"/>
  <c r="T14" i="10"/>
  <c r="S14" i="10"/>
  <c r="L14" i="10"/>
  <c r="K14" i="10"/>
  <c r="J14" i="10"/>
  <c r="CE13" i="10"/>
  <c r="CD13" i="10"/>
  <c r="CC13" i="10"/>
  <c r="CB13" i="10"/>
  <c r="CA13" i="10"/>
  <c r="AV12" i="10"/>
  <c r="AU12" i="10"/>
  <c r="AT12" i="10"/>
  <c r="AM12" i="10"/>
  <c r="AL12" i="10"/>
  <c r="AK12" i="10"/>
  <c r="AD12" i="10"/>
  <c r="AC12" i="10"/>
  <c r="AB12" i="10"/>
  <c r="U12" i="10"/>
  <c r="T12" i="10"/>
  <c r="S12" i="10"/>
  <c r="L12" i="10"/>
  <c r="K12" i="10"/>
  <c r="J12" i="10"/>
  <c r="CE11" i="10"/>
  <c r="CD11" i="10"/>
  <c r="CC11" i="10"/>
  <c r="CB11" i="10"/>
  <c r="CA11" i="10"/>
  <c r="AV10" i="10"/>
  <c r="AU10" i="10"/>
  <c r="AT10" i="10"/>
  <c r="AM10" i="10"/>
  <c r="AL10" i="10"/>
  <c r="AK10" i="10"/>
  <c r="AD10" i="10"/>
  <c r="AC10" i="10"/>
  <c r="AB10" i="10"/>
  <c r="U10" i="10"/>
  <c r="T10" i="10"/>
  <c r="S10" i="10"/>
  <c r="L10" i="10"/>
  <c r="K10" i="10"/>
  <c r="J10" i="10"/>
  <c r="CE9" i="10"/>
  <c r="CD9" i="10"/>
  <c r="CC9" i="10"/>
  <c r="CB9" i="10"/>
  <c r="CA9" i="10"/>
  <c r="CE7" i="10"/>
  <c r="CD7" i="10"/>
  <c r="CC7" i="10"/>
  <c r="CB7" i="10"/>
  <c r="CA7" i="10"/>
  <c r="AV204" i="9"/>
  <c r="AU204" i="9"/>
  <c r="AT204" i="9"/>
  <c r="AM204" i="9"/>
  <c r="AL204" i="9"/>
  <c r="AK204" i="9"/>
  <c r="BG99" i="9" s="1"/>
  <c r="AD204" i="9"/>
  <c r="AC204" i="9"/>
  <c r="AB204" i="9"/>
  <c r="BG97" i="9" s="1"/>
  <c r="U204" i="9"/>
  <c r="T204" i="9"/>
  <c r="S204" i="9"/>
  <c r="BG95" i="9" s="1"/>
  <c r="L204" i="9"/>
  <c r="K204" i="9"/>
  <c r="J204" i="9"/>
  <c r="AV202" i="9"/>
  <c r="AU202" i="9"/>
  <c r="AT202" i="9"/>
  <c r="BF101" i="9" s="1"/>
  <c r="AM202" i="9"/>
  <c r="AL202" i="9"/>
  <c r="AK202" i="9"/>
  <c r="AD202" i="9"/>
  <c r="AC202" i="9"/>
  <c r="AB202" i="9"/>
  <c r="BF97" i="9" s="1"/>
  <c r="U202" i="9"/>
  <c r="T202" i="9"/>
  <c r="S202" i="9"/>
  <c r="BF95" i="9" s="1"/>
  <c r="L202" i="9"/>
  <c r="K202" i="9"/>
  <c r="J202" i="9"/>
  <c r="AV200" i="9"/>
  <c r="AU200" i="9"/>
  <c r="AT200" i="9"/>
  <c r="BE101" i="9" s="1"/>
  <c r="AM200" i="9"/>
  <c r="AL200" i="9"/>
  <c r="AK200" i="9"/>
  <c r="AD200" i="9"/>
  <c r="AC200" i="9"/>
  <c r="AB200" i="9"/>
  <c r="BE97" i="9" s="1"/>
  <c r="U200" i="9"/>
  <c r="T200" i="9"/>
  <c r="S200" i="9"/>
  <c r="BE95" i="9" s="1"/>
  <c r="L200" i="9"/>
  <c r="K200" i="9"/>
  <c r="J200" i="9"/>
  <c r="AV198" i="9"/>
  <c r="AU198" i="9"/>
  <c r="AT198" i="9"/>
  <c r="BD101" i="9" s="1"/>
  <c r="AM198" i="9"/>
  <c r="AL198" i="9"/>
  <c r="AK198" i="9"/>
  <c r="BD99" i="9" s="1"/>
  <c r="AD198" i="9"/>
  <c r="AC198" i="9"/>
  <c r="AB198" i="9"/>
  <c r="BD97" i="9" s="1"/>
  <c r="U198" i="9"/>
  <c r="T198" i="9"/>
  <c r="S198" i="9"/>
  <c r="L198" i="9"/>
  <c r="K198" i="9"/>
  <c r="J198" i="9"/>
  <c r="AV196" i="9"/>
  <c r="AU196" i="9"/>
  <c r="AT196" i="9"/>
  <c r="BC101" i="9" s="1"/>
  <c r="AM196" i="9"/>
  <c r="AL196" i="9"/>
  <c r="AK196" i="9"/>
  <c r="BC99" i="9" s="1"/>
  <c r="AD196" i="9"/>
  <c r="AC196" i="9"/>
  <c r="AB196" i="9"/>
  <c r="U196" i="9"/>
  <c r="T196" i="9"/>
  <c r="S196" i="9"/>
  <c r="BC95" i="9" s="1"/>
  <c r="L196" i="9"/>
  <c r="K196" i="9"/>
  <c r="J196" i="9"/>
  <c r="BC93" i="9" s="1"/>
  <c r="AV187" i="9"/>
  <c r="AU187" i="9"/>
  <c r="AT187" i="9"/>
  <c r="AM187" i="9"/>
  <c r="AL187" i="9"/>
  <c r="AK187" i="9"/>
  <c r="AD187" i="9"/>
  <c r="AC187" i="9"/>
  <c r="AB187" i="9"/>
  <c r="U187" i="9"/>
  <c r="T187" i="9"/>
  <c r="S187" i="9"/>
  <c r="L187" i="9"/>
  <c r="K187" i="9"/>
  <c r="J187" i="9"/>
  <c r="AV185" i="9"/>
  <c r="AU185" i="9"/>
  <c r="AT185" i="9"/>
  <c r="AM185" i="9"/>
  <c r="AL185" i="9"/>
  <c r="AK185" i="9"/>
  <c r="AD185" i="9"/>
  <c r="AC185" i="9"/>
  <c r="AB185" i="9"/>
  <c r="U185" i="9"/>
  <c r="T185" i="9"/>
  <c r="S185" i="9"/>
  <c r="L185" i="9"/>
  <c r="K185" i="9"/>
  <c r="J185" i="9"/>
  <c r="AV183" i="9"/>
  <c r="AU183" i="9"/>
  <c r="AT183" i="9"/>
  <c r="AM183" i="9"/>
  <c r="AL183" i="9"/>
  <c r="AK183" i="9"/>
  <c r="AD183" i="9"/>
  <c r="AC183" i="9"/>
  <c r="AB183" i="9"/>
  <c r="U183" i="9"/>
  <c r="T183" i="9"/>
  <c r="S183" i="9"/>
  <c r="L183" i="9"/>
  <c r="K183" i="9"/>
  <c r="J183" i="9"/>
  <c r="AV181" i="9"/>
  <c r="AU181" i="9"/>
  <c r="AT181" i="9"/>
  <c r="AM181" i="9"/>
  <c r="AL181" i="9"/>
  <c r="AK181" i="9"/>
  <c r="AD181" i="9"/>
  <c r="AC181" i="9"/>
  <c r="AB181" i="9"/>
  <c r="U181" i="9"/>
  <c r="T181" i="9"/>
  <c r="S181" i="9"/>
  <c r="L181" i="9"/>
  <c r="K181" i="9"/>
  <c r="J181" i="9"/>
  <c r="AV179" i="9"/>
  <c r="AU179" i="9"/>
  <c r="AT179" i="9"/>
  <c r="AM179" i="9"/>
  <c r="AL179" i="9"/>
  <c r="AK179" i="9"/>
  <c r="AD179" i="9"/>
  <c r="AC179" i="9"/>
  <c r="AB179" i="9"/>
  <c r="U179" i="9"/>
  <c r="T179" i="9"/>
  <c r="S179" i="9"/>
  <c r="L179" i="9"/>
  <c r="K179" i="9"/>
  <c r="J179" i="9"/>
  <c r="AV177" i="9"/>
  <c r="AU177" i="9"/>
  <c r="AT177" i="9"/>
  <c r="AM177" i="9"/>
  <c r="AL177" i="9"/>
  <c r="AK177" i="9"/>
  <c r="AD177" i="9"/>
  <c r="AC177" i="9"/>
  <c r="AB177" i="9"/>
  <c r="U177" i="9"/>
  <c r="T177" i="9"/>
  <c r="S177" i="9"/>
  <c r="L177" i="9"/>
  <c r="K177" i="9"/>
  <c r="J177" i="9"/>
  <c r="AV175" i="9"/>
  <c r="AU175" i="9"/>
  <c r="AT175" i="9"/>
  <c r="AM175" i="9"/>
  <c r="AL175" i="9"/>
  <c r="AK175" i="9"/>
  <c r="AD175" i="9"/>
  <c r="AC175" i="9"/>
  <c r="AB175" i="9"/>
  <c r="U175" i="9"/>
  <c r="T175" i="9"/>
  <c r="S175" i="9"/>
  <c r="L175" i="9"/>
  <c r="K175" i="9"/>
  <c r="J175" i="9"/>
  <c r="AV162" i="9"/>
  <c r="AU162" i="9"/>
  <c r="AT162" i="9"/>
  <c r="AM162" i="9"/>
  <c r="AL162" i="9"/>
  <c r="AK162" i="9"/>
  <c r="BG79" i="9" s="1"/>
  <c r="AD162" i="9"/>
  <c r="AC162" i="9"/>
  <c r="AB162" i="9"/>
  <c r="U162" i="9"/>
  <c r="T162" i="9"/>
  <c r="S162" i="9"/>
  <c r="BG75" i="9" s="1"/>
  <c r="L162" i="9"/>
  <c r="K162" i="9"/>
  <c r="J162" i="9"/>
  <c r="BG73" i="9" s="1"/>
  <c r="AV160" i="9"/>
  <c r="AU160" i="9"/>
  <c r="AT160" i="9"/>
  <c r="AM160" i="9"/>
  <c r="AL160" i="9"/>
  <c r="AK160" i="9"/>
  <c r="BF79" i="9" s="1"/>
  <c r="AD160" i="9"/>
  <c r="AC160" i="9"/>
  <c r="AB160" i="9"/>
  <c r="U160" i="9"/>
  <c r="T160" i="9"/>
  <c r="S160" i="9"/>
  <c r="BF75" i="9" s="1"/>
  <c r="L160" i="9"/>
  <c r="K160" i="9"/>
  <c r="J160" i="9"/>
  <c r="BF73" i="9" s="1"/>
  <c r="AV158" i="9"/>
  <c r="AU158" i="9"/>
  <c r="AT158" i="9"/>
  <c r="BE81" i="9" s="1"/>
  <c r="AM158" i="9"/>
  <c r="AL158" i="9"/>
  <c r="AK158" i="9"/>
  <c r="BE79" i="9" s="1"/>
  <c r="AD158" i="9"/>
  <c r="AC158" i="9"/>
  <c r="AB158" i="9"/>
  <c r="BE77" i="9" s="1"/>
  <c r="U158" i="9"/>
  <c r="T158" i="9"/>
  <c r="S158" i="9"/>
  <c r="BE75" i="9" s="1"/>
  <c r="L158" i="9"/>
  <c r="K158" i="9"/>
  <c r="J158" i="9"/>
  <c r="BE73" i="9" s="1"/>
  <c r="AV156" i="9"/>
  <c r="AU156" i="9"/>
  <c r="AT156" i="9"/>
  <c r="AM156" i="9"/>
  <c r="AL156" i="9"/>
  <c r="AK156" i="9"/>
  <c r="AD156" i="9"/>
  <c r="AC156" i="9"/>
  <c r="AB156" i="9"/>
  <c r="U156" i="9"/>
  <c r="T156" i="9"/>
  <c r="S156" i="9"/>
  <c r="L156" i="9"/>
  <c r="K156" i="9"/>
  <c r="J156" i="9"/>
  <c r="BD73" i="9" s="1"/>
  <c r="AV154" i="9"/>
  <c r="AU154" i="9"/>
  <c r="AT154" i="9"/>
  <c r="BC81" i="9" s="1"/>
  <c r="AM154" i="9"/>
  <c r="AL154" i="9"/>
  <c r="AK154" i="9"/>
  <c r="BC79" i="9" s="1"/>
  <c r="AD154" i="9"/>
  <c r="AC154" i="9"/>
  <c r="AB154" i="9"/>
  <c r="U154" i="9"/>
  <c r="T154" i="9"/>
  <c r="S154" i="9"/>
  <c r="L154" i="9"/>
  <c r="K154" i="9"/>
  <c r="J154" i="9"/>
  <c r="AV145" i="9"/>
  <c r="AU145" i="9"/>
  <c r="AT145" i="9"/>
  <c r="AM145" i="9"/>
  <c r="AL145" i="9"/>
  <c r="AK145" i="9"/>
  <c r="AD145" i="9"/>
  <c r="AC145" i="9"/>
  <c r="AB145" i="9"/>
  <c r="U145" i="9"/>
  <c r="T145" i="9"/>
  <c r="S145" i="9"/>
  <c r="L145" i="9"/>
  <c r="K145" i="9"/>
  <c r="J145" i="9"/>
  <c r="AV143" i="9"/>
  <c r="AU143" i="9"/>
  <c r="AT143" i="9"/>
  <c r="AM143" i="9"/>
  <c r="AL143" i="9"/>
  <c r="AK143" i="9"/>
  <c r="AD143" i="9"/>
  <c r="AC143" i="9"/>
  <c r="AB143" i="9"/>
  <c r="U143" i="9"/>
  <c r="T143" i="9"/>
  <c r="S143" i="9"/>
  <c r="L143" i="9"/>
  <c r="K143" i="9"/>
  <c r="J143" i="9"/>
  <c r="AV141" i="9"/>
  <c r="AU141" i="9"/>
  <c r="AT141" i="9"/>
  <c r="AM141" i="9"/>
  <c r="AL141" i="9"/>
  <c r="AK141" i="9"/>
  <c r="AD141" i="9"/>
  <c r="AC141" i="9"/>
  <c r="AB141" i="9"/>
  <c r="U141" i="9"/>
  <c r="T141" i="9"/>
  <c r="S141" i="9"/>
  <c r="L141" i="9"/>
  <c r="K141" i="9"/>
  <c r="J141" i="9"/>
  <c r="AV139" i="9"/>
  <c r="AU139" i="9"/>
  <c r="AT139" i="9"/>
  <c r="AM139" i="9"/>
  <c r="AL139" i="9"/>
  <c r="AK139" i="9"/>
  <c r="AD139" i="9"/>
  <c r="AC139" i="9"/>
  <c r="AB139" i="9"/>
  <c r="U139" i="9"/>
  <c r="T139" i="9"/>
  <c r="S139" i="9"/>
  <c r="L139" i="9"/>
  <c r="K139" i="9"/>
  <c r="J139" i="9"/>
  <c r="AV137" i="9"/>
  <c r="AU137" i="9"/>
  <c r="AT137" i="9"/>
  <c r="AM137" i="9"/>
  <c r="AL137" i="9"/>
  <c r="AK137" i="9"/>
  <c r="AD137" i="9"/>
  <c r="AC137" i="9"/>
  <c r="AB137" i="9"/>
  <c r="U137" i="9"/>
  <c r="T137" i="9"/>
  <c r="S137" i="9"/>
  <c r="L137" i="9"/>
  <c r="K137" i="9"/>
  <c r="J137" i="9"/>
  <c r="AV135" i="9"/>
  <c r="AU135" i="9"/>
  <c r="AT135" i="9"/>
  <c r="AM135" i="9"/>
  <c r="AL135" i="9"/>
  <c r="AK135" i="9"/>
  <c r="AD135" i="9"/>
  <c r="AC135" i="9"/>
  <c r="AB135" i="9"/>
  <c r="U135" i="9"/>
  <c r="T135" i="9"/>
  <c r="S135" i="9"/>
  <c r="L135" i="9"/>
  <c r="K135" i="9"/>
  <c r="J135" i="9"/>
  <c r="AV133" i="9"/>
  <c r="AU133" i="9"/>
  <c r="AT133" i="9"/>
  <c r="AM133" i="9"/>
  <c r="AL133" i="9"/>
  <c r="AK133" i="9"/>
  <c r="AD133" i="9"/>
  <c r="AC133" i="9"/>
  <c r="AB133" i="9"/>
  <c r="U133" i="9"/>
  <c r="T133" i="9"/>
  <c r="S133" i="9"/>
  <c r="L133" i="9"/>
  <c r="K133" i="9"/>
  <c r="J133" i="9"/>
  <c r="AV120" i="9"/>
  <c r="AU120" i="9"/>
  <c r="AT120" i="9"/>
  <c r="BG63" i="9" s="1"/>
  <c r="AM120" i="9"/>
  <c r="AL120" i="9"/>
  <c r="AK120" i="9"/>
  <c r="BG61" i="9" s="1"/>
  <c r="AD120" i="9"/>
  <c r="AC120" i="9"/>
  <c r="AB120" i="9"/>
  <c r="BG59" i="9" s="1"/>
  <c r="U120" i="9"/>
  <c r="T120" i="9"/>
  <c r="S120" i="9"/>
  <c r="L120" i="9"/>
  <c r="K120" i="9"/>
  <c r="J120" i="9"/>
  <c r="AV118" i="9"/>
  <c r="AU118" i="9"/>
  <c r="AT118" i="9"/>
  <c r="BF63" i="9" s="1"/>
  <c r="AM118" i="9"/>
  <c r="AL118" i="9"/>
  <c r="AK118" i="9"/>
  <c r="AD118" i="9"/>
  <c r="AC118" i="9"/>
  <c r="AB118" i="9"/>
  <c r="BF59" i="9" s="1"/>
  <c r="U118" i="9"/>
  <c r="T118" i="9"/>
  <c r="S118" i="9"/>
  <c r="BF57" i="9" s="1"/>
  <c r="L118" i="9"/>
  <c r="K118" i="9"/>
  <c r="J118" i="9"/>
  <c r="BF55" i="9" s="1"/>
  <c r="AV116" i="9"/>
  <c r="AU116" i="9"/>
  <c r="AT116" i="9"/>
  <c r="AM116" i="9"/>
  <c r="AL116" i="9"/>
  <c r="AK116" i="9"/>
  <c r="BE61" i="9" s="1"/>
  <c r="AD116" i="9"/>
  <c r="AC116" i="9"/>
  <c r="AB116" i="9"/>
  <c r="U116" i="9"/>
  <c r="T116" i="9"/>
  <c r="S116" i="9"/>
  <c r="BE57" i="9" s="1"/>
  <c r="L116" i="9"/>
  <c r="K116" i="9"/>
  <c r="J116" i="9"/>
  <c r="BE55" i="9" s="1"/>
  <c r="AV114" i="9"/>
  <c r="AU114" i="9"/>
  <c r="AT114" i="9"/>
  <c r="BD63" i="9" s="1"/>
  <c r="AM114" i="9"/>
  <c r="AL114" i="9"/>
  <c r="AK114" i="9"/>
  <c r="BD61" i="9" s="1"/>
  <c r="AD114" i="9"/>
  <c r="AC114" i="9"/>
  <c r="AB114" i="9"/>
  <c r="BD59" i="9" s="1"/>
  <c r="U114" i="9"/>
  <c r="T114" i="9"/>
  <c r="S114" i="9"/>
  <c r="BD57" i="9" s="1"/>
  <c r="L114" i="9"/>
  <c r="K114" i="9"/>
  <c r="J114" i="9"/>
  <c r="AV112" i="9"/>
  <c r="AU112" i="9"/>
  <c r="AT112" i="9"/>
  <c r="BC63" i="9" s="1"/>
  <c r="AM112" i="9"/>
  <c r="AL112" i="9"/>
  <c r="AK112" i="9"/>
  <c r="BC61" i="9" s="1"/>
  <c r="AD112" i="9"/>
  <c r="AC112" i="9"/>
  <c r="AB112" i="9"/>
  <c r="U112" i="9"/>
  <c r="T112" i="9"/>
  <c r="S112" i="9"/>
  <c r="BC57" i="9" s="1"/>
  <c r="L112" i="9"/>
  <c r="K112" i="9"/>
  <c r="J112" i="9"/>
  <c r="BC55" i="9" s="1"/>
  <c r="AV103" i="9"/>
  <c r="AU103" i="9"/>
  <c r="AT103" i="9"/>
  <c r="AM103" i="9"/>
  <c r="AL103" i="9"/>
  <c r="AK103" i="9"/>
  <c r="AD103" i="9"/>
  <c r="AC103" i="9"/>
  <c r="AB103" i="9"/>
  <c r="U103" i="9"/>
  <c r="T103" i="9"/>
  <c r="S103" i="9"/>
  <c r="L103" i="9"/>
  <c r="K103" i="9"/>
  <c r="J103" i="9"/>
  <c r="BG101" i="9"/>
  <c r="AV101" i="9"/>
  <c r="AU101" i="9"/>
  <c r="AT101" i="9"/>
  <c r="AM101" i="9"/>
  <c r="AL101" i="9"/>
  <c r="AK101" i="9"/>
  <c r="AD101" i="9"/>
  <c r="AC101" i="9"/>
  <c r="AB101" i="9"/>
  <c r="U101" i="9"/>
  <c r="T101" i="9"/>
  <c r="S101" i="9"/>
  <c r="L101" i="9"/>
  <c r="K101" i="9"/>
  <c r="J101" i="9"/>
  <c r="BF99" i="9"/>
  <c r="BE99" i="9"/>
  <c r="AV99" i="9"/>
  <c r="AU99" i="9"/>
  <c r="AT99" i="9"/>
  <c r="AM99" i="9"/>
  <c r="AL99" i="9"/>
  <c r="AK99" i="9"/>
  <c r="AD99" i="9"/>
  <c r="AC99" i="9"/>
  <c r="AB99" i="9"/>
  <c r="U99" i="9"/>
  <c r="T99" i="9"/>
  <c r="S99" i="9"/>
  <c r="L99" i="9"/>
  <c r="K99" i="9"/>
  <c r="J99" i="9"/>
  <c r="BC97" i="9"/>
  <c r="AV97" i="9"/>
  <c r="AU97" i="9"/>
  <c r="AT97" i="9"/>
  <c r="AM97" i="9"/>
  <c r="AL97" i="9"/>
  <c r="AK97" i="9"/>
  <c r="AD97" i="9"/>
  <c r="AC97" i="9"/>
  <c r="AB97" i="9"/>
  <c r="U97" i="9"/>
  <c r="T97" i="9"/>
  <c r="S97" i="9"/>
  <c r="L97" i="9"/>
  <c r="K97" i="9"/>
  <c r="J97" i="9"/>
  <c r="BX95" i="9"/>
  <c r="BW95" i="9"/>
  <c r="BV95" i="9"/>
  <c r="BU95" i="9"/>
  <c r="BT95" i="9"/>
  <c r="BD95" i="9"/>
  <c r="AV95" i="9"/>
  <c r="AU95" i="9"/>
  <c r="AT95" i="9"/>
  <c r="AM95" i="9"/>
  <c r="AL95" i="9"/>
  <c r="AK95" i="9"/>
  <c r="AD95" i="9"/>
  <c r="AC95" i="9"/>
  <c r="AB95" i="9"/>
  <c r="U95" i="9"/>
  <c r="T95" i="9"/>
  <c r="S95" i="9"/>
  <c r="L95" i="9"/>
  <c r="K95" i="9"/>
  <c r="J95" i="9"/>
  <c r="BX93" i="9"/>
  <c r="BW93" i="9"/>
  <c r="BV93" i="9"/>
  <c r="BU93" i="9"/>
  <c r="BT93" i="9"/>
  <c r="BG93" i="9"/>
  <c r="BF93" i="9"/>
  <c r="BE93" i="9"/>
  <c r="BD93" i="9"/>
  <c r="AV93" i="9"/>
  <c r="AU93" i="9"/>
  <c r="AT93" i="9"/>
  <c r="AM93" i="9"/>
  <c r="AL93" i="9"/>
  <c r="AK93" i="9"/>
  <c r="AD93" i="9"/>
  <c r="AC93" i="9"/>
  <c r="AB93" i="9"/>
  <c r="U93" i="9"/>
  <c r="T93" i="9"/>
  <c r="S93" i="9"/>
  <c r="L93" i="9"/>
  <c r="K93" i="9"/>
  <c r="J93" i="9"/>
  <c r="BX91" i="9"/>
  <c r="BW91" i="9"/>
  <c r="BV91" i="9"/>
  <c r="BU91" i="9"/>
  <c r="BT91" i="9"/>
  <c r="AV91" i="9"/>
  <c r="AU91" i="9"/>
  <c r="AT91" i="9"/>
  <c r="AM91" i="9"/>
  <c r="AL91" i="9"/>
  <c r="AK91" i="9"/>
  <c r="AD91" i="9"/>
  <c r="AC91" i="9"/>
  <c r="AB91" i="9"/>
  <c r="U91" i="9"/>
  <c r="T91" i="9"/>
  <c r="S91" i="9"/>
  <c r="L91" i="9"/>
  <c r="K91" i="9"/>
  <c r="J91" i="9"/>
  <c r="BX89" i="9"/>
  <c r="BW89" i="9"/>
  <c r="BV89" i="9"/>
  <c r="BU89" i="9"/>
  <c r="BT89" i="9"/>
  <c r="BX87" i="9"/>
  <c r="BW87" i="9"/>
  <c r="BV87" i="9"/>
  <c r="BU87" i="9"/>
  <c r="BT87" i="9"/>
  <c r="BG81" i="9"/>
  <c r="BF81" i="9"/>
  <c r="BD81" i="9"/>
  <c r="AV80" i="9"/>
  <c r="AU80" i="9"/>
  <c r="AT80" i="9"/>
  <c r="AM80" i="9"/>
  <c r="AL80" i="9"/>
  <c r="AK80" i="9"/>
  <c r="BG38" i="9" s="1"/>
  <c r="AD80" i="9"/>
  <c r="AC80" i="9"/>
  <c r="AB80" i="9"/>
  <c r="U80" i="9"/>
  <c r="T80" i="9"/>
  <c r="S80" i="9"/>
  <c r="BG32" i="9" s="1"/>
  <c r="L80" i="9"/>
  <c r="K80" i="9"/>
  <c r="J80" i="9"/>
  <c r="BG30" i="9" s="1"/>
  <c r="BD79" i="9"/>
  <c r="AV78" i="9"/>
  <c r="AU78" i="9"/>
  <c r="AT78" i="9"/>
  <c r="AM78" i="9"/>
  <c r="AL78" i="9"/>
  <c r="AK78" i="9"/>
  <c r="BF36" i="9" s="1"/>
  <c r="AD78" i="9"/>
  <c r="AC78" i="9"/>
  <c r="AB78" i="9"/>
  <c r="BF34" i="9" s="1"/>
  <c r="U78" i="9"/>
  <c r="T78" i="9"/>
  <c r="S78" i="9"/>
  <c r="BF32" i="9" s="1"/>
  <c r="L78" i="9"/>
  <c r="K78" i="9"/>
  <c r="J78" i="9"/>
  <c r="BG77" i="9"/>
  <c r="BF77" i="9"/>
  <c r="BD77" i="9"/>
  <c r="BC77" i="9"/>
  <c r="AV76" i="9"/>
  <c r="AU76" i="9"/>
  <c r="AT76" i="9"/>
  <c r="AM76" i="9"/>
  <c r="AL76" i="9"/>
  <c r="AK76" i="9"/>
  <c r="BE36" i="9" s="1"/>
  <c r="AD76" i="9"/>
  <c r="AC76" i="9"/>
  <c r="AB76" i="9"/>
  <c r="BE34" i="9" s="1"/>
  <c r="U76" i="9"/>
  <c r="T76" i="9"/>
  <c r="S76" i="9"/>
  <c r="L76" i="9"/>
  <c r="K76" i="9"/>
  <c r="J76" i="9"/>
  <c r="BE30" i="9" s="1"/>
  <c r="BX75" i="9"/>
  <c r="BW75" i="9"/>
  <c r="BV75" i="9"/>
  <c r="BU75" i="9"/>
  <c r="BT75" i="9"/>
  <c r="BD75" i="9"/>
  <c r="BC75" i="9"/>
  <c r="AV74" i="9"/>
  <c r="AU74" i="9"/>
  <c r="AT74" i="9"/>
  <c r="AM74" i="9"/>
  <c r="AL74" i="9"/>
  <c r="AK74" i="9"/>
  <c r="BD36" i="9" s="1"/>
  <c r="AD74" i="9"/>
  <c r="AC74" i="9"/>
  <c r="AB74" i="9"/>
  <c r="BD34" i="9" s="1"/>
  <c r="U74" i="9"/>
  <c r="T74" i="9"/>
  <c r="S74" i="9"/>
  <c r="BD32" i="9" s="1"/>
  <c r="L74" i="9"/>
  <c r="K74" i="9"/>
  <c r="J74" i="9"/>
  <c r="BD30" i="9" s="1"/>
  <c r="BX73" i="9"/>
  <c r="BW73" i="9"/>
  <c r="BV73" i="9"/>
  <c r="BU73" i="9"/>
  <c r="BT73" i="9"/>
  <c r="BC73" i="9"/>
  <c r="AV72" i="9"/>
  <c r="AU72" i="9"/>
  <c r="AT72" i="9"/>
  <c r="BC38" i="9" s="1"/>
  <c r="AM72" i="9"/>
  <c r="AL72" i="9"/>
  <c r="AK72" i="9"/>
  <c r="BC36" i="9" s="1"/>
  <c r="AD72" i="9"/>
  <c r="AC72" i="9"/>
  <c r="AB72" i="9"/>
  <c r="BC34" i="9" s="1"/>
  <c r="U72" i="9"/>
  <c r="T72" i="9"/>
  <c r="S72" i="9"/>
  <c r="BC32" i="9" s="1"/>
  <c r="L72" i="9"/>
  <c r="K72" i="9"/>
  <c r="J72" i="9"/>
  <c r="BX71" i="9"/>
  <c r="BW71" i="9"/>
  <c r="BV71" i="9"/>
  <c r="BU71" i="9"/>
  <c r="BT71" i="9"/>
  <c r="BX69" i="9"/>
  <c r="BW69" i="9"/>
  <c r="BV69" i="9"/>
  <c r="BU69" i="9"/>
  <c r="BT69" i="9"/>
  <c r="BX67" i="9"/>
  <c r="BW67" i="9"/>
  <c r="BV67" i="9"/>
  <c r="BU67" i="9"/>
  <c r="BT67" i="9"/>
  <c r="BE63" i="9"/>
  <c r="AV63" i="9"/>
  <c r="AU63" i="9"/>
  <c r="AT63" i="9"/>
  <c r="AM63" i="9"/>
  <c r="AL63" i="9"/>
  <c r="AK63" i="9"/>
  <c r="AD63" i="9"/>
  <c r="AC63" i="9"/>
  <c r="AB63" i="9"/>
  <c r="U63" i="9"/>
  <c r="T63" i="9"/>
  <c r="S63" i="9"/>
  <c r="L63" i="9"/>
  <c r="K63" i="9"/>
  <c r="J63" i="9"/>
  <c r="BF61" i="9"/>
  <c r="AV61" i="9"/>
  <c r="AU61" i="9"/>
  <c r="AT61" i="9"/>
  <c r="AM61" i="9"/>
  <c r="AL61" i="9"/>
  <c r="AK61" i="9"/>
  <c r="AD61" i="9"/>
  <c r="AC61" i="9"/>
  <c r="AB61" i="9"/>
  <c r="U61" i="9"/>
  <c r="T61" i="9"/>
  <c r="S61" i="9"/>
  <c r="L61" i="9"/>
  <c r="K61" i="9"/>
  <c r="J61" i="9"/>
  <c r="BE59" i="9"/>
  <c r="BC59" i="9"/>
  <c r="AV59" i="9"/>
  <c r="AU59" i="9"/>
  <c r="AT59" i="9"/>
  <c r="AM59" i="9"/>
  <c r="AL59" i="9"/>
  <c r="AK59" i="9"/>
  <c r="AD59" i="9"/>
  <c r="AC59" i="9"/>
  <c r="AB59" i="9"/>
  <c r="U59" i="9"/>
  <c r="T59" i="9"/>
  <c r="S59" i="9"/>
  <c r="L59" i="9"/>
  <c r="K59" i="9"/>
  <c r="J59" i="9"/>
  <c r="BX57" i="9"/>
  <c r="BW57" i="9"/>
  <c r="BV57" i="9"/>
  <c r="BU57" i="9"/>
  <c r="BT57" i="9"/>
  <c r="BG57" i="9"/>
  <c r="AV57" i="9"/>
  <c r="AU57" i="9"/>
  <c r="AT57" i="9"/>
  <c r="AM57" i="9"/>
  <c r="AL57" i="9"/>
  <c r="AK57" i="9"/>
  <c r="AD57" i="9"/>
  <c r="AC57" i="9"/>
  <c r="AB57" i="9"/>
  <c r="U57" i="9"/>
  <c r="T57" i="9"/>
  <c r="S57" i="9"/>
  <c r="L57" i="9"/>
  <c r="K57" i="9"/>
  <c r="J57" i="9"/>
  <c r="BX55" i="9"/>
  <c r="BW55" i="9"/>
  <c r="BV55" i="9"/>
  <c r="BU55" i="9"/>
  <c r="BT55" i="9"/>
  <c r="BG55" i="9"/>
  <c r="BD55" i="9"/>
  <c r="AV55" i="9"/>
  <c r="AU55" i="9"/>
  <c r="AT55" i="9"/>
  <c r="AM55" i="9"/>
  <c r="AL55" i="9"/>
  <c r="AK55" i="9"/>
  <c r="AD55" i="9"/>
  <c r="AC55" i="9"/>
  <c r="AB55" i="9"/>
  <c r="U55" i="9"/>
  <c r="T55" i="9"/>
  <c r="S55" i="9"/>
  <c r="L55" i="9"/>
  <c r="K55" i="9"/>
  <c r="J55" i="9"/>
  <c r="BX53" i="9"/>
  <c r="BW53" i="9"/>
  <c r="BV53" i="9"/>
  <c r="BU53" i="9"/>
  <c r="BT53" i="9"/>
  <c r="AV53" i="9"/>
  <c r="AU53" i="9"/>
  <c r="AT53" i="9"/>
  <c r="AM53" i="9"/>
  <c r="AL53" i="9"/>
  <c r="AK53" i="9"/>
  <c r="AD53" i="9"/>
  <c r="AC53" i="9"/>
  <c r="AB53" i="9"/>
  <c r="U53" i="9"/>
  <c r="T53" i="9"/>
  <c r="S53" i="9"/>
  <c r="L53" i="9"/>
  <c r="K53" i="9"/>
  <c r="J53" i="9"/>
  <c r="BX51" i="9"/>
  <c r="BW51" i="9"/>
  <c r="BV51" i="9"/>
  <c r="BU51" i="9"/>
  <c r="BT51" i="9"/>
  <c r="AV51" i="9"/>
  <c r="AU51" i="9"/>
  <c r="AT51" i="9"/>
  <c r="AM51" i="9"/>
  <c r="AL51" i="9"/>
  <c r="AK51" i="9"/>
  <c r="AD51" i="9"/>
  <c r="AC51" i="9"/>
  <c r="AB51" i="9"/>
  <c r="U51" i="9"/>
  <c r="T51" i="9"/>
  <c r="S51" i="9"/>
  <c r="L51" i="9"/>
  <c r="K51" i="9"/>
  <c r="J51" i="9"/>
  <c r="BX49" i="9"/>
  <c r="BW49" i="9"/>
  <c r="BV49" i="9"/>
  <c r="BU49" i="9"/>
  <c r="BT49" i="9"/>
  <c r="AV39" i="9"/>
  <c r="AU39" i="9"/>
  <c r="AT39" i="9"/>
  <c r="AM39" i="9"/>
  <c r="AL39" i="9"/>
  <c r="AK39" i="9"/>
  <c r="BG13" i="9" s="1"/>
  <c r="AD39" i="9"/>
  <c r="AC39" i="9"/>
  <c r="AB39" i="9"/>
  <c r="U39" i="9"/>
  <c r="T39" i="9"/>
  <c r="S39" i="9"/>
  <c r="BG9" i="9" s="1"/>
  <c r="L39" i="9"/>
  <c r="K39" i="9"/>
  <c r="J39" i="9"/>
  <c r="BG7" i="9" s="1"/>
  <c r="BF38" i="9"/>
  <c r="BE38" i="9"/>
  <c r="BD38" i="9"/>
  <c r="BX37" i="9"/>
  <c r="BW37" i="9"/>
  <c r="BV37" i="9"/>
  <c r="BU37" i="9"/>
  <c r="BT37" i="9"/>
  <c r="AV37" i="9"/>
  <c r="AU37" i="9"/>
  <c r="AT37" i="9"/>
  <c r="AM37" i="9"/>
  <c r="AL37" i="9"/>
  <c r="AK37" i="9"/>
  <c r="AD37" i="9"/>
  <c r="AC37" i="9"/>
  <c r="AB37" i="9"/>
  <c r="U37" i="9"/>
  <c r="T37" i="9"/>
  <c r="S37" i="9"/>
  <c r="BF9" i="9" s="1"/>
  <c r="L37" i="9"/>
  <c r="K37" i="9"/>
  <c r="J37" i="9"/>
  <c r="BF7" i="9" s="1"/>
  <c r="BX35" i="9"/>
  <c r="BW35" i="9"/>
  <c r="BV35" i="9"/>
  <c r="BU35" i="9"/>
  <c r="BT35" i="9"/>
  <c r="AV35" i="9"/>
  <c r="AU35" i="9"/>
  <c r="AT35" i="9"/>
  <c r="BE15" i="9" s="1"/>
  <c r="AM35" i="9"/>
  <c r="AL35" i="9"/>
  <c r="AK35" i="9"/>
  <c r="BE13" i="9" s="1"/>
  <c r="AD35" i="9"/>
  <c r="AC35" i="9"/>
  <c r="AB35" i="9"/>
  <c r="BE11" i="9" s="1"/>
  <c r="U35" i="9"/>
  <c r="T35" i="9"/>
  <c r="S35" i="9"/>
  <c r="L35" i="9"/>
  <c r="K35" i="9"/>
  <c r="J35" i="9"/>
  <c r="BE7" i="9" s="1"/>
  <c r="BG34" i="9"/>
  <c r="BX33" i="9"/>
  <c r="BW33" i="9"/>
  <c r="BV33" i="9"/>
  <c r="BU33" i="9"/>
  <c r="BT33" i="9"/>
  <c r="AV33" i="9"/>
  <c r="AU33" i="9"/>
  <c r="AT33" i="9"/>
  <c r="AM33" i="9"/>
  <c r="AL33" i="9"/>
  <c r="AK33" i="9"/>
  <c r="AD33" i="9"/>
  <c r="AC33" i="9"/>
  <c r="AB33" i="9"/>
  <c r="BD11" i="9" s="1"/>
  <c r="U33" i="9"/>
  <c r="T33" i="9"/>
  <c r="S33" i="9"/>
  <c r="L33" i="9"/>
  <c r="K33" i="9"/>
  <c r="J33" i="9"/>
  <c r="BD7" i="9" s="1"/>
  <c r="BE32" i="9"/>
  <c r="BX31" i="9"/>
  <c r="BW31" i="9"/>
  <c r="BV31" i="9"/>
  <c r="BU31" i="9"/>
  <c r="BT31" i="9"/>
  <c r="AV31" i="9"/>
  <c r="AU31" i="9"/>
  <c r="AT31" i="9"/>
  <c r="BC15" i="9" s="1"/>
  <c r="AM31" i="9"/>
  <c r="AL31" i="9"/>
  <c r="AK31" i="9"/>
  <c r="BC13" i="9" s="1"/>
  <c r="AD31" i="9"/>
  <c r="AC31" i="9"/>
  <c r="AB31" i="9"/>
  <c r="BC11" i="9" s="1"/>
  <c r="U31" i="9"/>
  <c r="T31" i="9"/>
  <c r="S31" i="9"/>
  <c r="BC9" i="9" s="1"/>
  <c r="L31" i="9"/>
  <c r="K31" i="9"/>
  <c r="J31" i="9"/>
  <c r="BF30" i="9"/>
  <c r="BC30" i="9"/>
  <c r="BX29" i="9"/>
  <c r="BW29" i="9"/>
  <c r="BV29" i="9"/>
  <c r="BU29" i="9"/>
  <c r="BT29" i="9"/>
  <c r="AV22" i="9"/>
  <c r="AU22" i="9"/>
  <c r="AT22" i="9"/>
  <c r="AM22" i="9"/>
  <c r="AL22" i="9"/>
  <c r="AK22" i="9"/>
  <c r="AD22" i="9"/>
  <c r="AC22" i="9"/>
  <c r="AB22" i="9"/>
  <c r="U22" i="9"/>
  <c r="T22" i="9"/>
  <c r="S22" i="9"/>
  <c r="L22" i="9"/>
  <c r="K22" i="9"/>
  <c r="J22" i="9"/>
  <c r="AV20" i="9"/>
  <c r="AU20" i="9"/>
  <c r="AT20" i="9"/>
  <c r="AM20" i="9"/>
  <c r="AL20" i="9"/>
  <c r="AK20" i="9"/>
  <c r="AD20" i="9"/>
  <c r="AC20" i="9"/>
  <c r="AB20" i="9"/>
  <c r="U20" i="9"/>
  <c r="T20" i="9"/>
  <c r="S20" i="9"/>
  <c r="L20" i="9"/>
  <c r="K20" i="9"/>
  <c r="J20" i="9"/>
  <c r="AV18" i="9"/>
  <c r="AU18" i="9"/>
  <c r="AT18" i="9"/>
  <c r="AM18" i="9"/>
  <c r="AL18" i="9"/>
  <c r="AK18" i="9"/>
  <c r="AD18" i="9"/>
  <c r="AC18" i="9"/>
  <c r="AB18" i="9"/>
  <c r="U18" i="9"/>
  <c r="T18" i="9"/>
  <c r="S18" i="9"/>
  <c r="L18" i="9"/>
  <c r="K18" i="9"/>
  <c r="J18" i="9"/>
  <c r="AV16" i="9"/>
  <c r="AU16" i="9"/>
  <c r="AT16" i="9"/>
  <c r="AM16" i="9"/>
  <c r="AL16" i="9"/>
  <c r="AK16" i="9"/>
  <c r="AD16" i="9"/>
  <c r="AC16" i="9"/>
  <c r="AB16" i="9"/>
  <c r="U16" i="9"/>
  <c r="T16" i="9"/>
  <c r="S16" i="9"/>
  <c r="L16" i="9"/>
  <c r="K16" i="9"/>
  <c r="J16" i="9"/>
  <c r="BX15" i="9"/>
  <c r="BW15" i="9"/>
  <c r="BV15" i="9"/>
  <c r="BU15" i="9"/>
  <c r="BT15" i="9"/>
  <c r="BG15" i="9"/>
  <c r="BF15" i="9"/>
  <c r="BD15" i="9"/>
  <c r="AV14" i="9"/>
  <c r="AU14" i="9"/>
  <c r="AT14" i="9"/>
  <c r="AM14" i="9"/>
  <c r="AL14" i="9"/>
  <c r="AK14" i="9"/>
  <c r="AD14" i="9"/>
  <c r="AC14" i="9"/>
  <c r="AB14" i="9"/>
  <c r="U14" i="9"/>
  <c r="T14" i="9"/>
  <c r="S14" i="9"/>
  <c r="L14" i="9"/>
  <c r="K14" i="9"/>
  <c r="J14" i="9"/>
  <c r="BX13" i="9"/>
  <c r="BW13" i="9"/>
  <c r="BV13" i="9"/>
  <c r="BU13" i="9"/>
  <c r="BT13" i="9"/>
  <c r="BF13" i="9"/>
  <c r="BD13" i="9"/>
  <c r="AV12" i="9"/>
  <c r="AU12" i="9"/>
  <c r="AT12" i="9"/>
  <c r="AM12" i="9"/>
  <c r="AL12" i="9"/>
  <c r="AK12" i="9"/>
  <c r="AD12" i="9"/>
  <c r="AC12" i="9"/>
  <c r="AB12" i="9"/>
  <c r="U12" i="9"/>
  <c r="T12" i="9"/>
  <c r="S12" i="9"/>
  <c r="L12" i="9"/>
  <c r="K12" i="9"/>
  <c r="J12" i="9"/>
  <c r="BX11" i="9"/>
  <c r="BW11" i="9"/>
  <c r="BV11" i="9"/>
  <c r="BU11" i="9"/>
  <c r="BT11" i="9"/>
  <c r="BG11" i="9"/>
  <c r="BF11" i="9"/>
  <c r="AV10" i="9"/>
  <c r="AU10" i="9"/>
  <c r="AT10" i="9"/>
  <c r="AM10" i="9"/>
  <c r="AL10" i="9"/>
  <c r="AK10" i="9"/>
  <c r="AD10" i="9"/>
  <c r="AC10" i="9"/>
  <c r="AB10" i="9"/>
  <c r="U10" i="9"/>
  <c r="T10" i="9"/>
  <c r="S10" i="9"/>
  <c r="L10" i="9"/>
  <c r="K10" i="9"/>
  <c r="J10" i="9"/>
  <c r="BX9" i="9"/>
  <c r="BW9" i="9"/>
  <c r="BV9" i="9"/>
  <c r="BU9" i="9"/>
  <c r="BT9" i="9"/>
  <c r="BE9" i="9"/>
  <c r="BD9" i="9"/>
  <c r="BX7" i="9"/>
  <c r="BW7" i="9"/>
  <c r="BV7" i="9"/>
  <c r="BU7" i="9"/>
  <c r="BT7" i="9"/>
  <c r="BC7" i="9"/>
  <c r="BG36" i="10" l="1"/>
  <c r="BG36" i="9"/>
  <c r="AV204" i="6"/>
  <c r="AU204" i="6"/>
  <c r="AT204" i="6"/>
  <c r="BG101" i="6" s="1"/>
  <c r="AM204" i="6"/>
  <c r="AL204" i="6"/>
  <c r="AK204" i="6"/>
  <c r="BG99" i="6" s="1"/>
  <c r="AD204" i="6"/>
  <c r="AC204" i="6"/>
  <c r="AB204" i="6"/>
  <c r="U204" i="6"/>
  <c r="T204" i="6"/>
  <c r="S204" i="6"/>
  <c r="BG95" i="6" s="1"/>
  <c r="L204" i="6"/>
  <c r="K204" i="6"/>
  <c r="J204" i="6"/>
  <c r="BG93" i="6" s="1"/>
  <c r="AV202" i="6"/>
  <c r="AU202" i="6"/>
  <c r="AT202" i="6"/>
  <c r="BF101" i="6" s="1"/>
  <c r="AM202" i="6"/>
  <c r="AL202" i="6"/>
  <c r="AK202" i="6"/>
  <c r="AD202" i="6"/>
  <c r="AC202" i="6"/>
  <c r="AB202" i="6"/>
  <c r="BF97" i="6" s="1"/>
  <c r="U202" i="6"/>
  <c r="T202" i="6"/>
  <c r="S202" i="6"/>
  <c r="BF95" i="6" s="1"/>
  <c r="L202" i="6"/>
  <c r="K202" i="6"/>
  <c r="J202" i="6"/>
  <c r="AV200" i="6"/>
  <c r="AU200" i="6"/>
  <c r="AT200" i="6"/>
  <c r="BE101" i="6" s="1"/>
  <c r="AM200" i="6"/>
  <c r="AL200" i="6"/>
  <c r="AK200" i="6"/>
  <c r="BE99" i="6" s="1"/>
  <c r="AD200" i="6"/>
  <c r="AC200" i="6"/>
  <c r="AB200" i="6"/>
  <c r="BE97" i="6" s="1"/>
  <c r="U200" i="6"/>
  <c r="T200" i="6"/>
  <c r="S200" i="6"/>
  <c r="BE95" i="6" s="1"/>
  <c r="L200" i="6"/>
  <c r="K200" i="6"/>
  <c r="J200" i="6"/>
  <c r="AV198" i="6"/>
  <c r="AU198" i="6"/>
  <c r="AT198" i="6"/>
  <c r="BD101" i="6" s="1"/>
  <c r="AM198" i="6"/>
  <c r="AL198" i="6"/>
  <c r="AK198" i="6"/>
  <c r="BD99" i="6" s="1"/>
  <c r="AD198" i="6"/>
  <c r="AC198" i="6"/>
  <c r="AB198" i="6"/>
  <c r="BD97" i="6" s="1"/>
  <c r="U198" i="6"/>
  <c r="T198" i="6"/>
  <c r="S198" i="6"/>
  <c r="BD95" i="6" s="1"/>
  <c r="L198" i="6"/>
  <c r="K198" i="6"/>
  <c r="J198" i="6"/>
  <c r="BD93" i="6" s="1"/>
  <c r="AV196" i="6"/>
  <c r="AU196" i="6"/>
  <c r="AT196" i="6"/>
  <c r="BC101" i="6" s="1"/>
  <c r="AM196" i="6"/>
  <c r="AL196" i="6"/>
  <c r="AK196" i="6"/>
  <c r="AD196" i="6"/>
  <c r="AC196" i="6"/>
  <c r="AB196" i="6"/>
  <c r="BC97" i="6" s="1"/>
  <c r="U196" i="6"/>
  <c r="T196" i="6"/>
  <c r="S196" i="6"/>
  <c r="BC95" i="6" s="1"/>
  <c r="L196" i="6"/>
  <c r="K196" i="6"/>
  <c r="J196" i="6"/>
  <c r="BC93" i="6" s="1"/>
  <c r="AV187" i="6"/>
  <c r="AU187" i="6"/>
  <c r="AT187" i="6"/>
  <c r="AM187" i="6"/>
  <c r="AL187" i="6"/>
  <c r="AK187" i="6"/>
  <c r="AD187" i="6"/>
  <c r="AC187" i="6"/>
  <c r="AB187" i="6"/>
  <c r="U187" i="6"/>
  <c r="T187" i="6"/>
  <c r="S187" i="6"/>
  <c r="L187" i="6"/>
  <c r="K187" i="6"/>
  <c r="J187" i="6"/>
  <c r="AV185" i="6"/>
  <c r="AU185" i="6"/>
  <c r="AT185" i="6"/>
  <c r="AM185" i="6"/>
  <c r="AL185" i="6"/>
  <c r="AK185" i="6"/>
  <c r="AD185" i="6"/>
  <c r="AC185" i="6"/>
  <c r="AB185" i="6"/>
  <c r="U185" i="6"/>
  <c r="T185" i="6"/>
  <c r="S185" i="6"/>
  <c r="L185" i="6"/>
  <c r="K185" i="6"/>
  <c r="J185" i="6"/>
  <c r="AV183" i="6"/>
  <c r="AU183" i="6"/>
  <c r="AT183" i="6"/>
  <c r="AM183" i="6"/>
  <c r="AL183" i="6"/>
  <c r="AK183" i="6"/>
  <c r="AD183" i="6"/>
  <c r="AC183" i="6"/>
  <c r="AB183" i="6"/>
  <c r="U183" i="6"/>
  <c r="T183" i="6"/>
  <c r="S183" i="6"/>
  <c r="L183" i="6"/>
  <c r="K183" i="6"/>
  <c r="J183" i="6"/>
  <c r="AV181" i="6"/>
  <c r="AU181" i="6"/>
  <c r="AT181" i="6"/>
  <c r="AM181" i="6"/>
  <c r="AL181" i="6"/>
  <c r="AK181" i="6"/>
  <c r="AD181" i="6"/>
  <c r="AC181" i="6"/>
  <c r="AB181" i="6"/>
  <c r="U181" i="6"/>
  <c r="T181" i="6"/>
  <c r="S181" i="6"/>
  <c r="L181" i="6"/>
  <c r="K181" i="6"/>
  <c r="J181" i="6"/>
  <c r="AV179" i="6"/>
  <c r="AU179" i="6"/>
  <c r="AT179" i="6"/>
  <c r="AM179" i="6"/>
  <c r="AL179" i="6"/>
  <c r="AK179" i="6"/>
  <c r="AD179" i="6"/>
  <c r="AC179" i="6"/>
  <c r="AB179" i="6"/>
  <c r="U179" i="6"/>
  <c r="T179" i="6"/>
  <c r="S179" i="6"/>
  <c r="L179" i="6"/>
  <c r="K179" i="6"/>
  <c r="J179" i="6"/>
  <c r="AV177" i="6"/>
  <c r="AU177" i="6"/>
  <c r="AT177" i="6"/>
  <c r="AM177" i="6"/>
  <c r="AL177" i="6"/>
  <c r="AK177" i="6"/>
  <c r="AD177" i="6"/>
  <c r="AC177" i="6"/>
  <c r="AB177" i="6"/>
  <c r="U177" i="6"/>
  <c r="T177" i="6"/>
  <c r="S177" i="6"/>
  <c r="L177" i="6"/>
  <c r="K177" i="6"/>
  <c r="J177" i="6"/>
  <c r="AV175" i="6"/>
  <c r="AU175" i="6"/>
  <c r="AT175" i="6"/>
  <c r="AM175" i="6"/>
  <c r="AL175" i="6"/>
  <c r="AK175" i="6"/>
  <c r="AD175" i="6"/>
  <c r="AC175" i="6"/>
  <c r="AB175" i="6"/>
  <c r="U175" i="6"/>
  <c r="T175" i="6"/>
  <c r="S175" i="6"/>
  <c r="L175" i="6"/>
  <c r="K175" i="6"/>
  <c r="J175" i="6"/>
  <c r="AV162" i="6"/>
  <c r="AU162" i="6"/>
  <c r="AT162" i="6"/>
  <c r="BG81" i="6" s="1"/>
  <c r="AM162" i="6"/>
  <c r="AL162" i="6"/>
  <c r="AK162" i="6"/>
  <c r="BG79" i="6" s="1"/>
  <c r="AD162" i="6"/>
  <c r="AC162" i="6"/>
  <c r="AB162" i="6"/>
  <c r="U162" i="6"/>
  <c r="T162" i="6"/>
  <c r="S162" i="6"/>
  <c r="BG75" i="6" s="1"/>
  <c r="L162" i="6"/>
  <c r="K162" i="6"/>
  <c r="J162" i="6"/>
  <c r="BG73" i="6" s="1"/>
  <c r="AV160" i="6"/>
  <c r="AU160" i="6"/>
  <c r="AT160" i="6"/>
  <c r="AM160" i="6"/>
  <c r="AL160" i="6"/>
  <c r="AK160" i="6"/>
  <c r="BF79" i="6" s="1"/>
  <c r="AD160" i="6"/>
  <c r="AC160" i="6"/>
  <c r="AB160" i="6"/>
  <c r="BF77" i="6" s="1"/>
  <c r="U160" i="6"/>
  <c r="T160" i="6"/>
  <c r="S160" i="6"/>
  <c r="BF75" i="6" s="1"/>
  <c r="L160" i="6"/>
  <c r="K160" i="6"/>
  <c r="J160" i="6"/>
  <c r="BF73" i="6" s="1"/>
  <c r="AV158" i="6"/>
  <c r="AU158" i="6"/>
  <c r="AT158" i="6"/>
  <c r="AM158" i="6"/>
  <c r="AL158" i="6"/>
  <c r="AK158" i="6"/>
  <c r="BE79" i="6" s="1"/>
  <c r="AD158" i="6"/>
  <c r="AC158" i="6"/>
  <c r="AB158" i="6"/>
  <c r="BE77" i="6" s="1"/>
  <c r="U158" i="6"/>
  <c r="T158" i="6"/>
  <c r="S158" i="6"/>
  <c r="BE75" i="6" s="1"/>
  <c r="L158" i="6"/>
  <c r="K158" i="6"/>
  <c r="J158" i="6"/>
  <c r="BE73" i="6" s="1"/>
  <c r="AV156" i="6"/>
  <c r="AU156" i="6"/>
  <c r="AT156" i="6"/>
  <c r="AM156" i="6"/>
  <c r="AL156" i="6"/>
  <c r="AK156" i="6"/>
  <c r="BD79" i="6" s="1"/>
  <c r="AD156" i="6"/>
  <c r="AC156" i="6"/>
  <c r="AB156" i="6"/>
  <c r="BD77" i="6" s="1"/>
  <c r="U156" i="6"/>
  <c r="T156" i="6"/>
  <c r="S156" i="6"/>
  <c r="BD75" i="6" s="1"/>
  <c r="L156" i="6"/>
  <c r="K156" i="6"/>
  <c r="J156" i="6"/>
  <c r="BD73" i="6" s="1"/>
  <c r="AV154" i="6"/>
  <c r="AU154" i="6"/>
  <c r="AT154" i="6"/>
  <c r="BC81" i="6" s="1"/>
  <c r="AM154" i="6"/>
  <c r="AL154" i="6"/>
  <c r="AK154" i="6"/>
  <c r="BC79" i="6" s="1"/>
  <c r="AD154" i="6"/>
  <c r="AC154" i="6"/>
  <c r="AB154" i="6"/>
  <c r="BC77" i="6" s="1"/>
  <c r="U154" i="6"/>
  <c r="T154" i="6"/>
  <c r="S154" i="6"/>
  <c r="BC75" i="6" s="1"/>
  <c r="L154" i="6"/>
  <c r="K154" i="6"/>
  <c r="J154" i="6"/>
  <c r="AV145" i="6"/>
  <c r="AU145" i="6"/>
  <c r="AT145" i="6"/>
  <c r="AM145" i="6"/>
  <c r="AL145" i="6"/>
  <c r="AK145" i="6"/>
  <c r="AD145" i="6"/>
  <c r="AC145" i="6"/>
  <c r="AB145" i="6"/>
  <c r="U145" i="6"/>
  <c r="T145" i="6"/>
  <c r="S145" i="6"/>
  <c r="L145" i="6"/>
  <c r="K145" i="6"/>
  <c r="J145" i="6"/>
  <c r="AV143" i="6"/>
  <c r="AU143" i="6"/>
  <c r="AT143" i="6"/>
  <c r="AM143" i="6"/>
  <c r="AL143" i="6"/>
  <c r="AK143" i="6"/>
  <c r="AD143" i="6"/>
  <c r="AC143" i="6"/>
  <c r="AB143" i="6"/>
  <c r="U143" i="6"/>
  <c r="T143" i="6"/>
  <c r="S143" i="6"/>
  <c r="L143" i="6"/>
  <c r="K143" i="6"/>
  <c r="J143" i="6"/>
  <c r="AV141" i="6"/>
  <c r="AU141" i="6"/>
  <c r="AT141" i="6"/>
  <c r="AM141" i="6"/>
  <c r="AL141" i="6"/>
  <c r="AK141" i="6"/>
  <c r="AD141" i="6"/>
  <c r="AC141" i="6"/>
  <c r="AB141" i="6"/>
  <c r="U141" i="6"/>
  <c r="T141" i="6"/>
  <c r="S141" i="6"/>
  <c r="L141" i="6"/>
  <c r="K141" i="6"/>
  <c r="J141" i="6"/>
  <c r="AV139" i="6"/>
  <c r="AU139" i="6"/>
  <c r="AT139" i="6"/>
  <c r="AM139" i="6"/>
  <c r="AL139" i="6"/>
  <c r="AK139" i="6"/>
  <c r="AD139" i="6"/>
  <c r="AC139" i="6"/>
  <c r="AB139" i="6"/>
  <c r="U139" i="6"/>
  <c r="T139" i="6"/>
  <c r="S139" i="6"/>
  <c r="L139" i="6"/>
  <c r="K139" i="6"/>
  <c r="J139" i="6"/>
  <c r="AV137" i="6"/>
  <c r="AU137" i="6"/>
  <c r="AT137" i="6"/>
  <c r="AM137" i="6"/>
  <c r="AL137" i="6"/>
  <c r="AK137" i="6"/>
  <c r="AD137" i="6"/>
  <c r="AC137" i="6"/>
  <c r="AB137" i="6"/>
  <c r="U137" i="6"/>
  <c r="T137" i="6"/>
  <c r="S137" i="6"/>
  <c r="L137" i="6"/>
  <c r="K137" i="6"/>
  <c r="J137" i="6"/>
  <c r="AV135" i="6"/>
  <c r="AU135" i="6"/>
  <c r="AT135" i="6"/>
  <c r="AM135" i="6"/>
  <c r="AL135" i="6"/>
  <c r="AK135" i="6"/>
  <c r="AD135" i="6"/>
  <c r="AC135" i="6"/>
  <c r="AB135" i="6"/>
  <c r="U135" i="6"/>
  <c r="T135" i="6"/>
  <c r="S135" i="6"/>
  <c r="L135" i="6"/>
  <c r="K135" i="6"/>
  <c r="J135" i="6"/>
  <c r="AV133" i="6"/>
  <c r="AU133" i="6"/>
  <c r="AT133" i="6"/>
  <c r="AM133" i="6"/>
  <c r="AL133" i="6"/>
  <c r="AK133" i="6"/>
  <c r="AD133" i="6"/>
  <c r="AC133" i="6"/>
  <c r="AB133" i="6"/>
  <c r="U133" i="6"/>
  <c r="T133" i="6"/>
  <c r="S133" i="6"/>
  <c r="L133" i="6"/>
  <c r="K133" i="6"/>
  <c r="J133" i="6"/>
  <c r="AV120" i="6"/>
  <c r="AU120" i="6"/>
  <c r="AT120" i="6"/>
  <c r="BG63" i="6" s="1"/>
  <c r="AM120" i="6"/>
  <c r="AL120" i="6"/>
  <c r="AK120" i="6"/>
  <c r="AD120" i="6"/>
  <c r="AC120" i="6"/>
  <c r="AB120" i="6"/>
  <c r="BG59" i="6" s="1"/>
  <c r="U120" i="6"/>
  <c r="T120" i="6"/>
  <c r="S120" i="6"/>
  <c r="BG57" i="6" s="1"/>
  <c r="L120" i="6"/>
  <c r="K120" i="6"/>
  <c r="J120" i="6"/>
  <c r="BG55" i="6" s="1"/>
  <c r="AV118" i="6"/>
  <c r="AU118" i="6"/>
  <c r="AT118" i="6"/>
  <c r="BF63" i="6" s="1"/>
  <c r="AM118" i="6"/>
  <c r="AL118" i="6"/>
  <c r="AK118" i="6"/>
  <c r="BF61" i="6" s="1"/>
  <c r="AD118" i="6"/>
  <c r="AC118" i="6"/>
  <c r="AB118" i="6"/>
  <c r="BF59" i="6" s="1"/>
  <c r="U118" i="6"/>
  <c r="T118" i="6"/>
  <c r="S118" i="6"/>
  <c r="BF57" i="6" s="1"/>
  <c r="L118" i="6"/>
  <c r="K118" i="6"/>
  <c r="J118" i="6"/>
  <c r="BF55" i="6" s="1"/>
  <c r="AV116" i="6"/>
  <c r="AU116" i="6"/>
  <c r="AT116" i="6"/>
  <c r="BE63" i="6" s="1"/>
  <c r="AM116" i="6"/>
  <c r="AL116" i="6"/>
  <c r="AK116" i="6"/>
  <c r="BE61" i="6" s="1"/>
  <c r="AD116" i="6"/>
  <c r="AC116" i="6"/>
  <c r="AB116" i="6"/>
  <c r="BE59" i="6" s="1"/>
  <c r="U116" i="6"/>
  <c r="T116" i="6"/>
  <c r="S116" i="6"/>
  <c r="BE57" i="6" s="1"/>
  <c r="L116" i="6"/>
  <c r="K116" i="6"/>
  <c r="J116" i="6"/>
  <c r="BE55" i="6" s="1"/>
  <c r="AV114" i="6"/>
  <c r="AU114" i="6"/>
  <c r="AT114" i="6"/>
  <c r="BD63" i="6" s="1"/>
  <c r="AM114" i="6"/>
  <c r="AL114" i="6"/>
  <c r="AK114" i="6"/>
  <c r="BD61" i="6" s="1"/>
  <c r="AD114" i="6"/>
  <c r="AC114" i="6"/>
  <c r="AB114" i="6"/>
  <c r="BD59" i="6" s="1"/>
  <c r="U114" i="6"/>
  <c r="T114" i="6"/>
  <c r="S114" i="6"/>
  <c r="BD57" i="6" s="1"/>
  <c r="L114" i="6"/>
  <c r="K114" i="6"/>
  <c r="J114" i="6"/>
  <c r="BD55" i="6" s="1"/>
  <c r="AV112" i="6"/>
  <c r="AU112" i="6"/>
  <c r="AT112" i="6"/>
  <c r="BC63" i="6" s="1"/>
  <c r="AM112" i="6"/>
  <c r="AL112" i="6"/>
  <c r="AK112" i="6"/>
  <c r="BC61" i="6" s="1"/>
  <c r="AD112" i="6"/>
  <c r="AC112" i="6"/>
  <c r="AB112" i="6"/>
  <c r="U112" i="6"/>
  <c r="T112" i="6"/>
  <c r="S112" i="6"/>
  <c r="BC57" i="6" s="1"/>
  <c r="L112" i="6"/>
  <c r="K112" i="6"/>
  <c r="J112" i="6"/>
  <c r="BC55" i="6" s="1"/>
  <c r="AV103" i="6"/>
  <c r="AU103" i="6"/>
  <c r="AT103" i="6"/>
  <c r="AM103" i="6"/>
  <c r="AL103" i="6"/>
  <c r="AK103" i="6"/>
  <c r="AD103" i="6"/>
  <c r="AC103" i="6"/>
  <c r="AB103" i="6"/>
  <c r="U103" i="6"/>
  <c r="T103" i="6"/>
  <c r="S103" i="6"/>
  <c r="L103" i="6"/>
  <c r="K103" i="6"/>
  <c r="J103" i="6"/>
  <c r="AV101" i="6"/>
  <c r="AU101" i="6"/>
  <c r="AT101" i="6"/>
  <c r="AM101" i="6"/>
  <c r="AL101" i="6"/>
  <c r="AK101" i="6"/>
  <c r="AD101" i="6"/>
  <c r="AC101" i="6"/>
  <c r="AB101" i="6"/>
  <c r="U101" i="6"/>
  <c r="T101" i="6"/>
  <c r="S101" i="6"/>
  <c r="L101" i="6"/>
  <c r="K101" i="6"/>
  <c r="J101" i="6"/>
  <c r="AV99" i="6"/>
  <c r="AU99" i="6"/>
  <c r="AT99" i="6"/>
  <c r="AM99" i="6"/>
  <c r="AL99" i="6"/>
  <c r="AK99" i="6"/>
  <c r="AD99" i="6"/>
  <c r="AC99" i="6"/>
  <c r="AB99" i="6"/>
  <c r="U99" i="6"/>
  <c r="T99" i="6"/>
  <c r="S99" i="6"/>
  <c r="L99" i="6"/>
  <c r="K99" i="6"/>
  <c r="J99" i="6"/>
  <c r="BX95" i="6"/>
  <c r="BW95" i="6"/>
  <c r="BV95" i="6"/>
  <c r="BU95" i="6"/>
  <c r="BT95" i="6"/>
  <c r="AV97" i="6"/>
  <c r="AU97" i="6"/>
  <c r="AT97" i="6"/>
  <c r="AM97" i="6"/>
  <c r="AL97" i="6"/>
  <c r="AK97" i="6"/>
  <c r="AD97" i="6"/>
  <c r="AC97" i="6"/>
  <c r="AB97" i="6"/>
  <c r="U97" i="6"/>
  <c r="T97" i="6"/>
  <c r="S97" i="6"/>
  <c r="L97" i="6"/>
  <c r="K97" i="6"/>
  <c r="J97" i="6"/>
  <c r="BX93" i="6"/>
  <c r="BW93" i="6"/>
  <c r="BV93" i="6"/>
  <c r="BU93" i="6"/>
  <c r="BT93" i="6"/>
  <c r="AV95" i="6"/>
  <c r="AU95" i="6"/>
  <c r="AT95" i="6"/>
  <c r="AM95" i="6"/>
  <c r="AL95" i="6"/>
  <c r="AK95" i="6"/>
  <c r="AD95" i="6"/>
  <c r="AC95" i="6"/>
  <c r="AB95" i="6"/>
  <c r="U95" i="6"/>
  <c r="T95" i="6"/>
  <c r="S95" i="6"/>
  <c r="L95" i="6"/>
  <c r="K95" i="6"/>
  <c r="J95" i="6"/>
  <c r="BF99" i="6"/>
  <c r="BC99" i="6"/>
  <c r="BX91" i="6"/>
  <c r="BW91" i="6"/>
  <c r="BV91" i="6"/>
  <c r="BU91" i="6"/>
  <c r="BT91" i="6"/>
  <c r="AV93" i="6"/>
  <c r="AU93" i="6"/>
  <c r="AT93" i="6"/>
  <c r="AM93" i="6"/>
  <c r="AL93" i="6"/>
  <c r="AK93" i="6"/>
  <c r="AD93" i="6"/>
  <c r="AC93" i="6"/>
  <c r="AB93" i="6"/>
  <c r="U93" i="6"/>
  <c r="T93" i="6"/>
  <c r="S93" i="6"/>
  <c r="L93" i="6"/>
  <c r="K93" i="6"/>
  <c r="J93" i="6"/>
  <c r="BG97" i="6"/>
  <c r="BX89" i="6"/>
  <c r="BW89" i="6"/>
  <c r="BV89" i="6"/>
  <c r="BU89" i="6"/>
  <c r="BT89" i="6"/>
  <c r="AV91" i="6"/>
  <c r="AU91" i="6"/>
  <c r="AT91" i="6"/>
  <c r="AM91" i="6"/>
  <c r="AL91" i="6"/>
  <c r="AK91" i="6"/>
  <c r="AD91" i="6"/>
  <c r="AC91" i="6"/>
  <c r="AB91" i="6"/>
  <c r="U91" i="6"/>
  <c r="T91" i="6"/>
  <c r="S91" i="6"/>
  <c r="L91" i="6"/>
  <c r="K91" i="6"/>
  <c r="J91" i="6"/>
  <c r="BX87" i="6"/>
  <c r="BW87" i="6"/>
  <c r="BV87" i="6"/>
  <c r="BU87" i="6"/>
  <c r="BT87" i="6"/>
  <c r="BF93" i="6"/>
  <c r="BE93" i="6"/>
  <c r="AV80" i="6"/>
  <c r="AU80" i="6"/>
  <c r="AT80" i="6"/>
  <c r="AM80" i="6"/>
  <c r="AL80" i="6"/>
  <c r="AK80" i="6"/>
  <c r="BG38" i="6" s="1"/>
  <c r="AD80" i="6"/>
  <c r="AC80" i="6"/>
  <c r="AB80" i="6"/>
  <c r="BG34" i="6" s="1"/>
  <c r="U80" i="6"/>
  <c r="T80" i="6"/>
  <c r="S80" i="6"/>
  <c r="BG32" i="6" s="1"/>
  <c r="L80" i="6"/>
  <c r="K80" i="6"/>
  <c r="J80" i="6"/>
  <c r="BG30" i="6" s="1"/>
  <c r="AV78" i="6"/>
  <c r="AU78" i="6"/>
  <c r="AT78" i="6"/>
  <c r="AM78" i="6"/>
  <c r="AL78" i="6"/>
  <c r="AK78" i="6"/>
  <c r="BF36" i="6" s="1"/>
  <c r="AD78" i="6"/>
  <c r="AC78" i="6"/>
  <c r="AB78" i="6"/>
  <c r="BF34" i="6" s="1"/>
  <c r="U78" i="6"/>
  <c r="T78" i="6"/>
  <c r="S78" i="6"/>
  <c r="BF32" i="6" s="1"/>
  <c r="L78" i="6"/>
  <c r="K78" i="6"/>
  <c r="J78" i="6"/>
  <c r="BF30" i="6" s="1"/>
  <c r="BX75" i="6"/>
  <c r="BW75" i="6"/>
  <c r="BV75" i="6"/>
  <c r="BU75" i="6"/>
  <c r="BT75" i="6"/>
  <c r="BF81" i="6"/>
  <c r="BE81" i="6"/>
  <c r="BD81" i="6"/>
  <c r="AV76" i="6"/>
  <c r="AU76" i="6"/>
  <c r="AT76" i="6"/>
  <c r="BE38" i="6" s="1"/>
  <c r="AM76" i="6"/>
  <c r="AL76" i="6"/>
  <c r="AK76" i="6"/>
  <c r="BE36" i="6" s="1"/>
  <c r="AD76" i="6"/>
  <c r="AC76" i="6"/>
  <c r="AB76" i="6"/>
  <c r="BE34" i="6" s="1"/>
  <c r="U76" i="6"/>
  <c r="T76" i="6"/>
  <c r="S76" i="6"/>
  <c r="BE32" i="6" s="1"/>
  <c r="L76" i="6"/>
  <c r="K76" i="6"/>
  <c r="J76" i="6"/>
  <c r="BE30" i="6" s="1"/>
  <c r="BX73" i="6"/>
  <c r="BW73" i="6"/>
  <c r="BV73" i="6"/>
  <c r="BU73" i="6"/>
  <c r="BT73" i="6"/>
  <c r="AV74" i="6"/>
  <c r="AU74" i="6"/>
  <c r="AT74" i="6"/>
  <c r="BD38" i="6" s="1"/>
  <c r="AM74" i="6"/>
  <c r="AL74" i="6"/>
  <c r="AK74" i="6"/>
  <c r="BD36" i="6" s="1"/>
  <c r="AD74" i="6"/>
  <c r="AC74" i="6"/>
  <c r="AB74" i="6"/>
  <c r="BD34" i="6" s="1"/>
  <c r="U74" i="6"/>
  <c r="T74" i="6"/>
  <c r="S74" i="6"/>
  <c r="BD32" i="6" s="1"/>
  <c r="L74" i="6"/>
  <c r="K74" i="6"/>
  <c r="J74" i="6"/>
  <c r="BD30" i="6" s="1"/>
  <c r="BX71" i="6"/>
  <c r="BW71" i="6"/>
  <c r="BV71" i="6"/>
  <c r="BU71" i="6"/>
  <c r="BT71" i="6"/>
  <c r="BG77" i="6"/>
  <c r="AV72" i="6"/>
  <c r="AU72" i="6"/>
  <c r="AT72" i="6"/>
  <c r="BC38" i="6" s="1"/>
  <c r="AM72" i="6"/>
  <c r="AL72" i="6"/>
  <c r="AK72" i="6"/>
  <c r="BC36" i="6" s="1"/>
  <c r="AD72" i="6"/>
  <c r="AC72" i="6"/>
  <c r="AB72" i="6"/>
  <c r="BC34" i="6" s="1"/>
  <c r="U72" i="6"/>
  <c r="T72" i="6"/>
  <c r="S72" i="6"/>
  <c r="BC32" i="6" s="1"/>
  <c r="L72" i="6"/>
  <c r="K72" i="6"/>
  <c r="J72" i="6"/>
  <c r="BC30" i="6" s="1"/>
  <c r="BX69" i="6"/>
  <c r="BW69" i="6"/>
  <c r="BV69" i="6"/>
  <c r="BU69" i="6"/>
  <c r="BT69" i="6"/>
  <c r="BX67" i="6"/>
  <c r="BW67" i="6"/>
  <c r="BV67" i="6"/>
  <c r="BU67" i="6"/>
  <c r="BT67" i="6"/>
  <c r="BC73" i="6"/>
  <c r="AV63" i="6"/>
  <c r="AU63" i="6"/>
  <c r="AT63" i="6"/>
  <c r="AM63" i="6"/>
  <c r="AL63" i="6"/>
  <c r="AK63" i="6"/>
  <c r="AD63" i="6"/>
  <c r="AC63" i="6"/>
  <c r="AB63" i="6"/>
  <c r="U63" i="6"/>
  <c r="T63" i="6"/>
  <c r="S63" i="6"/>
  <c r="L63" i="6"/>
  <c r="K63" i="6"/>
  <c r="J63" i="6"/>
  <c r="AV61" i="6"/>
  <c r="AU61" i="6"/>
  <c r="AT61" i="6"/>
  <c r="AM61" i="6"/>
  <c r="AL61" i="6"/>
  <c r="AK61" i="6"/>
  <c r="AD61" i="6"/>
  <c r="AC61" i="6"/>
  <c r="AB61" i="6"/>
  <c r="U61" i="6"/>
  <c r="T61" i="6"/>
  <c r="S61" i="6"/>
  <c r="L61" i="6"/>
  <c r="K61" i="6"/>
  <c r="J61" i="6"/>
  <c r="AV59" i="6"/>
  <c r="AU59" i="6"/>
  <c r="AT59" i="6"/>
  <c r="AM59" i="6"/>
  <c r="AL59" i="6"/>
  <c r="AK59" i="6"/>
  <c r="AD59" i="6"/>
  <c r="AC59" i="6"/>
  <c r="AB59" i="6"/>
  <c r="U59" i="6"/>
  <c r="T59" i="6"/>
  <c r="S59" i="6"/>
  <c r="L59" i="6"/>
  <c r="K59" i="6"/>
  <c r="J59" i="6"/>
  <c r="BX57" i="6"/>
  <c r="BW57" i="6"/>
  <c r="BV57" i="6"/>
  <c r="BU57" i="6"/>
  <c r="BT57" i="6"/>
  <c r="AV57" i="6"/>
  <c r="AU57" i="6"/>
  <c r="AT57" i="6"/>
  <c r="AM57" i="6"/>
  <c r="AL57" i="6"/>
  <c r="AK57" i="6"/>
  <c r="AD57" i="6"/>
  <c r="AC57" i="6"/>
  <c r="AB57" i="6"/>
  <c r="U57" i="6"/>
  <c r="T57" i="6"/>
  <c r="S57" i="6"/>
  <c r="L57" i="6"/>
  <c r="K57" i="6"/>
  <c r="J57" i="6"/>
  <c r="BG61" i="6"/>
  <c r="BX55" i="6"/>
  <c r="BW55" i="6"/>
  <c r="BV55" i="6"/>
  <c r="BU55" i="6"/>
  <c r="BT55" i="6"/>
  <c r="AV55" i="6"/>
  <c r="AU55" i="6"/>
  <c r="AT55" i="6"/>
  <c r="AM55" i="6"/>
  <c r="AL55" i="6"/>
  <c r="AK55" i="6"/>
  <c r="AD55" i="6"/>
  <c r="AC55" i="6"/>
  <c r="AB55" i="6"/>
  <c r="U55" i="6"/>
  <c r="T55" i="6"/>
  <c r="S55" i="6"/>
  <c r="L55" i="6"/>
  <c r="K55" i="6"/>
  <c r="J55" i="6"/>
  <c r="BC59" i="6"/>
  <c r="BX53" i="6"/>
  <c r="BW53" i="6"/>
  <c r="BV53" i="6"/>
  <c r="BU53" i="6"/>
  <c r="BT53" i="6"/>
  <c r="AV53" i="6"/>
  <c r="AU53" i="6"/>
  <c r="AT53" i="6"/>
  <c r="AM53" i="6"/>
  <c r="AL53" i="6"/>
  <c r="AK53" i="6"/>
  <c r="AD53" i="6"/>
  <c r="AC53" i="6"/>
  <c r="AB53" i="6"/>
  <c r="U53" i="6"/>
  <c r="T53" i="6"/>
  <c r="S53" i="6"/>
  <c r="L53" i="6"/>
  <c r="K53" i="6"/>
  <c r="J53" i="6"/>
  <c r="BX51" i="6"/>
  <c r="BW51" i="6"/>
  <c r="BV51" i="6"/>
  <c r="BU51" i="6"/>
  <c r="BT51" i="6"/>
  <c r="AV51" i="6"/>
  <c r="AU51" i="6"/>
  <c r="AT51" i="6"/>
  <c r="AM51" i="6"/>
  <c r="AL51" i="6"/>
  <c r="AK51" i="6"/>
  <c r="AD51" i="6"/>
  <c r="AC51" i="6"/>
  <c r="AB51" i="6"/>
  <c r="U51" i="6"/>
  <c r="T51" i="6"/>
  <c r="S51" i="6"/>
  <c r="L51" i="6"/>
  <c r="K51" i="6"/>
  <c r="J51" i="6"/>
  <c r="BX49" i="6"/>
  <c r="BW49" i="6"/>
  <c r="BV49" i="6"/>
  <c r="BU49" i="6"/>
  <c r="BT49" i="6"/>
  <c r="AV39" i="6"/>
  <c r="AU39" i="6"/>
  <c r="AT39" i="6"/>
  <c r="BG15" i="6" s="1"/>
  <c r="AM39" i="6"/>
  <c r="AL39" i="6"/>
  <c r="AK39" i="6"/>
  <c r="BG13" i="6" s="1"/>
  <c r="AD39" i="6"/>
  <c r="AC39" i="6"/>
  <c r="AB39" i="6"/>
  <c r="BG11" i="6" s="1"/>
  <c r="U39" i="6"/>
  <c r="T39" i="6"/>
  <c r="S39" i="6"/>
  <c r="BG9" i="6" s="1"/>
  <c r="L39" i="6"/>
  <c r="K39" i="6"/>
  <c r="J39" i="6"/>
  <c r="BG7" i="6" s="1"/>
  <c r="BF38" i="6"/>
  <c r="BX37" i="6"/>
  <c r="BW37" i="6"/>
  <c r="BV37" i="6"/>
  <c r="BU37" i="6"/>
  <c r="BT37" i="6"/>
  <c r="AV37" i="6"/>
  <c r="AU37" i="6"/>
  <c r="AT37" i="6"/>
  <c r="BF15" i="6" s="1"/>
  <c r="AM37" i="6"/>
  <c r="AL37" i="6"/>
  <c r="AK37" i="6"/>
  <c r="BF13" i="6" s="1"/>
  <c r="AD37" i="6"/>
  <c r="AC37" i="6"/>
  <c r="AB37" i="6"/>
  <c r="BF11" i="6" s="1"/>
  <c r="U37" i="6"/>
  <c r="T37" i="6"/>
  <c r="S37" i="6"/>
  <c r="BF9" i="6" s="1"/>
  <c r="L37" i="6"/>
  <c r="K37" i="6"/>
  <c r="J37" i="6"/>
  <c r="BF7" i="6" s="1"/>
  <c r="BX35" i="6"/>
  <c r="BW35" i="6"/>
  <c r="BV35" i="6"/>
  <c r="BU35" i="6"/>
  <c r="BT35" i="6"/>
  <c r="AV35" i="6"/>
  <c r="AU35" i="6"/>
  <c r="AT35" i="6"/>
  <c r="BE15" i="6" s="1"/>
  <c r="AM35" i="6"/>
  <c r="AL35" i="6"/>
  <c r="AK35" i="6"/>
  <c r="BE13" i="6" s="1"/>
  <c r="AD35" i="6"/>
  <c r="AC35" i="6"/>
  <c r="AB35" i="6"/>
  <c r="BE11" i="6" s="1"/>
  <c r="U35" i="6"/>
  <c r="T35" i="6"/>
  <c r="S35" i="6"/>
  <c r="BE9" i="6" s="1"/>
  <c r="L35" i="6"/>
  <c r="K35" i="6"/>
  <c r="J35" i="6"/>
  <c r="BE7" i="6" s="1"/>
  <c r="BX33" i="6"/>
  <c r="BW33" i="6"/>
  <c r="BV33" i="6"/>
  <c r="BU33" i="6"/>
  <c r="BT33" i="6"/>
  <c r="AV33" i="6"/>
  <c r="AU33" i="6"/>
  <c r="AT33" i="6"/>
  <c r="BD15" i="6" s="1"/>
  <c r="AM33" i="6"/>
  <c r="AL33" i="6"/>
  <c r="AK33" i="6"/>
  <c r="BD13" i="6" s="1"/>
  <c r="AD33" i="6"/>
  <c r="AC33" i="6"/>
  <c r="AB33" i="6"/>
  <c r="BD11" i="6" s="1"/>
  <c r="U33" i="6"/>
  <c r="T33" i="6"/>
  <c r="S33" i="6"/>
  <c r="BD9" i="6" s="1"/>
  <c r="L33" i="6"/>
  <c r="K33" i="6"/>
  <c r="J33" i="6"/>
  <c r="BD7" i="6" s="1"/>
  <c r="BX31" i="6"/>
  <c r="BW31" i="6"/>
  <c r="BV31" i="6"/>
  <c r="BU31" i="6"/>
  <c r="BT31" i="6"/>
  <c r="AV31" i="6"/>
  <c r="AU31" i="6"/>
  <c r="AT31" i="6"/>
  <c r="BC15" i="6" s="1"/>
  <c r="AM31" i="6"/>
  <c r="AL31" i="6"/>
  <c r="AK31" i="6"/>
  <c r="BC13" i="6" s="1"/>
  <c r="AD31" i="6"/>
  <c r="AC31" i="6"/>
  <c r="AB31" i="6"/>
  <c r="BC11" i="6" s="1"/>
  <c r="U31" i="6"/>
  <c r="T31" i="6"/>
  <c r="S31" i="6"/>
  <c r="BC9" i="6" s="1"/>
  <c r="L31" i="6"/>
  <c r="K31" i="6"/>
  <c r="J31" i="6"/>
  <c r="BC7" i="6" s="1"/>
  <c r="BX29" i="6"/>
  <c r="BW29" i="6"/>
  <c r="BV29" i="6"/>
  <c r="BU29" i="6"/>
  <c r="BT29" i="6"/>
  <c r="AV22" i="6"/>
  <c r="AU22" i="6"/>
  <c r="AT22" i="6"/>
  <c r="AM22" i="6"/>
  <c r="AL22" i="6"/>
  <c r="AK22" i="6"/>
  <c r="AD22" i="6"/>
  <c r="AC22" i="6"/>
  <c r="AB22" i="6"/>
  <c r="U22" i="6"/>
  <c r="T22" i="6"/>
  <c r="S22" i="6"/>
  <c r="L22" i="6"/>
  <c r="K22" i="6"/>
  <c r="J22" i="6"/>
  <c r="AV20" i="6"/>
  <c r="AU20" i="6"/>
  <c r="AT20" i="6"/>
  <c r="AM20" i="6"/>
  <c r="AL20" i="6"/>
  <c r="AK20" i="6"/>
  <c r="AD20" i="6"/>
  <c r="AC20" i="6"/>
  <c r="AB20" i="6"/>
  <c r="U20" i="6"/>
  <c r="T20" i="6"/>
  <c r="S20" i="6"/>
  <c r="L20" i="6"/>
  <c r="K20" i="6"/>
  <c r="J20" i="6"/>
  <c r="AV18" i="6"/>
  <c r="AU18" i="6"/>
  <c r="AT18" i="6"/>
  <c r="AM18" i="6"/>
  <c r="AL18" i="6"/>
  <c r="AK18" i="6"/>
  <c r="AD18" i="6"/>
  <c r="AC18" i="6"/>
  <c r="AB18" i="6"/>
  <c r="U18" i="6"/>
  <c r="T18" i="6"/>
  <c r="S18" i="6"/>
  <c r="L18" i="6"/>
  <c r="K18" i="6"/>
  <c r="J18" i="6"/>
  <c r="AV16" i="6"/>
  <c r="AU16" i="6"/>
  <c r="AT16" i="6"/>
  <c r="AM16" i="6"/>
  <c r="AL16" i="6"/>
  <c r="AK16" i="6"/>
  <c r="AD16" i="6"/>
  <c r="AC16" i="6"/>
  <c r="AB16" i="6"/>
  <c r="U16" i="6"/>
  <c r="T16" i="6"/>
  <c r="S16" i="6"/>
  <c r="L16" i="6"/>
  <c r="K16" i="6"/>
  <c r="J16" i="6"/>
  <c r="BX15" i="6"/>
  <c r="BW15" i="6"/>
  <c r="BV15" i="6"/>
  <c r="BU15" i="6"/>
  <c r="BT15" i="6"/>
  <c r="AV14" i="6"/>
  <c r="AU14" i="6"/>
  <c r="AT14" i="6"/>
  <c r="AM14" i="6"/>
  <c r="AL14" i="6"/>
  <c r="AK14" i="6"/>
  <c r="AD14" i="6"/>
  <c r="AC14" i="6"/>
  <c r="AB14" i="6"/>
  <c r="U14" i="6"/>
  <c r="T14" i="6"/>
  <c r="S14" i="6"/>
  <c r="L14" i="6"/>
  <c r="K14" i="6"/>
  <c r="J14" i="6"/>
  <c r="BX13" i="6"/>
  <c r="BW13" i="6"/>
  <c r="BV13" i="6"/>
  <c r="BU13" i="6"/>
  <c r="BT13" i="6"/>
  <c r="AV12" i="6"/>
  <c r="AU12" i="6"/>
  <c r="AT12" i="6"/>
  <c r="AM12" i="6"/>
  <c r="AL12" i="6"/>
  <c r="AK12" i="6"/>
  <c r="AD12" i="6"/>
  <c r="AC12" i="6"/>
  <c r="AB12" i="6"/>
  <c r="U12" i="6"/>
  <c r="T12" i="6"/>
  <c r="S12" i="6"/>
  <c r="L12" i="6"/>
  <c r="K12" i="6"/>
  <c r="J12" i="6"/>
  <c r="BX11" i="6"/>
  <c r="BW11" i="6"/>
  <c r="BV11" i="6"/>
  <c r="BU11" i="6"/>
  <c r="BT11" i="6"/>
  <c r="AV10" i="6"/>
  <c r="AU10" i="6"/>
  <c r="AT10" i="6"/>
  <c r="AM10" i="6"/>
  <c r="AL10" i="6"/>
  <c r="AK10" i="6"/>
  <c r="AD10" i="6"/>
  <c r="AC10" i="6"/>
  <c r="AB10" i="6"/>
  <c r="U10" i="6"/>
  <c r="T10" i="6"/>
  <c r="S10" i="6"/>
  <c r="L10" i="6"/>
  <c r="K10" i="6"/>
  <c r="J10" i="6"/>
  <c r="BX9" i="6"/>
  <c r="BW9" i="6"/>
  <c r="BV9" i="6"/>
  <c r="BU9" i="6"/>
  <c r="BT9" i="6"/>
  <c r="BX7" i="6"/>
  <c r="BW7" i="6"/>
  <c r="BV7" i="6"/>
  <c r="BU7" i="6"/>
  <c r="BT7" i="6"/>
  <c r="BG36" i="6" l="1"/>
</calcChain>
</file>

<file path=xl/sharedStrings.xml><?xml version="1.0" encoding="utf-8"?>
<sst xmlns="http://schemas.openxmlformats.org/spreadsheetml/2006/main" count="2911" uniqueCount="47">
  <si>
    <t>4-node ring networks</t>
  </si>
  <si>
    <t>2 VNs</t>
  </si>
  <si>
    <t>3 VNs</t>
  </si>
  <si>
    <t>4 VNs</t>
  </si>
  <si>
    <t>5 VNs</t>
  </si>
  <si>
    <t>6 VNs</t>
  </si>
  <si>
    <t>Number of VNs</t>
  </si>
  <si>
    <t>Availability TOT</t>
  </si>
  <si>
    <t>Total wavelengths</t>
  </si>
  <si>
    <t>Number of Surviving VNs</t>
  </si>
  <si>
    <t>Availability</t>
  </si>
  <si>
    <t>4-node full mesh networks</t>
  </si>
  <si>
    <t>5-node ring networks</t>
  </si>
  <si>
    <t>5-node full mesh networks</t>
  </si>
  <si>
    <t>5 node full mesh networks</t>
  </si>
  <si>
    <t>4/5-node mixed networks</t>
  </si>
  <si>
    <t>Max</t>
  </si>
  <si>
    <t>Min</t>
  </si>
  <si>
    <t>Ave</t>
  </si>
  <si>
    <t>HEURISTIC</t>
  </si>
  <si>
    <t>1 - SVNM (min TWC)</t>
  </si>
  <si>
    <t>2 - SVNM (max AV)</t>
  </si>
  <si>
    <t>1 - SVNM (min. TWC)</t>
  </si>
  <si>
    <t>4 - Two steps SINC (max AV) - Heuristic</t>
  </si>
  <si>
    <t>7 - Two steps SINC+ (min TWC) - Heuristic</t>
  </si>
  <si>
    <t>7 - One step SINC+ (min TWC) - ILP</t>
  </si>
  <si>
    <t>6 - One step SINC (max AV) - ILP</t>
  </si>
  <si>
    <t>4-node full-mesh networks</t>
  </si>
  <si>
    <t>5-node full-mesh networks</t>
  </si>
  <si>
    <t>4/5-node full-mesh networks</t>
  </si>
  <si>
    <t>3 - Two-step SINC  (min TWC)</t>
  </si>
  <si>
    <t>4 - Two-step SINC (max AV) - Heuristic</t>
  </si>
  <si>
    <t>7 - Two-step SINC+ (min TWC) - Heuristic</t>
  </si>
  <si>
    <t>3 - Two-step SINC (min TWC)</t>
  </si>
  <si>
    <t>4 - Two-step SINC (max AV)</t>
  </si>
  <si>
    <t>5 - One-step SINC (min TWC)</t>
  </si>
  <si>
    <t>6 - One-step SINC (max AV) - ILP</t>
  </si>
  <si>
    <t>7 - One-step SINC+ (min TWC) - ILP</t>
  </si>
  <si>
    <t>7 - One-step SINC+</t>
  </si>
  <si>
    <t>7 - One-step SINC+ (min TWC) - Heuristic</t>
  </si>
  <si>
    <t>4\6 - Two-step SINC (max AV) - Heuristic</t>
  </si>
  <si>
    <t>4/6 - Two-step SINC (max AV)</t>
  </si>
  <si>
    <t>3/5 - Two-step SINC (min TWC)</t>
  </si>
  <si>
    <t>5 - One-step SINC (min TWC) - ILP</t>
  </si>
  <si>
    <t>3\5 - Two-step SINC  (min TWC) - Heuristic</t>
  </si>
  <si>
    <t>5 - One step SINC (min TWC) - ILP</t>
  </si>
  <si>
    <t>3/5 - Two steps SINC (min TWC) -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</si>
</sst>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0" fillId="0" borderId="46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0" fontId="0" fillId="0" borderId="46" xfId="0" applyNumberFormat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45" xfId="0" applyNumberForma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German'!$BF$5:$BF$6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German'!$BF$7:$BF$16</c:f>
              <c:numCache>
                <c:formatCode>0.00%</c:formatCode>
                <c:ptCount val="10"/>
                <c:pt idx="0">
                  <c:v>0.86363636363636365</c:v>
                </c:pt>
                <c:pt idx="2">
                  <c:v>0.90909090909090906</c:v>
                </c:pt>
                <c:pt idx="4">
                  <c:v>0.95454545454545459</c:v>
                </c:pt>
                <c:pt idx="6">
                  <c:v>0.95636363636363642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3-446D-A6AB-63154C8750A9}"/>
            </c:ext>
          </c:extLst>
        </c:ser>
        <c:ser>
          <c:idx val="0"/>
          <c:order val="1"/>
          <c:tx>
            <c:strRef>
              <c:f>'Comparison 7-node German'!$C$20:$C$21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German'!$J$20:$J$21,'Comparison 7-node German'!$S$20:$S$21,'Comparison 7-node German'!$AB$20:$AB$21,'Comparison 7-node German'!$AK$20:$AK$21,'Comparison 7-node German'!$AT$20:$AT$21)</c:f>
              <c:numCache>
                <c:formatCode>0.00%</c:formatCode>
                <c:ptCount val="10"/>
                <c:pt idx="0">
                  <c:v>0.90909090909090906</c:v>
                </c:pt>
                <c:pt idx="2">
                  <c:v>0.93939393939393945</c:v>
                </c:pt>
                <c:pt idx="4">
                  <c:v>0.96818181818181814</c:v>
                </c:pt>
                <c:pt idx="6">
                  <c:v>0.97090909090909094</c:v>
                </c:pt>
                <c:pt idx="8">
                  <c:v>0.97878787878787876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3-446D-A6AB-63154C8750A9}"/>
            </c:ext>
          </c:extLst>
        </c:ser>
        <c:ser>
          <c:idx val="2"/>
          <c:order val="2"/>
          <c:tx>
            <c:strRef>
              <c:f>'Comparison 7-node German'!$BG$5:$BG$6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German'!$BG$7:$BG$16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0.98181818181818181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3-446D-A6AB-63154C8750A9}"/>
            </c:ext>
          </c:extLst>
        </c:ser>
        <c:ser>
          <c:idx val="1"/>
          <c:order val="3"/>
          <c:tx>
            <c:strRef>
              <c:f>'Comparison 7-node German'!$C$22:$C$23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7-node German'!$J$22:$J$23,'Comparison 7-node German'!$S$22:$S$23,'Comparison 7-node German'!$AB$22:$AB$23,'Comparison 7-node German'!$AK$22:$AK$23,'Comparison 7-node German'!$AT$22:$AT$23)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0.98181818181818181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3-446D-A6AB-63154C87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German'!$BW$85:$BW$86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German'!$BW$87:$BW$96</c:f>
              <c:numCache>
                <c:formatCode>0</c:formatCode>
                <c:ptCount val="10"/>
                <c:pt idx="0">
                  <c:v>33</c:v>
                </c:pt>
                <c:pt idx="2">
                  <c:v>48</c:v>
                </c:pt>
                <c:pt idx="4">
                  <c:v>77</c:v>
                </c:pt>
                <c:pt idx="6">
                  <c:v>98</c:v>
                </c:pt>
                <c:pt idx="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D-4251-9BB5-B016C9996498}"/>
            </c:ext>
          </c:extLst>
        </c:ser>
        <c:ser>
          <c:idx val="0"/>
          <c:order val="1"/>
          <c:tx>
            <c:strRef>
              <c:f>'Comparison 7-node German'!$C$185:$C$186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German'!$D$185:$D$186,'Comparison 7-node German'!$M$185:$M$186,'Comparison 7-node German'!$V$185:$V$186,'Comparison 7-node German'!$AE$185:$AE$186,'Comparison 7-node German'!$AN$185:$AN$186)</c:f>
              <c:numCache>
                <c:formatCode>General</c:formatCode>
                <c:ptCount val="10"/>
                <c:pt idx="0">
                  <c:v>35</c:v>
                </c:pt>
                <c:pt idx="2">
                  <c:v>50</c:v>
                </c:pt>
                <c:pt idx="4">
                  <c:v>78</c:v>
                </c:pt>
                <c:pt idx="6">
                  <c:v>97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2D-4251-9BB5-B016C9996498}"/>
            </c:ext>
          </c:extLst>
        </c:ser>
        <c:ser>
          <c:idx val="6"/>
          <c:order val="2"/>
          <c:tx>
            <c:strRef>
              <c:f>'Comparison 7-node German'!$BX$85:$BX$86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7-node German'!$BX$87:$BX$96</c:f>
              <c:numCache>
                <c:formatCode>0</c:formatCode>
                <c:ptCount val="10"/>
                <c:pt idx="0">
                  <c:v>61</c:v>
                </c:pt>
                <c:pt idx="2">
                  <c:v>76</c:v>
                </c:pt>
                <c:pt idx="4">
                  <c:v>97</c:v>
                </c:pt>
                <c:pt idx="6">
                  <c:v>103</c:v>
                </c:pt>
                <c:pt idx="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D-4251-9BB5-B016C9996498}"/>
            </c:ext>
          </c:extLst>
        </c:ser>
        <c:ser>
          <c:idx val="1"/>
          <c:order val="3"/>
          <c:tx>
            <c:strRef>
              <c:f>'Comparison 7-node German'!$C$187:$C$188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7-node German'!$D$187:$D$188,'Comparison 7-node German'!$M$187:$M$188,'Comparison 7-node German'!$V$187:$V$188,'Comparison 7-node German'!$AE$187:$AE$188,'Comparison 7-node German'!$AN$187:$AN$188)</c:f>
              <c:numCache>
                <c:formatCode>General</c:formatCode>
                <c:ptCount val="10"/>
                <c:pt idx="0">
                  <c:v>42</c:v>
                </c:pt>
                <c:pt idx="2">
                  <c:v>57</c:v>
                </c:pt>
                <c:pt idx="4">
                  <c:v>80</c:v>
                </c:pt>
                <c:pt idx="6">
                  <c:v>98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D-4251-9BB5-B016C99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German'!$BE$5:$BE$6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German'!$BE$7:$BE$16</c:f>
              <c:numCache>
                <c:formatCode>0.00%</c:formatCode>
                <c:ptCount val="10"/>
                <c:pt idx="0">
                  <c:v>0.86363636363636365</c:v>
                </c:pt>
                <c:pt idx="2">
                  <c:v>0.90909090909090906</c:v>
                </c:pt>
                <c:pt idx="4">
                  <c:v>0.95454545454545459</c:v>
                </c:pt>
                <c:pt idx="6">
                  <c:v>0.95636363636363642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903-9BC0-F32BBDE0ABB8}"/>
            </c:ext>
          </c:extLst>
        </c:ser>
        <c:ser>
          <c:idx val="0"/>
          <c:order val="1"/>
          <c:tx>
            <c:strRef>
              <c:f>'Comparison 7-node German'!$C$18:$C$19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German'!$J$18:$J$19,'Comparison 7-node German'!$S$18:$S$19,'Comparison 7-node German'!$AB$18:$AB$19,'Comparison 7-node German'!$AK$18:$AK$19,'Comparison 7-node German'!$AT$18:$AT$19)</c:f>
              <c:numCache>
                <c:formatCode>0.00%</c:formatCode>
                <c:ptCount val="10"/>
                <c:pt idx="0">
                  <c:v>0.89090909090909087</c:v>
                </c:pt>
                <c:pt idx="2">
                  <c:v>0.92121212121212126</c:v>
                </c:pt>
                <c:pt idx="4">
                  <c:v>0.95454545454545459</c:v>
                </c:pt>
                <c:pt idx="6">
                  <c:v>0.96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0-4903-9BC0-F32BBDE0ABB8}"/>
            </c:ext>
          </c:extLst>
        </c:ser>
        <c:ser>
          <c:idx val="2"/>
          <c:order val="2"/>
          <c:tx>
            <c:strRef>
              <c:f>'Comparison 7-node German'!$BG$5:$BG$6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German'!$BG$7:$BG$16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0.98181818181818181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0-4903-9BC0-F32BBDE0ABB8}"/>
            </c:ext>
          </c:extLst>
        </c:ser>
        <c:ser>
          <c:idx val="1"/>
          <c:order val="3"/>
          <c:tx>
            <c:strRef>
              <c:f>'Comparison 7-node German'!$C$22:$C$23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7-node German'!$J$22:$J$23,'Comparison 7-node German'!$S$22:$S$23,'Comparison 7-node German'!$AB$22:$AB$23,'Comparison 7-node German'!$AK$22:$AK$23,'Comparison 7-node German'!$AT$22:$AT$23)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0.98181818181818181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0-4903-9BC0-F32BBDE0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German'!$BE$28:$BE$29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German'!$BE$30:$BE$39</c:f>
              <c:numCache>
                <c:formatCode>0.00%</c:formatCode>
                <c:ptCount val="10"/>
                <c:pt idx="0">
                  <c:v>0.96363636363636362</c:v>
                </c:pt>
                <c:pt idx="2">
                  <c:v>0.96363636363636362</c:v>
                </c:pt>
                <c:pt idx="4">
                  <c:v>0.95909090909090911</c:v>
                </c:pt>
                <c:pt idx="6">
                  <c:v>0.96727272727272728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4-4856-A7A6-45501A356627}"/>
            </c:ext>
          </c:extLst>
        </c:ser>
        <c:ser>
          <c:idx val="4"/>
          <c:order val="1"/>
          <c:tx>
            <c:strRef>
              <c:f>'Comparison 7-node German'!$C$59:$C$60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German'!$J$59:$J$60,'Comparison 7-node German'!$S$59:$S$60,'Comparison 7-node German'!$AB$59:$AB$60,'Comparison 7-node German'!$AK$59:$AK$60,'Comparison 7-node German'!$AT$59:$AT$60)</c:f>
              <c:numCache>
                <c:formatCode>0.00%</c:formatCode>
                <c:ptCount val="10"/>
                <c:pt idx="0">
                  <c:v>0.96363636363636362</c:v>
                </c:pt>
                <c:pt idx="2">
                  <c:v>0.96363636363636362</c:v>
                </c:pt>
                <c:pt idx="4">
                  <c:v>0.96818181818181814</c:v>
                </c:pt>
                <c:pt idx="6">
                  <c:v>0.96727272727272728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4-4856-A7A6-45501A356627}"/>
            </c:ext>
          </c:extLst>
        </c:ser>
        <c:ser>
          <c:idx val="2"/>
          <c:order val="2"/>
          <c:tx>
            <c:strRef>
              <c:f>'Comparison 7-node German'!$BG$28:$BG$29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German'!$BG$30:$BG$39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0.97818181818181815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4-4856-A7A6-45501A356627}"/>
            </c:ext>
          </c:extLst>
        </c:ser>
        <c:ser>
          <c:idx val="0"/>
          <c:order val="3"/>
          <c:tx>
            <c:strRef>
              <c:f>'Comparison 7-node German'!$C$63:$C$64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7-node German'!$BB$30:$BB$39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German'!$J$63:$J$64,'Comparison 7-node German'!$S$63:$S$64,'Comparison 7-node German'!$AB$63:$AB$64,'Comparison 7-node German'!$AK$63:$AK$64,'Comparison 7-node German'!$AT$63:$AT$64)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0.97878787878787876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4-4856-A7A6-45501A35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German'!$BE$53:$BE$54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German'!$BE$55:$BE$64</c:f>
              <c:numCache>
                <c:formatCode>0.00%</c:formatCode>
                <c:ptCount val="10"/>
                <c:pt idx="0">
                  <c:v>0.9</c:v>
                </c:pt>
                <c:pt idx="2">
                  <c:v>0.92121212121212126</c:v>
                </c:pt>
                <c:pt idx="4">
                  <c:v>0.95454545454545459</c:v>
                </c:pt>
                <c:pt idx="6">
                  <c:v>0.96727272727272728</c:v>
                </c:pt>
                <c:pt idx="8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F-4EC8-A494-CA916EE7D013}"/>
            </c:ext>
          </c:extLst>
        </c:ser>
        <c:ser>
          <c:idx val="0"/>
          <c:order val="1"/>
          <c:tx>
            <c:strRef>
              <c:f>'Comparison 7-node German'!$C$99:$C$100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German'!$J$99:$J$100,'Comparison 7-node German'!$S$99:$S$100,'Comparison 7-node German'!$AB$99:$AB$100,'Comparison 7-node German'!$AK$99:$AK$100,'Comparison 7-node German'!$AT$99:$AT$100)</c:f>
              <c:numCache>
                <c:formatCode>0.00%</c:formatCode>
                <c:ptCount val="10"/>
                <c:pt idx="0">
                  <c:v>0.90909090909090906</c:v>
                </c:pt>
                <c:pt idx="2">
                  <c:v>0.93939393939393945</c:v>
                </c:pt>
                <c:pt idx="4">
                  <c:v>0.96363636363636362</c:v>
                </c:pt>
                <c:pt idx="6">
                  <c:v>0.97090909090909094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F-4EC8-A494-CA916EE7D013}"/>
            </c:ext>
          </c:extLst>
        </c:ser>
        <c:ser>
          <c:idx val="2"/>
          <c:order val="2"/>
          <c:tx>
            <c:strRef>
              <c:f>'Comparison 7-node German'!$BG$53:$BG$54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German'!$BG$55:$BG$64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F-4EC8-A494-CA916EE7D013}"/>
            </c:ext>
          </c:extLst>
        </c:ser>
        <c:ser>
          <c:idx val="1"/>
          <c:order val="3"/>
          <c:tx>
            <c:strRef>
              <c:f>'Comparison 7-node German'!$C$103:$C$104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7-node German'!$J$103:$J$104,'Comparison 7-node German'!$S$103:$S$104,'Comparison 7-node German'!$AB$103:$AB$104,'Comparison 7-node German'!$AK$103:$AK$104,'Comparison 7-node German'!$AT$103:$AT$104)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F-4EC8-A494-CA916EE7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German'!$BE$71:$BE$72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German'!$BE$73:$BE$82</c:f>
              <c:numCache>
                <c:formatCode>0.00%</c:formatCode>
                <c:ptCount val="10"/>
                <c:pt idx="0">
                  <c:v>0.96363636363636362</c:v>
                </c:pt>
                <c:pt idx="2">
                  <c:v>0.96969696969696972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2-439B-A3E2-9A4C7C745CD6}"/>
            </c:ext>
          </c:extLst>
        </c:ser>
        <c:ser>
          <c:idx val="0"/>
          <c:order val="1"/>
          <c:tx>
            <c:strRef>
              <c:f>'Comparison 7-node German'!$C$141:$C$142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German'!$J$141:$J$142,'Comparison 7-node German'!$S$141:$S$142,'Comparison 7-node German'!$AB$141:$AB$142,'Comparison 7-node German'!$AK$141:$AK$142,'Comparison 7-node German'!$AT$141:$AT$142)</c:f>
              <c:numCache>
                <c:formatCode>0.00%</c:formatCode>
                <c:ptCount val="10"/>
                <c:pt idx="0">
                  <c:v>0.96363636363636362</c:v>
                </c:pt>
                <c:pt idx="2">
                  <c:v>0.96969696969696972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2-439B-A3E2-9A4C7C745CD6}"/>
            </c:ext>
          </c:extLst>
        </c:ser>
        <c:ser>
          <c:idx val="2"/>
          <c:order val="2"/>
          <c:tx>
            <c:strRef>
              <c:f>'Comparison 7-node German'!$BG$71:$BG$72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German'!$BG$73:$BG$82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2-439B-A3E2-9A4C7C745CD6}"/>
            </c:ext>
          </c:extLst>
        </c:ser>
        <c:ser>
          <c:idx val="1"/>
          <c:order val="3"/>
          <c:tx>
            <c:strRef>
              <c:f>'Comparison 7-node German'!$C$145:$C$146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7-node German'!$BB$73:$BB$82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German'!$J$145:$J$146,'Comparison 7-node German'!$S$145:$S$146,'Comparison 7-node German'!$AB$145:$AB$146,'Comparison 7-node German'!$AK$145:$AK$146,'Comparison 7-node German'!$AT$145:$AT$146)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82-439B-A3E2-9A4C7C74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German'!$BE$91:$BE$92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German'!$BE$93:$BE$102</c:f>
              <c:numCache>
                <c:formatCode>0.00%</c:formatCode>
                <c:ptCount val="10"/>
                <c:pt idx="0">
                  <c:v>0.9</c:v>
                </c:pt>
                <c:pt idx="2">
                  <c:v>0.92727272727272725</c:v>
                </c:pt>
                <c:pt idx="4">
                  <c:v>0.96363636363636362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1-40D2-BBF1-286707A33198}"/>
            </c:ext>
          </c:extLst>
        </c:ser>
        <c:ser>
          <c:idx val="0"/>
          <c:order val="1"/>
          <c:tx>
            <c:strRef>
              <c:f>'Comparison 7-node German'!$C$183:$C$184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German'!$J$183:$J$184,'Comparison 7-node German'!$S$183:$S$184,'Comparison 7-node German'!$AB$183:$AB$184,'Comparison 7-node German'!$AK$183:$AK$184,'Comparison 7-node German'!$AT$183:$AT$184)</c:f>
              <c:numCache>
                <c:formatCode>0.00%</c:formatCode>
                <c:ptCount val="10"/>
                <c:pt idx="0">
                  <c:v>0.91818181818181821</c:v>
                </c:pt>
                <c:pt idx="2">
                  <c:v>0.94545454545454544</c:v>
                </c:pt>
                <c:pt idx="4">
                  <c:v>0.96363636363636362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1-40D2-BBF1-286707A33198}"/>
            </c:ext>
          </c:extLst>
        </c:ser>
        <c:ser>
          <c:idx val="2"/>
          <c:order val="2"/>
          <c:tx>
            <c:strRef>
              <c:f>'Comparison 7-node German'!$BG$91:$BG$92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German'!$BG$93:$BG$102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0.97575757575757571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0.97575757575757571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1-40D2-BBF1-286707A33198}"/>
            </c:ext>
          </c:extLst>
        </c:ser>
        <c:ser>
          <c:idx val="1"/>
          <c:order val="3"/>
          <c:tx>
            <c:strRef>
              <c:f>'Comparison 7-node German'!$C$187:$C$188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7-node German'!$BB$93:$BB$102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German'!$J$187:$J$188,'Comparison 7-node German'!$S$187:$S$188,'Comparison 7-node German'!$AB$187:$AB$188,'Comparison 7-node German'!$AK$187:$AK$188,'Comparison 7-node German'!$AT$187:$AT$188)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0.97575757575757571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0.97575757575757571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1-40D2-BBF1-286707A3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German'!$BV$5:$BV$6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German'!$BV$7:$BV$16</c:f>
              <c:numCache>
                <c:formatCode>0</c:formatCode>
                <c:ptCount val="10"/>
                <c:pt idx="0">
                  <c:v>27</c:v>
                </c:pt>
                <c:pt idx="2">
                  <c:v>39</c:v>
                </c:pt>
                <c:pt idx="4">
                  <c:v>50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338-B93F-65D2F992AFFC}"/>
            </c:ext>
          </c:extLst>
        </c:ser>
        <c:ser>
          <c:idx val="0"/>
          <c:order val="1"/>
          <c:tx>
            <c:strRef>
              <c:f>'Comparison 7-node German'!$C$18:$C$19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German'!$D$18:$D$19,'Comparison 7-node German'!$M$18:$M$19,'Comparison 7-node German'!$V$18:$V$19,'Comparison 7-node German'!$AE$18:$AE$19,'Comparison 7-node German'!$AN$18:$AN$19)</c:f>
              <c:numCache>
                <c:formatCode>General</c:formatCode>
                <c:ptCount val="10"/>
                <c:pt idx="0">
                  <c:v>26</c:v>
                </c:pt>
                <c:pt idx="2">
                  <c:v>38</c:v>
                </c:pt>
                <c:pt idx="4">
                  <c:v>49</c:v>
                </c:pt>
                <c:pt idx="6">
                  <c:v>65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0-4338-B93F-65D2F992AFFC}"/>
            </c:ext>
          </c:extLst>
        </c:ser>
        <c:ser>
          <c:idx val="6"/>
          <c:order val="2"/>
          <c:tx>
            <c:strRef>
              <c:f>'Comparison 7-node German'!$BX$5:$BX$6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7-node German'!$BX$7:$BX$16</c:f>
              <c:numCache>
                <c:formatCode>0</c:formatCode>
                <c:ptCount val="10"/>
                <c:pt idx="0">
                  <c:v>58</c:v>
                </c:pt>
                <c:pt idx="2">
                  <c:v>69</c:v>
                </c:pt>
                <c:pt idx="4">
                  <c:v>72</c:v>
                </c:pt>
                <c:pt idx="6">
                  <c:v>83</c:v>
                </c:pt>
                <c:pt idx="8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0-4338-B93F-65D2F992AFFC}"/>
            </c:ext>
          </c:extLst>
        </c:ser>
        <c:ser>
          <c:idx val="1"/>
          <c:order val="3"/>
          <c:tx>
            <c:strRef>
              <c:f>'Comparison 7-node German'!$C$22:$C$23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7-node German'!$D$22:$D$23,'Comparison 7-node German'!$M$22:$M$23,'Comparison 7-node German'!$V$22:$V$23,'Comparison 7-node German'!$AE$22:$AE$23,'Comparison 7-node German'!$AN$22:$AN$23)</c:f>
              <c:numCache>
                <c:formatCode>General</c:formatCode>
                <c:ptCount val="10"/>
                <c:pt idx="0">
                  <c:v>41</c:v>
                </c:pt>
                <c:pt idx="2">
                  <c:v>53</c:v>
                </c:pt>
                <c:pt idx="4">
                  <c:v>58</c:v>
                </c:pt>
                <c:pt idx="6">
                  <c:v>72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0-4338-B93F-65D2F992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German'!$BV$27:$BV$28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German'!$BV$29:$BV$38</c:f>
              <c:numCache>
                <c:formatCode>0</c:formatCode>
                <c:ptCount val="10"/>
                <c:pt idx="0">
                  <c:v>40</c:v>
                </c:pt>
                <c:pt idx="2">
                  <c:v>60</c:v>
                </c:pt>
                <c:pt idx="4">
                  <c:v>79</c:v>
                </c:pt>
                <c:pt idx="6">
                  <c:v>99</c:v>
                </c:pt>
                <c:pt idx="8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8-4F14-9996-E4C870153948}"/>
            </c:ext>
          </c:extLst>
        </c:ser>
        <c:ser>
          <c:idx val="0"/>
          <c:order val="1"/>
          <c:tx>
            <c:strRef>
              <c:f>'Comparison 7-node German'!$C$59:$C$60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German'!$D$59:$D$60,'Comparison 7-node German'!$M$59:$M$60,'Comparison 7-node German'!$V$59:$V$60,'Comparison 7-node German'!$AE$59:$AE$60,'Comparison 7-node German'!$AN$59:$AN$60)</c:f>
              <c:numCache>
                <c:formatCode>General</c:formatCode>
                <c:ptCount val="10"/>
                <c:pt idx="0">
                  <c:v>40</c:v>
                </c:pt>
                <c:pt idx="2">
                  <c:v>57</c:v>
                </c:pt>
                <c:pt idx="4">
                  <c:v>76</c:v>
                </c:pt>
                <c:pt idx="6">
                  <c:v>96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8-4F14-9996-E4C870153948}"/>
            </c:ext>
          </c:extLst>
        </c:ser>
        <c:ser>
          <c:idx val="6"/>
          <c:order val="2"/>
          <c:tx>
            <c:strRef>
              <c:f>'Comparison 7-node German'!$BX$27:$BX$28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7-node German'!$BX$29:$BX$38</c:f>
              <c:numCache>
                <c:formatCode>0</c:formatCode>
                <c:ptCount val="10"/>
                <c:pt idx="0">
                  <c:v>52</c:v>
                </c:pt>
                <c:pt idx="2">
                  <c:v>75</c:v>
                </c:pt>
                <c:pt idx="4">
                  <c:v>97</c:v>
                </c:pt>
                <c:pt idx="6">
                  <c:v>113</c:v>
                </c:pt>
                <c:pt idx="8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8-4F14-9996-E4C870153948}"/>
            </c:ext>
          </c:extLst>
        </c:ser>
        <c:ser>
          <c:idx val="1"/>
          <c:order val="3"/>
          <c:tx>
            <c:strRef>
              <c:f>'Comparison 7-node German'!$C$63:$C$64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7-node German'!$D$63:$D$64,'Comparison 7-node German'!$M$63:$M$64,'Comparison 7-node German'!$V$63:$V$64,'Comparison 7-node German'!$AE$63:$AE$64,'Comparison 7-node German'!$AN$63:$AN$64)</c:f>
              <c:numCache>
                <c:formatCode>General</c:formatCode>
                <c:ptCount val="10"/>
                <c:pt idx="0">
                  <c:v>45</c:v>
                </c:pt>
                <c:pt idx="2">
                  <c:v>62</c:v>
                </c:pt>
                <c:pt idx="4">
                  <c:v>79</c:v>
                </c:pt>
                <c:pt idx="6">
                  <c:v>100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8-4F14-9996-E4C87015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German'!$BV$47:$BV$48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7-node German'!$BS$49:$BS$58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German'!$BV$49:$BV$58</c:f>
              <c:numCache>
                <c:formatCode>0</c:formatCode>
                <c:ptCount val="10"/>
                <c:pt idx="0">
                  <c:v>29</c:v>
                </c:pt>
                <c:pt idx="2">
                  <c:v>44</c:v>
                </c:pt>
                <c:pt idx="4">
                  <c:v>59</c:v>
                </c:pt>
                <c:pt idx="6">
                  <c:v>73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5DC-9468-848B23003923}"/>
            </c:ext>
          </c:extLst>
        </c:ser>
        <c:ser>
          <c:idx val="0"/>
          <c:order val="1"/>
          <c:tx>
            <c:strRef>
              <c:f>'Comparison 7-node German'!$C$99:$C$100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German'!$D$99:$D$100,'Comparison 7-node German'!$M$99:$M$100,'Comparison 7-node German'!$V$99:$V$100,'Comparison 7-node German'!$AE$99:$AE$100,'Comparison 7-node German'!$AN$99:$AN$100)</c:f>
              <c:numCache>
                <c:formatCode>General</c:formatCode>
                <c:ptCount val="10"/>
                <c:pt idx="0">
                  <c:v>29</c:v>
                </c:pt>
                <c:pt idx="2">
                  <c:v>44</c:v>
                </c:pt>
                <c:pt idx="4">
                  <c:v>59</c:v>
                </c:pt>
                <c:pt idx="6">
                  <c:v>73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0-45DC-9468-848B23003923}"/>
            </c:ext>
          </c:extLst>
        </c:ser>
        <c:ser>
          <c:idx val="6"/>
          <c:order val="2"/>
          <c:tx>
            <c:strRef>
              <c:f>'Comparison 7-node German'!$BX$47:$BX$48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7-node German'!$BS$49:$BS$58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German'!$BX$49:$BX$58</c:f>
              <c:numCache>
                <c:formatCode>0</c:formatCode>
                <c:ptCount val="10"/>
                <c:pt idx="0">
                  <c:v>60</c:v>
                </c:pt>
                <c:pt idx="2">
                  <c:v>68</c:v>
                </c:pt>
                <c:pt idx="4">
                  <c:v>75</c:v>
                </c:pt>
                <c:pt idx="6">
                  <c:v>83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0-45DC-9468-848B23003923}"/>
            </c:ext>
          </c:extLst>
        </c:ser>
        <c:ser>
          <c:idx val="1"/>
          <c:order val="3"/>
          <c:tx>
            <c:strRef>
              <c:f>'Comparison 7-node German'!$C$103:$C$104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7-node German'!$BS$49:$BS$58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German'!$D$103:$D$104,'Comparison 7-node German'!$M$103:$M$104,'Comparison 7-node German'!$V$103:$V$104,'Comparison 7-node German'!$AE$103:$AE$104,'Comparison 7-node German'!$AN$103:$AN$104)</c:f>
              <c:numCache>
                <c:formatCode>General</c:formatCode>
                <c:ptCount val="10"/>
                <c:pt idx="0">
                  <c:v>44</c:v>
                </c:pt>
                <c:pt idx="2">
                  <c:v>53</c:v>
                </c:pt>
                <c:pt idx="4">
                  <c:v>65</c:v>
                </c:pt>
                <c:pt idx="6">
                  <c:v>76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0-45DC-9468-848B2300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German'!$BV$65:$BV$66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German'!$BV$67:$BV$76</c:f>
              <c:numCache>
                <c:formatCode>0</c:formatCode>
                <c:ptCount val="10"/>
                <c:pt idx="0">
                  <c:v>66</c:v>
                </c:pt>
                <c:pt idx="2">
                  <c:v>97</c:v>
                </c:pt>
                <c:pt idx="4">
                  <c:v>132</c:v>
                </c:pt>
                <c:pt idx="6">
                  <c:v>160</c:v>
                </c:pt>
                <c:pt idx="8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5-4B2B-8080-D3D9D2CF9015}"/>
            </c:ext>
          </c:extLst>
        </c:ser>
        <c:ser>
          <c:idx val="0"/>
          <c:order val="1"/>
          <c:tx>
            <c:strRef>
              <c:f>'Comparison 7-node German'!$C$141:$C$142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German'!$D$141:$D$142,'Comparison 7-node German'!$M$141:$M$142,'Comparison 7-node German'!$V$141:$V$142,'Comparison 7-node German'!$AE$141:$AE$142,'Comparison 7-node German'!$AN$141:$AN$142)</c:f>
              <c:numCache>
                <c:formatCode>General</c:formatCode>
                <c:ptCount val="10"/>
                <c:pt idx="0">
                  <c:v>65</c:v>
                </c:pt>
                <c:pt idx="2">
                  <c:v>93</c:v>
                </c:pt>
                <c:pt idx="4" formatCode="0">
                  <c:v>127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5-4B2B-8080-D3D9D2CF9015}"/>
            </c:ext>
          </c:extLst>
        </c:ser>
        <c:ser>
          <c:idx val="6"/>
          <c:order val="2"/>
          <c:tx>
            <c:strRef>
              <c:f>'Comparison 7-node German'!$BX$65:$BX$66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7-node German'!$BX$67:$BX$76</c:f>
              <c:numCache>
                <c:formatCode>0</c:formatCode>
                <c:ptCount val="10"/>
                <c:pt idx="0">
                  <c:v>73</c:v>
                </c:pt>
                <c:pt idx="2">
                  <c:v>100</c:v>
                </c:pt>
                <c:pt idx="4">
                  <c:v>133</c:v>
                </c:pt>
                <c:pt idx="6">
                  <c:v>163</c:v>
                </c:pt>
                <c:pt idx="8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5-4B2B-8080-D3D9D2CF9015}"/>
            </c:ext>
          </c:extLst>
        </c:ser>
        <c:ser>
          <c:idx val="1"/>
          <c:order val="3"/>
          <c:tx>
            <c:strRef>
              <c:f>'Comparison 7-node German'!$C$145:$C$146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7-node German'!$D$145:$D$146,'Comparison 7-node German'!$M$145:$M$146,'Comparison 7-node German'!$V$145:$V$146,'Comparison 7-node German'!$AE$145:$AE$146,'Comparison 7-node German'!$AN$145:$AN$146)</c:f>
              <c:numCache>
                <c:formatCode>General</c:formatCode>
                <c:ptCount val="10"/>
                <c:pt idx="0">
                  <c:v>65</c:v>
                </c:pt>
                <c:pt idx="2">
                  <c:v>94</c:v>
                </c:pt>
                <c:pt idx="4">
                  <c:v>127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5-4B2B-8080-D3D9D2CF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German'!$BF$28:$BF$29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German'!$BF$30:$BF$39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0.96363636363636362</c:v>
                </c:pt>
                <c:pt idx="4">
                  <c:v>0.95909090909090911</c:v>
                </c:pt>
                <c:pt idx="6">
                  <c:v>0.96727272727272728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1-4E2A-9F99-32EF7691966D}"/>
            </c:ext>
          </c:extLst>
        </c:ser>
        <c:ser>
          <c:idx val="4"/>
          <c:order val="1"/>
          <c:tx>
            <c:strRef>
              <c:f>'Comparison 7-node German'!$C$61:$C$62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German'!$J$61:$J$62,'Comparison 7-node German'!$S$61:$S$62,'Comparison 7-node German'!$AB$61:$AB$62,'Comparison 7-node German'!$AK$61:$AK$62,'Comparison 7-node German'!$AT$61:$AT$62)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0.97878787878787876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1-4E2A-9F99-32EF7691966D}"/>
            </c:ext>
          </c:extLst>
        </c:ser>
        <c:ser>
          <c:idx val="2"/>
          <c:order val="2"/>
          <c:tx>
            <c:strRef>
              <c:f>'Comparison 7-node German'!$BG$28:$BG$29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German'!$BG$30:$BG$39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0.97818181818181815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1-4E2A-9F99-32EF7691966D}"/>
            </c:ext>
          </c:extLst>
        </c:ser>
        <c:ser>
          <c:idx val="0"/>
          <c:order val="3"/>
          <c:tx>
            <c:strRef>
              <c:f>'Comparison 7-node German'!$C$63:$C$64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7-node German'!$BB$30:$BB$39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German'!$J$63:$J$64,'Comparison 7-node German'!$S$63:$S$64,'Comparison 7-node German'!$AB$63:$AB$64,'Comparison 7-node German'!$AK$63:$AK$64,'Comparison 7-node German'!$AT$63:$AT$64)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0.97878787878787876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91-4E2A-9F99-32EF7691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German'!$BV$85:$BV$86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German'!$BV$87:$BV$96</c:f>
              <c:numCache>
                <c:formatCode>0</c:formatCode>
                <c:ptCount val="10"/>
                <c:pt idx="0">
                  <c:v>33</c:v>
                </c:pt>
                <c:pt idx="2">
                  <c:v>48</c:v>
                </c:pt>
                <c:pt idx="4">
                  <c:v>77</c:v>
                </c:pt>
                <c:pt idx="6">
                  <c:v>98</c:v>
                </c:pt>
                <c:pt idx="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6-4058-8951-D81CE0DC8D09}"/>
            </c:ext>
          </c:extLst>
        </c:ser>
        <c:ser>
          <c:idx val="0"/>
          <c:order val="1"/>
          <c:tx>
            <c:strRef>
              <c:f>'Comparison 7-node German'!$C$183:$C$184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German'!$D$183:$D$184,'Comparison 7-node German'!$M$183:$M$184,'Comparison 7-node German'!$V$183:$V$184,'Comparison 7-node German'!$AE$183:$AE$184,'Comparison 7-node German'!$AN$183:$AN$184)</c:f>
              <c:numCache>
                <c:formatCode>General</c:formatCode>
                <c:ptCount val="10"/>
                <c:pt idx="0">
                  <c:v>32</c:v>
                </c:pt>
                <c:pt idx="2">
                  <c:v>48</c:v>
                </c:pt>
                <c:pt idx="4">
                  <c:v>75</c:v>
                </c:pt>
                <c:pt idx="6">
                  <c:v>96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6-4058-8951-D81CE0DC8D09}"/>
            </c:ext>
          </c:extLst>
        </c:ser>
        <c:ser>
          <c:idx val="6"/>
          <c:order val="2"/>
          <c:tx>
            <c:strRef>
              <c:f>'Comparison 7-node German'!$BX$85:$BX$86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7-node German'!$BX$87:$BX$96</c:f>
              <c:numCache>
                <c:formatCode>0</c:formatCode>
                <c:ptCount val="10"/>
                <c:pt idx="0">
                  <c:v>61</c:v>
                </c:pt>
                <c:pt idx="2">
                  <c:v>76</c:v>
                </c:pt>
                <c:pt idx="4">
                  <c:v>97</c:v>
                </c:pt>
                <c:pt idx="6">
                  <c:v>103</c:v>
                </c:pt>
                <c:pt idx="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6-4058-8951-D81CE0DC8D09}"/>
            </c:ext>
          </c:extLst>
        </c:ser>
        <c:ser>
          <c:idx val="1"/>
          <c:order val="3"/>
          <c:tx>
            <c:strRef>
              <c:f>'Comparison 7-node German'!$C$187:$C$188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7-node German'!$D$187:$D$188,'Comparison 7-node German'!$M$187:$M$188,'Comparison 7-node German'!$V$187:$V$188,'Comparison 7-node German'!$AE$187:$AE$188,'Comparison 7-node German'!$AN$187:$AN$188)</c:f>
              <c:numCache>
                <c:formatCode>General</c:formatCode>
                <c:ptCount val="10"/>
                <c:pt idx="0">
                  <c:v>42</c:v>
                </c:pt>
                <c:pt idx="2">
                  <c:v>57</c:v>
                </c:pt>
                <c:pt idx="4">
                  <c:v>80</c:v>
                </c:pt>
                <c:pt idx="6">
                  <c:v>98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6-4058-8951-D81CE0DC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10-node Italian'!$BF$5:$BF$6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Italian'!$BF$7:$BF$16</c:f>
              <c:numCache>
                <c:formatCode>0.00%</c:formatCode>
                <c:ptCount val="10"/>
                <c:pt idx="0">
                  <c:v>0.82857142857142863</c:v>
                </c:pt>
                <c:pt idx="2">
                  <c:v>0.88253968253968251</c:v>
                </c:pt>
                <c:pt idx="4">
                  <c:v>0.93095238095238098</c:v>
                </c:pt>
                <c:pt idx="6">
                  <c:v>0.9447619047619048</c:v>
                </c:pt>
                <c:pt idx="8">
                  <c:v>0.96825396825396826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6-4C2D-9D8A-B2B607450FB0}"/>
            </c:ext>
          </c:extLst>
        </c:ser>
        <c:ser>
          <c:idx val="0"/>
          <c:order val="1"/>
          <c:tx>
            <c:strRef>
              <c:f>'Comparison 10-node Italian'!$C$20:$C$21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10-node Italian'!$BB$7:$BB$16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Italian'!$J$20:$J$21,'Comparison 10-node Italian'!$S$20:$S$21,'Comparison 10-node Italian'!$AB$20:$AB$21,'Comparison 10-node Italian'!$AK$20:$AK$21,'Comparison 10-node Italian'!$AT$20:$AT$21)</c:f>
              <c:numCache>
                <c:formatCode>0.00%</c:formatCode>
                <c:ptCount val="10"/>
                <c:pt idx="0">
                  <c:v>0.84285714285714286</c:v>
                </c:pt>
                <c:pt idx="2">
                  <c:v>0.91428571428571426</c:v>
                </c:pt>
                <c:pt idx="4">
                  <c:v>0.94761904761904758</c:v>
                </c:pt>
                <c:pt idx="6">
                  <c:v>0.9676190476190476</c:v>
                </c:pt>
                <c:pt idx="8">
                  <c:v>0.97777777777777775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6-4C2D-9D8A-B2B607450FB0}"/>
            </c:ext>
          </c:extLst>
        </c:ser>
        <c:ser>
          <c:idx val="2"/>
          <c:order val="2"/>
          <c:tx>
            <c:strRef>
              <c:f>'Comparison 10-node Italian'!$BG$5:$BG$6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Italian'!$BG$7:$BG$16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0.99047619047619051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6-4C2D-9D8A-B2B607450FB0}"/>
            </c:ext>
          </c:extLst>
        </c:ser>
        <c:ser>
          <c:idx val="1"/>
          <c:order val="3"/>
          <c:tx>
            <c:strRef>
              <c:f>'Comparison 10-node Italian'!$C$22:$C$23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10-node Italian'!$J$22:$J$23,'Comparison 10-node Italian'!$S$22:$S$23,'Comparison 10-node Italian'!$AB$22:$AB$23,'Comparison 10-node Italian'!$AK$22:$AK$23,'Comparison 10-node Italian'!$AT$22:$AT$23)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0.99047619047619051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6-4C2D-9D8A-B2B60745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VNs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10-node Italian'!$BF$28:$BF$29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Italian'!$BF$30:$BF$39</c:f>
              <c:numCache>
                <c:formatCode>0.00%</c:formatCode>
                <c:ptCount val="10"/>
                <c:pt idx="0">
                  <c:v>0.95238095238095233</c:v>
                </c:pt>
                <c:pt idx="2">
                  <c:v>0.9555555555555556</c:v>
                </c:pt>
                <c:pt idx="4">
                  <c:v>0.97857142857142854</c:v>
                </c:pt>
                <c:pt idx="6">
                  <c:v>0.97714285714285709</c:v>
                </c:pt>
                <c:pt idx="8">
                  <c:v>0.98412698412698407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3-46B5-A078-0D73CDF85450}"/>
            </c:ext>
          </c:extLst>
        </c:ser>
        <c:ser>
          <c:idx val="4"/>
          <c:order val="1"/>
          <c:tx>
            <c:strRef>
              <c:f>'Comparison 10-node Italian'!$C$61:$C$62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10-node Italian'!$BB$30:$BB$39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Italian'!$J$61:$J$62,'Comparison 10-node Italian'!$S$61:$S$62,'Comparison 10-node Italian'!$AB$61:$AB$62,'Comparison 10-node Italian'!$AK$61:$AK$62,'Comparison 10-node Italian'!$AT$61:$AT$62)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3-46B5-A078-0D73CDF85450}"/>
            </c:ext>
          </c:extLst>
        </c:ser>
        <c:ser>
          <c:idx val="2"/>
          <c:order val="2"/>
          <c:tx>
            <c:strRef>
              <c:f>'Comparison 10-node Italian'!$BG$28:$BG$29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Italian'!$BG$30:$BG$39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3-46B5-A078-0D73CDF85450}"/>
            </c:ext>
          </c:extLst>
        </c:ser>
        <c:ser>
          <c:idx val="0"/>
          <c:order val="3"/>
          <c:tx>
            <c:strRef>
              <c:f>'Comparison 10-node Italian'!$C$63:$C$64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10-node Italian'!$BB$30:$BB$39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Italian'!$J$63:$J$64,'Comparison 10-node Italian'!$S$63:$S$64,'Comparison 10-node Italian'!$AB$63:$AB$64,'Comparison 10-node Italian'!$AK$63:$AK$64,'Comparison 10-node Italian'!$AT$63:$AT$64)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3-46B5-A078-0D73CDF8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10-node Italian'!$BF$53:$BF$54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Italian'!$BF$55:$BF$64</c:f>
              <c:numCache>
                <c:formatCode>0.00%</c:formatCode>
                <c:ptCount val="10"/>
                <c:pt idx="0">
                  <c:v>0.85238095238095235</c:v>
                </c:pt>
                <c:pt idx="2">
                  <c:v>0.92063492063492058</c:v>
                </c:pt>
                <c:pt idx="4">
                  <c:v>0.95714285714285718</c:v>
                </c:pt>
                <c:pt idx="6">
                  <c:v>0.9676190476190476</c:v>
                </c:pt>
                <c:pt idx="8">
                  <c:v>0.973015873015873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3-4C04-9D66-B8F0EC4CC930}"/>
            </c:ext>
          </c:extLst>
        </c:ser>
        <c:ser>
          <c:idx val="0"/>
          <c:order val="1"/>
          <c:tx>
            <c:strRef>
              <c:f>'Comparison 10-node Italian'!$C$101:$C$102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10-node Italian'!$J$101:$J$102,'Comparison 10-node Italian'!$S$101:$S$102,'Comparison 10-node Italian'!$AB$101:$AB$102,'Comparison 10-node Italian'!$AK$101:$AK$102,'Comparison 10-node Italian'!$AT$101:$AT$102)</c:f>
              <c:numCache>
                <c:formatCode>0.00%</c:formatCode>
                <c:ptCount val="10"/>
                <c:pt idx="0">
                  <c:v>0.8666666666666667</c:v>
                </c:pt>
                <c:pt idx="2">
                  <c:v>0.93650793650793651</c:v>
                </c:pt>
                <c:pt idx="4">
                  <c:v>0.9642857142857143</c:v>
                </c:pt>
                <c:pt idx="6">
                  <c:v>0.97523809523809524</c:v>
                </c:pt>
                <c:pt idx="8">
                  <c:v>0.97936507936507933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3-4C04-9D66-B8F0EC4CC930}"/>
            </c:ext>
          </c:extLst>
        </c:ser>
        <c:ser>
          <c:idx val="2"/>
          <c:order val="2"/>
          <c:tx>
            <c:strRef>
              <c:f>'Comparison 10-node Italian'!$BG$53:$BG$54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Italian'!$BG$55:$BG$64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0.99047619047619051</c:v>
                </c:pt>
                <c:pt idx="8">
                  <c:v>0.99047619047619051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3-4C04-9D66-B8F0EC4CC930}"/>
            </c:ext>
          </c:extLst>
        </c:ser>
        <c:ser>
          <c:idx val="1"/>
          <c:order val="3"/>
          <c:tx>
            <c:strRef>
              <c:f>'Comparison 10-node Italian'!$C$103:$C$104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10-node Italian'!$J$103:$J$104,'Comparison 10-node Italian'!$S$103:$S$104,'Comparison 10-node Italian'!$AB$103:$AB$104,'Comparison 10-node Italian'!$AK$103:$AK$104,'Comparison 10-node Italian'!$AT$103:$AT$104)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0.99047619047619051</c:v>
                </c:pt>
                <c:pt idx="8">
                  <c:v>0.99047619047619051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3-4C04-9D66-B8F0EC4C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10-node Italian'!$BF$71:$BF$72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Italian'!$BF$73:$BF$82</c:f>
              <c:numCache>
                <c:formatCode>0.00%</c:formatCode>
                <c:ptCount val="10"/>
                <c:pt idx="0">
                  <c:v>0.97142857142857142</c:v>
                </c:pt>
                <c:pt idx="2">
                  <c:v>0.97460317460317458</c:v>
                </c:pt>
                <c:pt idx="4">
                  <c:v>0.98095238095238091</c:v>
                </c:pt>
                <c:pt idx="6">
                  <c:v>0.98095238095238091</c:v>
                </c:pt>
                <c:pt idx="8">
                  <c:v>0.98253968253968249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7-4841-B398-3CED7F3DF09F}"/>
            </c:ext>
          </c:extLst>
        </c:ser>
        <c:ser>
          <c:idx val="0"/>
          <c:order val="1"/>
          <c:tx>
            <c:strRef>
              <c:f>'Comparison 10-node Italian'!$C$143:$C$144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10-node Italian'!$BB$73:$BB$82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Italian'!$J$143:$J$144,'Comparison 10-node Italian'!$S$143:$S$144,'Comparison 10-node Italian'!$AB$143:$AB$144,'Comparison 10-node Italian'!$AK$143:$AK$144,'Comparison 10-node Italian'!$AT$143:$AT$144)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0.98730158730158735</c:v>
                </c:pt>
                <c:pt idx="4">
                  <c:v>0.98571428571428577</c:v>
                </c:pt>
                <c:pt idx="6">
                  <c:v>0.98476190476190473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7-4841-B398-3CED7F3DF09F}"/>
            </c:ext>
          </c:extLst>
        </c:ser>
        <c:ser>
          <c:idx val="2"/>
          <c:order val="2"/>
          <c:tx>
            <c:strRef>
              <c:f>'Comparison 10-node Italian'!$BG$71:$BG$72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Italian'!$BG$73:$BG$82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0.98730158730158735</c:v>
                </c:pt>
                <c:pt idx="4">
                  <c:v>0.98571428571428577</c:v>
                </c:pt>
                <c:pt idx="6">
                  <c:v>0.98476190476190473</c:v>
                </c:pt>
                <c:pt idx="8">
                  <c:v>0.98412698412698407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7-4841-B398-3CED7F3DF09F}"/>
            </c:ext>
          </c:extLst>
        </c:ser>
        <c:ser>
          <c:idx val="1"/>
          <c:order val="3"/>
          <c:tx>
            <c:strRef>
              <c:f>'Comparison 10-node Italian'!$C$145:$C$146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10-node Italian'!$BB$73:$BB$82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Italian'!$J$145:$J$146,'Comparison 10-node Italian'!$S$145:$S$146,'Comparison 10-node Italian'!$AB$145:$AB$146,'Comparison 10-node Italian'!$AK$145:$AK$146,'Comparison 10-node Italian'!$AT$145:$AT$146)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0.98730158730158735</c:v>
                </c:pt>
                <c:pt idx="4">
                  <c:v>0.98571428571428577</c:v>
                </c:pt>
                <c:pt idx="6">
                  <c:v>0.98476190476190473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7-4841-B398-3CED7F3D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10-node Italian'!$BF$91:$BF$92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Italian'!$BF$93:$BF$102</c:f>
              <c:numCache>
                <c:formatCode>0.00%</c:formatCode>
                <c:ptCount val="10"/>
                <c:pt idx="0">
                  <c:v>0.87142857142857144</c:v>
                </c:pt>
                <c:pt idx="2">
                  <c:v>0.93333333333333335</c:v>
                </c:pt>
                <c:pt idx="4">
                  <c:v>0.96666666666666667</c:v>
                </c:pt>
                <c:pt idx="6">
                  <c:v>0.98095238095238091</c:v>
                </c:pt>
                <c:pt idx="8">
                  <c:v>0.98253968253968249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F-4A42-8307-4249CB7097DB}"/>
            </c:ext>
          </c:extLst>
        </c:ser>
        <c:ser>
          <c:idx val="0"/>
          <c:order val="1"/>
          <c:tx>
            <c:strRef>
              <c:f>'Comparison 10-node Italian'!$C$185:$C$186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10-node Italian'!$BB$93:$BB$102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Italian'!$J$185:$J$186,'Comparison 10-node Italian'!$S$185:$S$186,'Comparison 10-node Italian'!$AB$185:$AB$186,'Comparison 10-node Italian'!$AK$185:$AK$186,'Comparison 10-node Italian'!$AT$185:$AT$186)</c:f>
              <c:numCache>
                <c:formatCode>0.00%</c:formatCode>
                <c:ptCount val="10"/>
                <c:pt idx="0">
                  <c:v>0.92380952380952386</c:v>
                </c:pt>
                <c:pt idx="2">
                  <c:v>0.9555555555555556</c:v>
                </c:pt>
                <c:pt idx="4">
                  <c:v>0.97619047619047616</c:v>
                </c:pt>
                <c:pt idx="6">
                  <c:v>0.98666666666666669</c:v>
                </c:pt>
                <c:pt idx="8">
                  <c:v>0.98730158730158735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F-4A42-8307-4249CB7097DB}"/>
            </c:ext>
          </c:extLst>
        </c:ser>
        <c:ser>
          <c:idx val="2"/>
          <c:order val="2"/>
          <c:tx>
            <c:strRef>
              <c:f>'Comparison 10-node Italian'!$BG$91:$BG$92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10-node Italian'!$BB$93:$BB$102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Italian'!$BG$93:$BG$102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F-4A42-8307-4249CB7097DB}"/>
            </c:ext>
          </c:extLst>
        </c:ser>
        <c:ser>
          <c:idx val="1"/>
          <c:order val="3"/>
          <c:tx>
            <c:strRef>
              <c:f>'Comparison 10-node Italian'!$C$187:$C$188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10-node Italian'!$BB$93:$BB$102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Italian'!$J$187:$J$188,'Comparison 10-node Italian'!$S$187:$S$188,'Comparison 10-node Italian'!$AB$187:$AB$188,'Comparison 10-node Italian'!$AK$187:$AK$188,'Comparison 10-node Italian'!$AT$187:$AT$188)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F-4A42-8307-4249CB709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10-node Italian'!$BW$5:$BW$6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Italian'!$BW$7:$BW$16</c:f>
              <c:numCache>
                <c:formatCode>0</c:formatCode>
                <c:ptCount val="10"/>
                <c:pt idx="0">
                  <c:v>33</c:v>
                </c:pt>
                <c:pt idx="2">
                  <c:v>49</c:v>
                </c:pt>
                <c:pt idx="4">
                  <c:v>67</c:v>
                </c:pt>
                <c:pt idx="6">
                  <c:v>85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D-41C9-9CC2-C83D265B38C1}"/>
            </c:ext>
          </c:extLst>
        </c:ser>
        <c:ser>
          <c:idx val="0"/>
          <c:order val="1"/>
          <c:tx>
            <c:strRef>
              <c:f>'Comparison 10-node Italian'!$C$20:$C$21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10-node Italian'!$D$20:$D$21,'Comparison 10-node Italian'!$M$20:$M$21,'Comparison 10-node Italian'!$V$20:$V$21,'Comparison 10-node Italian'!$AE$20:$AE$21,'Comparison 10-node Italian'!$AN$20:$AN$21)</c:f>
              <c:numCache>
                <c:formatCode>General</c:formatCode>
                <c:ptCount val="10"/>
                <c:pt idx="0">
                  <c:v>32</c:v>
                </c:pt>
                <c:pt idx="2">
                  <c:v>48</c:v>
                </c:pt>
                <c:pt idx="4">
                  <c:v>66</c:v>
                </c:pt>
                <c:pt idx="6">
                  <c:v>85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D-41C9-9CC2-C83D265B38C1}"/>
            </c:ext>
          </c:extLst>
        </c:ser>
        <c:ser>
          <c:idx val="6"/>
          <c:order val="2"/>
          <c:tx>
            <c:strRef>
              <c:f>'Comparison 10-node Italian'!$BX$5:$BX$6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10-node Italian'!$BX$7:$BX$16</c:f>
              <c:numCache>
                <c:formatCode>0</c:formatCode>
                <c:ptCount val="10"/>
                <c:pt idx="0">
                  <c:v>77</c:v>
                </c:pt>
                <c:pt idx="2">
                  <c:v>102</c:v>
                </c:pt>
                <c:pt idx="4">
                  <c:v>121</c:v>
                </c:pt>
                <c:pt idx="6">
                  <c:v>135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D-41C9-9CC2-C83D265B38C1}"/>
            </c:ext>
          </c:extLst>
        </c:ser>
        <c:ser>
          <c:idx val="1"/>
          <c:order val="3"/>
          <c:tx>
            <c:strRef>
              <c:f>'Comparison 10-node Italian'!$C$22:$C$23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10-node Italian'!$D$22:$D$23,'Comparison 10-node Italian'!$M$22:$M$23,'Comparison 10-node Italian'!$V$22:$V$23,'Comparison 10-node Italian'!$AE$22:$AE$23,'Comparison 10-node Italian'!$AN$22:$AN$23)</c:f>
              <c:numCache>
                <c:formatCode>General</c:formatCode>
                <c:ptCount val="10"/>
                <c:pt idx="0">
                  <c:v>51</c:v>
                </c:pt>
                <c:pt idx="2">
                  <c:v>67</c:v>
                </c:pt>
                <c:pt idx="4">
                  <c:v>88</c:v>
                </c:pt>
                <c:pt idx="6">
                  <c:v>100</c:v>
                </c:pt>
                <c:pt idx="8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D-41C9-9CC2-C83D265B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10-node Italian'!$BW$27:$BW$28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Italian'!$BW$29:$BW$38</c:f>
              <c:numCache>
                <c:formatCode>0</c:formatCode>
                <c:ptCount val="10"/>
                <c:pt idx="0">
                  <c:v>47</c:v>
                </c:pt>
                <c:pt idx="2">
                  <c:v>71</c:v>
                </c:pt>
                <c:pt idx="4">
                  <c:v>103</c:v>
                </c:pt>
                <c:pt idx="6">
                  <c:v>126</c:v>
                </c:pt>
                <c:pt idx="8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E-4F54-A4F0-454551D8F2D8}"/>
            </c:ext>
          </c:extLst>
        </c:ser>
        <c:ser>
          <c:idx val="0"/>
          <c:order val="1"/>
          <c:tx>
            <c:strRef>
              <c:f>'Comparison 10-node Italian'!$C$61:$C$62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10-node Italian'!$D$61:$D$62,'Comparison 10-node Italian'!$M$61:$M$62,'Comparison 10-node Italian'!$V$61:$V$62,'Comparison 10-node Italian'!$AE$61:$AE$62,'Comparison 10-node Italian'!$AN$61:$AN$62)</c:f>
              <c:numCache>
                <c:formatCode>General</c:formatCode>
                <c:ptCount val="10"/>
                <c:pt idx="0">
                  <c:v>51</c:v>
                </c:pt>
                <c:pt idx="2">
                  <c:v>73</c:v>
                </c:pt>
                <c:pt idx="4">
                  <c:v>95</c:v>
                </c:pt>
                <c:pt idx="6">
                  <c:v>123</c:v>
                </c:pt>
                <c:pt idx="8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E-4F54-A4F0-454551D8F2D8}"/>
            </c:ext>
          </c:extLst>
        </c:ser>
        <c:ser>
          <c:idx val="6"/>
          <c:order val="2"/>
          <c:tx>
            <c:strRef>
              <c:f>'Comparison 10-node Italian'!$BX$27:$BX$28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10-node Italian'!$BX$29:$BX$38</c:f>
              <c:numCache>
                <c:formatCode>0</c:formatCode>
                <c:ptCount val="10"/>
                <c:pt idx="0">
                  <c:v>85</c:v>
                </c:pt>
                <c:pt idx="2">
                  <c:v>120</c:v>
                </c:pt>
                <c:pt idx="4">
                  <c:v>128</c:v>
                </c:pt>
                <c:pt idx="6">
                  <c:v>158</c:v>
                </c:pt>
                <c:pt idx="8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E-4F54-A4F0-454551D8F2D8}"/>
            </c:ext>
          </c:extLst>
        </c:ser>
        <c:ser>
          <c:idx val="1"/>
          <c:order val="3"/>
          <c:tx>
            <c:strRef>
              <c:f>'Comparison 10-node Italian'!$C$63:$C$64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10-node Italian'!$D$63:$D$64,'Comparison 10-node Italian'!$M$63:$M$64,'Comparison 10-node Italian'!$V$63:$V$64,'Comparison 10-node Italian'!$AE$63:$AE$64,'Comparison 10-node Italian'!$AN$63:$AN$64)</c:f>
              <c:numCache>
                <c:formatCode>General</c:formatCode>
                <c:ptCount val="10"/>
                <c:pt idx="0">
                  <c:v>52</c:v>
                </c:pt>
                <c:pt idx="2">
                  <c:v>73</c:v>
                </c:pt>
                <c:pt idx="4">
                  <c:v>95</c:v>
                </c:pt>
                <c:pt idx="6">
                  <c:v>123</c:v>
                </c:pt>
                <c:pt idx="8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E-4F54-A4F0-454551D8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10-node Italian'!$BW$47:$BW$48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10-node Italian'!$BS$49:$BS$58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Italian'!$BW$49:$BW$58</c:f>
              <c:numCache>
                <c:formatCode>0</c:formatCode>
                <c:ptCount val="10"/>
                <c:pt idx="0">
                  <c:v>38</c:v>
                </c:pt>
                <c:pt idx="2">
                  <c:v>56</c:v>
                </c:pt>
                <c:pt idx="4">
                  <c:v>75</c:v>
                </c:pt>
                <c:pt idx="6">
                  <c:v>94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AEB-A821-39541B96E545}"/>
            </c:ext>
          </c:extLst>
        </c:ser>
        <c:ser>
          <c:idx val="0"/>
          <c:order val="1"/>
          <c:tx>
            <c:strRef>
              <c:f>'Comparison 10-node Italian'!$C$101:$C$102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10-node Italian'!$BS$49:$BS$58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Italian'!$D$101:$D$102,'Comparison 10-node Italian'!$M$101:$M$102,'Comparison 10-node Italian'!$V$101:$V$102,'Comparison 10-node Italian'!$AE$101:$AE$102,'Comparison 10-node Italian'!$AN$101:$AN$102)</c:f>
              <c:numCache>
                <c:formatCode>General</c:formatCode>
                <c:ptCount val="10"/>
                <c:pt idx="0">
                  <c:v>38</c:v>
                </c:pt>
                <c:pt idx="2">
                  <c:v>56</c:v>
                </c:pt>
                <c:pt idx="4">
                  <c:v>76</c:v>
                </c:pt>
                <c:pt idx="6">
                  <c:v>95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E-4AEB-A821-39541B96E545}"/>
            </c:ext>
          </c:extLst>
        </c:ser>
        <c:ser>
          <c:idx val="6"/>
          <c:order val="2"/>
          <c:tx>
            <c:strRef>
              <c:f>'Comparison 10-node Italian'!$BX$47:$BX$48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10-node Italian'!$BS$49:$BS$58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Italian'!$BX$49:$BX$58</c:f>
              <c:numCache>
                <c:formatCode>0</c:formatCode>
                <c:ptCount val="10"/>
                <c:pt idx="0">
                  <c:v>86</c:v>
                </c:pt>
                <c:pt idx="2">
                  <c:v>108</c:v>
                </c:pt>
                <c:pt idx="4">
                  <c:v>122</c:v>
                </c:pt>
                <c:pt idx="6">
                  <c:v>135</c:v>
                </c:pt>
                <c:pt idx="8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E-4AEB-A821-39541B96E545}"/>
            </c:ext>
          </c:extLst>
        </c:ser>
        <c:ser>
          <c:idx val="1"/>
          <c:order val="3"/>
          <c:tx>
            <c:strRef>
              <c:f>'Comparison 10-node Italian'!$C$103:$C$104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10-node Italian'!$BS$49:$BS$58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10-node Italian'!$D$103:$D$104,'Comparison 10-node Italian'!$M$103:$M$104,'Comparison 10-node Italian'!$V$103:$V$104,'Comparison 10-node Italian'!$AE$103:$AE$104,'Comparison 10-node Italian'!$AN$103:$AN$104)</c:f>
              <c:numCache>
                <c:formatCode>General</c:formatCode>
                <c:ptCount val="10"/>
                <c:pt idx="0">
                  <c:v>58</c:v>
                </c:pt>
                <c:pt idx="2">
                  <c:v>77</c:v>
                </c:pt>
                <c:pt idx="4">
                  <c:v>98</c:v>
                </c:pt>
                <c:pt idx="6">
                  <c:v>116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FE-4AEB-A821-39541B96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10-node Italian'!$BW$65:$BW$66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Italian'!$BW$67:$BW$76</c:f>
              <c:numCache>
                <c:formatCode>0</c:formatCode>
                <c:ptCount val="10"/>
                <c:pt idx="0">
                  <c:v>76</c:v>
                </c:pt>
                <c:pt idx="2">
                  <c:v>124</c:v>
                </c:pt>
                <c:pt idx="4">
                  <c:v>163</c:v>
                </c:pt>
                <c:pt idx="6">
                  <c:v>203</c:v>
                </c:pt>
                <c:pt idx="8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3-4ED8-9875-C7E73832DA01}"/>
            </c:ext>
          </c:extLst>
        </c:ser>
        <c:ser>
          <c:idx val="0"/>
          <c:order val="1"/>
          <c:tx>
            <c:strRef>
              <c:f>'Comparison 10-node Italian'!$C$143:$C$144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10-node Italian'!$D$143:$D$144,'Comparison 10-node Italian'!$M$143:$M$144,'Comparison 10-node Italian'!$V$143:$V$144,'Comparison 10-node Italian'!$AE$143:$AE$144,'Comparison 10-node Italian'!$AN$143:$AN$144)</c:f>
              <c:numCache>
                <c:formatCode>General</c:formatCode>
                <c:ptCount val="10"/>
                <c:pt idx="0">
                  <c:v>78</c:v>
                </c:pt>
                <c:pt idx="2">
                  <c:v>117</c:v>
                </c:pt>
                <c:pt idx="4">
                  <c:v>155</c:v>
                </c:pt>
                <c:pt idx="6">
                  <c:v>194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ED8-9875-C7E73832DA01}"/>
            </c:ext>
          </c:extLst>
        </c:ser>
        <c:ser>
          <c:idx val="6"/>
          <c:order val="2"/>
          <c:tx>
            <c:strRef>
              <c:f>'Comparison 10-node Italian'!$BX$65:$BX$66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10-node Italian'!$BX$67:$BX$76</c:f>
              <c:numCache>
                <c:formatCode>0</c:formatCode>
                <c:ptCount val="10"/>
                <c:pt idx="0">
                  <c:v>102</c:v>
                </c:pt>
                <c:pt idx="2">
                  <c:v>145</c:v>
                </c:pt>
                <c:pt idx="4">
                  <c:v>176</c:v>
                </c:pt>
                <c:pt idx="6">
                  <c:v>212</c:v>
                </c:pt>
                <c:pt idx="8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3-4ED8-9875-C7E73832DA01}"/>
            </c:ext>
          </c:extLst>
        </c:ser>
        <c:ser>
          <c:idx val="1"/>
          <c:order val="3"/>
          <c:tx>
            <c:strRef>
              <c:f>'Comparison 10-node Italian'!$C$145:$C$146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10-node Italian'!$D$145:$D$146,'Comparison 10-node Italian'!$M$145:$M$146,'Comparison 10-node Italian'!$V$145:$V$146,'Comparison 10-node Italian'!$AE$145:$AE$146,'Comparison 10-node Italian'!$AN$145:$AN$146)</c:f>
              <c:numCache>
                <c:formatCode>General</c:formatCode>
                <c:ptCount val="10"/>
                <c:pt idx="0">
                  <c:v>78</c:v>
                </c:pt>
                <c:pt idx="2">
                  <c:v>117</c:v>
                </c:pt>
                <c:pt idx="4">
                  <c:v>155</c:v>
                </c:pt>
                <c:pt idx="6">
                  <c:v>194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3-4ED8-9875-C7E73832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German'!$BF$53:$BF$54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German'!$BF$55:$BF$64</c:f>
              <c:numCache>
                <c:formatCode>0.00%</c:formatCode>
                <c:ptCount val="10"/>
                <c:pt idx="0">
                  <c:v>0.9</c:v>
                </c:pt>
                <c:pt idx="2">
                  <c:v>0.92121212121212126</c:v>
                </c:pt>
                <c:pt idx="4">
                  <c:v>0.95454545454545459</c:v>
                </c:pt>
                <c:pt idx="6">
                  <c:v>0.96727272727272728</c:v>
                </c:pt>
                <c:pt idx="8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E-4DB3-9A82-125C3603C9D6}"/>
            </c:ext>
          </c:extLst>
        </c:ser>
        <c:ser>
          <c:idx val="0"/>
          <c:order val="1"/>
          <c:tx>
            <c:strRef>
              <c:f>'Comparison 7-node German'!$C$101:$C$102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German'!$J$101:$J$102,'Comparison 7-node German'!$S$101:$S$102,'Comparison 7-node German'!$AB$101:$AB$102,'Comparison 7-node German'!$AK$101:$AK$102,'Comparison 7-node German'!$AT$101:$AT$102)</c:f>
              <c:numCache>
                <c:formatCode>0.00%</c:formatCode>
                <c:ptCount val="10"/>
                <c:pt idx="0">
                  <c:v>0.91818181818181821</c:v>
                </c:pt>
                <c:pt idx="2">
                  <c:v>0.95757575757575752</c:v>
                </c:pt>
                <c:pt idx="4">
                  <c:v>0.96818181818181814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BE-4DB3-9A82-125C3603C9D6}"/>
            </c:ext>
          </c:extLst>
        </c:ser>
        <c:ser>
          <c:idx val="2"/>
          <c:order val="2"/>
          <c:tx>
            <c:strRef>
              <c:f>'Comparison 7-node German'!$BG$53:$BG$54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German'!$BG$55:$BG$64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E-4DB3-9A82-125C3603C9D6}"/>
            </c:ext>
          </c:extLst>
        </c:ser>
        <c:ser>
          <c:idx val="1"/>
          <c:order val="3"/>
          <c:tx>
            <c:strRef>
              <c:f>'Comparison 7-node German'!$C$103:$C$104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7-node German'!$J$103:$J$104,'Comparison 7-node German'!$S$103:$S$104,'Comparison 7-node German'!$AB$103:$AB$104,'Comparison 7-node German'!$AK$103:$AK$104,'Comparison 7-node German'!$AT$103:$AT$104)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BE-4DB3-9A82-125C3603C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10-node Italian'!$BW$85:$BW$86</c:f>
              <c:strCache>
                <c:ptCount val="2"/>
                <c:pt idx="0">
                  <c:v>4 -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10-node Italian'!$BW$87:$BW$96</c:f>
              <c:numCache>
                <c:formatCode>0</c:formatCode>
                <c:ptCount val="10"/>
                <c:pt idx="0">
                  <c:v>43</c:v>
                </c:pt>
                <c:pt idx="2">
                  <c:v>55</c:v>
                </c:pt>
                <c:pt idx="4">
                  <c:v>98</c:v>
                </c:pt>
                <c:pt idx="6">
                  <c:v>124</c:v>
                </c:pt>
                <c:pt idx="8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E-47CA-B628-1E6290E6B59C}"/>
            </c:ext>
          </c:extLst>
        </c:ser>
        <c:ser>
          <c:idx val="0"/>
          <c:order val="1"/>
          <c:tx>
            <c:strRef>
              <c:f>'Comparison 10-node Italian'!$C$185:$C$186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10-node Italian'!$D$185:$D$186,'Comparison 10-node Italian'!$M$185:$M$186,'Comparison 10-node Italian'!$V$185:$V$186,'Comparison 10-node Italian'!$AE$185:$AE$186,'Comparison 10-node Italian'!$AN$185:$AN$186)</c:f>
              <c:numCache>
                <c:formatCode>General</c:formatCode>
                <c:ptCount val="10"/>
                <c:pt idx="0">
                  <c:v>44</c:v>
                </c:pt>
                <c:pt idx="2">
                  <c:v>57</c:v>
                </c:pt>
                <c:pt idx="4">
                  <c:v>97</c:v>
                </c:pt>
                <c:pt idx="6">
                  <c:v>122</c:v>
                </c:pt>
                <c:pt idx="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E-47CA-B628-1E6290E6B59C}"/>
            </c:ext>
          </c:extLst>
        </c:ser>
        <c:ser>
          <c:idx val="6"/>
          <c:order val="2"/>
          <c:tx>
            <c:strRef>
              <c:f>'Comparison 10-node Italian'!$BX$85:$BX$86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10-node Italian'!$BX$87:$BX$96</c:f>
              <c:numCache>
                <c:formatCode>0</c:formatCode>
                <c:ptCount val="10"/>
                <c:pt idx="0">
                  <c:v>88</c:v>
                </c:pt>
                <c:pt idx="2">
                  <c:v>99</c:v>
                </c:pt>
                <c:pt idx="4">
                  <c:v>140</c:v>
                </c:pt>
                <c:pt idx="6">
                  <c:v>147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E-47CA-B628-1E6290E6B59C}"/>
            </c:ext>
          </c:extLst>
        </c:ser>
        <c:ser>
          <c:idx val="1"/>
          <c:order val="3"/>
          <c:tx>
            <c:strRef>
              <c:f>'Comparison 10-node Italian'!$C$187:$C$188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10-node Italian'!$D$187:$D$188,'Comparison 10-node Italian'!$M$187:$M$188,'Comparison 10-node Italian'!$V$187:$V$188,'Comparison 10-node Italian'!$AE$187:$AE$188,'Comparison 10-node Italian'!$AN$187:$AN$188)</c:f>
              <c:numCache>
                <c:formatCode>General</c:formatCode>
                <c:ptCount val="10"/>
                <c:pt idx="0">
                  <c:v>58</c:v>
                </c:pt>
                <c:pt idx="2">
                  <c:v>71</c:v>
                </c:pt>
                <c:pt idx="4">
                  <c:v>106</c:v>
                </c:pt>
                <c:pt idx="6">
                  <c:v>128</c:v>
                </c:pt>
                <c:pt idx="8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E-47CA-B628-1E6290E6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Germ'!$BE$5:$BE$6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Germ'!$BE$7:$BE$16</c:f>
              <c:numCache>
                <c:formatCode>0.00%</c:formatCode>
                <c:ptCount val="10"/>
                <c:pt idx="0">
                  <c:v>0.92307692307692313</c:v>
                </c:pt>
                <c:pt idx="2">
                  <c:v>0.97008547008547008</c:v>
                </c:pt>
                <c:pt idx="4">
                  <c:v>0.98717948717948723</c:v>
                </c:pt>
                <c:pt idx="6">
                  <c:v>0.98974358974358978</c:v>
                </c:pt>
                <c:pt idx="8">
                  <c:v>0.99358974358974361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F-49F3-899D-E9907AC5E075}"/>
            </c:ext>
          </c:extLst>
        </c:ser>
        <c:ser>
          <c:idx val="0"/>
          <c:order val="1"/>
          <c:tx>
            <c:strRef>
              <c:f>'Comparison modified 7-node Germ'!$C$18:$C$19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Germ'!$J$18:$J$19,'Comparison modified 7-node Germ'!$S$18:$S$19,'Comparison modified 7-node Germ'!$AB$18:$AB$19,'Comparison modified 7-node Germ'!$AK$18:$AK$19,'Comparison modified 7-node Germ'!$AT$18:$AT$19)</c:f>
              <c:numCache>
                <c:formatCode>0.00%</c:formatCode>
                <c:ptCount val="10"/>
                <c:pt idx="0">
                  <c:v>0.94230769230769229</c:v>
                </c:pt>
                <c:pt idx="2">
                  <c:v>0.9786324786324786</c:v>
                </c:pt>
                <c:pt idx="4">
                  <c:v>0.99038461538461542</c:v>
                </c:pt>
                <c:pt idx="6">
                  <c:v>0.99487179487179489</c:v>
                </c:pt>
                <c:pt idx="8">
                  <c:v>0.99572649572649574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F-49F3-899D-E9907AC5E075}"/>
            </c:ext>
          </c:extLst>
        </c:ser>
        <c:ser>
          <c:idx val="2"/>
          <c:order val="2"/>
          <c:tx>
            <c:strRef>
              <c:f>'Comparison modified 7-node Germ'!$BG$5:$BG$6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Germ'!$BG$7:$BG$16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F-49F3-899D-E9907AC5E075}"/>
            </c:ext>
          </c:extLst>
        </c:ser>
        <c:ser>
          <c:idx val="1"/>
          <c:order val="3"/>
          <c:tx>
            <c:strRef>
              <c:f>'Comparison modified 7-node Germ'!$C$22:$C$23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Germ'!$J$22:$J$23,'Comparison modified 7-node Germ'!$S$22:$S$23,'Comparison modified 7-node Germ'!$AB$22:$AB$23,'Comparison modified 7-node Germ'!$AK$22:$AK$23,'Comparison modified 7-node Germ'!$AT$22:$AT$23)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F-49F3-899D-E9907AC5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Germ'!$BE$28:$BE$29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Germ'!$BE$30:$BE$39</c:f>
              <c:numCache>
                <c:formatCode>0.00%</c:formatCode>
                <c:ptCount val="10"/>
                <c:pt idx="0">
                  <c:v>0.98717948717948723</c:v>
                </c:pt>
                <c:pt idx="2">
                  <c:v>0.99572649572649574</c:v>
                </c:pt>
                <c:pt idx="4">
                  <c:v>0.99358974358974361</c:v>
                </c:pt>
                <c:pt idx="6">
                  <c:v>0.99743589743589745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786-A37D-A691BA2D7B7D}"/>
            </c:ext>
          </c:extLst>
        </c:ser>
        <c:ser>
          <c:idx val="4"/>
          <c:order val="1"/>
          <c:tx>
            <c:strRef>
              <c:f>'Comparison modified 7-node Germ'!$C$59:$C$60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Germ'!$J$59:$J$60,'Comparison modified 7-node Germ'!$S$59:$S$60,'Comparison modified 7-node Germ'!$AB$59:$AB$60,'Comparison modified 7-node Germ'!$AK$59:$AK$60,'Comparison modified 7-node Germ'!$AT$59:$AT$60)</c:f>
              <c:numCache>
                <c:formatCode>0.00%</c:formatCode>
                <c:ptCount val="10"/>
                <c:pt idx="0">
                  <c:v>0.99358974358974361</c:v>
                </c:pt>
                <c:pt idx="2">
                  <c:v>1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4-4786-A37D-A691BA2D7B7D}"/>
            </c:ext>
          </c:extLst>
        </c:ser>
        <c:ser>
          <c:idx val="2"/>
          <c:order val="2"/>
          <c:tx>
            <c:strRef>
              <c:f>'Comparison modified 7-node Germ'!$BG$28:$BG$29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Germ'!$BG$30:$BG$39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4-4786-A37D-A691BA2D7B7D}"/>
            </c:ext>
          </c:extLst>
        </c:ser>
        <c:ser>
          <c:idx val="0"/>
          <c:order val="3"/>
          <c:tx>
            <c:strRef>
              <c:f>'Comparison modified 7-node Germ'!$C$63:$C$64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Germ'!$J$63:$J$64,'Comparison modified 7-node Germ'!$S$63:$S$64,'Comparison modified 7-node Germ'!$AB$63:$AB$64,'Comparison modified 7-node Germ'!$AK$63:$AK$64,'Comparison modified 7-node Germ'!$AT$63:$AT$64)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4-4786-A37D-A691BA2D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Germ'!$BE$53:$BE$54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Germ'!$BE$55:$BE$64</c:f>
              <c:numCache>
                <c:formatCode>0.00%</c:formatCode>
                <c:ptCount val="10"/>
                <c:pt idx="0">
                  <c:v>0.95512820512820518</c:v>
                </c:pt>
                <c:pt idx="2">
                  <c:v>0.9786324786324786</c:v>
                </c:pt>
                <c:pt idx="4">
                  <c:v>0.98717948717948723</c:v>
                </c:pt>
                <c:pt idx="6">
                  <c:v>0.99487179487179489</c:v>
                </c:pt>
                <c:pt idx="8">
                  <c:v>0.99786324786324787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3-41C3-A1A1-0FD5040C2E22}"/>
            </c:ext>
          </c:extLst>
        </c:ser>
        <c:ser>
          <c:idx val="0"/>
          <c:order val="1"/>
          <c:tx>
            <c:strRef>
              <c:f>'Comparison modified 7-node Germ'!$C$99:$C$100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Germ'!$J$99:$J$100,'Comparison modified 7-node Germ'!$S$99:$S$100,'Comparison modified 7-node Germ'!$AB$99:$AB$100,'Comparison modified 7-node Germ'!$AK$99:$AK$100,'Comparison modified 7-node Germ'!$AT$99:$AT$100)</c:f>
              <c:numCache>
                <c:formatCode>0.00%</c:formatCode>
                <c:ptCount val="10"/>
                <c:pt idx="0">
                  <c:v>0.95512820512820518</c:v>
                </c:pt>
                <c:pt idx="2">
                  <c:v>0.98717948717948723</c:v>
                </c:pt>
                <c:pt idx="4">
                  <c:v>0.99038461538461542</c:v>
                </c:pt>
                <c:pt idx="6">
                  <c:v>1</c:v>
                </c:pt>
                <c:pt idx="8">
                  <c:v>0.99786324786324787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3-41C3-A1A1-0FD5040C2E22}"/>
            </c:ext>
          </c:extLst>
        </c:ser>
        <c:ser>
          <c:idx val="2"/>
          <c:order val="2"/>
          <c:tx>
            <c:strRef>
              <c:f>'Comparison modified 7-node Germ'!$BG$53:$BG$54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Germ'!$BG$55:$BG$64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3-41C3-A1A1-0FD5040C2E22}"/>
            </c:ext>
          </c:extLst>
        </c:ser>
        <c:ser>
          <c:idx val="1"/>
          <c:order val="3"/>
          <c:tx>
            <c:strRef>
              <c:f>'Comparison modified 7-node Germ'!$C$103:$C$104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Germ'!$J$103:$J$104,'Comparison modified 7-node Germ'!$S$103:$S$104,'Comparison modified 7-node Germ'!$AB$103:$AB$104,'Comparison modified 7-node Germ'!$AK$103:$AK$104,'Comparison modified 7-node Germ'!$AT$103:$AT$104)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3-41C3-A1A1-0FD5040C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2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Germ'!$BE$71:$BE$72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Germ'!$BE$73:$BE$82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5-43DC-8274-123ED73AC4A0}"/>
            </c:ext>
          </c:extLst>
        </c:ser>
        <c:ser>
          <c:idx val="0"/>
          <c:order val="1"/>
          <c:tx>
            <c:strRef>
              <c:f>'Comparison modified 7-node Germ'!$C$141:$C$142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Germ'!$J$141:$J$142,'Comparison modified 7-node Germ'!$S$141:$S$142,'Comparison modified 7-node Germ'!$AB$141:$AB$142,'Comparison modified 7-node Germ'!$AK$141:$AK$142,'Comparison modified 7-node Germ'!$AT$141:$AT$142)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5-43DC-8274-123ED73AC4A0}"/>
            </c:ext>
          </c:extLst>
        </c:ser>
        <c:ser>
          <c:idx val="2"/>
          <c:order val="2"/>
          <c:tx>
            <c:strRef>
              <c:f>'Comparison modified 7-node Germ'!$BG$71:$BG$72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Germ'!$BG$73:$BG$82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5-43DC-8274-123ED73AC4A0}"/>
            </c:ext>
          </c:extLst>
        </c:ser>
        <c:ser>
          <c:idx val="1"/>
          <c:order val="3"/>
          <c:tx>
            <c:strRef>
              <c:f>'Comparison modified 7-node Germ'!$C$145:$C$146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Germ'!$J$145:$J$146,'Comparison modified 7-node Germ'!$S$145:$S$146,'Comparison modified 7-node Germ'!$AB$145:$AB$146,'Comparison modified 7-node Germ'!$AK$145:$AK$146,'Comparison modified 7-node Germ'!$AT$145:$AT$146)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5-43DC-8274-123ED73A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Germ'!$BE$91:$BE$92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Germ'!$BE$93:$BE$102</c:f>
              <c:numCache>
                <c:formatCode>0.00%</c:formatCode>
                <c:ptCount val="10"/>
                <c:pt idx="0">
                  <c:v>0.96794871794871795</c:v>
                </c:pt>
                <c:pt idx="2">
                  <c:v>0.97435897435897434</c:v>
                </c:pt>
                <c:pt idx="4">
                  <c:v>0.99358974358974361</c:v>
                </c:pt>
                <c:pt idx="6">
                  <c:v>0.99743589743589745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5-4B4C-98ED-116EFED2F398}"/>
            </c:ext>
          </c:extLst>
        </c:ser>
        <c:ser>
          <c:idx val="0"/>
          <c:order val="1"/>
          <c:tx>
            <c:strRef>
              <c:f>'Comparison modified 7-node Germ'!$C$183:$C$184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Germ'!$J$183:$J$184,'Comparison modified 7-node Germ'!$S$183:$S$184,'Comparison modified 7-node Germ'!$AB$183:$AB$184,'Comparison modified 7-node Germ'!$AK$183:$AK$184,'Comparison modified 7-node Germ'!$AT$183:$AT$184)</c:f>
              <c:numCache>
                <c:formatCode>0.00%</c:formatCode>
                <c:ptCount val="10"/>
                <c:pt idx="0">
                  <c:v>0.96794871794871795</c:v>
                </c:pt>
                <c:pt idx="2">
                  <c:v>0.98290598290598286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5-4B4C-98ED-116EFED2F398}"/>
            </c:ext>
          </c:extLst>
        </c:ser>
        <c:ser>
          <c:idx val="2"/>
          <c:order val="2"/>
          <c:tx>
            <c:strRef>
              <c:f>'Comparison modified 7-node Germ'!$BG$91:$BG$92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Germ'!$BG$93:$BG$102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5-4B4C-98ED-116EFED2F398}"/>
            </c:ext>
          </c:extLst>
        </c:ser>
        <c:ser>
          <c:idx val="1"/>
          <c:order val="3"/>
          <c:tx>
            <c:strRef>
              <c:f>'Comparison modified 7-node Germ'!$C$187:$C$188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Germ'!$J$187:$J$188,'Comparison modified 7-node Germ'!$S$187:$S$188,'Comparison modified 7-node Germ'!$AB$187:$AB$188,'Comparison modified 7-node Germ'!$AK$187:$AK$188,'Comparison modified 7-node Germ'!$AT$187:$AT$188)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5-4B4C-98ED-116EFED2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Germ'!$CC$5:$CC$6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Germ'!$CC$7:$CC$16</c:f>
              <c:numCache>
                <c:formatCode>0</c:formatCode>
                <c:ptCount val="10"/>
                <c:pt idx="0">
                  <c:v>23</c:v>
                </c:pt>
                <c:pt idx="2">
                  <c:v>34</c:v>
                </c:pt>
                <c:pt idx="4">
                  <c:v>44</c:v>
                </c:pt>
                <c:pt idx="6">
                  <c:v>56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0-4037-96BB-378F8CD36CE4}"/>
            </c:ext>
          </c:extLst>
        </c:ser>
        <c:ser>
          <c:idx val="0"/>
          <c:order val="1"/>
          <c:tx>
            <c:strRef>
              <c:f>'Comparison modified 7-node Germ'!$C$18:$C$19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Germ'!$D$18:$D$19,'Comparison modified 7-node Germ'!$M$18:$M$19,'Comparison modified 7-node Germ'!$V$18:$V$19,'Comparison modified 7-node Germ'!$AE$18:$AE$19,'Comparison modified 7-node Germ'!$AN$18:$AN$19)</c:f>
              <c:numCache>
                <c:formatCode>General</c:formatCode>
                <c:ptCount val="10"/>
                <c:pt idx="0">
                  <c:v>23</c:v>
                </c:pt>
                <c:pt idx="2">
                  <c:v>34</c:v>
                </c:pt>
                <c:pt idx="4">
                  <c:v>43</c:v>
                </c:pt>
                <c:pt idx="6">
                  <c:v>55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0-4037-96BB-378F8CD36CE4}"/>
            </c:ext>
          </c:extLst>
        </c:ser>
        <c:ser>
          <c:idx val="6"/>
          <c:order val="2"/>
          <c:tx>
            <c:strRef>
              <c:f>'Comparison modified 7-node Germ'!$CE$5:$CE$6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modified 7-node Germ'!$CE$7:$CE$16</c:f>
              <c:numCache>
                <c:formatCode>0</c:formatCode>
                <c:ptCount val="10"/>
                <c:pt idx="0">
                  <c:v>51</c:v>
                </c:pt>
                <c:pt idx="2">
                  <c:v>59</c:v>
                </c:pt>
                <c:pt idx="4">
                  <c:v>60</c:v>
                </c:pt>
                <c:pt idx="6">
                  <c:v>70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0-4037-96BB-378F8CD36CE4}"/>
            </c:ext>
          </c:extLst>
        </c:ser>
        <c:ser>
          <c:idx val="1"/>
          <c:order val="3"/>
          <c:tx>
            <c:strRef>
              <c:f>'Comparison modified 7-node Germ'!$C$22:$C$23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Germ'!$D$22:$D$23,'Comparison modified 7-node Germ'!$M$22:$M$23,'Comparison modified 7-node Germ'!$V$22:$V$23,'Comparison modified 7-node Germ'!$AE$22:$AE$23,'Comparison modified 7-node Germ'!$AN$22:$AN$23)</c:f>
              <c:numCache>
                <c:formatCode>General</c:formatCode>
                <c:ptCount val="10"/>
                <c:pt idx="0">
                  <c:v>35</c:v>
                </c:pt>
                <c:pt idx="2">
                  <c:v>45</c:v>
                </c:pt>
                <c:pt idx="4">
                  <c:v>49</c:v>
                </c:pt>
                <c:pt idx="6">
                  <c:v>60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0-4037-96BB-378F8CD3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Germ'!$CC$27:$CC$28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Germ'!$CC$29:$CC$38</c:f>
              <c:numCache>
                <c:formatCode>0</c:formatCode>
                <c:ptCount val="10"/>
                <c:pt idx="0">
                  <c:v>33</c:v>
                </c:pt>
                <c:pt idx="2">
                  <c:v>50</c:v>
                </c:pt>
                <c:pt idx="4">
                  <c:v>66</c:v>
                </c:pt>
                <c:pt idx="6">
                  <c:v>83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D-4CC7-891B-B399CA9B550F}"/>
            </c:ext>
          </c:extLst>
        </c:ser>
        <c:ser>
          <c:idx val="0"/>
          <c:order val="1"/>
          <c:tx>
            <c:strRef>
              <c:f>'Comparison modified 7-node Germ'!$C$59:$C$60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Germ'!$D$59:$D$60,'Comparison modified 7-node Germ'!$M$59:$M$60,'Comparison modified 7-node Germ'!$V$59:$V$60,'Comparison modified 7-node Germ'!$AE$59:$AE$60,'Comparison modified 7-node Germ'!$AN$59:$AN$60)</c:f>
              <c:numCache>
                <c:formatCode>General</c:formatCode>
                <c:ptCount val="10"/>
                <c:pt idx="0">
                  <c:v>33</c:v>
                </c:pt>
                <c:pt idx="2">
                  <c:v>50</c:v>
                </c:pt>
                <c:pt idx="4">
                  <c:v>65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D-4CC7-891B-B399CA9B550F}"/>
            </c:ext>
          </c:extLst>
        </c:ser>
        <c:ser>
          <c:idx val="6"/>
          <c:order val="2"/>
          <c:tx>
            <c:strRef>
              <c:f>'Comparison modified 7-node Germ'!$CE$27:$CE$28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modified 7-node Germ'!$CE$29:$CE$38</c:f>
              <c:numCache>
                <c:formatCode>0</c:formatCode>
                <c:ptCount val="10"/>
                <c:pt idx="0">
                  <c:v>47</c:v>
                </c:pt>
                <c:pt idx="2">
                  <c:v>58</c:v>
                </c:pt>
                <c:pt idx="4">
                  <c:v>75</c:v>
                </c:pt>
                <c:pt idx="6">
                  <c:v>89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D-4CC7-891B-B399CA9B550F}"/>
            </c:ext>
          </c:extLst>
        </c:ser>
        <c:ser>
          <c:idx val="1"/>
          <c:order val="3"/>
          <c:tx>
            <c:strRef>
              <c:f>'Comparison modified 7-node Germ'!$C$63:$C$64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Germ'!$D$63:$D$64,'Comparison modified 7-node Germ'!$M$63:$M$64,'Comparison modified 7-node Germ'!$V$63:$V$64,'Comparison modified 7-node Germ'!$AE$63:$AE$64,'Comparison modified 7-node Germ'!$AN$63:$AN$64)</c:f>
              <c:numCache>
                <c:formatCode>General</c:formatCode>
                <c:ptCount val="10"/>
                <c:pt idx="0">
                  <c:v>34</c:v>
                </c:pt>
                <c:pt idx="2">
                  <c:v>50</c:v>
                </c:pt>
                <c:pt idx="4">
                  <c:v>66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D-4CC7-891B-B399CA9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Germ'!$CC$47:$CC$48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Germ'!$BZ$49:$BZ$58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Germ'!$CC$49:$CC$58</c:f>
              <c:numCache>
                <c:formatCode>0</c:formatCode>
                <c:ptCount val="10"/>
                <c:pt idx="0">
                  <c:v>27</c:v>
                </c:pt>
                <c:pt idx="2">
                  <c:v>39</c:v>
                </c:pt>
                <c:pt idx="4">
                  <c:v>52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A-4930-BB1B-D3B6F20C5DAF}"/>
            </c:ext>
          </c:extLst>
        </c:ser>
        <c:ser>
          <c:idx val="0"/>
          <c:order val="1"/>
          <c:tx>
            <c:strRef>
              <c:f>'Comparison modified 7-node Germ'!$C$99:$C$100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Germ'!$BZ$49:$BZ$58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Germ'!$D$99:$D$100,'Comparison modified 7-node Germ'!$M$99:$M$100,'Comparison modified 7-node Germ'!$V$99:$V$100,'Comparison modified 7-node Germ'!$AE$99:$AE$100,'Comparison modified 7-node Germ'!$AN$99:$AN$100)</c:f>
              <c:numCache>
                <c:formatCode>General</c:formatCode>
                <c:ptCount val="10"/>
                <c:pt idx="0">
                  <c:v>26</c:v>
                </c:pt>
                <c:pt idx="2">
                  <c:v>39</c:v>
                </c:pt>
                <c:pt idx="4">
                  <c:v>52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A-4930-BB1B-D3B6F20C5DAF}"/>
            </c:ext>
          </c:extLst>
        </c:ser>
        <c:ser>
          <c:idx val="6"/>
          <c:order val="2"/>
          <c:tx>
            <c:strRef>
              <c:f>'Comparison modified 7-node Germ'!$CE$47:$CE$48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Germ'!$BZ$49:$BZ$58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Germ'!$CE$49:$CE$58</c:f>
              <c:numCache>
                <c:formatCode>0</c:formatCode>
                <c:ptCount val="10"/>
                <c:pt idx="0">
                  <c:v>57</c:v>
                </c:pt>
                <c:pt idx="2">
                  <c:v>56</c:v>
                </c:pt>
                <c:pt idx="4">
                  <c:v>69</c:v>
                </c:pt>
                <c:pt idx="6">
                  <c:v>71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A-4930-BB1B-D3B6F20C5DAF}"/>
            </c:ext>
          </c:extLst>
        </c:ser>
        <c:ser>
          <c:idx val="1"/>
          <c:order val="3"/>
          <c:tx>
            <c:strRef>
              <c:f>'Comparison modified 7-node Germ'!$C$103:$C$104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modified 7-node Germ'!$BZ$49:$BZ$58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Germ'!$D$103:$D$104,'Comparison modified 7-node Germ'!$M$103:$M$104,'Comparison modified 7-node Germ'!$V$103:$V$104,'Comparison modified 7-node Germ'!$AE$103:$AE$104,'Comparison modified 7-node Germ'!$AN$103:$AN$104)</c:f>
              <c:numCache>
                <c:formatCode>General</c:formatCode>
                <c:ptCount val="10"/>
                <c:pt idx="0">
                  <c:v>38</c:v>
                </c:pt>
                <c:pt idx="2">
                  <c:v>46</c:v>
                </c:pt>
                <c:pt idx="4">
                  <c:v>57</c:v>
                </c:pt>
                <c:pt idx="6">
                  <c:v>66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A-4930-BB1B-D3B6F20C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VNs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Germ'!$CC$65:$CC$66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Germ'!$CC$67:$CC$76</c:f>
              <c:numCache>
                <c:formatCode>0</c:formatCode>
                <c:ptCount val="10"/>
                <c:pt idx="0">
                  <c:v>56</c:v>
                </c:pt>
                <c:pt idx="2">
                  <c:v>84</c:v>
                </c:pt>
                <c:pt idx="4">
                  <c:v>112</c:v>
                </c:pt>
                <c:pt idx="6">
                  <c:v>139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F-4DEA-9C60-1B04C04D0841}"/>
            </c:ext>
          </c:extLst>
        </c:ser>
        <c:ser>
          <c:idx val="0"/>
          <c:order val="1"/>
          <c:tx>
            <c:strRef>
              <c:f>'Comparison modified 7-node Germ'!$C$141:$C$142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Germ'!$D$141:$D$142,'Comparison modified 7-node Germ'!$M$141:$M$142,'Comparison modified 7-node Germ'!$V$141:$V$142,'Comparison modified 7-node Germ'!$AE$141:$AE$142,'Comparison modified 7-node Germ'!$AN$141:$AN$142)</c:f>
              <c:numCache>
                <c:formatCode>General</c:formatCode>
                <c:ptCount val="10"/>
                <c:pt idx="0">
                  <c:v>55</c:v>
                </c:pt>
                <c:pt idx="2">
                  <c:v>82</c:v>
                </c:pt>
                <c:pt idx="4" formatCode="0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DEA-9C60-1B04C04D0841}"/>
            </c:ext>
          </c:extLst>
        </c:ser>
        <c:ser>
          <c:idx val="6"/>
          <c:order val="2"/>
          <c:tx>
            <c:strRef>
              <c:f>'Comparison modified 7-node Germ'!$CE$65:$CE$66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modified 7-node Germ'!$CE$67:$CE$76</c:f>
              <c:numCache>
                <c:formatCode>0</c:formatCode>
                <c:ptCount val="10"/>
                <c:pt idx="0">
                  <c:v>57</c:v>
                </c:pt>
                <c:pt idx="2">
                  <c:v>85</c:v>
                </c:pt>
                <c:pt idx="4">
                  <c:v>112</c:v>
                </c:pt>
                <c:pt idx="6">
                  <c:v>139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DEA-9C60-1B04C04D0841}"/>
            </c:ext>
          </c:extLst>
        </c:ser>
        <c:ser>
          <c:idx val="1"/>
          <c:order val="3"/>
          <c:tx>
            <c:strRef>
              <c:f>'Comparison modified 7-node Germ'!$C$145:$C$146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Germ'!$D$145:$D$146,'Comparison modified 7-node Germ'!$M$145:$M$146,'Comparison modified 7-node Germ'!$V$145:$V$146,'Comparison modified 7-node Germ'!$AE$145:$AE$146,'Comparison modified 7-node Germ'!$AN$145:$AN$146)</c:f>
              <c:numCache>
                <c:formatCode>General</c:formatCode>
                <c:ptCount val="10"/>
                <c:pt idx="0">
                  <c:v>55</c:v>
                </c:pt>
                <c:pt idx="2">
                  <c:v>82</c:v>
                </c:pt>
                <c:pt idx="4" formatCode="0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DEA-9C60-1B04C04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German'!$BF$71:$BF$72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German'!$BF$73:$BF$82</c:f>
              <c:numCache>
                <c:formatCode>0.00%</c:formatCode>
                <c:ptCount val="10"/>
                <c:pt idx="0">
                  <c:v>0.96363636363636362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B-4BC2-AA4A-B0AF0CD3FE86}"/>
            </c:ext>
          </c:extLst>
        </c:ser>
        <c:ser>
          <c:idx val="0"/>
          <c:order val="1"/>
          <c:tx>
            <c:strRef>
              <c:f>'Comparison 7-node German'!$C$143:$C$144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German'!$J$143:$J$144,'Comparison 7-node German'!$S$143:$S$144,'Comparison 7-node German'!$AB$143:$AB$144,'Comparison 7-node German'!$AK$143:$AK$144,'Comparison 7-node German'!$AT$143:$AT$144)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B-4BC2-AA4A-B0AF0CD3FE86}"/>
            </c:ext>
          </c:extLst>
        </c:ser>
        <c:ser>
          <c:idx val="2"/>
          <c:order val="2"/>
          <c:tx>
            <c:strRef>
              <c:f>'Comparison 7-node German'!$BG$71:$BG$72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German'!$BG$73:$BG$82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B-4BC2-AA4A-B0AF0CD3FE86}"/>
            </c:ext>
          </c:extLst>
        </c:ser>
        <c:ser>
          <c:idx val="1"/>
          <c:order val="3"/>
          <c:tx>
            <c:strRef>
              <c:f>'Comparison 7-node German'!$C$145:$C$146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7-node German'!$BB$73:$BB$82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German'!$J$145:$J$146,'Comparison 7-node German'!$S$145:$S$146,'Comparison 7-node German'!$AB$145:$AB$146,'Comparison 7-node German'!$AK$145:$AK$146,'Comparison 7-node German'!$AT$145:$AT$146)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B-4BC2-AA4A-B0AF0CD3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Germ'!$CC$85:$CC$86</c:f>
              <c:strCache>
                <c:ptCount val="2"/>
                <c:pt idx="0">
                  <c:v>3\5 - Two-step SINC  (min TWC)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Germ'!$CC$87:$CC$96</c:f>
              <c:numCache>
                <c:formatCode>0</c:formatCode>
                <c:ptCount val="10"/>
                <c:pt idx="0">
                  <c:v>28</c:v>
                </c:pt>
                <c:pt idx="2">
                  <c:v>41</c:v>
                </c:pt>
                <c:pt idx="4">
                  <c:v>67</c:v>
                </c:pt>
                <c:pt idx="6">
                  <c:v>84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3-4CAB-AB70-E129850A8830}"/>
            </c:ext>
          </c:extLst>
        </c:ser>
        <c:ser>
          <c:idx val="0"/>
          <c:order val="1"/>
          <c:tx>
            <c:strRef>
              <c:f>'Comparison modified 7-node Germ'!$C$183:$C$184</c:f>
              <c:strCache>
                <c:ptCount val="2"/>
                <c:pt idx="0">
                  <c:v>5 - One-step SINC (min TWC)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Germ'!$D$183:$D$184,'Comparison modified 7-node Germ'!$M$183:$M$184,'Comparison modified 7-node Germ'!$V$183:$V$184,'Comparison modified 7-node Germ'!$AE$183:$AE$184,'Comparison modified 7-node Germ'!$AN$183:$AN$184)</c:f>
              <c:numCache>
                <c:formatCode>General</c:formatCode>
                <c:ptCount val="10"/>
                <c:pt idx="0">
                  <c:v>27</c:v>
                </c:pt>
                <c:pt idx="2">
                  <c:v>41</c:v>
                </c:pt>
                <c:pt idx="4">
                  <c:v>66</c:v>
                </c:pt>
                <c:pt idx="6">
                  <c:v>84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3-4CAB-AB70-E129850A8830}"/>
            </c:ext>
          </c:extLst>
        </c:ser>
        <c:ser>
          <c:idx val="6"/>
          <c:order val="2"/>
          <c:tx>
            <c:strRef>
              <c:f>'Comparison modified 7-node Germ'!$CE$85:$CE$86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modified 7-node Germ'!$CE$87:$CE$96</c:f>
              <c:numCache>
                <c:formatCode>0</c:formatCode>
                <c:ptCount val="10"/>
                <c:pt idx="0">
                  <c:v>48</c:v>
                </c:pt>
                <c:pt idx="2">
                  <c:v>63</c:v>
                </c:pt>
                <c:pt idx="4">
                  <c:v>75</c:v>
                </c:pt>
                <c:pt idx="6">
                  <c:v>89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3-4CAB-AB70-E129850A8830}"/>
            </c:ext>
          </c:extLst>
        </c:ser>
        <c:ser>
          <c:idx val="1"/>
          <c:order val="3"/>
          <c:tx>
            <c:strRef>
              <c:f>'Comparison modified 7-node Germ'!$C$187:$C$188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Germ'!$D$187:$D$188,'Comparison modified 7-node Germ'!$M$187:$M$188,'Comparison modified 7-node Germ'!$V$187:$V$188,'Comparison modified 7-node Germ'!$AE$187:$AE$188,'Comparison modified 7-node Germ'!$AN$187:$AN$188)</c:f>
              <c:numCache>
                <c:formatCode>General</c:formatCode>
                <c:ptCount val="10"/>
                <c:pt idx="0">
                  <c:v>34</c:v>
                </c:pt>
                <c:pt idx="2">
                  <c:v>49</c:v>
                </c:pt>
                <c:pt idx="4">
                  <c:v>69</c:v>
                </c:pt>
                <c:pt idx="6">
                  <c:v>86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3-4CAB-AB70-E129850A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Germ'!$BF$5:$BF$6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Germ'!$BF$7:$BF$16</c:f>
              <c:numCache>
                <c:formatCode>0.00%</c:formatCode>
                <c:ptCount val="10"/>
                <c:pt idx="0">
                  <c:v>0.92307692307692313</c:v>
                </c:pt>
                <c:pt idx="2">
                  <c:v>0.97008547008547008</c:v>
                </c:pt>
                <c:pt idx="4">
                  <c:v>0.98717948717948723</c:v>
                </c:pt>
                <c:pt idx="6">
                  <c:v>0.98974358974358978</c:v>
                </c:pt>
                <c:pt idx="8">
                  <c:v>0.99358974358974361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D-4617-9230-B448E995FDCD}"/>
            </c:ext>
          </c:extLst>
        </c:ser>
        <c:ser>
          <c:idx val="0"/>
          <c:order val="1"/>
          <c:tx>
            <c:strRef>
              <c:f>'Comparison modified 7-node Germ'!$C$20:$C$21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Germ'!$J$20:$J$21,'Comparison modified 7-node Germ'!$S$20:$S$21,'Comparison modified 7-node Germ'!$AB$20:$AB$21,'Comparison modified 7-node Germ'!$AK$20:$AK$21,'Comparison modified 7-node Germ'!$AT$20:$AT$21)</c:f>
              <c:numCache>
                <c:formatCode>0.00%</c:formatCode>
                <c:ptCount val="10"/>
                <c:pt idx="0">
                  <c:v>0.95512820512820518</c:v>
                </c:pt>
                <c:pt idx="2">
                  <c:v>0.9786324786324786</c:v>
                </c:pt>
                <c:pt idx="4">
                  <c:v>0.99358974358974361</c:v>
                </c:pt>
                <c:pt idx="6">
                  <c:v>0.99743589743589745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D-4617-9230-B448E995FDCD}"/>
            </c:ext>
          </c:extLst>
        </c:ser>
        <c:ser>
          <c:idx val="2"/>
          <c:order val="2"/>
          <c:tx>
            <c:strRef>
              <c:f>'Comparison modified 7-node Germ'!$BG$5:$BG$6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Germ'!$BB$7:$BB$16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Germ'!$BG$7:$BG$16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D-4617-9230-B448E995FDCD}"/>
            </c:ext>
          </c:extLst>
        </c:ser>
        <c:ser>
          <c:idx val="1"/>
          <c:order val="3"/>
          <c:tx>
            <c:strRef>
              <c:f>'Comparison modified 7-node Germ'!$C$22:$C$23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Germ'!$J$22:$J$23,'Comparison modified 7-node Germ'!$S$22:$S$23,'Comparison modified 7-node Germ'!$AB$22:$AB$23,'Comparison modified 7-node Germ'!$AK$22:$AK$23,'Comparison modified 7-node Germ'!$AT$22:$AT$23)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D-4617-9230-B448E995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Germ'!$BF$28:$BF$29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Germ'!$BF$30:$BF$39</c:f>
              <c:numCache>
                <c:formatCode>0.00%</c:formatCode>
                <c:ptCount val="10"/>
                <c:pt idx="0">
                  <c:v>0.99358974358974361</c:v>
                </c:pt>
                <c:pt idx="2">
                  <c:v>0.99572649572649574</c:v>
                </c:pt>
                <c:pt idx="4">
                  <c:v>0.99358974358974361</c:v>
                </c:pt>
                <c:pt idx="6">
                  <c:v>0.99743589743589745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2-483A-930B-31E1CA45ED4F}"/>
            </c:ext>
          </c:extLst>
        </c:ser>
        <c:ser>
          <c:idx val="4"/>
          <c:order val="1"/>
          <c:tx>
            <c:strRef>
              <c:f>'Comparison modified 7-node Germ'!$C$61:$C$62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Germ'!$J$61:$J$62,'Comparison modified 7-node Germ'!$S$61:$S$62,'Comparison modified 7-node Germ'!$AB$61:$AB$62,'Comparison modified 7-node Germ'!$AK$61:$AK$62,'Comparison modified 7-node Germ'!$AT$61:$AT$62)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2-483A-930B-31E1CA45ED4F}"/>
            </c:ext>
          </c:extLst>
        </c:ser>
        <c:ser>
          <c:idx val="2"/>
          <c:order val="2"/>
          <c:tx>
            <c:strRef>
              <c:f>'Comparison modified 7-node Germ'!$BG$28:$BG$29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Germ'!$BG$30:$BG$39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2-483A-930B-31E1CA45ED4F}"/>
            </c:ext>
          </c:extLst>
        </c:ser>
        <c:ser>
          <c:idx val="0"/>
          <c:order val="3"/>
          <c:tx>
            <c:strRef>
              <c:f>'Comparison modified 7-node Germ'!$C$63:$C$64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Germ'!$BB$30:$BB$39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Germ'!$J$63:$J$64,'Comparison modified 7-node Germ'!$S$63:$S$64,'Comparison modified 7-node Germ'!$AB$63:$AB$64,'Comparison modified 7-node Germ'!$AK$63:$AK$64,'Comparison modified 7-node Germ'!$AT$63:$AT$64)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2-483A-930B-31E1CA45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Germ'!$BF$53:$BF$54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Germ'!$BF$55:$BF$64</c:f>
              <c:numCache>
                <c:formatCode>0.00%</c:formatCode>
                <c:ptCount val="10"/>
                <c:pt idx="0">
                  <c:v>0.95512820512820518</c:v>
                </c:pt>
                <c:pt idx="2">
                  <c:v>0.9786324786324786</c:v>
                </c:pt>
                <c:pt idx="4">
                  <c:v>0.98717948717948723</c:v>
                </c:pt>
                <c:pt idx="6">
                  <c:v>0.99487179487179489</c:v>
                </c:pt>
                <c:pt idx="8">
                  <c:v>0.99786324786324787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3-482C-81A4-F36787A15297}"/>
            </c:ext>
          </c:extLst>
        </c:ser>
        <c:ser>
          <c:idx val="0"/>
          <c:order val="1"/>
          <c:tx>
            <c:strRef>
              <c:f>'Comparison modified 7-node Germ'!$C$101:$C$102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Germ'!$J$101:$J$102,'Comparison modified 7-node Germ'!$S$101:$S$102,'Comparison modified 7-node Germ'!$AB$101:$AB$102,'Comparison modified 7-node Germ'!$AK$101:$AK$102,'Comparison modified 7-node Germ'!$AT$101:$AT$102)</c:f>
              <c:numCache>
                <c:formatCode>0.00%</c:formatCode>
                <c:ptCount val="10"/>
                <c:pt idx="0">
                  <c:v>0.96794871794871795</c:v>
                </c:pt>
                <c:pt idx="2">
                  <c:v>0.99145299145299148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3-482C-81A4-F36787A15297}"/>
            </c:ext>
          </c:extLst>
        </c:ser>
        <c:ser>
          <c:idx val="2"/>
          <c:order val="2"/>
          <c:tx>
            <c:strRef>
              <c:f>'Comparison modified 7-node Germ'!$BG$53:$BG$54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Germ'!$BB$55:$BB$64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Germ'!$BG$55:$BG$64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3-482C-81A4-F36787A15297}"/>
            </c:ext>
          </c:extLst>
        </c:ser>
        <c:ser>
          <c:idx val="1"/>
          <c:order val="3"/>
          <c:tx>
            <c:strRef>
              <c:f>'Comparison modified 7-node Germ'!$C$103:$C$104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Germ'!$J$103:$J$104,'Comparison modified 7-node Germ'!$S$103:$S$104,'Comparison modified 7-node Germ'!$AB$103:$AB$104,'Comparison modified 7-node Germ'!$AK$103:$AK$104,'Comparison modified 7-node Germ'!$AT$103:$AT$104)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3-482C-81A4-F36787A1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2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Germ'!$BF$71:$BF$72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Germ'!$BF$73:$BF$82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42ED-894F-E9CB44EA1E63}"/>
            </c:ext>
          </c:extLst>
        </c:ser>
        <c:ser>
          <c:idx val="0"/>
          <c:order val="1"/>
          <c:tx>
            <c:strRef>
              <c:f>'Comparison modified 7-node Germ'!$C$143:$C$144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Germ'!$J$143:$J$144,'Comparison modified 7-node Germ'!$S$143:$S$144,'Comparison modified 7-node Germ'!$AB$143:$AB$144,'Comparison modified 7-node Germ'!$AK$143:$AK$144,'Comparison modified 7-node Germ'!$AT$143:$AT$144)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C-42ED-894F-E9CB44EA1E63}"/>
            </c:ext>
          </c:extLst>
        </c:ser>
        <c:ser>
          <c:idx val="2"/>
          <c:order val="2"/>
          <c:tx>
            <c:strRef>
              <c:f>'Comparison modified 7-node Germ'!$BG$71:$BG$72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Germ'!$BG$73:$BG$82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C-42ED-894F-E9CB44EA1E63}"/>
            </c:ext>
          </c:extLst>
        </c:ser>
        <c:ser>
          <c:idx val="1"/>
          <c:order val="3"/>
          <c:tx>
            <c:strRef>
              <c:f>'Comparison modified 7-node Germ'!$C$145:$C$146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Germ'!$BB$73:$BB$82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Germ'!$J$145:$J$146,'Comparison modified 7-node Germ'!$S$145:$S$146,'Comparison modified 7-node Germ'!$AB$145:$AB$146,'Comparison modified 7-node Germ'!$AK$145:$AK$146,'Comparison modified 7-node Germ'!$AT$145:$AT$146)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C-42ED-894F-E9CB44EA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modified 7-node Germ'!$BF$91:$BF$92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Germ'!$BF$93:$BF$102</c:f>
              <c:numCache>
                <c:formatCode>0.00%</c:formatCode>
                <c:ptCount val="10"/>
                <c:pt idx="0">
                  <c:v>0.96794871794871795</c:v>
                </c:pt>
                <c:pt idx="2">
                  <c:v>0.97435897435897434</c:v>
                </c:pt>
                <c:pt idx="4">
                  <c:v>0.99358974358974361</c:v>
                </c:pt>
                <c:pt idx="6">
                  <c:v>0.99743589743589745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851-9480-9BFACFA3AED6}"/>
            </c:ext>
          </c:extLst>
        </c:ser>
        <c:ser>
          <c:idx val="0"/>
          <c:order val="1"/>
          <c:tx>
            <c:strRef>
              <c:f>'Comparison modified 7-node Germ'!$C$185:$C$186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Germ'!$J$185:$J$186,'Comparison modified 7-node Germ'!$S$185:$S$186,'Comparison modified 7-node Germ'!$AB$185:$AB$186,'Comparison modified 7-node Germ'!$AK$185:$AK$186,'Comparison modified 7-node Germ'!$AT$185:$AT$186)</c:f>
              <c:numCache>
                <c:formatCode>0.00%</c:formatCode>
                <c:ptCount val="10"/>
                <c:pt idx="0">
                  <c:v>0.97435897435897434</c:v>
                </c:pt>
                <c:pt idx="2">
                  <c:v>0.98290598290598286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851-9480-9BFACFA3AED6}"/>
            </c:ext>
          </c:extLst>
        </c:ser>
        <c:ser>
          <c:idx val="2"/>
          <c:order val="2"/>
          <c:tx>
            <c:strRef>
              <c:f>'Comparison modified 7-node Germ'!$BG$91:$BG$92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Germ'!$BG$93:$BG$102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B-4851-9480-9BFACFA3AED6}"/>
            </c:ext>
          </c:extLst>
        </c:ser>
        <c:ser>
          <c:idx val="1"/>
          <c:order val="3"/>
          <c:tx>
            <c:strRef>
              <c:f>'Comparison modified 7-node Germ'!$C$187:$C$188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Germ'!$J$187:$J$188,'Comparison modified 7-node Germ'!$S$187:$S$188,'Comparison modified 7-node Germ'!$AB$187:$AB$188,'Comparison modified 7-node Germ'!$AK$187:$AK$188,'Comparison modified 7-node Germ'!$AT$187:$AT$188)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B-4851-9480-9BFACFA3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92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Germ'!$CD$5:$CD$6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Germ'!$CD$7:$CD$16</c:f>
              <c:numCache>
                <c:formatCode>0</c:formatCode>
                <c:ptCount val="10"/>
                <c:pt idx="0">
                  <c:v>23</c:v>
                </c:pt>
                <c:pt idx="2">
                  <c:v>34</c:v>
                </c:pt>
                <c:pt idx="4">
                  <c:v>44</c:v>
                </c:pt>
                <c:pt idx="6">
                  <c:v>56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A-4A35-9EBC-F1636C31272A}"/>
            </c:ext>
          </c:extLst>
        </c:ser>
        <c:ser>
          <c:idx val="0"/>
          <c:order val="1"/>
          <c:tx>
            <c:strRef>
              <c:f>'Comparison modified 7-node Germ'!$C$20:$C$21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Germ'!$D$20:$D$21,'Comparison modified 7-node Germ'!$M$20:$M$21,'Comparison modified 7-node Germ'!$V$20:$V$21,'Comparison modified 7-node Germ'!$AE$20:$AE$21,'Comparison modified 7-node Germ'!$AN$20:$AN$21)</c:f>
              <c:numCache>
                <c:formatCode>General</c:formatCode>
                <c:ptCount val="10"/>
                <c:pt idx="0">
                  <c:v>24</c:v>
                </c:pt>
                <c:pt idx="2">
                  <c:v>35</c:v>
                </c:pt>
                <c:pt idx="4">
                  <c:v>44</c:v>
                </c:pt>
                <c:pt idx="6">
                  <c:v>58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A-4A35-9EBC-F1636C31272A}"/>
            </c:ext>
          </c:extLst>
        </c:ser>
        <c:ser>
          <c:idx val="6"/>
          <c:order val="2"/>
          <c:tx>
            <c:strRef>
              <c:f>'Comparison modified 7-node Germ'!$CE$5:$CE$6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modified 7-node Germ'!$CE$7:$CE$16</c:f>
              <c:numCache>
                <c:formatCode>0</c:formatCode>
                <c:ptCount val="10"/>
                <c:pt idx="0">
                  <c:v>51</c:v>
                </c:pt>
                <c:pt idx="2">
                  <c:v>59</c:v>
                </c:pt>
                <c:pt idx="4">
                  <c:v>60</c:v>
                </c:pt>
                <c:pt idx="6">
                  <c:v>70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A-4A35-9EBC-F1636C31272A}"/>
            </c:ext>
          </c:extLst>
        </c:ser>
        <c:ser>
          <c:idx val="1"/>
          <c:order val="3"/>
          <c:tx>
            <c:strRef>
              <c:f>'Comparison modified 7-node Germ'!$C$22:$C$23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Germ'!$D$22:$D$23,'Comparison modified 7-node Germ'!$M$22:$M$23,'Comparison modified 7-node Germ'!$V$22:$V$23,'Comparison modified 7-node Germ'!$AE$22:$AE$23,'Comparison modified 7-node Germ'!$AN$22:$AN$23)</c:f>
              <c:numCache>
                <c:formatCode>General</c:formatCode>
                <c:ptCount val="10"/>
                <c:pt idx="0">
                  <c:v>35</c:v>
                </c:pt>
                <c:pt idx="2">
                  <c:v>45</c:v>
                </c:pt>
                <c:pt idx="4">
                  <c:v>49</c:v>
                </c:pt>
                <c:pt idx="6">
                  <c:v>60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A-4A35-9EBC-F1636C31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Germ'!$CD$27:$CD$28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Germ'!$CD$29:$CD$38</c:f>
              <c:numCache>
                <c:formatCode>0</c:formatCode>
                <c:ptCount val="10"/>
                <c:pt idx="0">
                  <c:v>34</c:v>
                </c:pt>
                <c:pt idx="2">
                  <c:v>50</c:v>
                </c:pt>
                <c:pt idx="4">
                  <c:v>66</c:v>
                </c:pt>
                <c:pt idx="6">
                  <c:v>83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7-4AE9-8C11-EB6641D56CD7}"/>
            </c:ext>
          </c:extLst>
        </c:ser>
        <c:ser>
          <c:idx val="0"/>
          <c:order val="1"/>
          <c:tx>
            <c:strRef>
              <c:f>'Comparison modified 7-node Germ'!$C$61:$C$62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Germ'!$D$61:$D$62,'Comparison modified 7-node Germ'!$M$61:$M$62,'Comparison modified 7-node Germ'!$V$61:$V$62,'Comparison modified 7-node Germ'!$AE$61:$AE$62,'Comparison modified 7-node Germ'!$AN$61:$AN$62)</c:f>
              <c:numCache>
                <c:formatCode>General</c:formatCode>
                <c:ptCount val="10"/>
                <c:pt idx="0">
                  <c:v>34</c:v>
                </c:pt>
                <c:pt idx="2">
                  <c:v>50</c:v>
                </c:pt>
                <c:pt idx="4">
                  <c:v>66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7-4AE9-8C11-EB6641D56CD7}"/>
            </c:ext>
          </c:extLst>
        </c:ser>
        <c:ser>
          <c:idx val="6"/>
          <c:order val="2"/>
          <c:tx>
            <c:strRef>
              <c:f>'Comparison modified 7-node Germ'!$CE$27:$CE$28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modified 7-node Germ'!$CE$29:$CE$38</c:f>
              <c:numCache>
                <c:formatCode>0</c:formatCode>
                <c:ptCount val="10"/>
                <c:pt idx="0">
                  <c:v>47</c:v>
                </c:pt>
                <c:pt idx="2">
                  <c:v>58</c:v>
                </c:pt>
                <c:pt idx="4">
                  <c:v>75</c:v>
                </c:pt>
                <c:pt idx="6">
                  <c:v>89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7-4AE9-8C11-EB6641D56CD7}"/>
            </c:ext>
          </c:extLst>
        </c:ser>
        <c:ser>
          <c:idx val="1"/>
          <c:order val="3"/>
          <c:tx>
            <c:strRef>
              <c:f>'Comparison modified 7-node Germ'!$C$63:$C$64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Germ'!$D$63:$D$64,'Comparison modified 7-node Germ'!$M$63:$M$64,'Comparison modified 7-node Germ'!$V$63:$V$64,'Comparison modified 7-node Germ'!$AE$63:$AE$64,'Comparison modified 7-node Germ'!$AN$63:$AN$64)</c:f>
              <c:numCache>
                <c:formatCode>General</c:formatCode>
                <c:ptCount val="10"/>
                <c:pt idx="0">
                  <c:v>34</c:v>
                </c:pt>
                <c:pt idx="2">
                  <c:v>50</c:v>
                </c:pt>
                <c:pt idx="4">
                  <c:v>66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7-4AE9-8C11-EB6641D5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Germ'!$CD$47:$CD$48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Germ'!$BZ$49:$BZ$58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Germ'!$CD$49:$CD$58</c:f>
              <c:numCache>
                <c:formatCode>0</c:formatCode>
                <c:ptCount val="10"/>
                <c:pt idx="0">
                  <c:v>27</c:v>
                </c:pt>
                <c:pt idx="2">
                  <c:v>39</c:v>
                </c:pt>
                <c:pt idx="4">
                  <c:v>52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D97-A31A-19A8702D8B59}"/>
            </c:ext>
          </c:extLst>
        </c:ser>
        <c:ser>
          <c:idx val="0"/>
          <c:order val="1"/>
          <c:tx>
            <c:strRef>
              <c:f>'Comparison modified 7-node Germ'!$C$101:$C$102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modified 7-node Germ'!$BZ$49:$BZ$58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Germ'!$D$101:$D$102,'Comparison modified 7-node Germ'!$M$101:$M$102,'Comparison modified 7-node Germ'!$V$101:$V$102,'Comparison modified 7-node Germ'!$AE$101:$AE$102,'Comparison modified 7-node Germ'!$AN$101:$AN$102)</c:f>
              <c:numCache>
                <c:formatCode>General</c:formatCode>
                <c:ptCount val="10"/>
                <c:pt idx="0">
                  <c:v>29</c:v>
                </c:pt>
                <c:pt idx="2">
                  <c:v>41</c:v>
                </c:pt>
                <c:pt idx="4">
                  <c:v>55</c:v>
                </c:pt>
                <c:pt idx="6">
                  <c:v>66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4-4D97-A31A-19A8702D8B59}"/>
            </c:ext>
          </c:extLst>
        </c:ser>
        <c:ser>
          <c:idx val="6"/>
          <c:order val="2"/>
          <c:tx>
            <c:strRef>
              <c:f>'Comparison modified 7-node Germ'!$CE$47:$CE$48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modified 7-node Germ'!$BZ$49:$BZ$58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Germ'!$CE$49:$CE$58</c:f>
              <c:numCache>
                <c:formatCode>0</c:formatCode>
                <c:ptCount val="10"/>
                <c:pt idx="0">
                  <c:v>57</c:v>
                </c:pt>
                <c:pt idx="2">
                  <c:v>56</c:v>
                </c:pt>
                <c:pt idx="4">
                  <c:v>69</c:v>
                </c:pt>
                <c:pt idx="6">
                  <c:v>71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4-4D97-A31A-19A8702D8B59}"/>
            </c:ext>
          </c:extLst>
        </c:ser>
        <c:ser>
          <c:idx val="1"/>
          <c:order val="3"/>
          <c:tx>
            <c:strRef>
              <c:f>'Comparison modified 7-node Germ'!$C$103:$C$104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modified 7-node Germ'!$BZ$49:$BZ$58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modified 7-node Germ'!$D$103:$D$104,'Comparison modified 7-node Germ'!$M$103:$M$104,'Comparison modified 7-node Germ'!$V$103:$V$104,'Comparison modified 7-node Germ'!$AE$103:$AE$104,'Comparison modified 7-node Germ'!$AN$103:$AN$104)</c:f>
              <c:numCache>
                <c:formatCode>General</c:formatCode>
                <c:ptCount val="10"/>
                <c:pt idx="0">
                  <c:v>38</c:v>
                </c:pt>
                <c:pt idx="2">
                  <c:v>46</c:v>
                </c:pt>
                <c:pt idx="4">
                  <c:v>57</c:v>
                </c:pt>
                <c:pt idx="6">
                  <c:v>66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64-4D97-A31A-19A8702D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VNs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Germ'!$CD$65:$CD$66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Germ'!$CD$67:$CD$76</c:f>
              <c:numCache>
                <c:formatCode>0</c:formatCode>
                <c:ptCount val="10"/>
                <c:pt idx="0">
                  <c:v>57</c:v>
                </c:pt>
                <c:pt idx="2">
                  <c:v>84</c:v>
                </c:pt>
                <c:pt idx="4">
                  <c:v>112</c:v>
                </c:pt>
                <c:pt idx="6">
                  <c:v>139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3-4EA8-872A-4910A4D731AE}"/>
            </c:ext>
          </c:extLst>
        </c:ser>
        <c:ser>
          <c:idx val="0"/>
          <c:order val="1"/>
          <c:tx>
            <c:strRef>
              <c:f>'Comparison modified 7-node Germ'!$C$143:$C$144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Germ'!$D$143:$D$144,'Comparison modified 7-node Germ'!$M$143:$M$144,'Comparison modified 7-node Germ'!$V$143:$V$144,'Comparison modified 7-node Germ'!$AE$143:$AE$144,'Comparison modified 7-node Germ'!$AN$143:$AN$144)</c:f>
              <c:numCache>
                <c:formatCode>General</c:formatCode>
                <c:ptCount val="10"/>
                <c:pt idx="0">
                  <c:v>55</c:v>
                </c:pt>
                <c:pt idx="2">
                  <c:v>82</c:v>
                </c:pt>
                <c:pt idx="4" formatCode="0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3-4EA8-872A-4910A4D731AE}"/>
            </c:ext>
          </c:extLst>
        </c:ser>
        <c:ser>
          <c:idx val="6"/>
          <c:order val="2"/>
          <c:tx>
            <c:strRef>
              <c:f>'Comparison modified 7-node Germ'!$CE$65:$CE$66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modified 7-node Germ'!$CE$67:$CE$76</c:f>
              <c:numCache>
                <c:formatCode>0</c:formatCode>
                <c:ptCount val="10"/>
                <c:pt idx="0">
                  <c:v>57</c:v>
                </c:pt>
                <c:pt idx="2">
                  <c:v>85</c:v>
                </c:pt>
                <c:pt idx="4">
                  <c:v>112</c:v>
                </c:pt>
                <c:pt idx="6">
                  <c:v>139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3-4EA8-872A-4910A4D731AE}"/>
            </c:ext>
          </c:extLst>
        </c:ser>
        <c:ser>
          <c:idx val="1"/>
          <c:order val="3"/>
          <c:tx>
            <c:strRef>
              <c:f>'Comparison modified 7-node Germ'!$C$145:$C$146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Germ'!$D$145:$D$146,'Comparison modified 7-node Germ'!$M$145:$M$146,'Comparison modified 7-node Germ'!$V$145:$V$146,'Comparison modified 7-node Germ'!$AE$145:$AE$146,'Comparison modified 7-node Germ'!$AN$145:$AN$146)</c:f>
              <c:numCache>
                <c:formatCode>General</c:formatCode>
                <c:ptCount val="10"/>
                <c:pt idx="0">
                  <c:v>55</c:v>
                </c:pt>
                <c:pt idx="2">
                  <c:v>82</c:v>
                </c:pt>
                <c:pt idx="4" formatCode="0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3-4EA8-872A-4910A4D7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'Comparison 7-node German'!$BF$91:$BF$92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German'!$BF$93:$BF$102</c:f>
              <c:numCache>
                <c:formatCode>0.00%</c:formatCode>
                <c:ptCount val="10"/>
                <c:pt idx="0">
                  <c:v>0.9</c:v>
                </c:pt>
                <c:pt idx="2">
                  <c:v>0.92727272727272725</c:v>
                </c:pt>
                <c:pt idx="4">
                  <c:v>0.96363636363636362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C-4946-9CC0-0155F32D4BDA}"/>
            </c:ext>
          </c:extLst>
        </c:ser>
        <c:ser>
          <c:idx val="0"/>
          <c:order val="1"/>
          <c:tx>
            <c:strRef>
              <c:f>'Comparison 7-node German'!$C$185:$C$186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German'!$J$185:$J$186,'Comparison 7-node German'!$S$185:$S$186,'Comparison 7-node German'!$AB$185:$AB$186,'Comparison 7-node German'!$AK$185:$AK$186,'Comparison 7-node German'!$AT$185:$AT$186)</c:f>
              <c:numCache>
                <c:formatCode>0.00%</c:formatCode>
                <c:ptCount val="10"/>
                <c:pt idx="0">
                  <c:v>0.9363636363636364</c:v>
                </c:pt>
                <c:pt idx="2">
                  <c:v>0.95151515151515154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0.97575757575757571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0C-4946-9CC0-0155F32D4BDA}"/>
            </c:ext>
          </c:extLst>
        </c:ser>
        <c:ser>
          <c:idx val="2"/>
          <c:order val="2"/>
          <c:tx>
            <c:strRef>
              <c:f>'Comparison 7-node German'!$BG$91:$BG$92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'Comparison 7-node German'!$BB$93:$BB$102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German'!$BG$93:$BG$102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0.97575757575757571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0.97575757575757571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C-4946-9CC0-0155F32D4BDA}"/>
            </c:ext>
          </c:extLst>
        </c:ser>
        <c:ser>
          <c:idx val="1"/>
          <c:order val="3"/>
          <c:tx>
            <c:strRef>
              <c:f>'Comparison 7-node German'!$C$187:$C$188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'Comparison 7-node German'!$BB$93:$BB$102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German'!$J$187:$J$188,'Comparison 7-node German'!$S$187:$S$188,'Comparison 7-node German'!$AB$187:$AB$188,'Comparison 7-node German'!$AK$187:$AK$188,'Comparison 7-node German'!$AT$187:$AT$188)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0.97575757575757571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0.97575757575757571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0C-4946-9CC0-0155F32D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modified 7-node Germ'!$CD$85:$CD$86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modified 7-node Germ'!$CD$87:$CD$96</c:f>
              <c:numCache>
                <c:formatCode>0</c:formatCode>
                <c:ptCount val="10"/>
                <c:pt idx="0">
                  <c:v>28</c:v>
                </c:pt>
                <c:pt idx="2">
                  <c:v>41</c:v>
                </c:pt>
                <c:pt idx="4">
                  <c:v>67</c:v>
                </c:pt>
                <c:pt idx="6">
                  <c:v>84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299-A478-7CD420B2DB13}"/>
            </c:ext>
          </c:extLst>
        </c:ser>
        <c:ser>
          <c:idx val="0"/>
          <c:order val="1"/>
          <c:tx>
            <c:strRef>
              <c:f>'Comparison modified 7-node Germ'!$C$185:$C$186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Germ'!$D$185:$D$186,'Comparison modified 7-node Germ'!$M$185:$M$186,'Comparison modified 7-node Germ'!$V$185:$V$186,'Comparison modified 7-node Germ'!$AE$185:$AE$186,'Comparison modified 7-node Germ'!$AN$185:$AN$186)</c:f>
              <c:numCache>
                <c:formatCode>General</c:formatCode>
                <c:ptCount val="10"/>
                <c:pt idx="0">
                  <c:v>29</c:v>
                </c:pt>
                <c:pt idx="2">
                  <c:v>42</c:v>
                </c:pt>
                <c:pt idx="4">
                  <c:v>67</c:v>
                </c:pt>
                <c:pt idx="6">
                  <c:v>84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2-4299-A478-7CD420B2DB13}"/>
            </c:ext>
          </c:extLst>
        </c:ser>
        <c:ser>
          <c:idx val="6"/>
          <c:order val="2"/>
          <c:tx>
            <c:strRef>
              <c:f>'Comparison modified 7-node Germ'!$CE$85:$CE$86</c:f>
              <c:strCache>
                <c:ptCount val="2"/>
                <c:pt idx="0">
                  <c:v>7 - Two-step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modified 7-node Germ'!$CE$87:$CE$96</c:f>
              <c:numCache>
                <c:formatCode>0</c:formatCode>
                <c:ptCount val="10"/>
                <c:pt idx="0">
                  <c:v>48</c:v>
                </c:pt>
                <c:pt idx="2">
                  <c:v>63</c:v>
                </c:pt>
                <c:pt idx="4">
                  <c:v>75</c:v>
                </c:pt>
                <c:pt idx="6">
                  <c:v>89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2-4299-A478-7CD420B2DB13}"/>
            </c:ext>
          </c:extLst>
        </c:ser>
        <c:ser>
          <c:idx val="1"/>
          <c:order val="3"/>
          <c:tx>
            <c:strRef>
              <c:f>'Comparison modified 7-node Germ'!$C$187:$C$188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modified 7-node Germ'!$D$187:$D$188,'Comparison modified 7-node Germ'!$M$187:$M$188,'Comparison modified 7-node Germ'!$V$187:$V$188,'Comparison modified 7-node Germ'!$AE$187:$AE$188,'Comparison modified 7-node Germ'!$AN$187:$AN$188)</c:f>
              <c:numCache>
                <c:formatCode>General</c:formatCode>
                <c:ptCount val="10"/>
                <c:pt idx="0">
                  <c:v>34</c:v>
                </c:pt>
                <c:pt idx="2">
                  <c:v>49</c:v>
                </c:pt>
                <c:pt idx="4">
                  <c:v>69</c:v>
                </c:pt>
                <c:pt idx="6">
                  <c:v>86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2-4299-A478-7CD420B2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German'!$BW$5:$BW$6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German'!$BW$7:$BW$16</c:f>
              <c:numCache>
                <c:formatCode>0</c:formatCode>
                <c:ptCount val="10"/>
                <c:pt idx="0">
                  <c:v>27</c:v>
                </c:pt>
                <c:pt idx="2">
                  <c:v>39</c:v>
                </c:pt>
                <c:pt idx="4">
                  <c:v>50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A-422D-A2DE-009408CCE9B6}"/>
            </c:ext>
          </c:extLst>
        </c:ser>
        <c:ser>
          <c:idx val="0"/>
          <c:order val="1"/>
          <c:tx>
            <c:strRef>
              <c:f>'Comparison 7-node German'!$C$20:$C$21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German'!$D$20:$D$21,'Comparison 7-node German'!$M$20:$M$21,'Comparison 7-node German'!$V$20:$V$21,'Comparison 7-node German'!$AE$20:$AE$21,'Comparison 7-node German'!$AN$20:$AN$21)</c:f>
              <c:numCache>
                <c:formatCode>General</c:formatCode>
                <c:ptCount val="10"/>
                <c:pt idx="0">
                  <c:v>28</c:v>
                </c:pt>
                <c:pt idx="2">
                  <c:v>41</c:v>
                </c:pt>
                <c:pt idx="4">
                  <c:v>51</c:v>
                </c:pt>
                <c:pt idx="6">
                  <c:v>66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6A-422D-A2DE-009408CCE9B6}"/>
            </c:ext>
          </c:extLst>
        </c:ser>
        <c:ser>
          <c:idx val="6"/>
          <c:order val="2"/>
          <c:tx>
            <c:strRef>
              <c:f>'Comparison 7-node German'!$BX$5:$BX$6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7-node German'!$BX$7:$BX$16</c:f>
              <c:numCache>
                <c:formatCode>0</c:formatCode>
                <c:ptCount val="10"/>
                <c:pt idx="0">
                  <c:v>58</c:v>
                </c:pt>
                <c:pt idx="2">
                  <c:v>69</c:v>
                </c:pt>
                <c:pt idx="4">
                  <c:v>72</c:v>
                </c:pt>
                <c:pt idx="6">
                  <c:v>83</c:v>
                </c:pt>
                <c:pt idx="8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A-422D-A2DE-009408CCE9B6}"/>
            </c:ext>
          </c:extLst>
        </c:ser>
        <c:ser>
          <c:idx val="1"/>
          <c:order val="3"/>
          <c:tx>
            <c:strRef>
              <c:f>'Comparison 7-node German'!$C$22:$C$23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7-node German'!$D$22:$D$23,'Comparison 7-node German'!$M$22:$M$23,'Comparison 7-node German'!$V$22:$V$23,'Comparison 7-node German'!$AE$22:$AE$23,'Comparison 7-node German'!$AN$22:$AN$23)</c:f>
              <c:numCache>
                <c:formatCode>General</c:formatCode>
                <c:ptCount val="10"/>
                <c:pt idx="0">
                  <c:v>41</c:v>
                </c:pt>
                <c:pt idx="2">
                  <c:v>53</c:v>
                </c:pt>
                <c:pt idx="4">
                  <c:v>58</c:v>
                </c:pt>
                <c:pt idx="6">
                  <c:v>72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6A-422D-A2DE-009408CC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German'!$BW$27:$BW$28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German'!$BW$29:$BW$38</c:f>
              <c:numCache>
                <c:formatCode>0</c:formatCode>
                <c:ptCount val="10"/>
                <c:pt idx="0">
                  <c:v>42</c:v>
                </c:pt>
                <c:pt idx="2">
                  <c:v>60</c:v>
                </c:pt>
                <c:pt idx="4">
                  <c:v>79</c:v>
                </c:pt>
                <c:pt idx="6">
                  <c:v>99</c:v>
                </c:pt>
                <c:pt idx="8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D-466B-AF8C-79288EF8B9E6}"/>
            </c:ext>
          </c:extLst>
        </c:ser>
        <c:ser>
          <c:idx val="0"/>
          <c:order val="1"/>
          <c:tx>
            <c:strRef>
              <c:f>'Comparison 7-node German'!$C$61:$C$62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German'!$D$61:$D$62,'Comparison 7-node German'!$M$61:$M$62,'Comparison 7-node German'!$V$61:$V$62,'Comparison 7-node German'!$AE$61:$AE$62,'Comparison 7-node German'!$AN$61:$AN$62)</c:f>
              <c:numCache>
                <c:formatCode>General</c:formatCode>
                <c:ptCount val="10"/>
                <c:pt idx="0">
                  <c:v>43</c:v>
                </c:pt>
                <c:pt idx="2">
                  <c:v>60</c:v>
                </c:pt>
                <c:pt idx="4">
                  <c:v>78</c:v>
                </c:pt>
                <c:pt idx="6">
                  <c:v>100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D-466B-AF8C-79288EF8B9E6}"/>
            </c:ext>
          </c:extLst>
        </c:ser>
        <c:ser>
          <c:idx val="6"/>
          <c:order val="2"/>
          <c:tx>
            <c:strRef>
              <c:f>'Comparison 7-node German'!$BX$27:$BX$28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7-node German'!$BX$29:$BX$38</c:f>
              <c:numCache>
                <c:formatCode>0</c:formatCode>
                <c:ptCount val="10"/>
                <c:pt idx="0">
                  <c:v>52</c:v>
                </c:pt>
                <c:pt idx="2">
                  <c:v>75</c:v>
                </c:pt>
                <c:pt idx="4">
                  <c:v>97</c:v>
                </c:pt>
                <c:pt idx="6">
                  <c:v>113</c:v>
                </c:pt>
                <c:pt idx="8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D-466B-AF8C-79288EF8B9E6}"/>
            </c:ext>
          </c:extLst>
        </c:ser>
        <c:ser>
          <c:idx val="1"/>
          <c:order val="3"/>
          <c:tx>
            <c:strRef>
              <c:f>'Comparison 7-node German'!$C$63:$C$64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7-node German'!$D$63:$D$64,'Comparison 7-node German'!$M$63:$M$64,'Comparison 7-node German'!$V$63:$V$64,'Comparison 7-node German'!$AE$63:$AE$64,'Comparison 7-node German'!$AN$63:$AN$64)</c:f>
              <c:numCache>
                <c:formatCode>General</c:formatCode>
                <c:ptCount val="10"/>
                <c:pt idx="0">
                  <c:v>45</c:v>
                </c:pt>
                <c:pt idx="2">
                  <c:v>62</c:v>
                </c:pt>
                <c:pt idx="4">
                  <c:v>79</c:v>
                </c:pt>
                <c:pt idx="6">
                  <c:v>100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AD-466B-AF8C-79288EF8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German'!$BW$47:$BW$48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7-node German'!$BS$49:$BS$58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German'!$BW$49:$BW$58</c:f>
              <c:numCache>
                <c:formatCode>0</c:formatCode>
                <c:ptCount val="10"/>
                <c:pt idx="0">
                  <c:v>29</c:v>
                </c:pt>
                <c:pt idx="2">
                  <c:v>44</c:v>
                </c:pt>
                <c:pt idx="4">
                  <c:v>59</c:v>
                </c:pt>
                <c:pt idx="6">
                  <c:v>73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D-42C9-81C5-7E90FFA1DD4D}"/>
            </c:ext>
          </c:extLst>
        </c:ser>
        <c:ser>
          <c:idx val="0"/>
          <c:order val="1"/>
          <c:tx>
            <c:strRef>
              <c:f>'Comparison 7-node German'!$C$101:$C$102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'Comparison 7-node German'!$BS$49:$BS$58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German'!$D$101:$D$102,'Comparison 7-node German'!$M$101:$M$102,'Comparison 7-node German'!$V$101:$V$102,'Comparison 7-node German'!$AE$101:$AE$102,'Comparison 7-node German'!$AN$101:$AN$102)</c:f>
              <c:numCache>
                <c:formatCode>General</c:formatCode>
                <c:ptCount val="10"/>
                <c:pt idx="0">
                  <c:v>30</c:v>
                </c:pt>
                <c:pt idx="2">
                  <c:v>45</c:v>
                </c:pt>
                <c:pt idx="4">
                  <c:v>60</c:v>
                </c:pt>
                <c:pt idx="6">
                  <c:v>74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4D-42C9-81C5-7E90FFA1DD4D}"/>
            </c:ext>
          </c:extLst>
        </c:ser>
        <c:ser>
          <c:idx val="6"/>
          <c:order val="2"/>
          <c:tx>
            <c:strRef>
              <c:f>'Comparison 7-node German'!$BX$47:$BX$48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7-node German'!$BS$49:$BS$58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German'!$BX$49:$BX$58</c:f>
              <c:numCache>
                <c:formatCode>0</c:formatCode>
                <c:ptCount val="10"/>
                <c:pt idx="0">
                  <c:v>60</c:v>
                </c:pt>
                <c:pt idx="2">
                  <c:v>68</c:v>
                </c:pt>
                <c:pt idx="4">
                  <c:v>75</c:v>
                </c:pt>
                <c:pt idx="6">
                  <c:v>83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D-42C9-81C5-7E90FFA1DD4D}"/>
            </c:ext>
          </c:extLst>
        </c:ser>
        <c:ser>
          <c:idx val="1"/>
          <c:order val="3"/>
          <c:tx>
            <c:strRef>
              <c:f>'Comparison 7-node German'!$C$103:$C$104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7-node German'!$BS$49:$BS$58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('Comparison 7-node German'!$D$103:$D$104,'Comparison 7-node German'!$M$103:$M$104,'Comparison 7-node German'!$V$103:$V$104,'Comparison 7-node German'!$AE$103:$AE$104,'Comparison 7-node German'!$AN$103:$AN$104)</c:f>
              <c:numCache>
                <c:formatCode>General</c:formatCode>
                <c:ptCount val="10"/>
                <c:pt idx="0">
                  <c:v>44</c:v>
                </c:pt>
                <c:pt idx="2">
                  <c:v>53</c:v>
                </c:pt>
                <c:pt idx="4">
                  <c:v>65</c:v>
                </c:pt>
                <c:pt idx="6">
                  <c:v>76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4D-42C9-81C5-7E90FFA1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full-mesh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'Comparison 7-node German'!$BW$65:$BW$66</c:f>
              <c:strCache>
                <c:ptCount val="2"/>
                <c:pt idx="0">
                  <c:v>4\6 - Two-step SINC (max AV) - Heuristic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'[1]7-node German Network'!$BU$7:$BU$16</c:f>
              <c:strCache>
                <c:ptCount val="10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'Comparison 7-node German'!$BW$67:$BW$76</c:f>
              <c:numCache>
                <c:formatCode>0</c:formatCode>
                <c:ptCount val="10"/>
                <c:pt idx="0">
                  <c:v>68</c:v>
                </c:pt>
                <c:pt idx="2">
                  <c:v>97</c:v>
                </c:pt>
                <c:pt idx="4">
                  <c:v>132</c:v>
                </c:pt>
                <c:pt idx="6">
                  <c:v>160</c:v>
                </c:pt>
                <c:pt idx="8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5-4C3B-97ED-07DEAA540BB1}"/>
            </c:ext>
          </c:extLst>
        </c:ser>
        <c:ser>
          <c:idx val="0"/>
          <c:order val="1"/>
          <c:tx>
            <c:strRef>
              <c:f>'Comparison 7-node German'!$C$143:$C$144</c:f>
              <c:strCache>
                <c:ptCount val="2"/>
                <c:pt idx="0">
                  <c:v>6 - One-step SINC (max AV) - ILP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('Comparison 7-node German'!$D$143:$D$144,'Comparison 7-node German'!$M$143:$M$144,'Comparison 7-node German'!$V$143:$V$144,'Comparison 7-node German'!$AE$143:$AE$144,'Comparison 7-node German'!$AN$143:$AN$144)</c:f>
              <c:numCache>
                <c:formatCode>General</c:formatCode>
                <c:ptCount val="10"/>
                <c:pt idx="0">
                  <c:v>65</c:v>
                </c:pt>
                <c:pt idx="2">
                  <c:v>94</c:v>
                </c:pt>
                <c:pt idx="4" formatCode="0">
                  <c:v>127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55-4C3B-97ED-07DEAA540BB1}"/>
            </c:ext>
          </c:extLst>
        </c:ser>
        <c:ser>
          <c:idx val="6"/>
          <c:order val="2"/>
          <c:tx>
            <c:strRef>
              <c:f>'Comparison 7-node German'!$BX$65:$BX$66</c:f>
              <c:strCache>
                <c:ptCount val="2"/>
                <c:pt idx="0">
                  <c:v>7 - One-step SINC+ (min TWC) - Heuristic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'Comparison 7-node German'!$BX$67:$BX$76</c:f>
              <c:numCache>
                <c:formatCode>0</c:formatCode>
                <c:ptCount val="10"/>
                <c:pt idx="0">
                  <c:v>73</c:v>
                </c:pt>
                <c:pt idx="2">
                  <c:v>100</c:v>
                </c:pt>
                <c:pt idx="4">
                  <c:v>133</c:v>
                </c:pt>
                <c:pt idx="6">
                  <c:v>163</c:v>
                </c:pt>
                <c:pt idx="8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5-4C3B-97ED-07DEAA540BB1}"/>
            </c:ext>
          </c:extLst>
        </c:ser>
        <c:ser>
          <c:idx val="1"/>
          <c:order val="3"/>
          <c:tx>
            <c:strRef>
              <c:f>'Comparison 7-node German'!$C$145:$C$146</c:f>
              <c:strCache>
                <c:ptCount val="2"/>
                <c:pt idx="0">
                  <c:v>7 - One-step SINC+ (min TWC) - ILP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('Comparison 7-node German'!$D$145:$D$146,'Comparison 7-node German'!$M$145:$M$146,'Comparison 7-node German'!$V$145:$V$146,'Comparison 7-node German'!$AE$145:$AE$146,'Comparison 7-node German'!$AN$145:$AN$146)</c:f>
              <c:numCache>
                <c:formatCode>General</c:formatCode>
                <c:ptCount val="10"/>
                <c:pt idx="0">
                  <c:v>65</c:v>
                </c:pt>
                <c:pt idx="2">
                  <c:v>94</c:v>
                </c:pt>
                <c:pt idx="4">
                  <c:v>127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55-4C3B-97ED-07DEAA54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112</xdr:col>
      <xdr:colOff>491789</xdr:colOff>
      <xdr:row>3</xdr:row>
      <xdr:rowOff>74430</xdr:rowOff>
    </xdr:from>
    <xdr:to>
      <xdr:col>120</xdr:col>
      <xdr:colOff>478091</xdr:colOff>
      <xdr:row>20</xdr:row>
      <xdr:rowOff>159935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23C32C-0B7E-4413-ADA2-25CE8C88F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112</xdr:col>
      <xdr:colOff>473753</xdr:colOff>
      <xdr:row>25</xdr:row>
      <xdr:rowOff>10160</xdr:rowOff>
    </xdr:from>
    <xdr:to>
      <xdr:col>120</xdr:col>
      <xdr:colOff>411833</xdr:colOff>
      <xdr:row>42</xdr:row>
      <xdr:rowOff>55128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5D1F92-688B-49B1-9CD7-AD1F361B7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499865</xdr:colOff>
      <xdr:row>45</xdr:row>
      <xdr:rowOff>106827</xdr:rowOff>
    </xdr:from>
    <xdr:to>
      <xdr:col>120</xdr:col>
      <xdr:colOff>441371</xdr:colOff>
      <xdr:row>63</xdr:row>
      <xdr:rowOff>10280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FF59F3-E6A2-468B-8093-D00883CA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492035</xdr:colOff>
      <xdr:row>64</xdr:row>
      <xdr:rowOff>126274</xdr:rowOff>
    </xdr:from>
    <xdr:to>
      <xdr:col>120</xdr:col>
      <xdr:colOff>431828</xdr:colOff>
      <xdr:row>82</xdr:row>
      <xdr:rowOff>18842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10A61F0-A175-44F1-97F7-502A99422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426720</xdr:colOff>
      <xdr:row>85</xdr:row>
      <xdr:rowOff>91440</xdr:rowOff>
    </xdr:from>
    <xdr:to>
      <xdr:col>120</xdr:col>
      <xdr:colOff>366513</xdr:colOff>
      <xdr:row>102</xdr:row>
      <xdr:rowOff>158180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4DFE1F9-23F1-40BD-B706-5B902535F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121</xdr:col>
      <xdr:colOff>409697</xdr:colOff>
      <xdr:row>3</xdr:row>
      <xdr:rowOff>71844</xdr:rowOff>
    </xdr:from>
    <xdr:to>
      <xdr:col>130</xdr:col>
      <xdr:colOff>283226</xdr:colOff>
      <xdr:row>20</xdr:row>
      <xdr:rowOff>146578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63009C8-58A3-40EA-9E75-DB80FE0D8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121</xdr:col>
      <xdr:colOff>396240</xdr:colOff>
      <xdr:row>24</xdr:row>
      <xdr:rowOff>169817</xdr:rowOff>
    </xdr:from>
    <xdr:to>
      <xdr:col>130</xdr:col>
      <xdr:colOff>254953</xdr:colOff>
      <xdr:row>40</xdr:row>
      <xdr:rowOff>165533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AE7E432-CC63-4E64-AFA9-93A57740E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121</xdr:col>
      <xdr:colOff>396240</xdr:colOff>
      <xdr:row>47</xdr:row>
      <xdr:rowOff>0</xdr:rowOff>
    </xdr:from>
    <xdr:to>
      <xdr:col>130</xdr:col>
      <xdr:colOff>254953</xdr:colOff>
      <xdr:row>63</xdr:row>
      <xdr:rowOff>78447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C4D8DD1-551A-45CB-A692-72CFA55AE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121</xdr:col>
      <xdr:colOff>471197</xdr:colOff>
      <xdr:row>64</xdr:row>
      <xdr:rowOff>181420</xdr:rowOff>
    </xdr:from>
    <xdr:to>
      <xdr:col>130</xdr:col>
      <xdr:colOff>333626</xdr:colOff>
      <xdr:row>81</xdr:row>
      <xdr:rowOff>24736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EB12276-AD07-467C-A722-DA92AB53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121</xdr:col>
      <xdr:colOff>396240</xdr:colOff>
      <xdr:row>87</xdr:row>
      <xdr:rowOff>0</xdr:rowOff>
    </xdr:from>
    <xdr:to>
      <xdr:col>130</xdr:col>
      <xdr:colOff>254953</xdr:colOff>
      <xdr:row>103</xdr:row>
      <xdr:rowOff>89333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E38B587-C34A-4AF8-A116-F7FE180B6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78</xdr:col>
      <xdr:colOff>566639</xdr:colOff>
      <xdr:row>2</xdr:row>
      <xdr:rowOff>156914</xdr:rowOff>
    </xdr:from>
    <xdr:to>
      <xdr:col>86</xdr:col>
      <xdr:colOff>552941</xdr:colOff>
      <xdr:row>20</xdr:row>
      <xdr:rowOff>59154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4A5CA606-9CF9-41DA-9E5F-281DD611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47033</xdr:colOff>
      <xdr:row>24</xdr:row>
      <xdr:rowOff>121196</xdr:rowOff>
    </xdr:from>
    <xdr:to>
      <xdr:col>86</xdr:col>
      <xdr:colOff>594713</xdr:colOff>
      <xdr:row>41</xdr:row>
      <xdr:rowOff>166164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075D261-2C7E-468A-AB0E-759123BBA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79</xdr:col>
      <xdr:colOff>73145</xdr:colOff>
      <xdr:row>45</xdr:row>
      <xdr:rowOff>34983</xdr:rowOff>
    </xdr:from>
    <xdr:to>
      <xdr:col>87</xdr:col>
      <xdr:colOff>14651</xdr:colOff>
      <xdr:row>62</xdr:row>
      <xdr:rowOff>121316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80666D9-89F2-4119-B41D-D9A304FAA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65315</xdr:colOff>
      <xdr:row>64</xdr:row>
      <xdr:rowOff>54430</xdr:rowOff>
    </xdr:from>
    <xdr:to>
      <xdr:col>87</xdr:col>
      <xdr:colOff>5108</xdr:colOff>
      <xdr:row>81</xdr:row>
      <xdr:rowOff>129878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D65F289-D9BC-4D9A-B77A-D022B1C69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79</xdr:col>
      <xdr:colOff>0</xdr:colOff>
      <xdr:row>85</xdr:row>
      <xdr:rowOff>19596</xdr:rowOff>
    </xdr:from>
    <xdr:to>
      <xdr:col>86</xdr:col>
      <xdr:colOff>549393</xdr:colOff>
      <xdr:row>102</xdr:row>
      <xdr:rowOff>86336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FCCC3525-9863-45AE-B9D4-AA41ED080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87</xdr:col>
      <xdr:colOff>592577</xdr:colOff>
      <xdr:row>3</xdr:row>
      <xdr:rowOff>0</xdr:rowOff>
    </xdr:from>
    <xdr:to>
      <xdr:col>96</xdr:col>
      <xdr:colOff>466106</xdr:colOff>
      <xdr:row>20</xdr:row>
      <xdr:rowOff>74734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9BCE5185-4406-4935-84DE-8A3327C2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579120</xdr:colOff>
      <xdr:row>24</xdr:row>
      <xdr:rowOff>97973</xdr:rowOff>
    </xdr:from>
    <xdr:to>
      <xdr:col>96</xdr:col>
      <xdr:colOff>437833</xdr:colOff>
      <xdr:row>40</xdr:row>
      <xdr:rowOff>93689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C08B9A7-74DF-41C2-90E5-EACCC0986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231881</xdr:colOff>
      <xdr:row>45</xdr:row>
      <xdr:rowOff>24227</xdr:rowOff>
    </xdr:from>
    <xdr:to>
      <xdr:col>97</xdr:col>
      <xdr:colOff>90594</xdr:colOff>
      <xdr:row>61</xdr:row>
      <xdr:rowOff>54831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850D0F4B-DC71-4AC6-AD34-4D68822DD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88</xdr:col>
      <xdr:colOff>44477</xdr:colOff>
      <xdr:row>64</xdr:row>
      <xdr:rowOff>109576</xdr:rowOff>
    </xdr:from>
    <xdr:to>
      <xdr:col>96</xdr:col>
      <xdr:colOff>516506</xdr:colOff>
      <xdr:row>80</xdr:row>
      <xdr:rowOff>135772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E0C03A-D81A-455A-9356-8D0EB66BD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87</xdr:col>
      <xdr:colOff>588766</xdr:colOff>
      <xdr:row>86</xdr:row>
      <xdr:rowOff>130328</xdr:rowOff>
    </xdr:from>
    <xdr:to>
      <xdr:col>96</xdr:col>
      <xdr:colOff>447479</xdr:colOff>
      <xdr:row>103</xdr:row>
      <xdr:rowOff>36781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835A9282-229D-411F-8D9B-8BCB5590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65069</xdr:colOff>
      <xdr:row>1</xdr:row>
      <xdr:rowOff>165870</xdr:rowOff>
    </xdr:from>
    <xdr:to>
      <xdr:col>68</xdr:col>
      <xdr:colOff>51371</xdr:colOff>
      <xdr:row>19</xdr:row>
      <xdr:rowOff>68495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62D70A-D57B-4CA5-96AA-E10DF6B56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47033</xdr:colOff>
      <xdr:row>23</xdr:row>
      <xdr:rowOff>101600</xdr:rowOff>
    </xdr:from>
    <xdr:to>
      <xdr:col>67</xdr:col>
      <xdr:colOff>594713</xdr:colOff>
      <xdr:row>40</xdr:row>
      <xdr:rowOff>146568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EE21FC-49EF-4FFE-8A22-C438DDB44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73145</xdr:colOff>
      <xdr:row>44</xdr:row>
      <xdr:rowOff>45867</xdr:rowOff>
    </xdr:from>
    <xdr:to>
      <xdr:col>68</xdr:col>
      <xdr:colOff>14651</xdr:colOff>
      <xdr:row>61</xdr:row>
      <xdr:rowOff>101720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78F3E93-159B-45F5-97B2-96580CA9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65315</xdr:colOff>
      <xdr:row>63</xdr:row>
      <xdr:rowOff>65314</xdr:rowOff>
    </xdr:from>
    <xdr:to>
      <xdr:col>68</xdr:col>
      <xdr:colOff>5108</xdr:colOff>
      <xdr:row>80</xdr:row>
      <xdr:rowOff>110282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A59A094-4B92-40A5-B2DF-12BE36719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0</xdr:colOff>
      <xdr:row>84</xdr:row>
      <xdr:rowOff>0</xdr:rowOff>
    </xdr:from>
    <xdr:to>
      <xdr:col>67</xdr:col>
      <xdr:colOff>549393</xdr:colOff>
      <xdr:row>101</xdr:row>
      <xdr:rowOff>66740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C74934D-6190-473C-BD54-AD350F0B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13457</xdr:colOff>
      <xdr:row>1</xdr:row>
      <xdr:rowOff>10884</xdr:rowOff>
    </xdr:from>
    <xdr:to>
      <xdr:col>86</xdr:col>
      <xdr:colOff>496586</xdr:colOff>
      <xdr:row>18</xdr:row>
      <xdr:rowOff>85618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A97A2F8-C362-4C7A-A734-E1C2044FB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0</xdr:colOff>
      <xdr:row>22</xdr:row>
      <xdr:rowOff>108857</xdr:rowOff>
    </xdr:from>
    <xdr:to>
      <xdr:col>86</xdr:col>
      <xdr:colOff>468313</xdr:colOff>
      <xdr:row>38</xdr:row>
      <xdr:rowOff>104573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CF7298A-9018-413C-8B39-D51C0F23D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0</xdr:colOff>
      <xdr:row>45</xdr:row>
      <xdr:rowOff>0</xdr:rowOff>
    </xdr:from>
    <xdr:to>
      <xdr:col>86</xdr:col>
      <xdr:colOff>468313</xdr:colOff>
      <xdr:row>61</xdr:row>
      <xdr:rowOff>17487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8CF4784-A70D-4B77-8A5B-43CEFCC30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25567</xdr:colOff>
      <xdr:row>62</xdr:row>
      <xdr:rowOff>179963</xdr:rowOff>
    </xdr:from>
    <xdr:to>
      <xdr:col>86</xdr:col>
      <xdr:colOff>489704</xdr:colOff>
      <xdr:row>78</xdr:row>
      <xdr:rowOff>175679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956C16F-3FA9-4A6E-95FA-27ADEFE24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0</xdr:colOff>
      <xdr:row>85</xdr:row>
      <xdr:rowOff>0</xdr:rowOff>
    </xdr:from>
    <xdr:to>
      <xdr:col>86</xdr:col>
      <xdr:colOff>468313</xdr:colOff>
      <xdr:row>101</xdr:row>
      <xdr:rowOff>28373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AFDED2B-3D61-4CF3-BA4E-5BEE6F36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65069</xdr:colOff>
      <xdr:row>1</xdr:row>
      <xdr:rowOff>165870</xdr:rowOff>
    </xdr:from>
    <xdr:to>
      <xdr:col>68</xdr:col>
      <xdr:colOff>51371</xdr:colOff>
      <xdr:row>19</xdr:row>
      <xdr:rowOff>68495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922F86-6041-45AF-A7FA-E97EF6573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47033</xdr:colOff>
      <xdr:row>23</xdr:row>
      <xdr:rowOff>101600</xdr:rowOff>
    </xdr:from>
    <xdr:to>
      <xdr:col>67</xdr:col>
      <xdr:colOff>594713</xdr:colOff>
      <xdr:row>40</xdr:row>
      <xdr:rowOff>146568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A99721-4CB1-4E46-9F32-974C0D8E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73145</xdr:colOff>
      <xdr:row>44</xdr:row>
      <xdr:rowOff>45867</xdr:rowOff>
    </xdr:from>
    <xdr:to>
      <xdr:col>68</xdr:col>
      <xdr:colOff>14651</xdr:colOff>
      <xdr:row>61</xdr:row>
      <xdr:rowOff>101720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16E3F9-0C1B-4982-B93C-A5DFA75D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65315</xdr:colOff>
      <xdr:row>63</xdr:row>
      <xdr:rowOff>65314</xdr:rowOff>
    </xdr:from>
    <xdr:to>
      <xdr:col>68</xdr:col>
      <xdr:colOff>5108</xdr:colOff>
      <xdr:row>80</xdr:row>
      <xdr:rowOff>110282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32E66ED-6D5B-4D1A-84D6-84FD7C5E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0</xdr:colOff>
      <xdr:row>84</xdr:row>
      <xdr:rowOff>0</xdr:rowOff>
    </xdr:from>
    <xdr:to>
      <xdr:col>67</xdr:col>
      <xdr:colOff>549393</xdr:colOff>
      <xdr:row>101</xdr:row>
      <xdr:rowOff>66740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992C2C5-72A9-427C-9C35-F8FFD6597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554586</xdr:colOff>
      <xdr:row>0</xdr:row>
      <xdr:rowOff>187580</xdr:rowOff>
    </xdr:from>
    <xdr:to>
      <xdr:col>92</xdr:col>
      <xdr:colOff>430325</xdr:colOff>
      <xdr:row>18</xdr:row>
      <xdr:rowOff>74575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15E1880-DCCD-4E5D-881D-7F490462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563217</xdr:colOff>
      <xdr:row>22</xdr:row>
      <xdr:rowOff>75726</xdr:rowOff>
    </xdr:from>
    <xdr:to>
      <xdr:col>92</xdr:col>
      <xdr:colOff>424140</xdr:colOff>
      <xdr:row>38</xdr:row>
      <xdr:rowOff>71442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806F8BD-7C9C-42E9-B767-55E70B0F2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83</xdr:col>
      <xdr:colOff>496956</xdr:colOff>
      <xdr:row>45</xdr:row>
      <xdr:rowOff>0</xdr:rowOff>
    </xdr:from>
    <xdr:to>
      <xdr:col>92</xdr:col>
      <xdr:colOff>357879</xdr:colOff>
      <xdr:row>61</xdr:row>
      <xdr:rowOff>17487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B7A616B-9627-431C-99C7-6B6F0CF4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83</xdr:col>
      <xdr:colOff>345827</xdr:colOff>
      <xdr:row>63</xdr:row>
      <xdr:rowOff>3267</xdr:rowOff>
    </xdr:from>
    <xdr:to>
      <xdr:col>92</xdr:col>
      <xdr:colOff>202574</xdr:colOff>
      <xdr:row>78</xdr:row>
      <xdr:rowOff>186722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FF3DE51-D5FB-4E89-9CC3-18AEDC9F6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83</xdr:col>
      <xdr:colOff>253999</xdr:colOff>
      <xdr:row>84</xdr:row>
      <xdr:rowOff>66262</xdr:rowOff>
    </xdr:from>
    <xdr:to>
      <xdr:col>92</xdr:col>
      <xdr:colOff>114922</xdr:colOff>
      <xdr:row>100</xdr:row>
      <xdr:rowOff>94634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10C211A-D342-4135-898A-26126A84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242957</xdr:colOff>
      <xdr:row>2</xdr:row>
      <xdr:rowOff>11044</xdr:rowOff>
    </xdr:from>
    <xdr:to>
      <xdr:col>76</xdr:col>
      <xdr:colOff>229258</xdr:colOff>
      <xdr:row>19</xdr:row>
      <xdr:rowOff>101408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779E030-CEE5-40CD-B38B-0D01BC20F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68</xdr:col>
      <xdr:colOff>162381</xdr:colOff>
      <xdr:row>25</xdr:row>
      <xdr:rowOff>160744</xdr:rowOff>
    </xdr:from>
    <xdr:to>
      <xdr:col>76</xdr:col>
      <xdr:colOff>102669</xdr:colOff>
      <xdr:row>43</xdr:row>
      <xdr:rowOff>26971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A78CC11-FD4E-462B-81A3-56C2E8A8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220870</xdr:colOff>
      <xdr:row>44</xdr:row>
      <xdr:rowOff>44174</xdr:rowOff>
    </xdr:from>
    <xdr:to>
      <xdr:col>76</xdr:col>
      <xdr:colOff>162375</xdr:colOff>
      <xdr:row>61</xdr:row>
      <xdr:rowOff>100027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CAA00FF-2419-4ECE-B904-2C8B6FD18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209827</xdr:colOff>
      <xdr:row>63</xdr:row>
      <xdr:rowOff>44173</xdr:rowOff>
    </xdr:from>
    <xdr:to>
      <xdr:col>76</xdr:col>
      <xdr:colOff>149619</xdr:colOff>
      <xdr:row>80</xdr:row>
      <xdr:rowOff>89141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B96CF60-EB01-4B57-8060-77C642E79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68</xdr:col>
      <xdr:colOff>165653</xdr:colOff>
      <xdr:row>84</xdr:row>
      <xdr:rowOff>22087</xdr:rowOff>
    </xdr:from>
    <xdr:to>
      <xdr:col>76</xdr:col>
      <xdr:colOff>107654</xdr:colOff>
      <xdr:row>101</xdr:row>
      <xdr:rowOff>88827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11F0F9-734F-42DD-839E-36593D3A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102</xdr:col>
      <xdr:colOff>195250</xdr:colOff>
      <xdr:row>3</xdr:row>
      <xdr:rowOff>74655</xdr:rowOff>
    </xdr:from>
    <xdr:to>
      <xdr:col>112</xdr:col>
      <xdr:colOff>70986</xdr:colOff>
      <xdr:row>20</xdr:row>
      <xdr:rowOff>149389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5F81D182-DE74-4AA4-9C22-A5DA1A37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102</xdr:col>
      <xdr:colOff>349859</xdr:colOff>
      <xdr:row>24</xdr:row>
      <xdr:rowOff>163002</xdr:rowOff>
    </xdr:from>
    <xdr:to>
      <xdr:col>112</xdr:col>
      <xdr:colOff>210779</xdr:colOff>
      <xdr:row>40</xdr:row>
      <xdr:rowOff>158718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36DCB1B-E887-47B8-B044-AB9A7B00A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102</xdr:col>
      <xdr:colOff>327772</xdr:colOff>
      <xdr:row>46</xdr:row>
      <xdr:rowOff>126780</xdr:rowOff>
    </xdr:from>
    <xdr:to>
      <xdr:col>112</xdr:col>
      <xdr:colOff>188692</xdr:colOff>
      <xdr:row>63</xdr:row>
      <xdr:rowOff>36924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51F6050-38F6-4FBB-A06C-882D42A16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102</xdr:col>
      <xdr:colOff>360901</xdr:colOff>
      <xdr:row>65</xdr:row>
      <xdr:rowOff>11043</xdr:rowOff>
    </xdr:from>
    <xdr:to>
      <xdr:col>112</xdr:col>
      <xdr:colOff>217645</xdr:colOff>
      <xdr:row>81</xdr:row>
      <xdr:rowOff>37239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95207E0-00A2-41A4-832A-BC3936E2A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102</xdr:col>
      <xdr:colOff>261511</xdr:colOff>
      <xdr:row>86</xdr:row>
      <xdr:rowOff>13695</xdr:rowOff>
    </xdr:from>
    <xdr:to>
      <xdr:col>112</xdr:col>
      <xdr:colOff>122431</xdr:colOff>
      <xdr:row>102</xdr:row>
      <xdr:rowOff>103027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4061549-314A-4F81-8EB8-2A9766A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le/Politecnico/Quinto%20anno%20%5b2019-2020%5d/Tesi/File%20AMPL/SVNM/SVNM%20and%20Gateways/TestILP/General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node German Network"/>
      <sheetName val="7-node German Degree 3"/>
      <sheetName val="10-node Italian Network"/>
      <sheetName val="Computational time (2)"/>
      <sheetName val="Computational time"/>
      <sheetName val="Foglio1"/>
    </sheetNames>
    <sheetDataSet>
      <sheetData sheetId="0">
        <row r="7">
          <cell r="BU7" t="str">
            <v>2 VNs</v>
          </cell>
        </row>
        <row r="9">
          <cell r="BU9" t="str">
            <v>3 VNs</v>
          </cell>
        </row>
        <row r="11">
          <cell r="BU11" t="str">
            <v>4 VNs</v>
          </cell>
        </row>
        <row r="13">
          <cell r="BU13" t="str">
            <v>5 VNs</v>
          </cell>
        </row>
        <row r="15">
          <cell r="BU15" t="str">
            <v>6 VNs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682C-6AB4-4820-9BD0-51C77114341B}">
  <dimension ref="C1:DG205"/>
  <sheetViews>
    <sheetView tabSelected="1" zoomScale="79" zoomScaleNormal="79" workbookViewId="0">
      <selection activeCell="C3" sqref="C3"/>
    </sheetView>
  </sheetViews>
  <sheetFormatPr defaultRowHeight="14.4" x14ac:dyDescent="0.3"/>
  <cols>
    <col min="3" max="3" width="39.5546875" bestFit="1" customWidth="1"/>
    <col min="4" max="4" width="8.6640625" customWidth="1"/>
    <col min="5" max="5" width="8" customWidth="1"/>
    <col min="6" max="6" width="7.77734375" customWidth="1"/>
    <col min="7" max="7" width="8.5546875" customWidth="1"/>
    <col min="8" max="8" width="8.6640625" customWidth="1"/>
    <col min="9" max="9" width="7.21875" customWidth="1"/>
    <col min="10" max="12" width="9.77734375" customWidth="1"/>
    <col min="13" max="13" width="8.33203125" customWidth="1"/>
    <col min="14" max="14" width="9.33203125" customWidth="1"/>
    <col min="15" max="15" width="8.6640625" customWidth="1"/>
    <col min="16" max="16" width="10.109375" customWidth="1"/>
    <col min="17" max="17" width="8.6640625" customWidth="1"/>
    <col min="18" max="18" width="8.5546875" customWidth="1"/>
    <col min="19" max="21" width="9.77734375" customWidth="1"/>
    <col min="22" max="22" width="8.77734375" customWidth="1"/>
    <col min="23" max="23" width="9.21875" customWidth="1"/>
    <col min="24" max="24" width="9" customWidth="1"/>
    <col min="25" max="25" width="10.33203125" customWidth="1"/>
    <col min="26" max="26" width="8.88671875" customWidth="1"/>
    <col min="27" max="27" width="9.5546875" customWidth="1"/>
    <col min="28" max="30" width="9.77734375" customWidth="1"/>
    <col min="31" max="31" width="8.88671875" customWidth="1"/>
    <col min="32" max="32" width="8.33203125" customWidth="1"/>
    <col min="33" max="33" width="8.6640625" customWidth="1"/>
    <col min="34" max="34" width="8.5546875" customWidth="1"/>
    <col min="35" max="35" width="8.6640625" customWidth="1"/>
    <col min="36" max="36" width="9.6640625" customWidth="1"/>
    <col min="37" max="39" width="9.77734375" customWidth="1"/>
    <col min="40" max="40" width="9.6640625" customWidth="1"/>
    <col min="41" max="41" width="8.88671875" customWidth="1"/>
    <col min="42" max="42" width="9.77734375" customWidth="1"/>
    <col min="43" max="43" width="9.109375" customWidth="1"/>
    <col min="44" max="44" width="9.21875" customWidth="1"/>
    <col min="45" max="45" width="9.44140625" customWidth="1"/>
    <col min="46" max="46" width="9.77734375" bestFit="1" customWidth="1"/>
    <col min="47" max="47" width="9.77734375" customWidth="1"/>
    <col min="50" max="50" width="13.5546875" bestFit="1" customWidth="1"/>
    <col min="51" max="51" width="14.109375" bestFit="1" customWidth="1"/>
    <col min="55" max="55" width="25" customWidth="1"/>
    <col min="56" max="56" width="27.44140625" bestFit="1" customWidth="1"/>
    <col min="57" max="57" width="38.21875" bestFit="1" customWidth="1"/>
    <col min="58" max="58" width="35.21875" bestFit="1" customWidth="1"/>
    <col min="59" max="59" width="35.21875" customWidth="1"/>
    <col min="72" max="72" width="25" bestFit="1" customWidth="1"/>
    <col min="73" max="73" width="27.44140625" bestFit="1" customWidth="1"/>
    <col min="74" max="74" width="38.21875" bestFit="1" customWidth="1"/>
    <col min="75" max="75" width="36.5546875" bestFit="1" customWidth="1"/>
    <col min="76" max="76" width="35.21875" customWidth="1"/>
    <col min="94" max="94" width="8.88671875" customWidth="1"/>
    <col min="100" max="100" width="5.6640625" bestFit="1" customWidth="1"/>
    <col min="101" max="101" width="36.5546875" bestFit="1" customWidth="1"/>
    <col min="102" max="102" width="28.77734375" bestFit="1" customWidth="1"/>
    <col min="103" max="103" width="36.109375" bestFit="1" customWidth="1"/>
    <col min="104" max="104" width="30.109375" bestFit="1" customWidth="1"/>
    <col min="107" max="107" width="5.6640625" bestFit="1" customWidth="1"/>
    <col min="108" max="108" width="34" bestFit="1" customWidth="1"/>
    <col min="109" max="109" width="27.44140625" bestFit="1" customWidth="1"/>
    <col min="110" max="110" width="36.109375" bestFit="1" customWidth="1"/>
    <col min="111" max="111" width="30.109375" bestFit="1" customWidth="1"/>
  </cols>
  <sheetData>
    <row r="1" spans="3:111" x14ac:dyDescent="0.3">
      <c r="G1" s="3"/>
      <c r="H1" s="3"/>
      <c r="I1" s="3"/>
    </row>
    <row r="3" spans="3:111" x14ac:dyDescent="0.3">
      <c r="CV3" s="128" t="s">
        <v>0</v>
      </c>
      <c r="CW3" s="128"/>
      <c r="CX3" s="128"/>
      <c r="CY3" s="128"/>
      <c r="CZ3" s="128"/>
      <c r="DC3" s="128" t="s">
        <v>0</v>
      </c>
      <c r="DD3" s="128"/>
      <c r="DE3" s="128"/>
      <c r="DF3" s="128"/>
      <c r="DG3" s="128"/>
    </row>
    <row r="4" spans="3:111" ht="15.6" x14ac:dyDescent="0.3">
      <c r="BB4" s="69" t="s">
        <v>0</v>
      </c>
      <c r="BC4" s="69"/>
      <c r="BD4" s="69"/>
      <c r="BE4" s="69"/>
      <c r="BF4" s="69"/>
      <c r="BG4" s="69"/>
      <c r="BS4" s="69" t="s">
        <v>0</v>
      </c>
      <c r="BT4" s="69"/>
      <c r="BU4" s="69"/>
      <c r="BV4" s="69"/>
      <c r="BW4" s="69"/>
      <c r="BX4" s="69"/>
      <c r="CV4" s="25"/>
      <c r="CW4" s="25" t="s">
        <v>46</v>
      </c>
      <c r="CX4" s="25" t="s">
        <v>45</v>
      </c>
      <c r="CY4" s="25" t="s">
        <v>24</v>
      </c>
      <c r="CZ4" s="25" t="s">
        <v>25</v>
      </c>
      <c r="DC4" s="57"/>
      <c r="DD4" s="57" t="s">
        <v>23</v>
      </c>
      <c r="DE4" s="57" t="s">
        <v>26</v>
      </c>
      <c r="DF4" s="57" t="s">
        <v>24</v>
      </c>
      <c r="DG4" s="57" t="s">
        <v>25</v>
      </c>
    </row>
    <row r="5" spans="3:111" ht="18.600000000000001" thickBot="1" x14ac:dyDescent="0.4"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2"/>
      <c r="BB5" s="64"/>
      <c r="BC5" s="65" t="s">
        <v>22</v>
      </c>
      <c r="BD5" s="65" t="s">
        <v>21</v>
      </c>
      <c r="BE5" s="65" t="s">
        <v>44</v>
      </c>
      <c r="BF5" s="67" t="s">
        <v>40</v>
      </c>
      <c r="BG5" s="67" t="s">
        <v>39</v>
      </c>
      <c r="BS5" s="64"/>
      <c r="BT5" s="65" t="s">
        <v>22</v>
      </c>
      <c r="BU5" s="65" t="s">
        <v>21</v>
      </c>
      <c r="BV5" s="65" t="s">
        <v>44</v>
      </c>
      <c r="BW5" s="67" t="s">
        <v>40</v>
      </c>
      <c r="BX5" s="67" t="s">
        <v>39</v>
      </c>
      <c r="CV5" s="25" t="s">
        <v>1</v>
      </c>
      <c r="CW5" s="23">
        <v>0.86363636363636365</v>
      </c>
      <c r="CX5" s="61">
        <v>0.89090909090909087</v>
      </c>
      <c r="CY5" s="23">
        <v>0.98181818181818181</v>
      </c>
      <c r="CZ5" s="23">
        <v>0.98181818181818181</v>
      </c>
      <c r="DC5" s="57" t="s">
        <v>1</v>
      </c>
      <c r="DD5" s="60">
        <v>0.86363636363636365</v>
      </c>
      <c r="DE5" s="60">
        <v>0.90909090909090906</v>
      </c>
      <c r="DF5" s="60">
        <v>0.98181818181818181</v>
      </c>
      <c r="DG5" s="60">
        <v>0.98181818181818181</v>
      </c>
    </row>
    <row r="6" spans="3:111" ht="15" thickBot="1" x14ac:dyDescent="0.35">
      <c r="C6" s="7"/>
      <c r="D6" s="73" t="s">
        <v>1</v>
      </c>
      <c r="E6" s="74"/>
      <c r="F6" s="74"/>
      <c r="G6" s="74"/>
      <c r="H6" s="74"/>
      <c r="I6" s="74"/>
      <c r="J6" s="74"/>
      <c r="K6" s="74"/>
      <c r="L6" s="75"/>
      <c r="M6" s="74" t="s">
        <v>2</v>
      </c>
      <c r="N6" s="74"/>
      <c r="O6" s="74"/>
      <c r="P6" s="74"/>
      <c r="Q6" s="74"/>
      <c r="R6" s="74"/>
      <c r="S6" s="74"/>
      <c r="T6" s="74"/>
      <c r="U6" s="75"/>
      <c r="V6" s="73" t="s">
        <v>3</v>
      </c>
      <c r="W6" s="74"/>
      <c r="X6" s="74"/>
      <c r="Y6" s="74"/>
      <c r="Z6" s="74"/>
      <c r="AA6" s="74"/>
      <c r="AB6" s="74"/>
      <c r="AC6" s="74"/>
      <c r="AD6" s="75"/>
      <c r="AE6" s="114" t="s">
        <v>4</v>
      </c>
      <c r="AF6" s="115"/>
      <c r="AG6" s="115"/>
      <c r="AH6" s="115"/>
      <c r="AI6" s="115"/>
      <c r="AJ6" s="115"/>
      <c r="AK6" s="115"/>
      <c r="AL6" s="115"/>
      <c r="AM6" s="116"/>
      <c r="AN6" s="95" t="s">
        <v>5</v>
      </c>
      <c r="AO6" s="96"/>
      <c r="AP6" s="96"/>
      <c r="AQ6" s="96"/>
      <c r="AR6" s="96"/>
      <c r="AS6" s="96"/>
      <c r="AT6" s="96"/>
      <c r="AU6" s="96"/>
      <c r="AV6" s="97"/>
      <c r="AX6" s="1" t="s">
        <v>6</v>
      </c>
      <c r="AY6" s="21" t="s">
        <v>7</v>
      </c>
      <c r="BB6" s="64"/>
      <c r="BC6" s="65"/>
      <c r="BD6" s="65"/>
      <c r="BE6" s="65"/>
      <c r="BF6" s="68"/>
      <c r="BG6" s="68"/>
      <c r="BS6" s="64"/>
      <c r="BT6" s="65"/>
      <c r="BU6" s="65"/>
      <c r="BV6" s="65"/>
      <c r="BW6" s="68"/>
      <c r="BX6" s="68"/>
      <c r="CV6" s="25" t="s">
        <v>2</v>
      </c>
      <c r="CW6" s="23">
        <v>0.90909090909090906</v>
      </c>
      <c r="CX6" s="61">
        <v>0.92121212121212126</v>
      </c>
      <c r="CY6" s="23">
        <v>0.98181818181818181</v>
      </c>
      <c r="CZ6" s="23">
        <v>0.98181818181818181</v>
      </c>
      <c r="DC6" s="57" t="s">
        <v>2</v>
      </c>
      <c r="DD6" s="60">
        <v>0.90909090909090906</v>
      </c>
      <c r="DE6" s="60">
        <v>0.93939393939393945</v>
      </c>
      <c r="DF6" s="60">
        <v>0.98181818181818181</v>
      </c>
      <c r="DG6" s="60">
        <v>0.98181818181818181</v>
      </c>
    </row>
    <row r="7" spans="3:111" x14ac:dyDescent="0.3">
      <c r="C7" s="81"/>
      <c r="D7" s="87" t="s">
        <v>8</v>
      </c>
      <c r="E7" s="79"/>
      <c r="F7" s="80"/>
      <c r="G7" s="78" t="s">
        <v>9</v>
      </c>
      <c r="H7" s="79"/>
      <c r="I7" s="80"/>
      <c r="J7" s="78" t="s">
        <v>10</v>
      </c>
      <c r="K7" s="79"/>
      <c r="L7" s="92"/>
      <c r="M7" s="79" t="s">
        <v>8</v>
      </c>
      <c r="N7" s="79"/>
      <c r="O7" s="80"/>
      <c r="P7" s="78" t="s">
        <v>9</v>
      </c>
      <c r="Q7" s="79"/>
      <c r="R7" s="80"/>
      <c r="S7" s="78" t="s">
        <v>10</v>
      </c>
      <c r="T7" s="79"/>
      <c r="U7" s="92"/>
      <c r="V7" s="87" t="s">
        <v>8</v>
      </c>
      <c r="W7" s="79"/>
      <c r="X7" s="80"/>
      <c r="Y7" s="78" t="s">
        <v>9</v>
      </c>
      <c r="Z7" s="79"/>
      <c r="AA7" s="80"/>
      <c r="AB7" s="78" t="s">
        <v>10</v>
      </c>
      <c r="AC7" s="79"/>
      <c r="AD7" s="92"/>
      <c r="AE7" s="89" t="s">
        <v>8</v>
      </c>
      <c r="AF7" s="90"/>
      <c r="AG7" s="91"/>
      <c r="AH7" s="98" t="s">
        <v>9</v>
      </c>
      <c r="AI7" s="90"/>
      <c r="AJ7" s="91"/>
      <c r="AK7" s="98" t="s">
        <v>10</v>
      </c>
      <c r="AL7" s="90"/>
      <c r="AM7" s="117"/>
      <c r="AN7" s="89" t="s">
        <v>8</v>
      </c>
      <c r="AO7" s="90"/>
      <c r="AP7" s="91"/>
      <c r="AQ7" s="98" t="s">
        <v>9</v>
      </c>
      <c r="AR7" s="90"/>
      <c r="AS7" s="91"/>
      <c r="AT7" s="65" t="s">
        <v>10</v>
      </c>
      <c r="AU7" s="65"/>
      <c r="AV7" s="94"/>
      <c r="AW7" s="17"/>
      <c r="AX7" s="12">
        <v>2</v>
      </c>
      <c r="AY7" s="19">
        <v>110</v>
      </c>
      <c r="BB7" s="65" t="s">
        <v>1</v>
      </c>
      <c r="BC7" s="72">
        <f>J31</f>
        <v>0.71818181818181814</v>
      </c>
      <c r="BD7" s="70">
        <f>J33</f>
        <v>0.71818181818181814</v>
      </c>
      <c r="BE7" s="72">
        <f>J35</f>
        <v>0.86363636363636365</v>
      </c>
      <c r="BF7" s="72">
        <f>J37</f>
        <v>0.86363636363636365</v>
      </c>
      <c r="BG7" s="72">
        <f>J39</f>
        <v>0.98181818181818181</v>
      </c>
      <c r="BS7" s="65" t="s">
        <v>1</v>
      </c>
      <c r="BT7" s="66">
        <f>D31</f>
        <v>27</v>
      </c>
      <c r="BU7" s="62">
        <f>D33</f>
        <v>27</v>
      </c>
      <c r="BV7" s="62">
        <f>D35</f>
        <v>27</v>
      </c>
      <c r="BW7" s="62">
        <f>D37</f>
        <v>27</v>
      </c>
      <c r="BX7" s="66">
        <f>D39</f>
        <v>58</v>
      </c>
      <c r="CV7" s="25" t="s">
        <v>3</v>
      </c>
      <c r="CW7" s="23">
        <v>0.95454545454545459</v>
      </c>
      <c r="CX7" s="61">
        <v>0.95454545454545459</v>
      </c>
      <c r="CY7" s="23">
        <v>0.98181818181818181</v>
      </c>
      <c r="CZ7" s="23">
        <v>0.98181818181818181</v>
      </c>
      <c r="DC7" s="57" t="s">
        <v>3</v>
      </c>
      <c r="DD7" s="60">
        <v>0.95454545454545459</v>
      </c>
      <c r="DE7" s="60">
        <v>0.96818181818181814</v>
      </c>
      <c r="DF7" s="60">
        <v>0.98181818181818181</v>
      </c>
      <c r="DG7" s="60">
        <v>0.98181818181818181</v>
      </c>
    </row>
    <row r="8" spans="3:111" x14ac:dyDescent="0.3">
      <c r="C8" s="99"/>
      <c r="D8" s="88"/>
      <c r="E8" s="82"/>
      <c r="F8" s="83"/>
      <c r="G8" s="81"/>
      <c r="H8" s="82"/>
      <c r="I8" s="83"/>
      <c r="J8" s="81"/>
      <c r="K8" s="82"/>
      <c r="L8" s="93"/>
      <c r="M8" s="82"/>
      <c r="N8" s="82"/>
      <c r="O8" s="83"/>
      <c r="P8" s="81"/>
      <c r="Q8" s="82"/>
      <c r="R8" s="83"/>
      <c r="S8" s="81"/>
      <c r="T8" s="82"/>
      <c r="U8" s="93"/>
      <c r="V8" s="88"/>
      <c r="W8" s="82"/>
      <c r="X8" s="83"/>
      <c r="Y8" s="81"/>
      <c r="Z8" s="82"/>
      <c r="AA8" s="83"/>
      <c r="AB8" s="81"/>
      <c r="AC8" s="82"/>
      <c r="AD8" s="93"/>
      <c r="AE8" s="88"/>
      <c r="AF8" s="82"/>
      <c r="AG8" s="83"/>
      <c r="AH8" s="81"/>
      <c r="AI8" s="82"/>
      <c r="AJ8" s="83"/>
      <c r="AK8" s="81"/>
      <c r="AL8" s="82"/>
      <c r="AM8" s="93"/>
      <c r="AN8" s="88"/>
      <c r="AO8" s="82"/>
      <c r="AP8" s="83"/>
      <c r="AQ8" s="81"/>
      <c r="AR8" s="82"/>
      <c r="AS8" s="83"/>
      <c r="AT8" s="65"/>
      <c r="AU8" s="65"/>
      <c r="AV8" s="94"/>
      <c r="AW8" s="17"/>
      <c r="AX8" s="12">
        <v>3</v>
      </c>
      <c r="AY8" s="19">
        <v>165</v>
      </c>
      <c r="BB8" s="65"/>
      <c r="BC8" s="72"/>
      <c r="BD8" s="71"/>
      <c r="BE8" s="72"/>
      <c r="BF8" s="72"/>
      <c r="BG8" s="72"/>
      <c r="BS8" s="65"/>
      <c r="BT8" s="66"/>
      <c r="BU8" s="63"/>
      <c r="BV8" s="63"/>
      <c r="BW8" s="63"/>
      <c r="BX8" s="66"/>
      <c r="CV8" s="25" t="s">
        <v>4</v>
      </c>
      <c r="CW8" s="23">
        <v>0.95636363636363642</v>
      </c>
      <c r="CX8" s="61">
        <v>0.96</v>
      </c>
      <c r="CY8" s="23">
        <v>0.97818181818181815</v>
      </c>
      <c r="CZ8" s="23">
        <v>0.97818181818181815</v>
      </c>
      <c r="DC8" s="57" t="s">
        <v>4</v>
      </c>
      <c r="DD8" s="60">
        <v>0.95636363636363642</v>
      </c>
      <c r="DE8" s="60">
        <v>0.97090909090909094</v>
      </c>
      <c r="DF8" s="60">
        <v>0.97818181818181815</v>
      </c>
      <c r="DG8" s="60">
        <v>0.97818181818181815</v>
      </c>
    </row>
    <row r="9" spans="3:111" x14ac:dyDescent="0.3">
      <c r="C9" s="16"/>
      <c r="D9" s="14" t="s">
        <v>18</v>
      </c>
      <c r="E9" s="15" t="s">
        <v>17</v>
      </c>
      <c r="F9" s="18" t="s">
        <v>16</v>
      </c>
      <c r="G9" s="15" t="s">
        <v>18</v>
      </c>
      <c r="H9" s="15" t="s">
        <v>17</v>
      </c>
      <c r="I9" s="18" t="s">
        <v>16</v>
      </c>
      <c r="J9" s="15" t="s">
        <v>18</v>
      </c>
      <c r="K9" s="15" t="s">
        <v>17</v>
      </c>
      <c r="L9" s="19" t="s">
        <v>16</v>
      </c>
      <c r="M9" s="8" t="s">
        <v>18</v>
      </c>
      <c r="N9" s="15" t="s">
        <v>17</v>
      </c>
      <c r="O9" s="18" t="s">
        <v>16</v>
      </c>
      <c r="P9" s="15" t="s">
        <v>18</v>
      </c>
      <c r="Q9" s="15" t="s">
        <v>17</v>
      </c>
      <c r="R9" s="18" t="s">
        <v>16</v>
      </c>
      <c r="S9" s="15" t="s">
        <v>18</v>
      </c>
      <c r="T9" s="15" t="s">
        <v>17</v>
      </c>
      <c r="U9" s="19" t="s">
        <v>16</v>
      </c>
      <c r="V9" s="14" t="s">
        <v>18</v>
      </c>
      <c r="W9" s="15" t="s">
        <v>17</v>
      </c>
      <c r="X9" s="18" t="s">
        <v>16</v>
      </c>
      <c r="Y9" s="15" t="s">
        <v>18</v>
      </c>
      <c r="Z9" s="15" t="s">
        <v>17</v>
      </c>
      <c r="AA9" s="18" t="s">
        <v>16</v>
      </c>
      <c r="AB9" s="15" t="s">
        <v>18</v>
      </c>
      <c r="AC9" s="15" t="s">
        <v>17</v>
      </c>
      <c r="AD9" s="19" t="s">
        <v>16</v>
      </c>
      <c r="AE9" s="14" t="s">
        <v>18</v>
      </c>
      <c r="AF9" s="15" t="s">
        <v>17</v>
      </c>
      <c r="AG9" s="18" t="s">
        <v>16</v>
      </c>
      <c r="AH9" s="15" t="s">
        <v>18</v>
      </c>
      <c r="AI9" s="15" t="s">
        <v>17</v>
      </c>
      <c r="AJ9" s="18" t="s">
        <v>16</v>
      </c>
      <c r="AK9" s="15" t="s">
        <v>18</v>
      </c>
      <c r="AL9" s="15" t="s">
        <v>17</v>
      </c>
      <c r="AM9" s="19" t="s">
        <v>16</v>
      </c>
      <c r="AN9" s="14" t="s">
        <v>18</v>
      </c>
      <c r="AO9" s="15" t="s">
        <v>17</v>
      </c>
      <c r="AP9" s="18" t="s">
        <v>16</v>
      </c>
      <c r="AQ9" s="15" t="s">
        <v>18</v>
      </c>
      <c r="AR9" s="15" t="s">
        <v>17</v>
      </c>
      <c r="AS9" s="18" t="s">
        <v>16</v>
      </c>
      <c r="AT9" s="15" t="s">
        <v>18</v>
      </c>
      <c r="AU9" s="15" t="s">
        <v>17</v>
      </c>
      <c r="AV9" s="19" t="s">
        <v>16</v>
      </c>
      <c r="AW9" s="17"/>
      <c r="AX9" s="12">
        <v>4</v>
      </c>
      <c r="AY9" s="19">
        <v>220</v>
      </c>
      <c r="BB9" s="67" t="s">
        <v>2</v>
      </c>
      <c r="BC9" s="70">
        <f>S31</f>
        <v>0.72121212121212119</v>
      </c>
      <c r="BD9" s="70">
        <f>S33</f>
        <v>0.72121212121212119</v>
      </c>
      <c r="BE9" s="70">
        <f>S35</f>
        <v>0.90909090909090906</v>
      </c>
      <c r="BF9" s="72">
        <f>S37</f>
        <v>0.90909090909090906</v>
      </c>
      <c r="BG9" s="72">
        <f>S39</f>
        <v>0.98181818181818181</v>
      </c>
      <c r="BS9" s="67" t="s">
        <v>2</v>
      </c>
      <c r="BT9" s="62">
        <f>M31</f>
        <v>39</v>
      </c>
      <c r="BU9" s="62">
        <f>M33</f>
        <v>39</v>
      </c>
      <c r="BV9" s="62">
        <f>M35</f>
        <v>39</v>
      </c>
      <c r="BW9" s="62">
        <f>M37</f>
        <v>39</v>
      </c>
      <c r="BX9" s="66">
        <f>M39</f>
        <v>69</v>
      </c>
      <c r="CV9" s="25" t="s">
        <v>5</v>
      </c>
      <c r="CW9" s="23">
        <v>0.97272727272727277</v>
      </c>
      <c r="CX9" s="61">
        <v>0.97272727272727277</v>
      </c>
      <c r="CY9" s="23">
        <v>0.98181818181818181</v>
      </c>
      <c r="CZ9" s="23">
        <v>0.98181818181818181</v>
      </c>
      <c r="DC9" s="57" t="s">
        <v>5</v>
      </c>
      <c r="DD9" s="60">
        <v>0.97272727272727277</v>
      </c>
      <c r="DE9" s="60">
        <v>0.97878787878787876</v>
      </c>
      <c r="DF9" s="60">
        <v>0.98181818181818181</v>
      </c>
      <c r="DG9" s="60">
        <v>0.98181818181818181</v>
      </c>
    </row>
    <row r="10" spans="3:111" x14ac:dyDescent="0.3">
      <c r="C10" s="78" t="s">
        <v>20</v>
      </c>
      <c r="D10" s="76">
        <v>26</v>
      </c>
      <c r="E10" s="66">
        <v>24</v>
      </c>
      <c r="F10" s="66">
        <v>28</v>
      </c>
      <c r="G10" s="80">
        <v>80</v>
      </c>
      <c r="H10" s="66">
        <v>76</v>
      </c>
      <c r="I10" s="66">
        <v>86</v>
      </c>
      <c r="J10" s="113">
        <f>G10/$AY$7</f>
        <v>0.72727272727272729</v>
      </c>
      <c r="K10" s="72">
        <f>H10/$AY$7</f>
        <v>0.69090909090909092</v>
      </c>
      <c r="L10" s="85">
        <f>I10/$AY$7</f>
        <v>0.78181818181818186</v>
      </c>
      <c r="M10" s="80">
        <v>38</v>
      </c>
      <c r="N10" s="66">
        <v>34</v>
      </c>
      <c r="O10" s="66">
        <v>44</v>
      </c>
      <c r="P10" s="67">
        <v>121</v>
      </c>
      <c r="Q10" s="66">
        <v>107</v>
      </c>
      <c r="R10" s="66">
        <v>132</v>
      </c>
      <c r="S10" s="72">
        <f>P10/$AY$8</f>
        <v>0.73333333333333328</v>
      </c>
      <c r="T10" s="72">
        <f>Q10/$AY$8</f>
        <v>0.64848484848484844</v>
      </c>
      <c r="U10" s="85">
        <f>R10/$AY$8</f>
        <v>0.8</v>
      </c>
      <c r="V10" s="76">
        <v>49</v>
      </c>
      <c r="W10" s="66">
        <v>46</v>
      </c>
      <c r="X10" s="66">
        <v>54</v>
      </c>
      <c r="Y10" s="67">
        <v>165</v>
      </c>
      <c r="Z10" s="66">
        <v>156</v>
      </c>
      <c r="AA10" s="66">
        <v>173</v>
      </c>
      <c r="AB10" s="72">
        <f>Y10/$AY$9</f>
        <v>0.75</v>
      </c>
      <c r="AC10" s="72">
        <f>Z10/$AY$9</f>
        <v>0.70909090909090911</v>
      </c>
      <c r="AD10" s="85">
        <f>AA10/$AY$9</f>
        <v>0.78636363636363638</v>
      </c>
      <c r="AE10" s="76">
        <v>65</v>
      </c>
      <c r="AF10" s="66">
        <v>58</v>
      </c>
      <c r="AG10" s="66">
        <v>70</v>
      </c>
      <c r="AH10" s="67">
        <v>201</v>
      </c>
      <c r="AI10" s="66">
        <v>189</v>
      </c>
      <c r="AJ10" s="66">
        <v>215</v>
      </c>
      <c r="AK10" s="72">
        <f>AH10/$AY$10</f>
        <v>0.73090909090909095</v>
      </c>
      <c r="AL10" s="70">
        <f>AI10/$AY$10</f>
        <v>0.68727272727272726</v>
      </c>
      <c r="AM10" s="108">
        <f>AJ10/$AY$10</f>
        <v>0.78181818181818186</v>
      </c>
      <c r="AN10" s="76">
        <v>76</v>
      </c>
      <c r="AO10" s="66">
        <v>70</v>
      </c>
      <c r="AP10" s="66">
        <v>82</v>
      </c>
      <c r="AQ10" s="67">
        <v>245</v>
      </c>
      <c r="AR10" s="66">
        <v>228</v>
      </c>
      <c r="AS10" s="66">
        <v>255</v>
      </c>
      <c r="AT10" s="72">
        <f>AQ10/$AY$11</f>
        <v>0.74242424242424243</v>
      </c>
      <c r="AU10" s="72">
        <f>AR10/$AY$11</f>
        <v>0.69090909090909092</v>
      </c>
      <c r="AV10" s="85">
        <f>AS10/$AY$11</f>
        <v>0.77272727272727271</v>
      </c>
      <c r="AX10" s="12">
        <v>5</v>
      </c>
      <c r="AY10" s="19">
        <v>275</v>
      </c>
      <c r="BB10" s="68"/>
      <c r="BC10" s="71"/>
      <c r="BD10" s="71"/>
      <c r="BE10" s="71"/>
      <c r="BF10" s="72"/>
      <c r="BG10" s="72"/>
      <c r="BS10" s="68"/>
      <c r="BT10" s="63"/>
      <c r="BU10" s="63"/>
      <c r="BV10" s="63"/>
      <c r="BW10" s="63"/>
      <c r="BX10" s="66"/>
    </row>
    <row r="11" spans="3:111" ht="15" thickBot="1" x14ac:dyDescent="0.35">
      <c r="C11" s="81"/>
      <c r="D11" s="77"/>
      <c r="E11" s="66"/>
      <c r="F11" s="66"/>
      <c r="G11" s="83"/>
      <c r="H11" s="66"/>
      <c r="I11" s="66"/>
      <c r="J11" s="113"/>
      <c r="K11" s="72"/>
      <c r="L11" s="85"/>
      <c r="M11" s="83"/>
      <c r="N11" s="66"/>
      <c r="O11" s="66"/>
      <c r="P11" s="68"/>
      <c r="Q11" s="66"/>
      <c r="R11" s="66"/>
      <c r="S11" s="72"/>
      <c r="T11" s="72"/>
      <c r="U11" s="85"/>
      <c r="V11" s="77"/>
      <c r="W11" s="66"/>
      <c r="X11" s="66"/>
      <c r="Y11" s="68"/>
      <c r="Z11" s="66"/>
      <c r="AA11" s="66"/>
      <c r="AB11" s="72"/>
      <c r="AC11" s="72"/>
      <c r="AD11" s="85"/>
      <c r="AE11" s="77"/>
      <c r="AF11" s="66"/>
      <c r="AG11" s="66"/>
      <c r="AH11" s="68"/>
      <c r="AI11" s="66"/>
      <c r="AJ11" s="66"/>
      <c r="AK11" s="72"/>
      <c r="AL11" s="71"/>
      <c r="AM11" s="109"/>
      <c r="AN11" s="77"/>
      <c r="AO11" s="66"/>
      <c r="AP11" s="66"/>
      <c r="AQ11" s="68"/>
      <c r="AR11" s="66"/>
      <c r="AS11" s="66"/>
      <c r="AT11" s="72"/>
      <c r="AU11" s="72"/>
      <c r="AV11" s="85"/>
      <c r="AX11" s="13">
        <v>6</v>
      </c>
      <c r="AY11" s="2">
        <v>330</v>
      </c>
      <c r="BB11" s="67" t="s">
        <v>3</v>
      </c>
      <c r="BC11" s="70">
        <f>AB31</f>
        <v>0.74545454545454548</v>
      </c>
      <c r="BD11" s="70">
        <f>AB33</f>
        <v>0.74545454545454548</v>
      </c>
      <c r="BE11" s="70">
        <f>AB35</f>
        <v>0.95454545454545459</v>
      </c>
      <c r="BF11" s="70">
        <f>AB37</f>
        <v>0.95454545454545459</v>
      </c>
      <c r="BG11" s="72">
        <f>AB39</f>
        <v>0.98181818181818181</v>
      </c>
      <c r="BS11" s="67" t="s">
        <v>3</v>
      </c>
      <c r="BT11" s="62">
        <f>V31</f>
        <v>50</v>
      </c>
      <c r="BU11" s="62">
        <f>V33</f>
        <v>50</v>
      </c>
      <c r="BV11" s="62">
        <f>V35</f>
        <v>50</v>
      </c>
      <c r="BW11" s="62">
        <f>V37</f>
        <v>50</v>
      </c>
      <c r="BX11" s="66">
        <f>V39</f>
        <v>72</v>
      </c>
    </row>
    <row r="12" spans="3:111" x14ac:dyDescent="0.3">
      <c r="C12" s="78" t="s">
        <v>21</v>
      </c>
      <c r="D12" s="76">
        <v>26</v>
      </c>
      <c r="E12" s="66">
        <v>24</v>
      </c>
      <c r="F12" s="66">
        <v>28</v>
      </c>
      <c r="G12" s="80">
        <v>80</v>
      </c>
      <c r="H12" s="66">
        <v>76</v>
      </c>
      <c r="I12" s="66">
        <v>86</v>
      </c>
      <c r="J12" s="113">
        <f>G12/$AY$7</f>
        <v>0.72727272727272729</v>
      </c>
      <c r="K12" s="72">
        <f>H12/$AY$7</f>
        <v>0.69090909090909092</v>
      </c>
      <c r="L12" s="85">
        <f>I12/$AY$7</f>
        <v>0.78181818181818186</v>
      </c>
      <c r="M12" s="80">
        <v>38</v>
      </c>
      <c r="N12" s="66">
        <v>34</v>
      </c>
      <c r="O12" s="66">
        <v>44</v>
      </c>
      <c r="P12" s="67">
        <v>121</v>
      </c>
      <c r="Q12" s="66">
        <v>108</v>
      </c>
      <c r="R12" s="66">
        <v>132</v>
      </c>
      <c r="S12" s="72">
        <f>P12/$AY$8</f>
        <v>0.73333333333333328</v>
      </c>
      <c r="T12" s="72">
        <f t="shared" ref="T12:U12" si="0">Q12/$AY$8</f>
        <v>0.65454545454545454</v>
      </c>
      <c r="U12" s="85">
        <f t="shared" si="0"/>
        <v>0.8</v>
      </c>
      <c r="V12" s="76">
        <v>49</v>
      </c>
      <c r="W12" s="66">
        <v>46</v>
      </c>
      <c r="X12" s="66">
        <v>54</v>
      </c>
      <c r="Y12" s="67">
        <v>165</v>
      </c>
      <c r="Z12" s="66">
        <v>156</v>
      </c>
      <c r="AA12" s="66">
        <v>173</v>
      </c>
      <c r="AB12" s="72">
        <f>Y12/$AY$9</f>
        <v>0.75</v>
      </c>
      <c r="AC12" s="72">
        <f>Z12/$AY$9</f>
        <v>0.70909090909090911</v>
      </c>
      <c r="AD12" s="85">
        <f>AA12/$AY$9</f>
        <v>0.78636363636363638</v>
      </c>
      <c r="AE12" s="76">
        <v>65</v>
      </c>
      <c r="AF12" s="66">
        <v>58</v>
      </c>
      <c r="AG12" s="66">
        <v>70</v>
      </c>
      <c r="AH12" s="67">
        <v>201</v>
      </c>
      <c r="AI12" s="66">
        <v>189</v>
      </c>
      <c r="AJ12" s="66">
        <v>215</v>
      </c>
      <c r="AK12" s="72">
        <f>AH12/$AY$10</f>
        <v>0.73090909090909095</v>
      </c>
      <c r="AL12" s="70">
        <f>AI12/$AY$10</f>
        <v>0.68727272727272726</v>
      </c>
      <c r="AM12" s="108">
        <f>AJ12/$AY$10</f>
        <v>0.78181818181818186</v>
      </c>
      <c r="AN12" s="76">
        <v>76</v>
      </c>
      <c r="AO12" s="66">
        <v>70</v>
      </c>
      <c r="AP12" s="66">
        <v>82</v>
      </c>
      <c r="AQ12" s="67">
        <v>245</v>
      </c>
      <c r="AR12" s="66">
        <v>228</v>
      </c>
      <c r="AS12" s="66">
        <v>255</v>
      </c>
      <c r="AT12" s="72">
        <f>AQ12/$AY$11</f>
        <v>0.74242424242424243</v>
      </c>
      <c r="AU12" s="72">
        <f>AR12/$AY$11</f>
        <v>0.69090909090909092</v>
      </c>
      <c r="AV12" s="85">
        <f>AS12/$AY$11</f>
        <v>0.77272727272727271</v>
      </c>
      <c r="BB12" s="68"/>
      <c r="BC12" s="71"/>
      <c r="BD12" s="71"/>
      <c r="BE12" s="71"/>
      <c r="BF12" s="71"/>
      <c r="BG12" s="72"/>
      <c r="BS12" s="68"/>
      <c r="BT12" s="63"/>
      <c r="BU12" s="63"/>
      <c r="BV12" s="63"/>
      <c r="BW12" s="63"/>
      <c r="BX12" s="66"/>
      <c r="CV12" s="128" t="s">
        <v>0</v>
      </c>
      <c r="CW12" s="128"/>
      <c r="CX12" s="128"/>
      <c r="CY12" s="128"/>
      <c r="CZ12" s="128"/>
      <c r="DC12" s="128" t="s">
        <v>0</v>
      </c>
      <c r="DD12" s="128"/>
      <c r="DE12" s="128"/>
      <c r="DF12" s="128"/>
      <c r="DG12" s="128"/>
    </row>
    <row r="13" spans="3:111" x14ac:dyDescent="0.3">
      <c r="C13" s="81"/>
      <c r="D13" s="77"/>
      <c r="E13" s="66"/>
      <c r="F13" s="66"/>
      <c r="G13" s="83"/>
      <c r="H13" s="66"/>
      <c r="I13" s="66"/>
      <c r="J13" s="113"/>
      <c r="K13" s="72"/>
      <c r="L13" s="85"/>
      <c r="M13" s="83"/>
      <c r="N13" s="66"/>
      <c r="O13" s="66"/>
      <c r="P13" s="68"/>
      <c r="Q13" s="66"/>
      <c r="R13" s="66"/>
      <c r="S13" s="72"/>
      <c r="T13" s="72"/>
      <c r="U13" s="85"/>
      <c r="V13" s="77"/>
      <c r="W13" s="66"/>
      <c r="X13" s="66"/>
      <c r="Y13" s="68"/>
      <c r="Z13" s="66"/>
      <c r="AA13" s="66"/>
      <c r="AB13" s="72"/>
      <c r="AC13" s="72"/>
      <c r="AD13" s="85"/>
      <c r="AE13" s="77"/>
      <c r="AF13" s="66"/>
      <c r="AG13" s="66"/>
      <c r="AH13" s="68"/>
      <c r="AI13" s="66"/>
      <c r="AJ13" s="66"/>
      <c r="AK13" s="72"/>
      <c r="AL13" s="71"/>
      <c r="AM13" s="109"/>
      <c r="AN13" s="77"/>
      <c r="AO13" s="66"/>
      <c r="AP13" s="66"/>
      <c r="AQ13" s="68"/>
      <c r="AR13" s="66"/>
      <c r="AS13" s="66"/>
      <c r="AT13" s="72"/>
      <c r="AU13" s="72"/>
      <c r="AV13" s="85"/>
      <c r="AX13" s="20"/>
      <c r="AY13" s="20"/>
      <c r="BB13" s="67" t="s">
        <v>4</v>
      </c>
      <c r="BC13" s="70">
        <f>AK31</f>
        <v>0.72727272727272729</v>
      </c>
      <c r="BD13" s="70">
        <f>AK33</f>
        <v>0.72727272727272729</v>
      </c>
      <c r="BE13" s="70">
        <f>AK35</f>
        <v>0.95636363636363642</v>
      </c>
      <c r="BF13" s="70">
        <f>AK37</f>
        <v>0.95636363636363642</v>
      </c>
      <c r="BG13" s="72">
        <f>AK39</f>
        <v>0.97818181818181815</v>
      </c>
      <c r="BS13" s="67" t="s">
        <v>4</v>
      </c>
      <c r="BT13" s="62">
        <f>AE31</f>
        <v>65</v>
      </c>
      <c r="BU13" s="62">
        <f>AE33</f>
        <v>65</v>
      </c>
      <c r="BV13" s="62">
        <f>AE35</f>
        <v>65</v>
      </c>
      <c r="BW13" s="62">
        <f>AE37</f>
        <v>65</v>
      </c>
      <c r="BX13" s="66">
        <f>AE39</f>
        <v>83</v>
      </c>
      <c r="CV13" s="25"/>
      <c r="CW13" s="57" t="s">
        <v>46</v>
      </c>
      <c r="CX13" s="57" t="s">
        <v>45</v>
      </c>
      <c r="CY13" s="25" t="s">
        <v>24</v>
      </c>
      <c r="CZ13" s="25" t="s">
        <v>25</v>
      </c>
      <c r="DC13" s="57"/>
      <c r="DD13" s="57" t="s">
        <v>23</v>
      </c>
      <c r="DE13" s="57" t="s">
        <v>26</v>
      </c>
      <c r="DF13" s="57" t="s">
        <v>24</v>
      </c>
      <c r="DG13" s="57" t="s">
        <v>25</v>
      </c>
    </row>
    <row r="14" spans="3:111" x14ac:dyDescent="0.3">
      <c r="C14" s="78" t="s">
        <v>33</v>
      </c>
      <c r="D14" s="76">
        <v>26</v>
      </c>
      <c r="E14" s="66">
        <v>24</v>
      </c>
      <c r="F14" s="66">
        <v>28</v>
      </c>
      <c r="G14" s="80">
        <v>94</v>
      </c>
      <c r="H14" s="66">
        <v>89</v>
      </c>
      <c r="I14" s="66">
        <v>99</v>
      </c>
      <c r="J14" s="113">
        <f>G14/$AY$7</f>
        <v>0.8545454545454545</v>
      </c>
      <c r="K14" s="72">
        <f>H14/$AY$7</f>
        <v>0.80909090909090908</v>
      </c>
      <c r="L14" s="85">
        <f>I14/$AY$7</f>
        <v>0.9</v>
      </c>
      <c r="M14" s="80">
        <v>38</v>
      </c>
      <c r="N14" s="66">
        <v>34</v>
      </c>
      <c r="O14" s="66">
        <v>44</v>
      </c>
      <c r="P14" s="67">
        <v>151</v>
      </c>
      <c r="Q14" s="66">
        <v>141</v>
      </c>
      <c r="R14" s="66">
        <v>157</v>
      </c>
      <c r="S14" s="72">
        <f t="shared" ref="S14:U16" si="1">P14/$AY$8</f>
        <v>0.91515151515151516</v>
      </c>
      <c r="T14" s="72">
        <f t="shared" si="1"/>
        <v>0.8545454545454545</v>
      </c>
      <c r="U14" s="85">
        <f t="shared" si="1"/>
        <v>0.95151515151515154</v>
      </c>
      <c r="V14" s="76">
        <v>49</v>
      </c>
      <c r="W14" s="66">
        <v>46</v>
      </c>
      <c r="X14" s="66">
        <v>54</v>
      </c>
      <c r="Y14" s="67">
        <v>209</v>
      </c>
      <c r="Z14" s="66">
        <v>199</v>
      </c>
      <c r="AA14" s="66">
        <v>218</v>
      </c>
      <c r="AB14" s="72">
        <f>Y14/$AY$9</f>
        <v>0.95</v>
      </c>
      <c r="AC14" s="72">
        <f>Z14/$AY$9</f>
        <v>0.90454545454545454</v>
      </c>
      <c r="AD14" s="85">
        <f>AA14/$AY$9</f>
        <v>0.99090909090909096</v>
      </c>
      <c r="AE14" s="76">
        <v>65</v>
      </c>
      <c r="AF14" s="66">
        <v>58</v>
      </c>
      <c r="AG14" s="66">
        <v>70</v>
      </c>
      <c r="AH14" s="67">
        <v>262</v>
      </c>
      <c r="AI14" s="66">
        <v>253</v>
      </c>
      <c r="AJ14" s="66">
        <v>271</v>
      </c>
      <c r="AK14" s="72">
        <f>AH14/$AY$10</f>
        <v>0.95272727272727276</v>
      </c>
      <c r="AL14" s="70">
        <f>AI14/$AY$10</f>
        <v>0.92</v>
      </c>
      <c r="AM14" s="108">
        <f>AJ14/$AY$10</f>
        <v>0.98545454545454547</v>
      </c>
      <c r="AN14" s="76">
        <v>76</v>
      </c>
      <c r="AO14" s="66">
        <v>70</v>
      </c>
      <c r="AP14" s="66">
        <v>82</v>
      </c>
      <c r="AQ14" s="65">
        <v>320</v>
      </c>
      <c r="AR14" s="65">
        <v>315</v>
      </c>
      <c r="AS14" s="65">
        <v>324</v>
      </c>
      <c r="AT14" s="72">
        <f>AQ14/$AY$11</f>
        <v>0.96969696969696972</v>
      </c>
      <c r="AU14" s="72">
        <f>AR14/$AY$11</f>
        <v>0.95454545454545459</v>
      </c>
      <c r="AV14" s="85">
        <f>AS14/$AY$11</f>
        <v>0.98181818181818181</v>
      </c>
      <c r="BB14" s="68"/>
      <c r="BC14" s="71"/>
      <c r="BD14" s="71"/>
      <c r="BE14" s="71"/>
      <c r="BF14" s="71"/>
      <c r="BG14" s="72"/>
      <c r="BS14" s="68"/>
      <c r="BT14" s="63"/>
      <c r="BU14" s="63"/>
      <c r="BV14" s="63"/>
      <c r="BW14" s="63"/>
      <c r="BX14" s="66"/>
      <c r="CV14" s="25" t="s">
        <v>1</v>
      </c>
      <c r="CW14" s="25">
        <v>27</v>
      </c>
      <c r="CX14" s="56">
        <v>26</v>
      </c>
      <c r="CY14" s="25">
        <v>58</v>
      </c>
      <c r="CZ14" s="25">
        <v>41</v>
      </c>
      <c r="DC14" s="57" t="s">
        <v>1</v>
      </c>
      <c r="DD14" s="57">
        <v>27</v>
      </c>
      <c r="DE14" s="57">
        <v>28</v>
      </c>
      <c r="DF14" s="57">
        <v>58</v>
      </c>
      <c r="DG14" s="57">
        <v>41</v>
      </c>
    </row>
    <row r="15" spans="3:111" x14ac:dyDescent="0.3">
      <c r="C15" s="81"/>
      <c r="D15" s="77"/>
      <c r="E15" s="66"/>
      <c r="F15" s="66"/>
      <c r="G15" s="83"/>
      <c r="H15" s="66"/>
      <c r="I15" s="66"/>
      <c r="J15" s="113"/>
      <c r="K15" s="72"/>
      <c r="L15" s="85"/>
      <c r="M15" s="83"/>
      <c r="N15" s="66"/>
      <c r="O15" s="66"/>
      <c r="P15" s="68"/>
      <c r="Q15" s="66"/>
      <c r="R15" s="66"/>
      <c r="S15" s="72"/>
      <c r="T15" s="72"/>
      <c r="U15" s="85"/>
      <c r="V15" s="77"/>
      <c r="W15" s="66"/>
      <c r="X15" s="66"/>
      <c r="Y15" s="68"/>
      <c r="Z15" s="66"/>
      <c r="AA15" s="66"/>
      <c r="AB15" s="72"/>
      <c r="AC15" s="72"/>
      <c r="AD15" s="85"/>
      <c r="AE15" s="77"/>
      <c r="AF15" s="66"/>
      <c r="AG15" s="66"/>
      <c r="AH15" s="68"/>
      <c r="AI15" s="66"/>
      <c r="AJ15" s="66"/>
      <c r="AK15" s="72"/>
      <c r="AL15" s="71"/>
      <c r="AM15" s="109"/>
      <c r="AN15" s="77"/>
      <c r="AO15" s="66"/>
      <c r="AP15" s="66"/>
      <c r="AQ15" s="65"/>
      <c r="AR15" s="65"/>
      <c r="AS15" s="65"/>
      <c r="AT15" s="72"/>
      <c r="AU15" s="72"/>
      <c r="AV15" s="85"/>
      <c r="BB15" s="65" t="s">
        <v>5</v>
      </c>
      <c r="BC15" s="72">
        <f>AT31</f>
        <v>0.73030303030303034</v>
      </c>
      <c r="BD15" s="70">
        <f>AT33</f>
        <v>0.73030303030303034</v>
      </c>
      <c r="BE15" s="72">
        <f>AT35</f>
        <v>0.97272727272727277</v>
      </c>
      <c r="BF15" s="72">
        <f>AT37</f>
        <v>0.97272727272727277</v>
      </c>
      <c r="BG15" s="72">
        <f>AT39</f>
        <v>0.98181818181818181</v>
      </c>
      <c r="BS15" s="65" t="s">
        <v>5</v>
      </c>
      <c r="BT15" s="62">
        <f>AN31</f>
        <v>77</v>
      </c>
      <c r="BU15" s="62">
        <f>AN33</f>
        <v>77</v>
      </c>
      <c r="BV15" s="62">
        <f>AN35</f>
        <v>77</v>
      </c>
      <c r="BW15" s="62">
        <f>AN37</f>
        <v>77</v>
      </c>
      <c r="BX15" s="66">
        <f>AN39</f>
        <v>86</v>
      </c>
      <c r="CV15" s="25" t="s">
        <v>2</v>
      </c>
      <c r="CW15" s="25">
        <v>39</v>
      </c>
      <c r="CX15" s="56">
        <v>38</v>
      </c>
      <c r="CY15" s="25">
        <v>69</v>
      </c>
      <c r="CZ15" s="25">
        <v>53</v>
      </c>
      <c r="DC15" s="57" t="s">
        <v>2</v>
      </c>
      <c r="DD15" s="57">
        <v>39</v>
      </c>
      <c r="DE15" s="57">
        <v>41</v>
      </c>
      <c r="DF15" s="57">
        <v>69</v>
      </c>
      <c r="DG15" s="57">
        <v>53</v>
      </c>
    </row>
    <row r="16" spans="3:111" x14ac:dyDescent="0.3">
      <c r="C16" s="78" t="s">
        <v>34</v>
      </c>
      <c r="D16" s="76">
        <v>26</v>
      </c>
      <c r="E16" s="66">
        <v>24</v>
      </c>
      <c r="F16" s="66">
        <v>28</v>
      </c>
      <c r="G16" s="65">
        <v>94</v>
      </c>
      <c r="H16" s="65">
        <v>87</v>
      </c>
      <c r="I16" s="65">
        <v>102</v>
      </c>
      <c r="J16" s="113">
        <f>G16/$AY$7</f>
        <v>0.8545454545454545</v>
      </c>
      <c r="K16" s="113">
        <f t="shared" ref="K16:L16" si="2">H16/$AY$7</f>
        <v>0.79090909090909089</v>
      </c>
      <c r="L16" s="121">
        <f t="shared" si="2"/>
        <v>0.92727272727272725</v>
      </c>
      <c r="M16" s="80">
        <v>38</v>
      </c>
      <c r="N16" s="66">
        <v>34</v>
      </c>
      <c r="O16" s="66">
        <v>44</v>
      </c>
      <c r="P16" s="65">
        <v>152</v>
      </c>
      <c r="Q16" s="65">
        <v>141</v>
      </c>
      <c r="R16" s="65">
        <v>158</v>
      </c>
      <c r="S16" s="72">
        <f t="shared" si="1"/>
        <v>0.92121212121212126</v>
      </c>
      <c r="T16" s="72">
        <f t="shared" si="1"/>
        <v>0.8545454545454545</v>
      </c>
      <c r="U16" s="72">
        <f t="shared" si="1"/>
        <v>0.95757575757575752</v>
      </c>
      <c r="V16" s="76">
        <v>49</v>
      </c>
      <c r="W16" s="66">
        <v>46</v>
      </c>
      <c r="X16" s="66">
        <v>54</v>
      </c>
      <c r="Y16" s="65">
        <v>209</v>
      </c>
      <c r="Z16" s="65">
        <v>196</v>
      </c>
      <c r="AA16" s="65">
        <v>218</v>
      </c>
      <c r="AB16" s="72">
        <f>Y16/$AY$9</f>
        <v>0.95</v>
      </c>
      <c r="AC16" s="72">
        <f t="shared" ref="AC16:AD16" si="3">Z16/$AY$9</f>
        <v>0.89090909090909087</v>
      </c>
      <c r="AD16" s="72">
        <f t="shared" si="3"/>
        <v>0.99090909090909096</v>
      </c>
      <c r="AE16" s="76">
        <v>65</v>
      </c>
      <c r="AF16" s="66">
        <v>58</v>
      </c>
      <c r="AG16" s="66">
        <v>70</v>
      </c>
      <c r="AH16" s="67">
        <v>262</v>
      </c>
      <c r="AI16" s="66">
        <v>253</v>
      </c>
      <c r="AJ16" s="66">
        <v>268</v>
      </c>
      <c r="AK16" s="72">
        <f>AH16/$AY$10</f>
        <v>0.95272727272727276</v>
      </c>
      <c r="AL16" s="72">
        <f t="shared" ref="AL16:AM16" si="4">AI16/$AY$10</f>
        <v>0.92</v>
      </c>
      <c r="AM16" s="72">
        <f t="shared" si="4"/>
        <v>0.97454545454545449</v>
      </c>
      <c r="AN16" s="76">
        <v>76</v>
      </c>
      <c r="AO16" s="66">
        <v>70</v>
      </c>
      <c r="AP16" s="66">
        <v>82</v>
      </c>
      <c r="AQ16" s="65">
        <v>320</v>
      </c>
      <c r="AR16" s="65">
        <v>315</v>
      </c>
      <c r="AS16" s="65">
        <v>324</v>
      </c>
      <c r="AT16" s="72">
        <f>AQ16/$AY$11</f>
        <v>0.96969696969696972</v>
      </c>
      <c r="AU16" s="72">
        <f t="shared" ref="AU16:AV16" si="5">AR16/$AY$11</f>
        <v>0.95454545454545459</v>
      </c>
      <c r="AV16" s="85">
        <f t="shared" si="5"/>
        <v>0.98181818181818181</v>
      </c>
      <c r="BB16" s="65"/>
      <c r="BC16" s="72"/>
      <c r="BD16" s="71"/>
      <c r="BE16" s="72"/>
      <c r="BF16" s="72"/>
      <c r="BG16" s="72"/>
      <c r="BS16" s="65"/>
      <c r="BT16" s="63"/>
      <c r="BU16" s="63"/>
      <c r="BV16" s="63"/>
      <c r="BW16" s="63"/>
      <c r="BX16" s="66"/>
      <c r="CV16" s="25" t="s">
        <v>3</v>
      </c>
      <c r="CW16" s="25">
        <v>50</v>
      </c>
      <c r="CX16" s="56">
        <v>49</v>
      </c>
      <c r="CY16" s="25">
        <v>72</v>
      </c>
      <c r="CZ16" s="25">
        <v>58</v>
      </c>
      <c r="DC16" s="57" t="s">
        <v>3</v>
      </c>
      <c r="DD16" s="57">
        <v>50</v>
      </c>
      <c r="DE16" s="57">
        <v>51</v>
      </c>
      <c r="DF16" s="57">
        <v>72</v>
      </c>
      <c r="DG16" s="57">
        <v>58</v>
      </c>
    </row>
    <row r="17" spans="3:111" x14ac:dyDescent="0.3">
      <c r="C17" s="81"/>
      <c r="D17" s="77"/>
      <c r="E17" s="66"/>
      <c r="F17" s="66"/>
      <c r="G17" s="65"/>
      <c r="H17" s="65"/>
      <c r="I17" s="65"/>
      <c r="J17" s="113"/>
      <c r="K17" s="113"/>
      <c r="L17" s="121"/>
      <c r="M17" s="83"/>
      <c r="N17" s="66"/>
      <c r="O17" s="66"/>
      <c r="P17" s="65"/>
      <c r="Q17" s="65"/>
      <c r="R17" s="65"/>
      <c r="S17" s="72"/>
      <c r="T17" s="72"/>
      <c r="U17" s="72"/>
      <c r="V17" s="77"/>
      <c r="W17" s="66"/>
      <c r="X17" s="66"/>
      <c r="Y17" s="65"/>
      <c r="Z17" s="65"/>
      <c r="AA17" s="65"/>
      <c r="AB17" s="72"/>
      <c r="AC17" s="72"/>
      <c r="AD17" s="72"/>
      <c r="AE17" s="77"/>
      <c r="AF17" s="66"/>
      <c r="AG17" s="66"/>
      <c r="AH17" s="68"/>
      <c r="AI17" s="66"/>
      <c r="AJ17" s="66"/>
      <c r="AK17" s="72"/>
      <c r="AL17" s="72"/>
      <c r="AM17" s="72"/>
      <c r="AN17" s="77"/>
      <c r="AO17" s="66"/>
      <c r="AP17" s="66"/>
      <c r="AQ17" s="65"/>
      <c r="AR17" s="65"/>
      <c r="AS17" s="65"/>
      <c r="AT17" s="72"/>
      <c r="AU17" s="72"/>
      <c r="AV17" s="85"/>
      <c r="CV17" s="25" t="s">
        <v>4</v>
      </c>
      <c r="CW17" s="25">
        <v>65</v>
      </c>
      <c r="CX17" s="56">
        <v>65</v>
      </c>
      <c r="CY17" s="25">
        <v>83</v>
      </c>
      <c r="CZ17" s="25">
        <v>72</v>
      </c>
      <c r="DC17" s="57" t="s">
        <v>4</v>
      </c>
      <c r="DD17" s="57">
        <v>65</v>
      </c>
      <c r="DE17" s="57">
        <v>66</v>
      </c>
      <c r="DF17" s="57">
        <v>83</v>
      </c>
      <c r="DG17" s="57">
        <v>72</v>
      </c>
    </row>
    <row r="18" spans="3:111" x14ac:dyDescent="0.3">
      <c r="C18" s="78" t="s">
        <v>43</v>
      </c>
      <c r="D18" s="76">
        <v>26</v>
      </c>
      <c r="E18" s="66">
        <v>24</v>
      </c>
      <c r="F18" s="66">
        <v>28</v>
      </c>
      <c r="G18" s="80">
        <v>98</v>
      </c>
      <c r="H18" s="66">
        <v>91</v>
      </c>
      <c r="I18" s="66">
        <v>106</v>
      </c>
      <c r="J18" s="113">
        <f>G18/$AY$7</f>
        <v>0.89090909090909087</v>
      </c>
      <c r="K18" s="72">
        <f>H18/$AY$7</f>
        <v>0.82727272727272727</v>
      </c>
      <c r="L18" s="85">
        <f>I18/$AY$7</f>
        <v>0.96363636363636362</v>
      </c>
      <c r="M18" s="80">
        <v>38</v>
      </c>
      <c r="N18" s="66">
        <v>34</v>
      </c>
      <c r="O18" s="66">
        <v>44</v>
      </c>
      <c r="P18" s="65">
        <v>152</v>
      </c>
      <c r="Q18" s="65">
        <v>142</v>
      </c>
      <c r="R18" s="65">
        <v>158</v>
      </c>
      <c r="S18" s="72">
        <f>P18/$AY$8</f>
        <v>0.92121212121212126</v>
      </c>
      <c r="T18" s="72">
        <f>Q18/$AY$8</f>
        <v>0.8606060606060606</v>
      </c>
      <c r="U18" s="85">
        <f>R18/$AY$8</f>
        <v>0.95757575757575752</v>
      </c>
      <c r="V18" s="76">
        <v>49</v>
      </c>
      <c r="W18" s="66">
        <v>46</v>
      </c>
      <c r="X18" s="66">
        <v>54</v>
      </c>
      <c r="Y18" s="67">
        <v>210</v>
      </c>
      <c r="Z18" s="66">
        <v>201</v>
      </c>
      <c r="AA18" s="66">
        <v>218</v>
      </c>
      <c r="AB18" s="72">
        <f>Y18/$AY$9</f>
        <v>0.95454545454545459</v>
      </c>
      <c r="AC18" s="72">
        <f>Z18/$AY$9</f>
        <v>0.91363636363636369</v>
      </c>
      <c r="AD18" s="85">
        <f>AA18/$AY$9</f>
        <v>0.99090909090909096</v>
      </c>
      <c r="AE18" s="76">
        <v>65</v>
      </c>
      <c r="AF18" s="66">
        <v>58</v>
      </c>
      <c r="AG18" s="66">
        <v>70</v>
      </c>
      <c r="AH18" s="67">
        <v>264</v>
      </c>
      <c r="AI18" s="66">
        <v>253</v>
      </c>
      <c r="AJ18" s="66">
        <v>271</v>
      </c>
      <c r="AK18" s="72">
        <f>AH18/$AY$10</f>
        <v>0.96</v>
      </c>
      <c r="AL18" s="70">
        <f>AI18/$AY$10</f>
        <v>0.92</v>
      </c>
      <c r="AM18" s="108">
        <f>AJ18/$AY$10</f>
        <v>0.98545454545454547</v>
      </c>
      <c r="AN18" s="76">
        <v>76</v>
      </c>
      <c r="AO18" s="66">
        <v>70</v>
      </c>
      <c r="AP18" s="66">
        <v>82</v>
      </c>
      <c r="AQ18" s="67">
        <v>321</v>
      </c>
      <c r="AR18" s="66">
        <v>317</v>
      </c>
      <c r="AS18" s="66">
        <v>324</v>
      </c>
      <c r="AT18" s="72">
        <f>AQ18/$AY$11</f>
        <v>0.97272727272727277</v>
      </c>
      <c r="AU18" s="72">
        <f>AR18/$AY$11</f>
        <v>0.96060606060606057</v>
      </c>
      <c r="AV18" s="85">
        <f>AS18/$AY$11</f>
        <v>0.98181818181818181</v>
      </c>
      <c r="CV18" s="25" t="s">
        <v>5</v>
      </c>
      <c r="CW18" s="25">
        <v>77</v>
      </c>
      <c r="CX18" s="56">
        <v>76</v>
      </c>
      <c r="CY18" s="25">
        <v>86</v>
      </c>
      <c r="CZ18" s="25">
        <v>78</v>
      </c>
      <c r="DC18" s="57" t="s">
        <v>5</v>
      </c>
      <c r="DD18" s="57">
        <v>77</v>
      </c>
      <c r="DE18" s="57">
        <v>77</v>
      </c>
      <c r="DF18" s="57">
        <v>86</v>
      </c>
      <c r="DG18" s="57">
        <v>78</v>
      </c>
    </row>
    <row r="19" spans="3:111" ht="14.4" customHeight="1" x14ac:dyDescent="0.3">
      <c r="C19" s="81"/>
      <c r="D19" s="77"/>
      <c r="E19" s="66"/>
      <c r="F19" s="66"/>
      <c r="G19" s="83"/>
      <c r="H19" s="66"/>
      <c r="I19" s="66"/>
      <c r="J19" s="113"/>
      <c r="K19" s="72"/>
      <c r="L19" s="85"/>
      <c r="M19" s="83"/>
      <c r="N19" s="66"/>
      <c r="O19" s="66"/>
      <c r="P19" s="65"/>
      <c r="Q19" s="65"/>
      <c r="R19" s="65"/>
      <c r="S19" s="72"/>
      <c r="T19" s="72"/>
      <c r="U19" s="85"/>
      <c r="V19" s="77"/>
      <c r="W19" s="66"/>
      <c r="X19" s="66"/>
      <c r="Y19" s="68"/>
      <c r="Z19" s="66"/>
      <c r="AA19" s="66"/>
      <c r="AB19" s="72"/>
      <c r="AC19" s="72"/>
      <c r="AD19" s="85"/>
      <c r="AE19" s="77"/>
      <c r="AF19" s="66"/>
      <c r="AG19" s="66"/>
      <c r="AH19" s="68"/>
      <c r="AI19" s="66"/>
      <c r="AJ19" s="66"/>
      <c r="AK19" s="72"/>
      <c r="AL19" s="71"/>
      <c r="AM19" s="109"/>
      <c r="AN19" s="77"/>
      <c r="AO19" s="66"/>
      <c r="AP19" s="66"/>
      <c r="AQ19" s="68"/>
      <c r="AR19" s="66"/>
      <c r="AS19" s="66"/>
      <c r="AT19" s="72"/>
      <c r="AU19" s="72"/>
      <c r="AV19" s="85"/>
    </row>
    <row r="20" spans="3:111" ht="14.4" customHeight="1" x14ac:dyDescent="0.3">
      <c r="C20" s="78" t="s">
        <v>36</v>
      </c>
      <c r="D20" s="84">
        <v>28</v>
      </c>
      <c r="E20" s="66">
        <v>24</v>
      </c>
      <c r="F20" s="66">
        <v>32</v>
      </c>
      <c r="G20" s="65">
        <v>100</v>
      </c>
      <c r="H20" s="66">
        <v>95</v>
      </c>
      <c r="I20" s="66">
        <v>106</v>
      </c>
      <c r="J20" s="72">
        <f>G20/$AY$7</f>
        <v>0.90909090909090906</v>
      </c>
      <c r="K20" s="72">
        <f>H20/$AY$7</f>
        <v>0.86363636363636365</v>
      </c>
      <c r="L20" s="85">
        <f>I20/$AY$7</f>
        <v>0.96363636363636362</v>
      </c>
      <c r="M20" s="76">
        <v>41</v>
      </c>
      <c r="N20" s="62">
        <v>34</v>
      </c>
      <c r="O20" s="62">
        <v>46</v>
      </c>
      <c r="P20" s="67">
        <v>155</v>
      </c>
      <c r="Q20" s="62">
        <v>145</v>
      </c>
      <c r="R20" s="62">
        <v>161</v>
      </c>
      <c r="S20" s="70">
        <f>P20/$AY$8</f>
        <v>0.93939393939393945</v>
      </c>
      <c r="T20" s="70">
        <f>Q20/$AY$8</f>
        <v>0.87878787878787878</v>
      </c>
      <c r="U20" s="108">
        <f>R20/$AY$8</f>
        <v>0.97575757575757571</v>
      </c>
      <c r="V20" s="76">
        <v>51</v>
      </c>
      <c r="W20" s="62">
        <v>46</v>
      </c>
      <c r="X20" s="62">
        <v>54</v>
      </c>
      <c r="Y20" s="67">
        <v>213</v>
      </c>
      <c r="Z20" s="62">
        <v>208</v>
      </c>
      <c r="AA20" s="62">
        <v>218</v>
      </c>
      <c r="AB20" s="70">
        <f>Y20/$AY$9</f>
        <v>0.96818181818181814</v>
      </c>
      <c r="AC20" s="70">
        <f>Z20/$AY$9</f>
        <v>0.94545454545454544</v>
      </c>
      <c r="AD20" s="108">
        <f>AA20/$AY$9</f>
        <v>0.99090909090909096</v>
      </c>
      <c r="AE20" s="76">
        <v>66</v>
      </c>
      <c r="AF20" s="62">
        <v>58</v>
      </c>
      <c r="AG20" s="62">
        <v>70</v>
      </c>
      <c r="AH20" s="67">
        <v>267</v>
      </c>
      <c r="AI20" s="62">
        <v>264</v>
      </c>
      <c r="AJ20" s="62">
        <v>271</v>
      </c>
      <c r="AK20" s="70">
        <f>AH20/$AY$10</f>
        <v>0.97090909090909094</v>
      </c>
      <c r="AL20" s="70">
        <f>AI20/$AY$10</f>
        <v>0.96</v>
      </c>
      <c r="AM20" s="108">
        <f>AJ20/$AY$10</f>
        <v>0.98545454545454547</v>
      </c>
      <c r="AN20" s="76">
        <v>77</v>
      </c>
      <c r="AO20" s="62">
        <v>70</v>
      </c>
      <c r="AP20" s="62">
        <v>82</v>
      </c>
      <c r="AQ20" s="67">
        <v>323</v>
      </c>
      <c r="AR20" s="62">
        <v>320</v>
      </c>
      <c r="AS20" s="62">
        <v>327</v>
      </c>
      <c r="AT20" s="70">
        <f>AQ20/$AY$11</f>
        <v>0.97878787878787876</v>
      </c>
      <c r="AU20" s="70">
        <f>AR20/$AY$11</f>
        <v>0.96969696969696972</v>
      </c>
      <c r="AV20" s="108">
        <f>AS20/$AY$11</f>
        <v>0.99090909090909096</v>
      </c>
    </row>
    <row r="21" spans="3:111" ht="14.4" customHeight="1" x14ac:dyDescent="0.3">
      <c r="C21" s="81"/>
      <c r="D21" s="84"/>
      <c r="E21" s="66"/>
      <c r="F21" s="66"/>
      <c r="G21" s="65"/>
      <c r="H21" s="66"/>
      <c r="I21" s="66"/>
      <c r="J21" s="72"/>
      <c r="K21" s="72"/>
      <c r="L21" s="85"/>
      <c r="M21" s="77"/>
      <c r="N21" s="63"/>
      <c r="O21" s="63"/>
      <c r="P21" s="68"/>
      <c r="Q21" s="63"/>
      <c r="R21" s="63"/>
      <c r="S21" s="71"/>
      <c r="T21" s="71"/>
      <c r="U21" s="109"/>
      <c r="V21" s="77"/>
      <c r="W21" s="63"/>
      <c r="X21" s="63"/>
      <c r="Y21" s="68"/>
      <c r="Z21" s="63"/>
      <c r="AA21" s="63"/>
      <c r="AB21" s="71"/>
      <c r="AC21" s="71"/>
      <c r="AD21" s="109"/>
      <c r="AE21" s="77"/>
      <c r="AF21" s="63"/>
      <c r="AG21" s="63"/>
      <c r="AH21" s="68"/>
      <c r="AI21" s="63"/>
      <c r="AJ21" s="63"/>
      <c r="AK21" s="71"/>
      <c r="AL21" s="71"/>
      <c r="AM21" s="109"/>
      <c r="AN21" s="77"/>
      <c r="AO21" s="63"/>
      <c r="AP21" s="63"/>
      <c r="AQ21" s="68"/>
      <c r="AR21" s="63"/>
      <c r="AS21" s="63"/>
      <c r="AT21" s="71"/>
      <c r="AU21" s="71"/>
      <c r="AV21" s="109"/>
    </row>
    <row r="22" spans="3:111" ht="14.4" customHeight="1" x14ac:dyDescent="0.3">
      <c r="C22" s="78" t="s">
        <v>37</v>
      </c>
      <c r="D22" s="106">
        <v>41</v>
      </c>
      <c r="E22" s="103">
        <v>38</v>
      </c>
      <c r="F22" s="103">
        <v>44</v>
      </c>
      <c r="G22" s="103">
        <v>108</v>
      </c>
      <c r="H22" s="103">
        <v>107</v>
      </c>
      <c r="I22" s="103">
        <v>109</v>
      </c>
      <c r="J22" s="110">
        <f>G22/$AY$7</f>
        <v>0.98181818181818181</v>
      </c>
      <c r="K22" s="110">
        <f>H22/$AY$7</f>
        <v>0.97272727272727277</v>
      </c>
      <c r="L22" s="111">
        <f>I22/$AY$7</f>
        <v>0.99090909090909096</v>
      </c>
      <c r="M22" s="106">
        <v>53</v>
      </c>
      <c r="N22" s="103">
        <v>40</v>
      </c>
      <c r="O22" s="103">
        <v>60</v>
      </c>
      <c r="P22" s="103">
        <v>162</v>
      </c>
      <c r="Q22" s="103">
        <v>160</v>
      </c>
      <c r="R22" s="103">
        <v>163</v>
      </c>
      <c r="S22" s="70">
        <f>P22/$AY$8</f>
        <v>0.98181818181818181</v>
      </c>
      <c r="T22" s="70">
        <f>Q22/$AY$8</f>
        <v>0.96969696969696972</v>
      </c>
      <c r="U22" s="108">
        <f>R22/$AY$8</f>
        <v>0.98787878787878791</v>
      </c>
      <c r="V22" s="76">
        <v>58</v>
      </c>
      <c r="W22" s="62">
        <v>46</v>
      </c>
      <c r="X22" s="62">
        <v>66</v>
      </c>
      <c r="Y22" s="62">
        <v>216</v>
      </c>
      <c r="Z22" s="62">
        <v>214</v>
      </c>
      <c r="AA22" s="62">
        <v>218</v>
      </c>
      <c r="AB22" s="70">
        <f>Y22/$AY$9</f>
        <v>0.98181818181818181</v>
      </c>
      <c r="AC22" s="70">
        <f>Z22/$AY$9</f>
        <v>0.97272727272727277</v>
      </c>
      <c r="AD22" s="108">
        <f>AA22/$AY$9</f>
        <v>0.99090909090909096</v>
      </c>
      <c r="AE22" s="106">
        <v>72</v>
      </c>
      <c r="AF22" s="103">
        <v>64</v>
      </c>
      <c r="AG22" s="103">
        <v>78</v>
      </c>
      <c r="AH22" s="103">
        <v>269</v>
      </c>
      <c r="AI22" s="103">
        <v>266</v>
      </c>
      <c r="AJ22" s="103">
        <v>272</v>
      </c>
      <c r="AK22" s="70">
        <f>AH22/$AY$10</f>
        <v>0.97818181818181815</v>
      </c>
      <c r="AL22" s="70">
        <f t="shared" ref="AL22:AM22" si="6">AI22/$AY$10</f>
        <v>0.96727272727272728</v>
      </c>
      <c r="AM22" s="70">
        <f t="shared" si="6"/>
        <v>0.98909090909090913</v>
      </c>
      <c r="AN22" s="106">
        <v>78</v>
      </c>
      <c r="AO22" s="103">
        <v>70</v>
      </c>
      <c r="AP22" s="103">
        <v>82</v>
      </c>
      <c r="AQ22" s="103">
        <v>324</v>
      </c>
      <c r="AR22" s="103">
        <v>322</v>
      </c>
      <c r="AS22" s="103">
        <v>327</v>
      </c>
      <c r="AT22" s="70">
        <f>AQ22/$AY$11</f>
        <v>0.98181818181818181</v>
      </c>
      <c r="AU22" s="70">
        <f t="shared" ref="AU22:AV22" si="7">AR22/$AY$11</f>
        <v>0.97575757575757571</v>
      </c>
      <c r="AV22" s="108">
        <f t="shared" si="7"/>
        <v>0.99090909090909096</v>
      </c>
    </row>
    <row r="23" spans="3:111" ht="15" customHeight="1" thickBot="1" x14ac:dyDescent="0.35">
      <c r="C23" s="81"/>
      <c r="D23" s="107"/>
      <c r="E23" s="104"/>
      <c r="F23" s="104"/>
      <c r="G23" s="104"/>
      <c r="H23" s="104"/>
      <c r="I23" s="104"/>
      <c r="J23" s="86"/>
      <c r="K23" s="86"/>
      <c r="L23" s="112"/>
      <c r="M23" s="107"/>
      <c r="N23" s="104"/>
      <c r="O23" s="104"/>
      <c r="P23" s="104"/>
      <c r="Q23" s="104"/>
      <c r="R23" s="104"/>
      <c r="S23" s="86"/>
      <c r="T23" s="86"/>
      <c r="U23" s="112"/>
      <c r="V23" s="107"/>
      <c r="W23" s="104"/>
      <c r="X23" s="104"/>
      <c r="Y23" s="104"/>
      <c r="Z23" s="104"/>
      <c r="AA23" s="104"/>
      <c r="AB23" s="86"/>
      <c r="AC23" s="86"/>
      <c r="AD23" s="112"/>
      <c r="AE23" s="107"/>
      <c r="AF23" s="104"/>
      <c r="AG23" s="104"/>
      <c r="AH23" s="104"/>
      <c r="AI23" s="104"/>
      <c r="AJ23" s="104"/>
      <c r="AK23" s="86"/>
      <c r="AL23" s="86"/>
      <c r="AM23" s="86"/>
      <c r="AN23" s="107"/>
      <c r="AO23" s="104"/>
      <c r="AP23" s="104"/>
      <c r="AQ23" s="104"/>
      <c r="AR23" s="104"/>
      <c r="AS23" s="104"/>
      <c r="AT23" s="86"/>
      <c r="AU23" s="86"/>
      <c r="AV23" s="112"/>
    </row>
    <row r="24" spans="3:111" ht="14.4" customHeight="1" x14ac:dyDescent="0.3">
      <c r="C24" s="17"/>
      <c r="D24" s="17"/>
      <c r="E24" s="10"/>
      <c r="F24" s="10"/>
      <c r="G24" s="10"/>
      <c r="H24" s="10"/>
      <c r="I24" s="10"/>
      <c r="J24" s="6"/>
      <c r="K24" s="6"/>
      <c r="L24" s="6"/>
      <c r="M24" s="17"/>
      <c r="N24" s="10"/>
      <c r="O24" s="10"/>
      <c r="P24" s="10"/>
      <c r="Q24" s="10"/>
      <c r="R24" s="10"/>
      <c r="S24" s="6"/>
      <c r="T24" s="6"/>
      <c r="U24" s="6"/>
      <c r="V24" s="17"/>
      <c r="W24" s="10"/>
      <c r="X24" s="10"/>
      <c r="Y24" s="10"/>
      <c r="Z24" s="10"/>
      <c r="AA24" s="10"/>
      <c r="AB24" s="6"/>
      <c r="AC24" s="6"/>
      <c r="AD24" s="6"/>
      <c r="AE24" s="17"/>
      <c r="AF24" s="10"/>
      <c r="AG24" s="10"/>
      <c r="AH24" s="10"/>
      <c r="AI24" s="10"/>
      <c r="AJ24" s="10"/>
      <c r="AK24" s="6"/>
      <c r="AL24" s="6"/>
      <c r="AM24" s="6"/>
      <c r="AN24" s="17"/>
      <c r="AO24" s="10"/>
      <c r="AP24" s="10"/>
      <c r="AQ24" s="10"/>
      <c r="AR24" s="10"/>
      <c r="AS24" s="10"/>
      <c r="AT24" s="6"/>
      <c r="AU24" s="6"/>
      <c r="AV24" s="6"/>
    </row>
    <row r="25" spans="3:111" ht="14.4" customHeight="1" x14ac:dyDescent="0.3">
      <c r="C25" s="17"/>
      <c r="D25" s="17"/>
      <c r="E25" s="10"/>
      <c r="F25" s="10"/>
      <c r="G25" s="10"/>
      <c r="H25" s="10"/>
      <c r="I25" s="10"/>
      <c r="J25" s="6"/>
      <c r="K25" s="6"/>
      <c r="L25" s="6"/>
      <c r="M25" s="17"/>
      <c r="N25" s="10"/>
      <c r="O25" s="10"/>
      <c r="P25" s="10"/>
      <c r="Q25" s="10"/>
      <c r="R25" s="10"/>
      <c r="S25" s="6"/>
      <c r="T25" s="6"/>
      <c r="U25" s="6"/>
      <c r="V25" s="17"/>
      <c r="W25" s="10"/>
      <c r="X25" s="10"/>
      <c r="Y25" s="10"/>
      <c r="Z25" s="10"/>
      <c r="AA25" s="10"/>
      <c r="AB25" s="6"/>
      <c r="AC25" s="6"/>
      <c r="AD25" s="6"/>
      <c r="AE25" s="17"/>
      <c r="AF25" s="10"/>
      <c r="AG25" s="10"/>
      <c r="AH25" s="10"/>
      <c r="AI25" s="10"/>
      <c r="AJ25" s="10"/>
      <c r="AK25" s="6"/>
      <c r="AL25" s="6"/>
      <c r="AM25" s="6"/>
      <c r="AN25" s="17"/>
      <c r="AO25" s="10"/>
      <c r="AP25" s="10"/>
      <c r="AQ25" s="10"/>
      <c r="AR25" s="10"/>
      <c r="AS25" s="10"/>
      <c r="AT25" s="6"/>
      <c r="AU25" s="6"/>
      <c r="AV25" s="6"/>
      <c r="CV25" s="129" t="s">
        <v>27</v>
      </c>
      <c r="CW25" s="129"/>
      <c r="CX25" s="129"/>
      <c r="CY25" s="129"/>
      <c r="CZ25" s="129"/>
      <c r="DC25" s="129" t="s">
        <v>27</v>
      </c>
      <c r="DD25" s="129"/>
      <c r="DE25" s="129"/>
      <c r="DF25" s="129"/>
      <c r="DG25" s="129"/>
    </row>
    <row r="26" spans="3:111" ht="18.600000000000001" thickBot="1" x14ac:dyDescent="0.4">
      <c r="C26" s="100" t="s">
        <v>0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2"/>
      <c r="BS26" s="69" t="s">
        <v>11</v>
      </c>
      <c r="BT26" s="69"/>
      <c r="BU26" s="69"/>
      <c r="BV26" s="69"/>
      <c r="BW26" s="69"/>
      <c r="BX26" s="69"/>
      <c r="CV26" s="25"/>
      <c r="CW26" s="57" t="s">
        <v>46</v>
      </c>
      <c r="CX26" s="57" t="s">
        <v>45</v>
      </c>
      <c r="CY26" s="25" t="s">
        <v>24</v>
      </c>
      <c r="CZ26" s="25" t="s">
        <v>25</v>
      </c>
      <c r="DC26" s="57"/>
      <c r="DD26" s="57" t="s">
        <v>23</v>
      </c>
      <c r="DE26" s="57" t="s">
        <v>26</v>
      </c>
      <c r="DF26" s="57" t="s">
        <v>24</v>
      </c>
      <c r="DG26" s="57" t="s">
        <v>25</v>
      </c>
    </row>
    <row r="27" spans="3:111" ht="16.2" thickBot="1" x14ac:dyDescent="0.35">
      <c r="C27" s="11" t="s">
        <v>19</v>
      </c>
      <c r="D27" s="73" t="s">
        <v>1</v>
      </c>
      <c r="E27" s="74"/>
      <c r="F27" s="74"/>
      <c r="G27" s="74"/>
      <c r="H27" s="74"/>
      <c r="I27" s="74"/>
      <c r="J27" s="74"/>
      <c r="K27" s="74"/>
      <c r="L27" s="75"/>
      <c r="M27" s="74" t="s">
        <v>2</v>
      </c>
      <c r="N27" s="74"/>
      <c r="O27" s="74"/>
      <c r="P27" s="74"/>
      <c r="Q27" s="74"/>
      <c r="R27" s="74"/>
      <c r="S27" s="74"/>
      <c r="T27" s="74"/>
      <c r="U27" s="75"/>
      <c r="V27" s="73" t="s">
        <v>3</v>
      </c>
      <c r="W27" s="74"/>
      <c r="X27" s="74"/>
      <c r="Y27" s="74"/>
      <c r="Z27" s="74"/>
      <c r="AA27" s="74"/>
      <c r="AB27" s="74"/>
      <c r="AC27" s="74"/>
      <c r="AD27" s="75"/>
      <c r="AE27" s="114" t="s">
        <v>4</v>
      </c>
      <c r="AF27" s="115"/>
      <c r="AG27" s="115"/>
      <c r="AH27" s="115"/>
      <c r="AI27" s="115"/>
      <c r="AJ27" s="115"/>
      <c r="AK27" s="115"/>
      <c r="AL27" s="115"/>
      <c r="AM27" s="116"/>
      <c r="AN27" s="95" t="s">
        <v>5</v>
      </c>
      <c r="AO27" s="96"/>
      <c r="AP27" s="96"/>
      <c r="AQ27" s="96"/>
      <c r="AR27" s="96"/>
      <c r="AS27" s="96"/>
      <c r="AT27" s="96"/>
      <c r="AU27" s="96"/>
      <c r="AV27" s="97"/>
      <c r="BB27" s="69" t="s">
        <v>11</v>
      </c>
      <c r="BC27" s="69"/>
      <c r="BD27" s="69"/>
      <c r="BE27" s="69"/>
      <c r="BF27" s="69"/>
      <c r="BG27" s="69"/>
      <c r="BS27" s="64"/>
      <c r="BT27" s="65" t="s">
        <v>22</v>
      </c>
      <c r="BU27" s="65" t="s">
        <v>21</v>
      </c>
      <c r="BV27" s="65" t="s">
        <v>44</v>
      </c>
      <c r="BW27" s="67" t="s">
        <v>40</v>
      </c>
      <c r="BX27" s="67" t="s">
        <v>39</v>
      </c>
      <c r="CV27" s="25" t="s">
        <v>1</v>
      </c>
      <c r="CW27" s="23">
        <v>0.96360000000000001</v>
      </c>
      <c r="CX27" s="61">
        <v>0.96363636363636362</v>
      </c>
      <c r="CY27" s="23">
        <v>0.98181818181818181</v>
      </c>
      <c r="CZ27" s="23">
        <v>0.98181818181818181</v>
      </c>
      <c r="DC27" s="57" t="s">
        <v>1</v>
      </c>
      <c r="DD27" s="60">
        <v>0.97272727272727277</v>
      </c>
      <c r="DE27" s="60">
        <v>0.97272727272727277</v>
      </c>
      <c r="DF27" s="60">
        <v>0.98181818181818181</v>
      </c>
      <c r="DG27" s="60">
        <v>0.98181818181818181</v>
      </c>
    </row>
    <row r="28" spans="3:111" x14ac:dyDescent="0.3">
      <c r="C28" s="81"/>
      <c r="D28" s="87" t="s">
        <v>8</v>
      </c>
      <c r="E28" s="79"/>
      <c r="F28" s="80"/>
      <c r="G28" s="78" t="s">
        <v>9</v>
      </c>
      <c r="H28" s="79"/>
      <c r="I28" s="80"/>
      <c r="J28" s="78" t="s">
        <v>10</v>
      </c>
      <c r="K28" s="79"/>
      <c r="L28" s="92"/>
      <c r="M28" s="79" t="s">
        <v>8</v>
      </c>
      <c r="N28" s="79"/>
      <c r="O28" s="80"/>
      <c r="P28" s="78" t="s">
        <v>9</v>
      </c>
      <c r="Q28" s="79"/>
      <c r="R28" s="80"/>
      <c r="S28" s="78" t="s">
        <v>10</v>
      </c>
      <c r="T28" s="79"/>
      <c r="U28" s="92"/>
      <c r="V28" s="87" t="s">
        <v>8</v>
      </c>
      <c r="W28" s="79"/>
      <c r="X28" s="80"/>
      <c r="Y28" s="78" t="s">
        <v>9</v>
      </c>
      <c r="Z28" s="79"/>
      <c r="AA28" s="80"/>
      <c r="AB28" s="78" t="s">
        <v>10</v>
      </c>
      <c r="AC28" s="79"/>
      <c r="AD28" s="92"/>
      <c r="AE28" s="89" t="s">
        <v>8</v>
      </c>
      <c r="AF28" s="90"/>
      <c r="AG28" s="91"/>
      <c r="AH28" s="98" t="s">
        <v>9</v>
      </c>
      <c r="AI28" s="90"/>
      <c r="AJ28" s="91"/>
      <c r="AK28" s="98" t="s">
        <v>10</v>
      </c>
      <c r="AL28" s="90"/>
      <c r="AM28" s="117"/>
      <c r="AN28" s="89" t="s">
        <v>8</v>
      </c>
      <c r="AO28" s="90"/>
      <c r="AP28" s="91"/>
      <c r="AQ28" s="98" t="s">
        <v>9</v>
      </c>
      <c r="AR28" s="90"/>
      <c r="AS28" s="91"/>
      <c r="AT28" s="65" t="s">
        <v>10</v>
      </c>
      <c r="AU28" s="65"/>
      <c r="AV28" s="94"/>
      <c r="BB28" s="64"/>
      <c r="BC28" s="65" t="s">
        <v>22</v>
      </c>
      <c r="BD28" s="65" t="s">
        <v>21</v>
      </c>
      <c r="BE28" s="65" t="s">
        <v>44</v>
      </c>
      <c r="BF28" s="67" t="s">
        <v>40</v>
      </c>
      <c r="BG28" s="67" t="s">
        <v>39</v>
      </c>
      <c r="BS28" s="64"/>
      <c r="BT28" s="65"/>
      <c r="BU28" s="65"/>
      <c r="BV28" s="65"/>
      <c r="BW28" s="68"/>
      <c r="BX28" s="68"/>
      <c r="CV28" s="25" t="s">
        <v>2</v>
      </c>
      <c r="CW28" s="23">
        <v>0.96363636363636362</v>
      </c>
      <c r="CX28" s="61">
        <v>0.96363636363636362</v>
      </c>
      <c r="CY28" s="23">
        <v>0.98181818181818181</v>
      </c>
      <c r="CZ28" s="23">
        <v>0.98181818181818181</v>
      </c>
      <c r="DC28" s="57" t="s">
        <v>2</v>
      </c>
      <c r="DD28" s="60">
        <v>0.96363636363636362</v>
      </c>
      <c r="DE28" s="60">
        <v>0.97575757575757571</v>
      </c>
      <c r="DF28" s="60">
        <v>0.98181818181818181</v>
      </c>
      <c r="DG28" s="60">
        <v>0.98181818181818181</v>
      </c>
    </row>
    <row r="29" spans="3:111" x14ac:dyDescent="0.3">
      <c r="C29" s="99"/>
      <c r="D29" s="88"/>
      <c r="E29" s="82"/>
      <c r="F29" s="83"/>
      <c r="G29" s="81"/>
      <c r="H29" s="82"/>
      <c r="I29" s="83"/>
      <c r="J29" s="81"/>
      <c r="K29" s="82"/>
      <c r="L29" s="93"/>
      <c r="M29" s="82"/>
      <c r="N29" s="82"/>
      <c r="O29" s="83"/>
      <c r="P29" s="81"/>
      <c r="Q29" s="82"/>
      <c r="R29" s="83"/>
      <c r="S29" s="81"/>
      <c r="T29" s="82"/>
      <c r="U29" s="93"/>
      <c r="V29" s="88"/>
      <c r="W29" s="82"/>
      <c r="X29" s="83"/>
      <c r="Y29" s="81"/>
      <c r="Z29" s="82"/>
      <c r="AA29" s="83"/>
      <c r="AB29" s="81"/>
      <c r="AC29" s="82"/>
      <c r="AD29" s="93"/>
      <c r="AE29" s="88"/>
      <c r="AF29" s="82"/>
      <c r="AG29" s="83"/>
      <c r="AH29" s="81"/>
      <c r="AI29" s="82"/>
      <c r="AJ29" s="83"/>
      <c r="AK29" s="81"/>
      <c r="AL29" s="82"/>
      <c r="AM29" s="93"/>
      <c r="AN29" s="88"/>
      <c r="AO29" s="82"/>
      <c r="AP29" s="83"/>
      <c r="AQ29" s="81"/>
      <c r="AR29" s="82"/>
      <c r="AS29" s="83"/>
      <c r="AT29" s="65"/>
      <c r="AU29" s="65"/>
      <c r="AV29" s="94"/>
      <c r="BB29" s="64"/>
      <c r="BC29" s="65"/>
      <c r="BD29" s="65"/>
      <c r="BE29" s="65"/>
      <c r="BF29" s="68"/>
      <c r="BG29" s="68"/>
      <c r="BS29" s="65" t="s">
        <v>1</v>
      </c>
      <c r="BT29" s="66">
        <f>D72</f>
        <v>40</v>
      </c>
      <c r="BU29" s="62">
        <f>D74</f>
        <v>42</v>
      </c>
      <c r="BV29" s="62">
        <f>D76</f>
        <v>40</v>
      </c>
      <c r="BW29" s="62">
        <f>D78</f>
        <v>42</v>
      </c>
      <c r="BX29" s="66">
        <f>D80</f>
        <v>52</v>
      </c>
      <c r="CV29" s="25" t="s">
        <v>3</v>
      </c>
      <c r="CW29" s="23">
        <v>0.95909090909090911</v>
      </c>
      <c r="CX29" s="61">
        <v>0.96818181818181814</v>
      </c>
      <c r="CY29" s="23">
        <v>0.97727272727272729</v>
      </c>
      <c r="CZ29" s="23">
        <v>0.97727272727272729</v>
      </c>
      <c r="DC29" s="57" t="s">
        <v>3</v>
      </c>
      <c r="DD29" s="60">
        <v>0.95909090909090911</v>
      </c>
      <c r="DE29" s="60">
        <v>0.97727272727272729</v>
      </c>
      <c r="DF29" s="60">
        <v>0.97727272727272729</v>
      </c>
      <c r="DG29" s="60">
        <v>0.97727272727272729</v>
      </c>
    </row>
    <row r="30" spans="3:111" x14ac:dyDescent="0.3">
      <c r="C30" s="16"/>
      <c r="D30" s="14" t="s">
        <v>18</v>
      </c>
      <c r="E30" s="15" t="s">
        <v>17</v>
      </c>
      <c r="F30" s="18" t="s">
        <v>16</v>
      </c>
      <c r="G30" s="15" t="s">
        <v>18</v>
      </c>
      <c r="H30" s="15" t="s">
        <v>17</v>
      </c>
      <c r="I30" s="18" t="s">
        <v>16</v>
      </c>
      <c r="J30" s="15" t="s">
        <v>18</v>
      </c>
      <c r="K30" s="15" t="s">
        <v>17</v>
      </c>
      <c r="L30" s="19" t="s">
        <v>16</v>
      </c>
      <c r="M30" s="8" t="s">
        <v>18</v>
      </c>
      <c r="N30" s="15" t="s">
        <v>17</v>
      </c>
      <c r="O30" s="18" t="s">
        <v>16</v>
      </c>
      <c r="P30" s="15" t="s">
        <v>18</v>
      </c>
      <c r="Q30" s="15" t="s">
        <v>17</v>
      </c>
      <c r="R30" s="18" t="s">
        <v>16</v>
      </c>
      <c r="S30" s="15" t="s">
        <v>18</v>
      </c>
      <c r="T30" s="15" t="s">
        <v>17</v>
      </c>
      <c r="U30" s="19" t="s">
        <v>16</v>
      </c>
      <c r="V30" s="14" t="s">
        <v>18</v>
      </c>
      <c r="W30" s="15" t="s">
        <v>17</v>
      </c>
      <c r="X30" s="18" t="s">
        <v>16</v>
      </c>
      <c r="Y30" s="15" t="s">
        <v>18</v>
      </c>
      <c r="Z30" s="15" t="s">
        <v>17</v>
      </c>
      <c r="AA30" s="18" t="s">
        <v>16</v>
      </c>
      <c r="AB30" s="15" t="s">
        <v>18</v>
      </c>
      <c r="AC30" s="15" t="s">
        <v>17</v>
      </c>
      <c r="AD30" s="19" t="s">
        <v>16</v>
      </c>
      <c r="AE30" s="14" t="s">
        <v>18</v>
      </c>
      <c r="AF30" s="15" t="s">
        <v>17</v>
      </c>
      <c r="AG30" s="18" t="s">
        <v>16</v>
      </c>
      <c r="AH30" s="15" t="s">
        <v>18</v>
      </c>
      <c r="AI30" s="15" t="s">
        <v>17</v>
      </c>
      <c r="AJ30" s="18" t="s">
        <v>16</v>
      </c>
      <c r="AK30" s="15" t="s">
        <v>18</v>
      </c>
      <c r="AL30" s="15" t="s">
        <v>17</v>
      </c>
      <c r="AM30" s="19" t="s">
        <v>16</v>
      </c>
      <c r="AN30" s="14" t="s">
        <v>18</v>
      </c>
      <c r="AO30" s="15" t="s">
        <v>17</v>
      </c>
      <c r="AP30" s="18" t="s">
        <v>16</v>
      </c>
      <c r="AQ30" s="15" t="s">
        <v>18</v>
      </c>
      <c r="AR30" s="15" t="s">
        <v>17</v>
      </c>
      <c r="AS30" s="18" t="s">
        <v>16</v>
      </c>
      <c r="AT30" s="15" t="s">
        <v>18</v>
      </c>
      <c r="AU30" s="15" t="s">
        <v>17</v>
      </c>
      <c r="AV30" s="19" t="s">
        <v>16</v>
      </c>
      <c r="BB30" s="65" t="s">
        <v>1</v>
      </c>
      <c r="BC30" s="72">
        <f>J72</f>
        <v>0.91818181818181821</v>
      </c>
      <c r="BD30" s="70">
        <f>J74</f>
        <v>0.9363636363636364</v>
      </c>
      <c r="BE30" s="72">
        <f>J76</f>
        <v>0.96363636363636362</v>
      </c>
      <c r="BF30" s="72">
        <f>J78</f>
        <v>0.97272727272727277</v>
      </c>
      <c r="BG30" s="72">
        <f>J80</f>
        <v>0.98181818181818181</v>
      </c>
      <c r="BS30" s="65"/>
      <c r="BT30" s="66"/>
      <c r="BU30" s="63"/>
      <c r="BV30" s="63"/>
      <c r="BW30" s="63"/>
      <c r="BX30" s="66"/>
      <c r="CV30" s="25" t="s">
        <v>4</v>
      </c>
      <c r="CW30" s="23">
        <v>0.96727272727272728</v>
      </c>
      <c r="CX30" s="61">
        <v>0.96727272727272728</v>
      </c>
      <c r="CY30" s="23">
        <v>0.97818181818181815</v>
      </c>
      <c r="CZ30" s="23">
        <v>0.97818181818181815</v>
      </c>
      <c r="DC30" s="57" t="s">
        <v>4</v>
      </c>
      <c r="DD30" s="60">
        <v>0.96727272727272728</v>
      </c>
      <c r="DE30" s="60">
        <v>0.97818181818181815</v>
      </c>
      <c r="DF30" s="60">
        <v>0.97818181818181815</v>
      </c>
      <c r="DG30" s="60">
        <v>0.97818181818181815</v>
      </c>
    </row>
    <row r="31" spans="3:111" x14ac:dyDescent="0.3">
      <c r="C31" s="119" t="s">
        <v>20</v>
      </c>
      <c r="D31" s="76">
        <v>27</v>
      </c>
      <c r="E31" s="66">
        <v>24</v>
      </c>
      <c r="F31" s="66">
        <v>30</v>
      </c>
      <c r="G31" s="80">
        <v>79</v>
      </c>
      <c r="H31" s="66">
        <v>72</v>
      </c>
      <c r="I31" s="66">
        <v>85</v>
      </c>
      <c r="J31" s="113">
        <f>G31/$AY$7</f>
        <v>0.71818181818181814</v>
      </c>
      <c r="K31" s="72">
        <f>H31/$AY$7</f>
        <v>0.65454545454545454</v>
      </c>
      <c r="L31" s="85">
        <f>I31/$AY$7</f>
        <v>0.77272727272727271</v>
      </c>
      <c r="M31" s="80">
        <v>39</v>
      </c>
      <c r="N31" s="66">
        <v>34</v>
      </c>
      <c r="O31" s="66">
        <v>44</v>
      </c>
      <c r="P31" s="67">
        <v>119</v>
      </c>
      <c r="Q31" s="66">
        <v>108</v>
      </c>
      <c r="R31" s="66">
        <v>130</v>
      </c>
      <c r="S31" s="72">
        <f>P31/$AY$8</f>
        <v>0.72121212121212119</v>
      </c>
      <c r="T31" s="72">
        <f>Q31/$AY$8</f>
        <v>0.65454545454545454</v>
      </c>
      <c r="U31" s="85">
        <f>R31/$AY$8</f>
        <v>0.78787878787878785</v>
      </c>
      <c r="V31" s="76">
        <v>50</v>
      </c>
      <c r="W31" s="66">
        <v>46</v>
      </c>
      <c r="X31" s="66">
        <v>54</v>
      </c>
      <c r="Y31" s="67">
        <v>164</v>
      </c>
      <c r="Z31" s="66">
        <v>156</v>
      </c>
      <c r="AA31" s="66">
        <v>171</v>
      </c>
      <c r="AB31" s="72">
        <f>Y31/$AY$9</f>
        <v>0.74545454545454548</v>
      </c>
      <c r="AC31" s="72">
        <f>Z31/$AY$9</f>
        <v>0.70909090909090911</v>
      </c>
      <c r="AD31" s="85">
        <f>AA31/$AY$9</f>
        <v>0.77727272727272723</v>
      </c>
      <c r="AE31" s="76">
        <v>65</v>
      </c>
      <c r="AF31" s="66">
        <v>58</v>
      </c>
      <c r="AG31" s="66">
        <v>70</v>
      </c>
      <c r="AH31" s="67">
        <v>200</v>
      </c>
      <c r="AI31" s="66">
        <v>188</v>
      </c>
      <c r="AJ31" s="66">
        <v>215</v>
      </c>
      <c r="AK31" s="72">
        <f>AH31/$AY$10</f>
        <v>0.72727272727272729</v>
      </c>
      <c r="AL31" s="70">
        <f>AI31/$AY$10</f>
        <v>0.6836363636363636</v>
      </c>
      <c r="AM31" s="108">
        <f>AJ31/$AY$10</f>
        <v>0.78181818181818186</v>
      </c>
      <c r="AN31" s="76">
        <v>77</v>
      </c>
      <c r="AO31" s="66">
        <v>70</v>
      </c>
      <c r="AP31" s="66">
        <v>82</v>
      </c>
      <c r="AQ31" s="67">
        <v>241</v>
      </c>
      <c r="AR31" s="66">
        <v>227</v>
      </c>
      <c r="AS31" s="66">
        <v>255</v>
      </c>
      <c r="AT31" s="72">
        <f>AQ31/$AY$11</f>
        <v>0.73030303030303034</v>
      </c>
      <c r="AU31" s="72">
        <f>AR31/$AY$11</f>
        <v>0.68787878787878787</v>
      </c>
      <c r="AV31" s="85">
        <f>AS31/$AY$11</f>
        <v>0.77272727272727271</v>
      </c>
      <c r="BB31" s="65"/>
      <c r="BC31" s="72"/>
      <c r="BD31" s="71"/>
      <c r="BE31" s="72"/>
      <c r="BF31" s="72"/>
      <c r="BG31" s="72"/>
      <c r="BS31" s="67" t="s">
        <v>2</v>
      </c>
      <c r="BT31" s="62">
        <f>M72</f>
        <v>60</v>
      </c>
      <c r="BU31" s="62">
        <f>M74</f>
        <v>60</v>
      </c>
      <c r="BV31" s="62">
        <f>M76</f>
        <v>60</v>
      </c>
      <c r="BW31" s="62">
        <f>M78</f>
        <v>60</v>
      </c>
      <c r="BX31" s="66">
        <f>M80</f>
        <v>75</v>
      </c>
      <c r="CV31" s="25" t="s">
        <v>5</v>
      </c>
      <c r="CW31" s="23">
        <v>0.97272727272727277</v>
      </c>
      <c r="CX31" s="61">
        <v>0.97272727272727277</v>
      </c>
      <c r="CY31" s="23">
        <v>0.97818181818181815</v>
      </c>
      <c r="CZ31" s="23">
        <v>0.97878787878787876</v>
      </c>
      <c r="DC31" s="57" t="s">
        <v>5</v>
      </c>
      <c r="DD31" s="60">
        <v>0.97272727272727277</v>
      </c>
      <c r="DE31" s="60">
        <v>0.97878787878787876</v>
      </c>
      <c r="DF31" s="60">
        <v>0.97818181818181815</v>
      </c>
      <c r="DG31" s="60">
        <v>0.97878787878787876</v>
      </c>
    </row>
    <row r="32" spans="3:111" x14ac:dyDescent="0.3">
      <c r="C32" s="120"/>
      <c r="D32" s="77"/>
      <c r="E32" s="66"/>
      <c r="F32" s="66"/>
      <c r="G32" s="83"/>
      <c r="H32" s="66"/>
      <c r="I32" s="66"/>
      <c r="J32" s="113"/>
      <c r="K32" s="72"/>
      <c r="L32" s="85"/>
      <c r="M32" s="83"/>
      <c r="N32" s="66"/>
      <c r="O32" s="66"/>
      <c r="P32" s="68"/>
      <c r="Q32" s="66"/>
      <c r="R32" s="66"/>
      <c r="S32" s="72"/>
      <c r="T32" s="72"/>
      <c r="U32" s="85"/>
      <c r="V32" s="77"/>
      <c r="W32" s="66"/>
      <c r="X32" s="66"/>
      <c r="Y32" s="68"/>
      <c r="Z32" s="66"/>
      <c r="AA32" s="66"/>
      <c r="AB32" s="72"/>
      <c r="AC32" s="72"/>
      <c r="AD32" s="85"/>
      <c r="AE32" s="77"/>
      <c r="AF32" s="66"/>
      <c r="AG32" s="66"/>
      <c r="AH32" s="68"/>
      <c r="AI32" s="66"/>
      <c r="AJ32" s="66"/>
      <c r="AK32" s="72"/>
      <c r="AL32" s="71"/>
      <c r="AM32" s="109"/>
      <c r="AN32" s="77"/>
      <c r="AO32" s="66"/>
      <c r="AP32" s="66"/>
      <c r="AQ32" s="68"/>
      <c r="AR32" s="66"/>
      <c r="AS32" s="66"/>
      <c r="AT32" s="72"/>
      <c r="AU32" s="72"/>
      <c r="AV32" s="85"/>
      <c r="BB32" s="65" t="s">
        <v>2</v>
      </c>
      <c r="BC32" s="72">
        <f>S72</f>
        <v>0.90909090909090906</v>
      </c>
      <c r="BD32" s="70">
        <f>S74</f>
        <v>0.90909090909090906</v>
      </c>
      <c r="BE32" s="72">
        <f>S76</f>
        <v>0.96363636363636362</v>
      </c>
      <c r="BF32" s="72">
        <f>S78</f>
        <v>0.96363636363636362</v>
      </c>
      <c r="BG32" s="72">
        <f>S80</f>
        <v>0.98181818181818181</v>
      </c>
      <c r="BS32" s="68"/>
      <c r="BT32" s="63"/>
      <c r="BU32" s="63"/>
      <c r="BV32" s="63"/>
      <c r="BW32" s="63"/>
      <c r="BX32" s="66"/>
    </row>
    <row r="33" spans="3:111" x14ac:dyDescent="0.3">
      <c r="C33" s="119" t="s">
        <v>21</v>
      </c>
      <c r="D33" s="76">
        <v>27</v>
      </c>
      <c r="E33" s="66">
        <v>24</v>
      </c>
      <c r="F33" s="66">
        <v>30</v>
      </c>
      <c r="G33" s="80">
        <v>79</v>
      </c>
      <c r="H33" s="66">
        <v>72</v>
      </c>
      <c r="I33" s="66">
        <v>85</v>
      </c>
      <c r="J33" s="113">
        <f>G33/$AY$7</f>
        <v>0.71818181818181814</v>
      </c>
      <c r="K33" s="72">
        <f>H33/$AY$7</f>
        <v>0.65454545454545454</v>
      </c>
      <c r="L33" s="85">
        <f>I33/$AY$7</f>
        <v>0.77272727272727271</v>
      </c>
      <c r="M33" s="80">
        <v>39</v>
      </c>
      <c r="N33" s="66">
        <v>34</v>
      </c>
      <c r="O33" s="66">
        <v>44</v>
      </c>
      <c r="P33" s="67">
        <v>119</v>
      </c>
      <c r="Q33" s="66">
        <v>108</v>
      </c>
      <c r="R33" s="66">
        <v>130</v>
      </c>
      <c r="S33" s="72">
        <f>P33/$AY$8</f>
        <v>0.72121212121212119</v>
      </c>
      <c r="T33" s="72">
        <f t="shared" ref="T33:U33" si="8">Q33/$AY$8</f>
        <v>0.65454545454545454</v>
      </c>
      <c r="U33" s="85">
        <f t="shared" si="8"/>
        <v>0.78787878787878785</v>
      </c>
      <c r="V33" s="76">
        <v>50</v>
      </c>
      <c r="W33" s="66">
        <v>46</v>
      </c>
      <c r="X33" s="66">
        <v>54</v>
      </c>
      <c r="Y33" s="67">
        <v>164</v>
      </c>
      <c r="Z33" s="66">
        <v>156</v>
      </c>
      <c r="AA33" s="66">
        <v>171</v>
      </c>
      <c r="AB33" s="72">
        <f>Y33/$AY$9</f>
        <v>0.74545454545454548</v>
      </c>
      <c r="AC33" s="72">
        <f>Z33/$AY$9</f>
        <v>0.70909090909090911</v>
      </c>
      <c r="AD33" s="85">
        <f>AA33/$AY$9</f>
        <v>0.77727272727272723</v>
      </c>
      <c r="AE33" s="76">
        <v>65</v>
      </c>
      <c r="AF33" s="66">
        <v>58</v>
      </c>
      <c r="AG33" s="66">
        <v>70</v>
      </c>
      <c r="AH33" s="67">
        <v>200</v>
      </c>
      <c r="AI33" s="66">
        <v>188</v>
      </c>
      <c r="AJ33" s="66">
        <v>215</v>
      </c>
      <c r="AK33" s="72">
        <f>AH33/$AY$10</f>
        <v>0.72727272727272729</v>
      </c>
      <c r="AL33" s="70">
        <f>AI33/$AY$10</f>
        <v>0.6836363636363636</v>
      </c>
      <c r="AM33" s="108">
        <f>AJ33/$AY$10</f>
        <v>0.78181818181818186</v>
      </c>
      <c r="AN33" s="76">
        <v>77</v>
      </c>
      <c r="AO33" s="66">
        <v>70</v>
      </c>
      <c r="AP33" s="66">
        <v>82</v>
      </c>
      <c r="AQ33" s="67">
        <v>241</v>
      </c>
      <c r="AR33" s="66">
        <v>227</v>
      </c>
      <c r="AS33" s="66">
        <v>255</v>
      </c>
      <c r="AT33" s="72">
        <f>AQ33/$AY$11</f>
        <v>0.73030303030303034</v>
      </c>
      <c r="AU33" s="72">
        <f>AR33/$AY$11</f>
        <v>0.68787878787878787</v>
      </c>
      <c r="AV33" s="85">
        <f>AS33/$AY$11</f>
        <v>0.77272727272727271</v>
      </c>
      <c r="BB33" s="65"/>
      <c r="BC33" s="72"/>
      <c r="BD33" s="71"/>
      <c r="BE33" s="72"/>
      <c r="BF33" s="72"/>
      <c r="BG33" s="72"/>
      <c r="BS33" s="67" t="s">
        <v>3</v>
      </c>
      <c r="BT33" s="62">
        <f>V72</f>
        <v>79</v>
      </c>
      <c r="BU33" s="62">
        <f>V74</f>
        <v>79</v>
      </c>
      <c r="BV33" s="62">
        <f>V76</f>
        <v>79</v>
      </c>
      <c r="BW33" s="62">
        <f>V78</f>
        <v>79</v>
      </c>
      <c r="BX33" s="66">
        <f>V80</f>
        <v>97</v>
      </c>
    </row>
    <row r="34" spans="3:111" x14ac:dyDescent="0.3">
      <c r="C34" s="120"/>
      <c r="D34" s="77"/>
      <c r="E34" s="66"/>
      <c r="F34" s="66"/>
      <c r="G34" s="83"/>
      <c r="H34" s="66"/>
      <c r="I34" s="66"/>
      <c r="J34" s="113"/>
      <c r="K34" s="72"/>
      <c r="L34" s="85"/>
      <c r="M34" s="83"/>
      <c r="N34" s="66"/>
      <c r="O34" s="66"/>
      <c r="P34" s="68"/>
      <c r="Q34" s="66"/>
      <c r="R34" s="66"/>
      <c r="S34" s="72"/>
      <c r="T34" s="72"/>
      <c r="U34" s="85"/>
      <c r="V34" s="77"/>
      <c r="W34" s="66"/>
      <c r="X34" s="66"/>
      <c r="Y34" s="68"/>
      <c r="Z34" s="66"/>
      <c r="AA34" s="66"/>
      <c r="AB34" s="72"/>
      <c r="AC34" s="72"/>
      <c r="AD34" s="85"/>
      <c r="AE34" s="77"/>
      <c r="AF34" s="66"/>
      <c r="AG34" s="66"/>
      <c r="AH34" s="68"/>
      <c r="AI34" s="66"/>
      <c r="AJ34" s="66"/>
      <c r="AK34" s="72"/>
      <c r="AL34" s="71"/>
      <c r="AM34" s="109"/>
      <c r="AN34" s="77"/>
      <c r="AO34" s="66"/>
      <c r="AP34" s="66"/>
      <c r="AQ34" s="68"/>
      <c r="AR34" s="66"/>
      <c r="AS34" s="66"/>
      <c r="AT34" s="72"/>
      <c r="AU34" s="72"/>
      <c r="AV34" s="85"/>
      <c r="BB34" s="65" t="s">
        <v>3</v>
      </c>
      <c r="BC34" s="72">
        <f>AB72</f>
        <v>0.90454545454545454</v>
      </c>
      <c r="BD34" s="70">
        <f>AB74</f>
        <v>0.90454545454545454</v>
      </c>
      <c r="BE34" s="72">
        <f>AB76</f>
        <v>0.95909090909090911</v>
      </c>
      <c r="BF34" s="70">
        <f>AB78</f>
        <v>0.95909090909090911</v>
      </c>
      <c r="BG34" s="72">
        <f>AB80</f>
        <v>0.97727272727272729</v>
      </c>
      <c r="BS34" s="68"/>
      <c r="BT34" s="63"/>
      <c r="BU34" s="63"/>
      <c r="BV34" s="63"/>
      <c r="BW34" s="63"/>
      <c r="BX34" s="66"/>
      <c r="CV34" s="129" t="s">
        <v>27</v>
      </c>
      <c r="CW34" s="129"/>
      <c r="CX34" s="129"/>
      <c r="CY34" s="129"/>
      <c r="CZ34" s="129"/>
      <c r="DC34" s="129" t="s">
        <v>27</v>
      </c>
      <c r="DD34" s="129"/>
      <c r="DE34" s="129"/>
      <c r="DF34" s="129"/>
      <c r="DG34" s="129"/>
    </row>
    <row r="35" spans="3:111" x14ac:dyDescent="0.3">
      <c r="C35" s="119" t="s">
        <v>33</v>
      </c>
      <c r="D35" s="76">
        <v>27</v>
      </c>
      <c r="E35" s="66">
        <v>24</v>
      </c>
      <c r="F35" s="66">
        <v>30</v>
      </c>
      <c r="G35" s="80">
        <v>95</v>
      </c>
      <c r="H35" s="66">
        <v>84</v>
      </c>
      <c r="I35" s="66">
        <v>103</v>
      </c>
      <c r="J35" s="113">
        <f>G35/$AY$7</f>
        <v>0.86363636363636365</v>
      </c>
      <c r="K35" s="72">
        <f>H35/$AY$7</f>
        <v>0.76363636363636367</v>
      </c>
      <c r="L35" s="85">
        <f>I35/$AY$7</f>
        <v>0.9363636363636364</v>
      </c>
      <c r="M35" s="80">
        <v>39</v>
      </c>
      <c r="N35" s="66">
        <v>34</v>
      </c>
      <c r="O35" s="66">
        <v>44</v>
      </c>
      <c r="P35" s="67">
        <v>150</v>
      </c>
      <c r="Q35" s="66">
        <v>137</v>
      </c>
      <c r="R35" s="66">
        <v>158</v>
      </c>
      <c r="S35" s="72">
        <f t="shared" ref="S35:U35" si="9">P35/$AY$8</f>
        <v>0.90909090909090906</v>
      </c>
      <c r="T35" s="72">
        <f t="shared" si="9"/>
        <v>0.83030303030303032</v>
      </c>
      <c r="U35" s="85">
        <f t="shared" si="9"/>
        <v>0.95757575757575752</v>
      </c>
      <c r="V35" s="76">
        <v>50</v>
      </c>
      <c r="W35" s="66">
        <v>46</v>
      </c>
      <c r="X35" s="66">
        <v>54</v>
      </c>
      <c r="Y35" s="67">
        <v>210</v>
      </c>
      <c r="Z35" s="66">
        <v>198</v>
      </c>
      <c r="AA35" s="66">
        <v>218</v>
      </c>
      <c r="AB35" s="72">
        <f>Y35/$AY$9</f>
        <v>0.95454545454545459</v>
      </c>
      <c r="AC35" s="72">
        <f>Z35/$AY$9</f>
        <v>0.9</v>
      </c>
      <c r="AD35" s="85">
        <f>AA35/$AY$9</f>
        <v>0.99090909090909096</v>
      </c>
      <c r="AE35" s="76">
        <v>65</v>
      </c>
      <c r="AF35" s="66">
        <v>58</v>
      </c>
      <c r="AG35" s="66">
        <v>70</v>
      </c>
      <c r="AH35" s="67">
        <v>263</v>
      </c>
      <c r="AI35" s="66">
        <v>250</v>
      </c>
      <c r="AJ35" s="66">
        <v>268</v>
      </c>
      <c r="AK35" s="72">
        <f>AH35/$AY$10</f>
        <v>0.95636363636363642</v>
      </c>
      <c r="AL35" s="70">
        <f>AI35/$AY$10</f>
        <v>0.90909090909090906</v>
      </c>
      <c r="AM35" s="108">
        <f>AJ35/$AY$10</f>
        <v>0.97454545454545449</v>
      </c>
      <c r="AN35" s="76">
        <v>77</v>
      </c>
      <c r="AO35" s="66">
        <v>70</v>
      </c>
      <c r="AP35" s="66">
        <v>82</v>
      </c>
      <c r="AQ35" s="65">
        <v>321</v>
      </c>
      <c r="AR35" s="65">
        <v>315</v>
      </c>
      <c r="AS35" s="65">
        <v>327</v>
      </c>
      <c r="AT35" s="72">
        <f>AQ35/$AY$11</f>
        <v>0.97272727272727277</v>
      </c>
      <c r="AU35" s="72">
        <f>AR35/$AY$11</f>
        <v>0.95454545454545459</v>
      </c>
      <c r="AV35" s="85">
        <f>AS35/$AY$11</f>
        <v>0.99090909090909096</v>
      </c>
      <c r="BB35" s="65"/>
      <c r="BC35" s="72"/>
      <c r="BD35" s="71"/>
      <c r="BE35" s="72"/>
      <c r="BF35" s="71"/>
      <c r="BG35" s="72"/>
      <c r="BS35" s="67" t="s">
        <v>4</v>
      </c>
      <c r="BT35" s="62">
        <f>AE72</f>
        <v>99</v>
      </c>
      <c r="BU35" s="62">
        <f>AE74</f>
        <v>99</v>
      </c>
      <c r="BV35" s="62">
        <f>AE76</f>
        <v>99</v>
      </c>
      <c r="BW35" s="62">
        <f>AE78</f>
        <v>99</v>
      </c>
      <c r="BX35" s="66">
        <f>AE80</f>
        <v>113</v>
      </c>
      <c r="CV35" s="25"/>
      <c r="CW35" s="57" t="s">
        <v>46</v>
      </c>
      <c r="CX35" s="57" t="s">
        <v>45</v>
      </c>
      <c r="CY35" s="25" t="s">
        <v>24</v>
      </c>
      <c r="CZ35" s="25" t="s">
        <v>25</v>
      </c>
      <c r="DC35" s="57"/>
      <c r="DD35" s="57" t="s">
        <v>23</v>
      </c>
      <c r="DE35" s="57" t="s">
        <v>26</v>
      </c>
      <c r="DF35" s="57" t="s">
        <v>24</v>
      </c>
      <c r="DG35" s="57" t="s">
        <v>25</v>
      </c>
    </row>
    <row r="36" spans="3:111" x14ac:dyDescent="0.3">
      <c r="C36" s="120"/>
      <c r="D36" s="77"/>
      <c r="E36" s="66"/>
      <c r="F36" s="66"/>
      <c r="G36" s="83"/>
      <c r="H36" s="66"/>
      <c r="I36" s="66"/>
      <c r="J36" s="113"/>
      <c r="K36" s="72"/>
      <c r="L36" s="85"/>
      <c r="M36" s="83"/>
      <c r="N36" s="66"/>
      <c r="O36" s="66"/>
      <c r="P36" s="68"/>
      <c r="Q36" s="66"/>
      <c r="R36" s="66"/>
      <c r="S36" s="72"/>
      <c r="T36" s="72"/>
      <c r="U36" s="85"/>
      <c r="V36" s="77"/>
      <c r="W36" s="66"/>
      <c r="X36" s="66"/>
      <c r="Y36" s="68"/>
      <c r="Z36" s="66"/>
      <c r="AA36" s="66"/>
      <c r="AB36" s="72"/>
      <c r="AC36" s="72"/>
      <c r="AD36" s="85"/>
      <c r="AE36" s="77"/>
      <c r="AF36" s="66"/>
      <c r="AG36" s="66"/>
      <c r="AH36" s="68"/>
      <c r="AI36" s="66"/>
      <c r="AJ36" s="66"/>
      <c r="AK36" s="72"/>
      <c r="AL36" s="71"/>
      <c r="AM36" s="109"/>
      <c r="AN36" s="77"/>
      <c r="AO36" s="66"/>
      <c r="AP36" s="66"/>
      <c r="AQ36" s="65"/>
      <c r="AR36" s="65"/>
      <c r="AS36" s="65"/>
      <c r="AT36" s="72"/>
      <c r="AU36" s="72"/>
      <c r="AV36" s="85"/>
      <c r="BB36" s="65" t="s">
        <v>4</v>
      </c>
      <c r="BC36" s="72">
        <f>AK72</f>
        <v>0.92</v>
      </c>
      <c r="BD36" s="70">
        <f>AK74</f>
        <v>0.92</v>
      </c>
      <c r="BE36" s="72">
        <f>AK76</f>
        <v>0.96727272727272728</v>
      </c>
      <c r="BF36" s="70">
        <f>AK78</f>
        <v>0.96727272727272728</v>
      </c>
      <c r="BG36" s="72">
        <f>AK80</f>
        <v>0.97818181818181815</v>
      </c>
      <c r="BS36" s="68"/>
      <c r="BT36" s="63"/>
      <c r="BU36" s="63"/>
      <c r="BV36" s="63"/>
      <c r="BW36" s="63"/>
      <c r="BX36" s="66"/>
      <c r="CV36" s="25" t="s">
        <v>1</v>
      </c>
      <c r="CW36" s="22">
        <v>40</v>
      </c>
      <c r="CX36" s="56">
        <v>40</v>
      </c>
      <c r="CY36" s="22">
        <v>52</v>
      </c>
      <c r="CZ36" s="25">
        <v>45</v>
      </c>
      <c r="DC36" s="57" t="s">
        <v>1</v>
      </c>
      <c r="DD36" s="58">
        <v>42</v>
      </c>
      <c r="DE36" s="57">
        <v>43</v>
      </c>
      <c r="DF36" s="58">
        <v>52</v>
      </c>
      <c r="DG36" s="57">
        <v>45</v>
      </c>
    </row>
    <row r="37" spans="3:111" x14ac:dyDescent="0.3">
      <c r="C37" s="119" t="s">
        <v>34</v>
      </c>
      <c r="D37" s="76">
        <v>27</v>
      </c>
      <c r="E37" s="66">
        <v>24</v>
      </c>
      <c r="F37" s="66">
        <v>30</v>
      </c>
      <c r="G37" s="80">
        <v>95</v>
      </c>
      <c r="H37" s="66">
        <v>84</v>
      </c>
      <c r="I37" s="66">
        <v>103</v>
      </c>
      <c r="J37" s="113">
        <f>G37/$AY$7</f>
        <v>0.86363636363636365</v>
      </c>
      <c r="K37" s="113">
        <f t="shared" ref="K37:L37" si="10">H37/$AY$7</f>
        <v>0.76363636363636367</v>
      </c>
      <c r="L37" s="121">
        <f t="shared" si="10"/>
        <v>0.9363636363636364</v>
      </c>
      <c r="M37" s="80">
        <v>39</v>
      </c>
      <c r="N37" s="66">
        <v>34</v>
      </c>
      <c r="O37" s="66">
        <v>44</v>
      </c>
      <c r="P37" s="67">
        <v>150</v>
      </c>
      <c r="Q37" s="66">
        <v>137</v>
      </c>
      <c r="R37" s="66">
        <v>158</v>
      </c>
      <c r="S37" s="72">
        <f t="shared" ref="S37:U37" si="11">P37/$AY$8</f>
        <v>0.90909090909090906</v>
      </c>
      <c r="T37" s="72">
        <f t="shared" si="11"/>
        <v>0.83030303030303032</v>
      </c>
      <c r="U37" s="72">
        <f t="shared" si="11"/>
        <v>0.95757575757575752</v>
      </c>
      <c r="V37" s="76">
        <v>50</v>
      </c>
      <c r="W37" s="66">
        <v>46</v>
      </c>
      <c r="X37" s="66">
        <v>54</v>
      </c>
      <c r="Y37" s="67">
        <v>210</v>
      </c>
      <c r="Z37" s="66">
        <v>198</v>
      </c>
      <c r="AA37" s="66">
        <v>218</v>
      </c>
      <c r="AB37" s="72">
        <f>Y37/$AY$9</f>
        <v>0.95454545454545459</v>
      </c>
      <c r="AC37" s="72">
        <f t="shared" ref="AC37:AD37" si="12">Z37/$AY$9</f>
        <v>0.9</v>
      </c>
      <c r="AD37" s="72">
        <f t="shared" si="12"/>
        <v>0.99090909090909096</v>
      </c>
      <c r="AE37" s="76">
        <v>65</v>
      </c>
      <c r="AF37" s="66">
        <v>58</v>
      </c>
      <c r="AG37" s="66">
        <v>70</v>
      </c>
      <c r="AH37" s="67">
        <v>263</v>
      </c>
      <c r="AI37" s="66">
        <v>250</v>
      </c>
      <c r="AJ37" s="66">
        <v>268</v>
      </c>
      <c r="AK37" s="72">
        <f>AH37/$AY$10</f>
        <v>0.95636363636363642</v>
      </c>
      <c r="AL37" s="72">
        <f t="shared" ref="AL37:AM37" si="13">AI37/$AY$10</f>
        <v>0.90909090909090906</v>
      </c>
      <c r="AM37" s="72">
        <f t="shared" si="13"/>
        <v>0.97454545454545449</v>
      </c>
      <c r="AN37" s="76">
        <v>77</v>
      </c>
      <c r="AO37" s="66">
        <v>70</v>
      </c>
      <c r="AP37" s="66">
        <v>82</v>
      </c>
      <c r="AQ37" s="65">
        <v>321</v>
      </c>
      <c r="AR37" s="65">
        <v>315</v>
      </c>
      <c r="AS37" s="65">
        <v>327</v>
      </c>
      <c r="AT37" s="72">
        <f>AQ37/$AY$11</f>
        <v>0.97272727272727277</v>
      </c>
      <c r="AU37" s="72">
        <f t="shared" ref="AU37:AV37" si="14">AR37/$AY$11</f>
        <v>0.95454545454545459</v>
      </c>
      <c r="AV37" s="85">
        <f t="shared" si="14"/>
        <v>0.99090909090909096</v>
      </c>
      <c r="BB37" s="65"/>
      <c r="BC37" s="72"/>
      <c r="BD37" s="71"/>
      <c r="BE37" s="72"/>
      <c r="BF37" s="71"/>
      <c r="BG37" s="72"/>
      <c r="BS37" s="65" t="s">
        <v>5</v>
      </c>
      <c r="BT37" s="62">
        <f>AN72</f>
        <v>119</v>
      </c>
      <c r="BU37" s="62">
        <f>AN74</f>
        <v>119</v>
      </c>
      <c r="BV37" s="62">
        <f>AN76</f>
        <v>119</v>
      </c>
      <c r="BW37" s="62">
        <f>AN78</f>
        <v>119</v>
      </c>
      <c r="BX37" s="66">
        <f>AN80</f>
        <v>127</v>
      </c>
      <c r="CV37" s="25" t="s">
        <v>2</v>
      </c>
      <c r="CW37" s="22">
        <v>60</v>
      </c>
      <c r="CX37" s="56">
        <v>57</v>
      </c>
      <c r="CY37" s="22">
        <v>75</v>
      </c>
      <c r="CZ37" s="25">
        <v>62</v>
      </c>
      <c r="DC37" s="57" t="s">
        <v>2</v>
      </c>
      <c r="DD37" s="58">
        <v>60</v>
      </c>
      <c r="DE37" s="57">
        <v>60</v>
      </c>
      <c r="DF37" s="58">
        <v>75</v>
      </c>
      <c r="DG37" s="57">
        <v>62</v>
      </c>
    </row>
    <row r="38" spans="3:111" x14ac:dyDescent="0.3">
      <c r="C38" s="120"/>
      <c r="D38" s="77"/>
      <c r="E38" s="66"/>
      <c r="F38" s="66"/>
      <c r="G38" s="83"/>
      <c r="H38" s="66"/>
      <c r="I38" s="66"/>
      <c r="J38" s="113"/>
      <c r="K38" s="113"/>
      <c r="L38" s="121"/>
      <c r="M38" s="83"/>
      <c r="N38" s="66"/>
      <c r="O38" s="66"/>
      <c r="P38" s="68"/>
      <c r="Q38" s="66"/>
      <c r="R38" s="66"/>
      <c r="S38" s="72"/>
      <c r="T38" s="72"/>
      <c r="U38" s="72"/>
      <c r="V38" s="77"/>
      <c r="W38" s="66"/>
      <c r="X38" s="66"/>
      <c r="Y38" s="68"/>
      <c r="Z38" s="66"/>
      <c r="AA38" s="66"/>
      <c r="AB38" s="72"/>
      <c r="AC38" s="72"/>
      <c r="AD38" s="72"/>
      <c r="AE38" s="77"/>
      <c r="AF38" s="66"/>
      <c r="AG38" s="66"/>
      <c r="AH38" s="68"/>
      <c r="AI38" s="66"/>
      <c r="AJ38" s="66"/>
      <c r="AK38" s="72"/>
      <c r="AL38" s="72"/>
      <c r="AM38" s="72"/>
      <c r="AN38" s="77"/>
      <c r="AO38" s="66"/>
      <c r="AP38" s="66"/>
      <c r="AQ38" s="65"/>
      <c r="AR38" s="65"/>
      <c r="AS38" s="65"/>
      <c r="AT38" s="72"/>
      <c r="AU38" s="72"/>
      <c r="AV38" s="85"/>
      <c r="BB38" s="65" t="s">
        <v>5</v>
      </c>
      <c r="BC38" s="72">
        <f>AT72</f>
        <v>0.91818181818181821</v>
      </c>
      <c r="BD38" s="70">
        <f>AT74</f>
        <v>0.91818181818181821</v>
      </c>
      <c r="BE38" s="72">
        <f>AT76</f>
        <v>0.97272727272727277</v>
      </c>
      <c r="BF38" s="72">
        <f>AT78</f>
        <v>0.97272727272727277</v>
      </c>
      <c r="BG38" s="72">
        <f>AK80</f>
        <v>0.97818181818181815</v>
      </c>
      <c r="BS38" s="65"/>
      <c r="BT38" s="63"/>
      <c r="BU38" s="63"/>
      <c r="BV38" s="63"/>
      <c r="BW38" s="63"/>
      <c r="BX38" s="66"/>
      <c r="CV38" s="25" t="s">
        <v>3</v>
      </c>
      <c r="CW38" s="22">
        <v>79</v>
      </c>
      <c r="CX38" s="56">
        <v>76</v>
      </c>
      <c r="CY38" s="22">
        <v>97</v>
      </c>
      <c r="CZ38" s="25">
        <v>79</v>
      </c>
      <c r="DC38" s="57" t="s">
        <v>3</v>
      </c>
      <c r="DD38" s="58">
        <v>79</v>
      </c>
      <c r="DE38" s="57">
        <v>78</v>
      </c>
      <c r="DF38" s="58">
        <v>97</v>
      </c>
      <c r="DG38" s="57">
        <v>79</v>
      </c>
    </row>
    <row r="39" spans="3:111" x14ac:dyDescent="0.3">
      <c r="C39" s="119" t="s">
        <v>38</v>
      </c>
      <c r="D39" s="106">
        <v>58</v>
      </c>
      <c r="E39" s="103">
        <v>50</v>
      </c>
      <c r="F39" s="103">
        <v>64</v>
      </c>
      <c r="G39" s="103">
        <v>108</v>
      </c>
      <c r="H39" s="103">
        <v>107</v>
      </c>
      <c r="I39" s="103">
        <v>109</v>
      </c>
      <c r="J39" s="110">
        <f>G39/$AY$7</f>
        <v>0.98181818181818181</v>
      </c>
      <c r="K39" s="110">
        <f>H39/$AY$7</f>
        <v>0.97272727272727277</v>
      </c>
      <c r="L39" s="111">
        <f>I39/$AY$7</f>
        <v>0.99090909090909096</v>
      </c>
      <c r="M39" s="106">
        <v>69</v>
      </c>
      <c r="N39" s="103">
        <v>50</v>
      </c>
      <c r="O39" s="103">
        <v>84</v>
      </c>
      <c r="P39" s="103">
        <v>162</v>
      </c>
      <c r="Q39" s="103">
        <v>160</v>
      </c>
      <c r="R39" s="103">
        <v>163</v>
      </c>
      <c r="S39" s="70">
        <f>P39/$AY$8</f>
        <v>0.98181818181818181</v>
      </c>
      <c r="T39" s="70">
        <f>Q39/$AY$8</f>
        <v>0.96969696969696972</v>
      </c>
      <c r="U39" s="108">
        <f>R39/$AY$8</f>
        <v>0.98787878787878791</v>
      </c>
      <c r="V39" s="76">
        <v>72</v>
      </c>
      <c r="W39" s="62">
        <v>46</v>
      </c>
      <c r="X39" s="62">
        <v>88</v>
      </c>
      <c r="Y39" s="62">
        <v>216</v>
      </c>
      <c r="Z39" s="62">
        <v>214</v>
      </c>
      <c r="AA39" s="62">
        <v>218</v>
      </c>
      <c r="AB39" s="70">
        <f>Y39/$AY$9</f>
        <v>0.98181818181818181</v>
      </c>
      <c r="AC39" s="70">
        <f>Z39/$AY$9</f>
        <v>0.97272727272727277</v>
      </c>
      <c r="AD39" s="108">
        <f>AA39/$AY$9</f>
        <v>0.99090909090909096</v>
      </c>
      <c r="AE39" s="106">
        <v>83</v>
      </c>
      <c r="AF39" s="103">
        <v>68</v>
      </c>
      <c r="AG39" s="103">
        <v>106</v>
      </c>
      <c r="AH39" s="103">
        <v>269</v>
      </c>
      <c r="AI39" s="103">
        <v>266</v>
      </c>
      <c r="AJ39" s="103">
        <v>272</v>
      </c>
      <c r="AK39" s="70">
        <f>AH39/$AY$10</f>
        <v>0.97818181818181815</v>
      </c>
      <c r="AL39" s="70">
        <f t="shared" ref="AL39:AM39" si="15">AI39/$AY$10</f>
        <v>0.96727272727272728</v>
      </c>
      <c r="AM39" s="70">
        <f t="shared" si="15"/>
        <v>0.98909090909090913</v>
      </c>
      <c r="AN39" s="106">
        <v>86</v>
      </c>
      <c r="AO39" s="103">
        <v>70</v>
      </c>
      <c r="AP39" s="103">
        <v>104</v>
      </c>
      <c r="AQ39" s="103">
        <v>324</v>
      </c>
      <c r="AR39" s="103">
        <v>322</v>
      </c>
      <c r="AS39" s="103">
        <v>327</v>
      </c>
      <c r="AT39" s="70">
        <f>AQ39/$AY$11</f>
        <v>0.98181818181818181</v>
      </c>
      <c r="AU39" s="70">
        <f t="shared" ref="AU39:AV39" si="16">AR39/$AY$11</f>
        <v>0.97575757575757571</v>
      </c>
      <c r="AV39" s="108">
        <f t="shared" si="16"/>
        <v>0.99090909090909096</v>
      </c>
      <c r="BB39" s="65"/>
      <c r="BC39" s="72"/>
      <c r="BD39" s="71"/>
      <c r="BE39" s="72"/>
      <c r="BF39" s="72"/>
      <c r="BG39" s="72"/>
      <c r="CV39" s="25" t="s">
        <v>4</v>
      </c>
      <c r="CW39" s="22">
        <v>99</v>
      </c>
      <c r="CX39" s="56">
        <v>96</v>
      </c>
      <c r="CY39" s="22">
        <v>113</v>
      </c>
      <c r="CZ39" s="25">
        <v>100</v>
      </c>
      <c r="DC39" s="57" t="s">
        <v>4</v>
      </c>
      <c r="DD39" s="58">
        <v>99</v>
      </c>
      <c r="DE39" s="57">
        <v>100</v>
      </c>
      <c r="DF39" s="58">
        <v>113</v>
      </c>
      <c r="DG39" s="57">
        <v>100</v>
      </c>
    </row>
    <row r="40" spans="3:111" ht="15" thickBot="1" x14ac:dyDescent="0.35">
      <c r="C40" s="120"/>
      <c r="D40" s="107"/>
      <c r="E40" s="104"/>
      <c r="F40" s="104"/>
      <c r="G40" s="104"/>
      <c r="H40" s="104"/>
      <c r="I40" s="104"/>
      <c r="J40" s="86"/>
      <c r="K40" s="86"/>
      <c r="L40" s="112"/>
      <c r="M40" s="107"/>
      <c r="N40" s="104"/>
      <c r="O40" s="104"/>
      <c r="P40" s="104"/>
      <c r="Q40" s="104"/>
      <c r="R40" s="104"/>
      <c r="S40" s="86"/>
      <c r="T40" s="86"/>
      <c r="U40" s="112"/>
      <c r="V40" s="107"/>
      <c r="W40" s="104"/>
      <c r="X40" s="104"/>
      <c r="Y40" s="104"/>
      <c r="Z40" s="104"/>
      <c r="AA40" s="104"/>
      <c r="AB40" s="86"/>
      <c r="AC40" s="86"/>
      <c r="AD40" s="112"/>
      <c r="AE40" s="107"/>
      <c r="AF40" s="104"/>
      <c r="AG40" s="104"/>
      <c r="AH40" s="104"/>
      <c r="AI40" s="104"/>
      <c r="AJ40" s="104"/>
      <c r="AK40" s="86"/>
      <c r="AL40" s="86"/>
      <c r="AM40" s="86"/>
      <c r="AN40" s="107"/>
      <c r="AO40" s="104"/>
      <c r="AP40" s="104"/>
      <c r="AQ40" s="104"/>
      <c r="AR40" s="104"/>
      <c r="AS40" s="104"/>
      <c r="AT40" s="86"/>
      <c r="AU40" s="86"/>
      <c r="AV40" s="112"/>
      <c r="CV40" s="25" t="s">
        <v>5</v>
      </c>
      <c r="CW40" s="22">
        <v>119</v>
      </c>
      <c r="CX40" s="56">
        <v>115</v>
      </c>
      <c r="CY40" s="22">
        <v>127</v>
      </c>
      <c r="CZ40" s="25">
        <v>117</v>
      </c>
      <c r="DC40" s="57" t="s">
        <v>5</v>
      </c>
      <c r="DD40" s="58">
        <v>119</v>
      </c>
      <c r="DE40" s="57">
        <v>117</v>
      </c>
      <c r="DF40" s="58">
        <v>127</v>
      </c>
      <c r="DG40" s="57">
        <v>117</v>
      </c>
    </row>
    <row r="41" spans="3:111" x14ac:dyDescent="0.3">
      <c r="C41" s="27"/>
      <c r="D41" s="17"/>
      <c r="E41" s="10"/>
      <c r="F41" s="10"/>
      <c r="G41" s="10"/>
      <c r="H41" s="10"/>
      <c r="I41" s="10"/>
      <c r="J41" s="6"/>
      <c r="K41" s="6"/>
      <c r="L41" s="6"/>
      <c r="M41" s="17"/>
      <c r="N41" s="10"/>
      <c r="O41" s="10"/>
      <c r="P41" s="10"/>
      <c r="Q41" s="10"/>
      <c r="R41" s="10"/>
      <c r="S41" s="6"/>
      <c r="T41" s="6"/>
      <c r="U41" s="6"/>
      <c r="V41" s="17"/>
      <c r="W41" s="10"/>
      <c r="X41" s="10"/>
      <c r="Y41" s="10"/>
      <c r="Z41" s="10"/>
      <c r="AA41" s="10"/>
      <c r="AB41" s="6"/>
      <c r="AC41" s="6"/>
      <c r="AD41" s="6"/>
      <c r="AE41" s="17"/>
      <c r="AF41" s="10"/>
      <c r="AG41" s="10"/>
      <c r="AH41" s="10"/>
      <c r="AI41" s="10"/>
      <c r="AJ41" s="10"/>
      <c r="AK41" s="6"/>
      <c r="AL41" s="6"/>
      <c r="AM41" s="6"/>
      <c r="AN41" s="17"/>
      <c r="AO41" s="10"/>
      <c r="AP41" s="10"/>
      <c r="AQ41" s="10"/>
      <c r="AR41" s="10"/>
      <c r="AS41" s="10"/>
      <c r="AT41" s="6"/>
      <c r="AU41" s="6"/>
      <c r="AV41" s="6"/>
    </row>
    <row r="42" spans="3:111" x14ac:dyDescent="0.3">
      <c r="C42" s="27"/>
      <c r="D42" s="17"/>
      <c r="E42" s="10"/>
      <c r="F42" s="10"/>
      <c r="G42" s="10"/>
      <c r="H42" s="10"/>
      <c r="I42" s="10"/>
      <c r="J42" s="6"/>
      <c r="K42" s="6"/>
      <c r="L42" s="6"/>
      <c r="M42" s="17"/>
      <c r="N42" s="10"/>
      <c r="O42" s="10"/>
      <c r="P42" s="10"/>
      <c r="Q42" s="10"/>
      <c r="R42" s="10"/>
      <c r="S42" s="6"/>
      <c r="T42" s="6"/>
      <c r="U42" s="6"/>
      <c r="V42" s="17"/>
      <c r="W42" s="10"/>
      <c r="X42" s="10"/>
      <c r="Y42" s="10"/>
      <c r="Z42" s="10"/>
      <c r="AA42" s="10"/>
      <c r="AB42" s="6"/>
      <c r="AC42" s="6"/>
      <c r="AD42" s="6"/>
      <c r="AE42" s="17"/>
      <c r="AF42" s="10"/>
      <c r="AG42" s="10"/>
      <c r="AH42" s="10"/>
      <c r="AI42" s="10"/>
      <c r="AJ42" s="10"/>
      <c r="AK42" s="6"/>
      <c r="AL42" s="6"/>
      <c r="AM42" s="6"/>
      <c r="AN42" s="17"/>
      <c r="AO42" s="10"/>
      <c r="AP42" s="10"/>
      <c r="AQ42" s="10"/>
      <c r="AR42" s="10"/>
      <c r="AS42" s="10"/>
      <c r="AT42" s="6"/>
      <c r="AU42" s="6"/>
      <c r="AV42" s="6"/>
    </row>
    <row r="43" spans="3:111" x14ac:dyDescent="0.3">
      <c r="C43" s="27"/>
      <c r="D43" s="17"/>
      <c r="E43" s="10"/>
      <c r="F43" s="10"/>
      <c r="G43" s="10"/>
      <c r="H43" s="10"/>
      <c r="I43" s="10"/>
      <c r="J43" s="6"/>
      <c r="K43" s="6"/>
      <c r="L43" s="6"/>
      <c r="M43" s="17"/>
      <c r="N43" s="10"/>
      <c r="O43" s="10"/>
      <c r="P43" s="10"/>
      <c r="Q43" s="10"/>
      <c r="R43" s="10"/>
      <c r="S43" s="6"/>
      <c r="T43" s="6"/>
      <c r="U43" s="6"/>
      <c r="V43" s="17"/>
      <c r="W43" s="10"/>
      <c r="X43" s="10"/>
      <c r="Y43" s="10"/>
      <c r="Z43" s="10"/>
      <c r="AA43" s="10"/>
      <c r="AB43" s="6"/>
      <c r="AC43" s="6"/>
      <c r="AD43" s="6"/>
      <c r="AE43" s="17"/>
      <c r="AF43" s="10"/>
      <c r="AG43" s="10"/>
      <c r="AH43" s="10"/>
      <c r="AI43" s="10"/>
      <c r="AJ43" s="10"/>
      <c r="AK43" s="6"/>
      <c r="AL43" s="6"/>
      <c r="AM43" s="6"/>
      <c r="AN43" s="17"/>
      <c r="AO43" s="10"/>
      <c r="AP43" s="10"/>
      <c r="AQ43" s="10"/>
      <c r="AR43" s="10"/>
      <c r="AS43" s="10"/>
      <c r="AT43" s="6"/>
      <c r="AU43" s="6"/>
      <c r="AV43" s="6"/>
    </row>
    <row r="45" spans="3:111" ht="15.6" x14ac:dyDescent="0.3">
      <c r="BS45" s="9"/>
      <c r="BT45" s="9"/>
      <c r="BU45" s="9"/>
      <c r="BV45" s="9"/>
      <c r="BW45" s="9"/>
      <c r="BX45" s="9"/>
    </row>
    <row r="46" spans="3:111" ht="18.600000000000001" thickBot="1" x14ac:dyDescent="0.4">
      <c r="C46" s="100" t="s">
        <v>11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2"/>
      <c r="BS46" s="69" t="s">
        <v>12</v>
      </c>
      <c r="BT46" s="69"/>
      <c r="BU46" s="69"/>
      <c r="BV46" s="69"/>
      <c r="BW46" s="69"/>
      <c r="BX46" s="69"/>
    </row>
    <row r="47" spans="3:111" x14ac:dyDescent="0.3">
      <c r="C47" s="7"/>
      <c r="D47" s="73" t="s">
        <v>1</v>
      </c>
      <c r="E47" s="74"/>
      <c r="F47" s="74"/>
      <c r="G47" s="74"/>
      <c r="H47" s="74"/>
      <c r="I47" s="74"/>
      <c r="J47" s="74"/>
      <c r="K47" s="74"/>
      <c r="L47" s="75"/>
      <c r="M47" s="73" t="s">
        <v>2</v>
      </c>
      <c r="N47" s="74"/>
      <c r="O47" s="74"/>
      <c r="P47" s="74"/>
      <c r="Q47" s="74"/>
      <c r="R47" s="74"/>
      <c r="S47" s="74"/>
      <c r="T47" s="74"/>
      <c r="U47" s="75"/>
      <c r="V47" s="73" t="s">
        <v>3</v>
      </c>
      <c r="W47" s="74"/>
      <c r="X47" s="74"/>
      <c r="Y47" s="74"/>
      <c r="Z47" s="74"/>
      <c r="AA47" s="74"/>
      <c r="AB47" s="74"/>
      <c r="AC47" s="74"/>
      <c r="AD47" s="75"/>
      <c r="AE47" s="73" t="s">
        <v>4</v>
      </c>
      <c r="AF47" s="74"/>
      <c r="AG47" s="74"/>
      <c r="AH47" s="74"/>
      <c r="AI47" s="74"/>
      <c r="AJ47" s="74"/>
      <c r="AK47" s="74"/>
      <c r="AL47" s="74"/>
      <c r="AM47" s="75"/>
      <c r="AN47" s="95" t="s">
        <v>5</v>
      </c>
      <c r="AO47" s="96"/>
      <c r="AP47" s="96"/>
      <c r="AQ47" s="96"/>
      <c r="AR47" s="96"/>
      <c r="AS47" s="96"/>
      <c r="AT47" s="96"/>
      <c r="AU47" s="96"/>
      <c r="AV47" s="97"/>
      <c r="BS47" s="64"/>
      <c r="BT47" s="65" t="s">
        <v>22</v>
      </c>
      <c r="BU47" s="65" t="s">
        <v>21</v>
      </c>
      <c r="BV47" s="65" t="s">
        <v>44</v>
      </c>
      <c r="BW47" s="67" t="s">
        <v>40</v>
      </c>
      <c r="BX47" s="67" t="s">
        <v>39</v>
      </c>
      <c r="CV47" s="129" t="s">
        <v>12</v>
      </c>
      <c r="CW47" s="129"/>
      <c r="CX47" s="129"/>
      <c r="CY47" s="129"/>
      <c r="CZ47" s="129"/>
      <c r="DC47" s="129" t="s">
        <v>12</v>
      </c>
      <c r="DD47" s="129"/>
      <c r="DE47" s="129"/>
      <c r="DF47" s="129"/>
      <c r="DG47" s="129"/>
    </row>
    <row r="48" spans="3:111" x14ac:dyDescent="0.3">
      <c r="C48" s="81"/>
      <c r="D48" s="87" t="s">
        <v>8</v>
      </c>
      <c r="E48" s="79"/>
      <c r="F48" s="80"/>
      <c r="G48" s="78" t="s">
        <v>9</v>
      </c>
      <c r="H48" s="79"/>
      <c r="I48" s="80"/>
      <c r="J48" s="78" t="s">
        <v>10</v>
      </c>
      <c r="K48" s="79"/>
      <c r="L48" s="92"/>
      <c r="M48" s="87" t="s">
        <v>8</v>
      </c>
      <c r="N48" s="79"/>
      <c r="O48" s="80"/>
      <c r="P48" s="78" t="s">
        <v>9</v>
      </c>
      <c r="Q48" s="79"/>
      <c r="R48" s="80"/>
      <c r="S48" s="78" t="s">
        <v>10</v>
      </c>
      <c r="T48" s="79"/>
      <c r="U48" s="92"/>
      <c r="V48" s="87" t="s">
        <v>8</v>
      </c>
      <c r="W48" s="79"/>
      <c r="X48" s="80"/>
      <c r="Y48" s="78" t="s">
        <v>9</v>
      </c>
      <c r="Z48" s="79"/>
      <c r="AA48" s="80"/>
      <c r="AB48" s="78" t="s">
        <v>10</v>
      </c>
      <c r="AC48" s="79"/>
      <c r="AD48" s="92"/>
      <c r="AE48" s="87" t="s">
        <v>8</v>
      </c>
      <c r="AF48" s="79"/>
      <c r="AG48" s="80"/>
      <c r="AH48" s="78" t="s">
        <v>9</v>
      </c>
      <c r="AI48" s="79"/>
      <c r="AJ48" s="80"/>
      <c r="AK48" s="78" t="s">
        <v>10</v>
      </c>
      <c r="AL48" s="79"/>
      <c r="AM48" s="92"/>
      <c r="AN48" s="89" t="s">
        <v>8</v>
      </c>
      <c r="AO48" s="90"/>
      <c r="AP48" s="91"/>
      <c r="AQ48" s="98" t="s">
        <v>9</v>
      </c>
      <c r="AR48" s="90"/>
      <c r="AS48" s="91"/>
      <c r="AT48" s="65" t="s">
        <v>10</v>
      </c>
      <c r="AU48" s="65"/>
      <c r="AV48" s="94"/>
      <c r="AW48" s="17"/>
      <c r="BS48" s="64"/>
      <c r="BT48" s="65"/>
      <c r="BU48" s="65"/>
      <c r="BV48" s="65"/>
      <c r="BW48" s="68"/>
      <c r="BX48" s="68"/>
      <c r="CV48" s="25"/>
      <c r="CW48" s="57" t="s">
        <v>46</v>
      </c>
      <c r="CX48" s="57" t="s">
        <v>45</v>
      </c>
      <c r="CY48" s="25" t="s">
        <v>24</v>
      </c>
      <c r="CZ48" s="25" t="s">
        <v>25</v>
      </c>
      <c r="DC48" s="57"/>
      <c r="DD48" s="57" t="s">
        <v>23</v>
      </c>
      <c r="DE48" s="57" t="s">
        <v>26</v>
      </c>
      <c r="DF48" s="57" t="s">
        <v>24</v>
      </c>
      <c r="DG48" s="57" t="s">
        <v>25</v>
      </c>
    </row>
    <row r="49" spans="3:111" x14ac:dyDescent="0.3">
      <c r="C49" s="99"/>
      <c r="D49" s="88"/>
      <c r="E49" s="82"/>
      <c r="F49" s="83"/>
      <c r="G49" s="81"/>
      <c r="H49" s="82"/>
      <c r="I49" s="83"/>
      <c r="J49" s="81"/>
      <c r="K49" s="82"/>
      <c r="L49" s="93"/>
      <c r="M49" s="88"/>
      <c r="N49" s="82"/>
      <c r="O49" s="83"/>
      <c r="P49" s="81"/>
      <c r="Q49" s="82"/>
      <c r="R49" s="83"/>
      <c r="S49" s="81"/>
      <c r="T49" s="82"/>
      <c r="U49" s="93"/>
      <c r="V49" s="88"/>
      <c r="W49" s="82"/>
      <c r="X49" s="83"/>
      <c r="Y49" s="81"/>
      <c r="Z49" s="82"/>
      <c r="AA49" s="83"/>
      <c r="AB49" s="81"/>
      <c r="AC49" s="82"/>
      <c r="AD49" s="93"/>
      <c r="AE49" s="88"/>
      <c r="AF49" s="82"/>
      <c r="AG49" s="83"/>
      <c r="AH49" s="81"/>
      <c r="AI49" s="82"/>
      <c r="AJ49" s="83"/>
      <c r="AK49" s="81"/>
      <c r="AL49" s="82"/>
      <c r="AM49" s="93"/>
      <c r="AN49" s="88"/>
      <c r="AO49" s="82"/>
      <c r="AP49" s="83"/>
      <c r="AQ49" s="81"/>
      <c r="AR49" s="82"/>
      <c r="AS49" s="83"/>
      <c r="AT49" s="65"/>
      <c r="AU49" s="65"/>
      <c r="AV49" s="94"/>
      <c r="AW49" s="17"/>
      <c r="BS49" s="65" t="s">
        <v>1</v>
      </c>
      <c r="BT49" s="66">
        <f>D112</f>
        <v>29</v>
      </c>
      <c r="BU49" s="62">
        <f>D114</f>
        <v>29</v>
      </c>
      <c r="BV49" s="62">
        <f>D116</f>
        <v>29</v>
      </c>
      <c r="BW49" s="62">
        <f>D118</f>
        <v>29</v>
      </c>
      <c r="BX49" s="66">
        <f>D120</f>
        <v>60</v>
      </c>
      <c r="CV49" s="25" t="s">
        <v>1</v>
      </c>
      <c r="CW49" s="23">
        <v>0.9</v>
      </c>
      <c r="CX49" s="61">
        <v>0.90909090909090906</v>
      </c>
      <c r="CY49" s="23">
        <v>0.97272727272727277</v>
      </c>
      <c r="CZ49" s="23">
        <v>0.97272727272727277</v>
      </c>
      <c r="DC49" s="57" t="s">
        <v>1</v>
      </c>
      <c r="DD49" s="60">
        <v>0.9</v>
      </c>
      <c r="DE49" s="60">
        <v>0.91818181818181821</v>
      </c>
      <c r="DF49" s="60">
        <v>0.97272727272727277</v>
      </c>
      <c r="DG49" s="60">
        <v>0.97272727272727277</v>
      </c>
    </row>
    <row r="50" spans="3:111" x14ac:dyDescent="0.3">
      <c r="C50" s="16"/>
      <c r="D50" s="14" t="s">
        <v>18</v>
      </c>
      <c r="E50" s="15" t="s">
        <v>17</v>
      </c>
      <c r="F50" s="18" t="s">
        <v>16</v>
      </c>
      <c r="G50" s="15" t="s">
        <v>18</v>
      </c>
      <c r="H50" s="15" t="s">
        <v>17</v>
      </c>
      <c r="I50" s="18" t="s">
        <v>16</v>
      </c>
      <c r="J50" s="15" t="s">
        <v>18</v>
      </c>
      <c r="K50" s="15" t="s">
        <v>17</v>
      </c>
      <c r="L50" s="19" t="s">
        <v>16</v>
      </c>
      <c r="M50" s="14" t="s">
        <v>18</v>
      </c>
      <c r="N50" s="15" t="s">
        <v>17</v>
      </c>
      <c r="O50" s="18" t="s">
        <v>16</v>
      </c>
      <c r="P50" s="15" t="s">
        <v>18</v>
      </c>
      <c r="Q50" s="15" t="s">
        <v>17</v>
      </c>
      <c r="R50" s="18" t="s">
        <v>16</v>
      </c>
      <c r="S50" s="15" t="s">
        <v>18</v>
      </c>
      <c r="T50" s="15" t="s">
        <v>17</v>
      </c>
      <c r="U50" s="19" t="s">
        <v>16</v>
      </c>
      <c r="V50" s="14" t="s">
        <v>18</v>
      </c>
      <c r="W50" s="15" t="s">
        <v>17</v>
      </c>
      <c r="X50" s="18" t="s">
        <v>16</v>
      </c>
      <c r="Y50" s="15" t="s">
        <v>18</v>
      </c>
      <c r="Z50" s="15" t="s">
        <v>17</v>
      </c>
      <c r="AA50" s="18" t="s">
        <v>16</v>
      </c>
      <c r="AB50" s="15" t="s">
        <v>18</v>
      </c>
      <c r="AC50" s="15" t="s">
        <v>17</v>
      </c>
      <c r="AD50" s="19" t="s">
        <v>16</v>
      </c>
      <c r="AE50" s="14" t="s">
        <v>18</v>
      </c>
      <c r="AF50" s="15" t="s">
        <v>17</v>
      </c>
      <c r="AG50" s="18" t="s">
        <v>16</v>
      </c>
      <c r="AH50" s="15" t="s">
        <v>18</v>
      </c>
      <c r="AI50" s="15" t="s">
        <v>17</v>
      </c>
      <c r="AJ50" s="18" t="s">
        <v>16</v>
      </c>
      <c r="AK50" s="15" t="s">
        <v>18</v>
      </c>
      <c r="AL50" s="15" t="s">
        <v>17</v>
      </c>
      <c r="AM50" s="19" t="s">
        <v>16</v>
      </c>
      <c r="AN50" s="14" t="s">
        <v>18</v>
      </c>
      <c r="AO50" s="15" t="s">
        <v>17</v>
      </c>
      <c r="AP50" s="18" t="s">
        <v>16</v>
      </c>
      <c r="AQ50" s="15" t="s">
        <v>18</v>
      </c>
      <c r="AR50" s="15" t="s">
        <v>17</v>
      </c>
      <c r="AS50" s="18" t="s">
        <v>16</v>
      </c>
      <c r="AT50" s="15" t="s">
        <v>18</v>
      </c>
      <c r="AU50" s="15" t="s">
        <v>17</v>
      </c>
      <c r="AV50" s="19" t="s">
        <v>16</v>
      </c>
      <c r="AW50" s="17"/>
      <c r="BS50" s="65"/>
      <c r="BT50" s="66"/>
      <c r="BU50" s="63"/>
      <c r="BV50" s="63"/>
      <c r="BW50" s="63"/>
      <c r="BX50" s="66"/>
      <c r="CV50" s="25" t="s">
        <v>2</v>
      </c>
      <c r="CW50" s="23">
        <v>0.92121212121212126</v>
      </c>
      <c r="CX50" s="61">
        <v>0.93939393939393945</v>
      </c>
      <c r="CY50" s="23">
        <v>0.97575757575757571</v>
      </c>
      <c r="CZ50" s="23">
        <v>0.97575757575757571</v>
      </c>
      <c r="DC50" s="57" t="s">
        <v>2</v>
      </c>
      <c r="DD50" s="60">
        <v>0.92121212121212126</v>
      </c>
      <c r="DE50" s="60">
        <v>0.95757575757575752</v>
      </c>
      <c r="DF50" s="60">
        <v>0.97575757575757571</v>
      </c>
      <c r="DG50" s="60">
        <v>0.97575757575757571</v>
      </c>
    </row>
    <row r="51" spans="3:111" ht="15.6" x14ac:dyDescent="0.3">
      <c r="C51" s="78" t="s">
        <v>20</v>
      </c>
      <c r="D51" s="76">
        <v>40</v>
      </c>
      <c r="E51" s="66">
        <v>34</v>
      </c>
      <c r="F51" s="66">
        <v>46</v>
      </c>
      <c r="G51" s="67">
        <v>100</v>
      </c>
      <c r="H51" s="66">
        <v>93</v>
      </c>
      <c r="I51" s="66">
        <v>105</v>
      </c>
      <c r="J51" s="72">
        <f>G51/$AY$7</f>
        <v>0.90909090909090906</v>
      </c>
      <c r="K51" s="72">
        <f>H51/$AY$7</f>
        <v>0.84545454545454546</v>
      </c>
      <c r="L51" s="85">
        <f>I51/$AY$7</f>
        <v>0.95454545454545459</v>
      </c>
      <c r="M51" s="76">
        <v>57</v>
      </c>
      <c r="N51" s="66">
        <v>50</v>
      </c>
      <c r="O51" s="66">
        <v>64</v>
      </c>
      <c r="P51" s="67">
        <v>154</v>
      </c>
      <c r="Q51" s="66">
        <v>149</v>
      </c>
      <c r="R51" s="66">
        <v>157</v>
      </c>
      <c r="S51" s="72">
        <f>P51/$AY$8</f>
        <v>0.93333333333333335</v>
      </c>
      <c r="T51" s="72">
        <f>Q51/$AY$8</f>
        <v>0.90303030303030307</v>
      </c>
      <c r="U51" s="85">
        <f>R51/$AY$8</f>
        <v>0.95151515151515154</v>
      </c>
      <c r="V51" s="76">
        <v>76</v>
      </c>
      <c r="W51" s="66">
        <v>66</v>
      </c>
      <c r="X51" s="66">
        <v>88</v>
      </c>
      <c r="Y51" s="67">
        <v>203</v>
      </c>
      <c r="Z51" s="66">
        <v>198</v>
      </c>
      <c r="AA51" s="66">
        <v>210</v>
      </c>
      <c r="AB51" s="72">
        <f>Y51/$AY$9</f>
        <v>0.92272727272727273</v>
      </c>
      <c r="AC51" s="72">
        <f>Z51/$AY$9</f>
        <v>0.9</v>
      </c>
      <c r="AD51" s="85">
        <f>AA51/$AY$9</f>
        <v>0.95454545454545459</v>
      </c>
      <c r="AE51" s="76">
        <v>96</v>
      </c>
      <c r="AF51" s="66">
        <v>84</v>
      </c>
      <c r="AG51" s="66">
        <v>108</v>
      </c>
      <c r="AH51" s="67">
        <v>256</v>
      </c>
      <c r="AI51" s="66">
        <v>251</v>
      </c>
      <c r="AJ51" s="66">
        <v>259</v>
      </c>
      <c r="AK51" s="72">
        <f>AH51/$AY$10</f>
        <v>0.93090909090909091</v>
      </c>
      <c r="AL51" s="70">
        <f>AI51/$AY$10</f>
        <v>0.91272727272727272</v>
      </c>
      <c r="AM51" s="108">
        <f>AJ51/$AY$10</f>
        <v>0.94181818181818178</v>
      </c>
      <c r="AN51" s="76">
        <v>116</v>
      </c>
      <c r="AO51" s="66">
        <v>102</v>
      </c>
      <c r="AP51" s="66">
        <v>130</v>
      </c>
      <c r="AQ51" s="67">
        <v>297</v>
      </c>
      <c r="AR51" s="66">
        <v>283</v>
      </c>
      <c r="AS51" s="66">
        <v>310</v>
      </c>
      <c r="AT51" s="72">
        <f>AQ51/$AY$11</f>
        <v>0.9</v>
      </c>
      <c r="AU51" s="72">
        <f>AR51/$AY$11</f>
        <v>0.85757575757575755</v>
      </c>
      <c r="AV51" s="85">
        <f>AS51/$AY$11</f>
        <v>0.93939393939393945</v>
      </c>
      <c r="BB51" s="9"/>
      <c r="BC51" s="9"/>
      <c r="BD51" s="9"/>
      <c r="BE51" s="9"/>
      <c r="BF51" s="9"/>
      <c r="BG51" s="9"/>
      <c r="BS51" s="67" t="s">
        <v>2</v>
      </c>
      <c r="BT51" s="62">
        <f>M112</f>
        <v>44</v>
      </c>
      <c r="BU51" s="62">
        <f>M114</f>
        <v>44</v>
      </c>
      <c r="BV51" s="62">
        <f>M116</f>
        <v>44</v>
      </c>
      <c r="BW51" s="62">
        <f>M118</f>
        <v>44</v>
      </c>
      <c r="BX51" s="66">
        <f>M120</f>
        <v>68</v>
      </c>
      <c r="CV51" s="25" t="s">
        <v>3</v>
      </c>
      <c r="CW51" s="23">
        <v>0.95454545454545459</v>
      </c>
      <c r="CX51" s="61">
        <v>0.96363636363636362</v>
      </c>
      <c r="CY51" s="23">
        <v>0.97272727272727277</v>
      </c>
      <c r="CZ51" s="23">
        <v>0.97272727272727277</v>
      </c>
      <c r="DC51" s="57" t="s">
        <v>3</v>
      </c>
      <c r="DD51" s="60">
        <v>0.95454545454545459</v>
      </c>
      <c r="DE51" s="60">
        <v>0.96818181818181814</v>
      </c>
      <c r="DF51" s="60">
        <v>0.97272727272727277</v>
      </c>
      <c r="DG51" s="60">
        <v>0.97272727272727277</v>
      </c>
    </row>
    <row r="52" spans="3:111" ht="15.6" x14ac:dyDescent="0.3">
      <c r="C52" s="81"/>
      <c r="D52" s="77"/>
      <c r="E52" s="66"/>
      <c r="F52" s="66"/>
      <c r="G52" s="68"/>
      <c r="H52" s="66"/>
      <c r="I52" s="66"/>
      <c r="J52" s="72"/>
      <c r="K52" s="72"/>
      <c r="L52" s="85"/>
      <c r="M52" s="77"/>
      <c r="N52" s="66"/>
      <c r="O52" s="66"/>
      <c r="P52" s="68"/>
      <c r="Q52" s="66"/>
      <c r="R52" s="66"/>
      <c r="S52" s="72"/>
      <c r="T52" s="72"/>
      <c r="U52" s="85"/>
      <c r="V52" s="77"/>
      <c r="W52" s="66"/>
      <c r="X52" s="66"/>
      <c r="Y52" s="68"/>
      <c r="Z52" s="66"/>
      <c r="AA52" s="66"/>
      <c r="AB52" s="72"/>
      <c r="AC52" s="72"/>
      <c r="AD52" s="85"/>
      <c r="AE52" s="77"/>
      <c r="AF52" s="66"/>
      <c r="AG52" s="66"/>
      <c r="AH52" s="68"/>
      <c r="AI52" s="66"/>
      <c r="AJ52" s="66"/>
      <c r="AK52" s="72"/>
      <c r="AL52" s="71"/>
      <c r="AM52" s="109"/>
      <c r="AN52" s="77"/>
      <c r="AO52" s="66"/>
      <c r="AP52" s="66"/>
      <c r="AQ52" s="68"/>
      <c r="AR52" s="66"/>
      <c r="AS52" s="66"/>
      <c r="AT52" s="72"/>
      <c r="AU52" s="72"/>
      <c r="AV52" s="85"/>
      <c r="BB52" s="130" t="s">
        <v>12</v>
      </c>
      <c r="BC52" s="131"/>
      <c r="BD52" s="131"/>
      <c r="BE52" s="131"/>
      <c r="BF52" s="131"/>
      <c r="BG52" s="132"/>
      <c r="BS52" s="68"/>
      <c r="BT52" s="63"/>
      <c r="BU52" s="63"/>
      <c r="BV52" s="63"/>
      <c r="BW52" s="63"/>
      <c r="BX52" s="66"/>
      <c r="CV52" s="25" t="s">
        <v>4</v>
      </c>
      <c r="CW52" s="23">
        <v>0.96727272727272728</v>
      </c>
      <c r="CX52" s="61">
        <v>0.97090909090909094</v>
      </c>
      <c r="CY52" s="23">
        <v>0.97454545454545449</v>
      </c>
      <c r="CZ52" s="23">
        <v>0.97454545454545449</v>
      </c>
      <c r="DC52" s="57" t="s">
        <v>4</v>
      </c>
      <c r="DD52" s="60">
        <v>0.96727272727272728</v>
      </c>
      <c r="DE52" s="60">
        <v>0.97454545454545449</v>
      </c>
      <c r="DF52" s="60">
        <v>0.97454545454545449</v>
      </c>
      <c r="DG52" s="60">
        <v>0.97454545454545449</v>
      </c>
    </row>
    <row r="53" spans="3:111" x14ac:dyDescent="0.3">
      <c r="C53" s="78" t="s">
        <v>21</v>
      </c>
      <c r="D53" s="76">
        <v>46</v>
      </c>
      <c r="E53" s="66">
        <v>38</v>
      </c>
      <c r="F53" s="66">
        <v>50</v>
      </c>
      <c r="G53" s="67">
        <v>107</v>
      </c>
      <c r="H53" s="66">
        <v>104</v>
      </c>
      <c r="I53" s="66">
        <v>108</v>
      </c>
      <c r="J53" s="72">
        <f>G53/$AY$7</f>
        <v>0.97272727272727277</v>
      </c>
      <c r="K53" s="72">
        <f>H53/$AY$7</f>
        <v>0.94545454545454544</v>
      </c>
      <c r="L53" s="85">
        <f>I53/$AY$7</f>
        <v>0.98181818181818181</v>
      </c>
      <c r="M53" s="76">
        <v>68</v>
      </c>
      <c r="N53" s="66">
        <v>62</v>
      </c>
      <c r="O53" s="66">
        <v>76</v>
      </c>
      <c r="P53" s="67">
        <v>161</v>
      </c>
      <c r="Q53" s="66">
        <v>159</v>
      </c>
      <c r="R53" s="66">
        <v>163</v>
      </c>
      <c r="S53" s="72">
        <f>P53/$AY$8</f>
        <v>0.97575757575757571</v>
      </c>
      <c r="T53" s="72">
        <f t="shared" ref="T53:U53" si="17">Q53/$AY$8</f>
        <v>0.96363636363636362</v>
      </c>
      <c r="U53" s="85">
        <f t="shared" si="17"/>
        <v>0.98787878787878791</v>
      </c>
      <c r="V53" s="76">
        <v>91</v>
      </c>
      <c r="W53" s="66">
        <v>78</v>
      </c>
      <c r="X53" s="66">
        <v>96</v>
      </c>
      <c r="Y53" s="67">
        <v>214</v>
      </c>
      <c r="Z53" s="66">
        <v>209</v>
      </c>
      <c r="AA53" s="66">
        <v>217</v>
      </c>
      <c r="AB53" s="72">
        <f>Y53/$AY$9</f>
        <v>0.97272727272727277</v>
      </c>
      <c r="AC53" s="72">
        <f>Z53/$AY$9</f>
        <v>0.95</v>
      </c>
      <c r="AD53" s="85">
        <f>AA53/$AY$9</f>
        <v>0.98636363636363633</v>
      </c>
      <c r="AE53" s="76">
        <v>113</v>
      </c>
      <c r="AF53" s="66">
        <v>100</v>
      </c>
      <c r="AG53" s="66">
        <v>120</v>
      </c>
      <c r="AH53" s="67">
        <v>267</v>
      </c>
      <c r="AI53" s="66">
        <v>263</v>
      </c>
      <c r="AJ53" s="66">
        <v>272</v>
      </c>
      <c r="AK53" s="72">
        <f>AH53/$AY$10</f>
        <v>0.97090909090909094</v>
      </c>
      <c r="AL53" s="70">
        <f>AI53/$AY$10</f>
        <v>0.95636363636363642</v>
      </c>
      <c r="AM53" s="108">
        <f>AJ53/$AY$10</f>
        <v>0.98909090909090913</v>
      </c>
      <c r="AN53" s="84">
        <v>137</v>
      </c>
      <c r="AO53" s="65">
        <v>126</v>
      </c>
      <c r="AP53" s="65">
        <v>148</v>
      </c>
      <c r="AQ53" s="67">
        <v>321</v>
      </c>
      <c r="AR53" s="66">
        <v>317</v>
      </c>
      <c r="AS53" s="66">
        <v>325</v>
      </c>
      <c r="AT53" s="72">
        <f>AQ53/$AY$11</f>
        <v>0.97272727272727277</v>
      </c>
      <c r="AU53" s="72">
        <f>AR53/$AY$11</f>
        <v>0.96060606060606057</v>
      </c>
      <c r="AV53" s="85">
        <f>AS53/$AY$11</f>
        <v>0.98484848484848486</v>
      </c>
      <c r="BB53" s="64"/>
      <c r="BC53" s="65" t="s">
        <v>22</v>
      </c>
      <c r="BD53" s="65" t="s">
        <v>21</v>
      </c>
      <c r="BE53" s="65" t="s">
        <v>44</v>
      </c>
      <c r="BF53" s="67" t="s">
        <v>40</v>
      </c>
      <c r="BG53" s="67" t="s">
        <v>39</v>
      </c>
      <c r="BS53" s="67" t="s">
        <v>3</v>
      </c>
      <c r="BT53" s="62">
        <f>V112</f>
        <v>59</v>
      </c>
      <c r="BU53" s="62">
        <f>V114</f>
        <v>59</v>
      </c>
      <c r="BV53" s="62">
        <f>V116</f>
        <v>59</v>
      </c>
      <c r="BW53" s="62">
        <f>V118</f>
        <v>59</v>
      </c>
      <c r="BX53" s="66">
        <f>V120</f>
        <v>75</v>
      </c>
      <c r="CV53" s="25" t="s">
        <v>5</v>
      </c>
      <c r="CW53" s="23">
        <v>0.96969696969696972</v>
      </c>
      <c r="CX53" s="61">
        <v>0.97272727272727277</v>
      </c>
      <c r="CY53" s="23">
        <v>0.97272727272727277</v>
      </c>
      <c r="CZ53" s="23">
        <v>0.97272727272727277</v>
      </c>
      <c r="DC53" s="57" t="s">
        <v>5</v>
      </c>
      <c r="DD53" s="60">
        <v>0.96969696969696972</v>
      </c>
      <c r="DE53" s="60">
        <v>0.97272727272727277</v>
      </c>
      <c r="DF53" s="60">
        <v>0.97272727272727277</v>
      </c>
      <c r="DG53" s="60">
        <v>0.97272727272727277</v>
      </c>
    </row>
    <row r="54" spans="3:111" x14ac:dyDescent="0.3">
      <c r="C54" s="81"/>
      <c r="D54" s="77"/>
      <c r="E54" s="66"/>
      <c r="F54" s="66"/>
      <c r="G54" s="68"/>
      <c r="H54" s="66"/>
      <c r="I54" s="66"/>
      <c r="J54" s="72"/>
      <c r="K54" s="72"/>
      <c r="L54" s="85"/>
      <c r="M54" s="77"/>
      <c r="N54" s="66"/>
      <c r="O54" s="66"/>
      <c r="P54" s="68"/>
      <c r="Q54" s="66"/>
      <c r="R54" s="66"/>
      <c r="S54" s="72"/>
      <c r="T54" s="72"/>
      <c r="U54" s="85"/>
      <c r="V54" s="77"/>
      <c r="W54" s="66"/>
      <c r="X54" s="66"/>
      <c r="Y54" s="68"/>
      <c r="Z54" s="66"/>
      <c r="AA54" s="66"/>
      <c r="AB54" s="72"/>
      <c r="AC54" s="72"/>
      <c r="AD54" s="85"/>
      <c r="AE54" s="77"/>
      <c r="AF54" s="66"/>
      <c r="AG54" s="66"/>
      <c r="AH54" s="68"/>
      <c r="AI54" s="66"/>
      <c r="AJ54" s="66"/>
      <c r="AK54" s="72"/>
      <c r="AL54" s="71"/>
      <c r="AM54" s="109"/>
      <c r="AN54" s="84"/>
      <c r="AO54" s="65"/>
      <c r="AP54" s="65"/>
      <c r="AQ54" s="68"/>
      <c r="AR54" s="66"/>
      <c r="AS54" s="66"/>
      <c r="AT54" s="72"/>
      <c r="AU54" s="72"/>
      <c r="AV54" s="85"/>
      <c r="BB54" s="64"/>
      <c r="BC54" s="65"/>
      <c r="BD54" s="65"/>
      <c r="BE54" s="65"/>
      <c r="BF54" s="68"/>
      <c r="BG54" s="68"/>
      <c r="BS54" s="68"/>
      <c r="BT54" s="63"/>
      <c r="BU54" s="63"/>
      <c r="BV54" s="63"/>
      <c r="BW54" s="63"/>
      <c r="BX54" s="66"/>
    </row>
    <row r="55" spans="3:111" x14ac:dyDescent="0.3">
      <c r="C55" s="78" t="s">
        <v>33</v>
      </c>
      <c r="D55" s="76">
        <v>40</v>
      </c>
      <c r="E55" s="66">
        <v>34</v>
      </c>
      <c r="F55" s="66">
        <v>46</v>
      </c>
      <c r="G55" s="67">
        <v>103</v>
      </c>
      <c r="H55" s="66">
        <v>97</v>
      </c>
      <c r="I55" s="66">
        <v>107</v>
      </c>
      <c r="J55" s="72">
        <f>G55/$AY$7</f>
        <v>0.9363636363636364</v>
      </c>
      <c r="K55" s="72">
        <f>H55/$AY$7</f>
        <v>0.88181818181818183</v>
      </c>
      <c r="L55" s="85">
        <f>I55/$AY$7</f>
        <v>0.97272727272727277</v>
      </c>
      <c r="M55" s="76">
        <v>57</v>
      </c>
      <c r="N55" s="66">
        <v>50</v>
      </c>
      <c r="O55" s="66">
        <v>64</v>
      </c>
      <c r="P55" s="67">
        <v>158</v>
      </c>
      <c r="Q55" s="66">
        <v>154</v>
      </c>
      <c r="R55" s="66">
        <v>161</v>
      </c>
      <c r="S55" s="72">
        <f t="shared" ref="S55:U57" si="18">P55/$AY$8</f>
        <v>0.95757575757575752</v>
      </c>
      <c r="T55" s="72">
        <f t="shared" si="18"/>
        <v>0.93333333333333335</v>
      </c>
      <c r="U55" s="85">
        <f t="shared" si="18"/>
        <v>0.97575757575757571</v>
      </c>
      <c r="V55" s="76">
        <v>76</v>
      </c>
      <c r="W55" s="66">
        <v>66</v>
      </c>
      <c r="X55" s="66">
        <v>88</v>
      </c>
      <c r="Y55" s="67">
        <v>213</v>
      </c>
      <c r="Z55" s="66">
        <v>209</v>
      </c>
      <c r="AA55" s="66">
        <v>214</v>
      </c>
      <c r="AB55" s="72">
        <f>Y55/$AY$9</f>
        <v>0.96818181818181814</v>
      </c>
      <c r="AC55" s="72">
        <f>Z55/$AY$9</f>
        <v>0.95</v>
      </c>
      <c r="AD55" s="85">
        <f>AA55/$AY$9</f>
        <v>0.97272727272727277</v>
      </c>
      <c r="AE55" s="76">
        <v>96</v>
      </c>
      <c r="AF55" s="66">
        <v>84</v>
      </c>
      <c r="AG55" s="66">
        <v>108</v>
      </c>
      <c r="AH55" s="67">
        <v>265</v>
      </c>
      <c r="AI55" s="66">
        <v>258</v>
      </c>
      <c r="AJ55" s="66">
        <v>272</v>
      </c>
      <c r="AK55" s="72">
        <f>AH55/$AY$10</f>
        <v>0.96363636363636362</v>
      </c>
      <c r="AL55" s="70">
        <f>AI55/$AY$10</f>
        <v>0.93818181818181823</v>
      </c>
      <c r="AM55" s="108">
        <f>AJ55/$AY$10</f>
        <v>0.98909090909090913</v>
      </c>
      <c r="AN55" s="76">
        <v>116</v>
      </c>
      <c r="AO55" s="66">
        <v>102</v>
      </c>
      <c r="AP55" s="66">
        <v>130</v>
      </c>
      <c r="AQ55" s="67">
        <v>321</v>
      </c>
      <c r="AR55" s="66">
        <v>318</v>
      </c>
      <c r="AS55" s="66">
        <v>325</v>
      </c>
      <c r="AT55" s="72">
        <f>AQ55/$AY$11</f>
        <v>0.97272727272727277</v>
      </c>
      <c r="AU55" s="72">
        <f>AR55/$AY$11</f>
        <v>0.96363636363636362</v>
      </c>
      <c r="AV55" s="85">
        <f>AS55/$AY$11</f>
        <v>0.98484848484848486</v>
      </c>
      <c r="BB55" s="65" t="s">
        <v>1</v>
      </c>
      <c r="BC55" s="72">
        <f>J112</f>
        <v>0.62727272727272732</v>
      </c>
      <c r="BD55" s="70">
        <f>J114</f>
        <v>0.62727272727272732</v>
      </c>
      <c r="BE55" s="72">
        <f>J116</f>
        <v>0.9</v>
      </c>
      <c r="BF55" s="72">
        <f>J118</f>
        <v>0.9</v>
      </c>
      <c r="BG55" s="72">
        <f>J120</f>
        <v>0.97272727272727277</v>
      </c>
      <c r="BS55" s="67" t="s">
        <v>4</v>
      </c>
      <c r="BT55" s="62">
        <f>AE112</f>
        <v>73</v>
      </c>
      <c r="BU55" s="62">
        <f>AE114</f>
        <v>73</v>
      </c>
      <c r="BV55" s="62">
        <f>AE116</f>
        <v>73</v>
      </c>
      <c r="BW55" s="62">
        <f>AE118</f>
        <v>73</v>
      </c>
      <c r="BX55" s="66">
        <f>AE120</f>
        <v>83</v>
      </c>
    </row>
    <row r="56" spans="3:111" x14ac:dyDescent="0.3">
      <c r="C56" s="81"/>
      <c r="D56" s="77"/>
      <c r="E56" s="66"/>
      <c r="F56" s="66"/>
      <c r="G56" s="68"/>
      <c r="H56" s="66"/>
      <c r="I56" s="66"/>
      <c r="J56" s="72"/>
      <c r="K56" s="72"/>
      <c r="L56" s="85"/>
      <c r="M56" s="77"/>
      <c r="N56" s="66"/>
      <c r="O56" s="66"/>
      <c r="P56" s="68"/>
      <c r="Q56" s="66"/>
      <c r="R56" s="66"/>
      <c r="S56" s="72"/>
      <c r="T56" s="72"/>
      <c r="U56" s="85"/>
      <c r="V56" s="77"/>
      <c r="W56" s="66"/>
      <c r="X56" s="66"/>
      <c r="Y56" s="68"/>
      <c r="Z56" s="66"/>
      <c r="AA56" s="66"/>
      <c r="AB56" s="72"/>
      <c r="AC56" s="72"/>
      <c r="AD56" s="85"/>
      <c r="AE56" s="77"/>
      <c r="AF56" s="66"/>
      <c r="AG56" s="66"/>
      <c r="AH56" s="68"/>
      <c r="AI56" s="66"/>
      <c r="AJ56" s="66"/>
      <c r="AK56" s="72"/>
      <c r="AL56" s="71"/>
      <c r="AM56" s="109"/>
      <c r="AN56" s="77"/>
      <c r="AO56" s="66"/>
      <c r="AP56" s="66"/>
      <c r="AQ56" s="68"/>
      <c r="AR56" s="66"/>
      <c r="AS56" s="66"/>
      <c r="AT56" s="72"/>
      <c r="AU56" s="72"/>
      <c r="AV56" s="85"/>
      <c r="BB56" s="65"/>
      <c r="BC56" s="72"/>
      <c r="BD56" s="71"/>
      <c r="BE56" s="72"/>
      <c r="BF56" s="72"/>
      <c r="BG56" s="72"/>
      <c r="BS56" s="68"/>
      <c r="BT56" s="63"/>
      <c r="BU56" s="63"/>
      <c r="BV56" s="63"/>
      <c r="BW56" s="63"/>
      <c r="BX56" s="66"/>
      <c r="CV56" s="129" t="s">
        <v>12</v>
      </c>
      <c r="CW56" s="129"/>
      <c r="CX56" s="129"/>
      <c r="CY56" s="129"/>
      <c r="CZ56" s="129"/>
      <c r="DC56" s="129" t="s">
        <v>12</v>
      </c>
      <c r="DD56" s="129"/>
      <c r="DE56" s="129"/>
      <c r="DF56" s="129"/>
      <c r="DG56" s="129"/>
    </row>
    <row r="57" spans="3:111" x14ac:dyDescent="0.3">
      <c r="C57" s="78" t="s">
        <v>34</v>
      </c>
      <c r="D57" s="84">
        <v>46</v>
      </c>
      <c r="E57" s="65">
        <v>38</v>
      </c>
      <c r="F57" s="65">
        <v>50</v>
      </c>
      <c r="G57" s="65">
        <v>107</v>
      </c>
      <c r="H57" s="65">
        <v>106</v>
      </c>
      <c r="I57" s="65">
        <v>108</v>
      </c>
      <c r="J57" s="72">
        <f>G57/$AY$7</f>
        <v>0.97272727272727277</v>
      </c>
      <c r="K57" s="72">
        <f t="shared" ref="K57:L57" si="19">H57/$AY$7</f>
        <v>0.96363636363636362</v>
      </c>
      <c r="L57" s="72">
        <f t="shared" si="19"/>
        <v>0.98181818181818181</v>
      </c>
      <c r="M57" s="76">
        <v>68</v>
      </c>
      <c r="N57" s="66">
        <v>62</v>
      </c>
      <c r="O57" s="66">
        <v>76</v>
      </c>
      <c r="P57" s="65">
        <v>161</v>
      </c>
      <c r="Q57" s="65">
        <v>159</v>
      </c>
      <c r="R57" s="65">
        <v>163</v>
      </c>
      <c r="S57" s="72">
        <f t="shared" si="18"/>
        <v>0.97575757575757571</v>
      </c>
      <c r="T57" s="72">
        <f t="shared" si="18"/>
        <v>0.96363636363636362</v>
      </c>
      <c r="U57" s="72">
        <f t="shared" si="18"/>
        <v>0.98787878787878791</v>
      </c>
      <c r="V57" s="76">
        <v>91</v>
      </c>
      <c r="W57" s="66">
        <v>78</v>
      </c>
      <c r="X57" s="66">
        <v>96</v>
      </c>
      <c r="Y57" s="65">
        <v>215</v>
      </c>
      <c r="Z57" s="65">
        <v>213</v>
      </c>
      <c r="AA57" s="65">
        <v>217</v>
      </c>
      <c r="AB57" s="72">
        <f>Y57/$AY$9</f>
        <v>0.97727272727272729</v>
      </c>
      <c r="AC57" s="72">
        <f>Z57/$AY$9</f>
        <v>0.96818181818181814</v>
      </c>
      <c r="AD57" s="72">
        <f>AA57/$AY$9</f>
        <v>0.98636363636363633</v>
      </c>
      <c r="AE57" s="76">
        <v>113</v>
      </c>
      <c r="AF57" s="66">
        <v>100</v>
      </c>
      <c r="AG57" s="66">
        <v>120</v>
      </c>
      <c r="AH57" s="65">
        <v>269</v>
      </c>
      <c r="AI57" s="65">
        <v>264</v>
      </c>
      <c r="AJ57" s="65">
        <v>272</v>
      </c>
      <c r="AK57" s="72">
        <f>AH57/$AY$10</f>
        <v>0.97818181818181815</v>
      </c>
      <c r="AL57" s="72">
        <f t="shared" ref="AL57:AM57" si="20">AI57/$AY$10</f>
        <v>0.96</v>
      </c>
      <c r="AM57" s="72">
        <f t="shared" si="20"/>
        <v>0.98909090909090913</v>
      </c>
      <c r="AN57" s="84">
        <v>137</v>
      </c>
      <c r="AO57" s="65">
        <v>126</v>
      </c>
      <c r="AP57" s="65">
        <v>148</v>
      </c>
      <c r="AQ57" s="65">
        <v>323</v>
      </c>
      <c r="AR57" s="65">
        <v>320</v>
      </c>
      <c r="AS57" s="65">
        <v>326</v>
      </c>
      <c r="AT57" s="72">
        <f>AQ57/$AY$11</f>
        <v>0.97878787878787876</v>
      </c>
      <c r="AU57" s="72">
        <f t="shared" ref="AU57:AV57" si="21">AR57/$AY$11</f>
        <v>0.96969696969696972</v>
      </c>
      <c r="AV57" s="85">
        <f t="shared" si="21"/>
        <v>0.98787878787878791</v>
      </c>
      <c r="BB57" s="65" t="s">
        <v>2</v>
      </c>
      <c r="BC57" s="72">
        <f>S112</f>
        <v>0.63030303030303025</v>
      </c>
      <c r="BD57" s="70">
        <f>S114</f>
        <v>0.63030303030303025</v>
      </c>
      <c r="BE57" s="72">
        <f>S116</f>
        <v>0.92121212121212126</v>
      </c>
      <c r="BF57" s="72">
        <f>S118</f>
        <v>0.92121212121212126</v>
      </c>
      <c r="BG57" s="72">
        <f>S120</f>
        <v>0.97575757575757571</v>
      </c>
      <c r="BS57" s="65" t="s">
        <v>5</v>
      </c>
      <c r="BT57" s="62">
        <f>AN112</f>
        <v>87</v>
      </c>
      <c r="BU57" s="62">
        <f>AN114</f>
        <v>87</v>
      </c>
      <c r="BV57" s="62">
        <f>AN116</f>
        <v>87</v>
      </c>
      <c r="BW57" s="62">
        <f>AN118</f>
        <v>87</v>
      </c>
      <c r="BX57" s="66">
        <f>AN120</f>
        <v>93</v>
      </c>
      <c r="CV57" s="25"/>
      <c r="CW57" s="57" t="s">
        <v>46</v>
      </c>
      <c r="CX57" s="57" t="s">
        <v>45</v>
      </c>
      <c r="CY57" s="25" t="s">
        <v>24</v>
      </c>
      <c r="CZ57" s="25" t="s">
        <v>25</v>
      </c>
      <c r="DC57" s="57"/>
      <c r="DD57" s="57" t="s">
        <v>23</v>
      </c>
      <c r="DE57" s="57" t="s">
        <v>26</v>
      </c>
      <c r="DF57" s="57" t="s">
        <v>24</v>
      </c>
      <c r="DG57" s="57" t="s">
        <v>25</v>
      </c>
    </row>
    <row r="58" spans="3:111" x14ac:dyDescent="0.3">
      <c r="C58" s="81"/>
      <c r="D58" s="84"/>
      <c r="E58" s="65"/>
      <c r="F58" s="65"/>
      <c r="G58" s="65"/>
      <c r="H58" s="65"/>
      <c r="I58" s="65"/>
      <c r="J58" s="72"/>
      <c r="K58" s="72"/>
      <c r="L58" s="72"/>
      <c r="M58" s="77"/>
      <c r="N58" s="66"/>
      <c r="O58" s="66"/>
      <c r="P58" s="65"/>
      <c r="Q58" s="65"/>
      <c r="R58" s="65"/>
      <c r="S58" s="72"/>
      <c r="T58" s="72"/>
      <c r="U58" s="72"/>
      <c r="V58" s="77"/>
      <c r="W58" s="66"/>
      <c r="X58" s="66"/>
      <c r="Y58" s="65"/>
      <c r="Z58" s="65"/>
      <c r="AA58" s="65"/>
      <c r="AB58" s="72"/>
      <c r="AC58" s="72"/>
      <c r="AD58" s="72"/>
      <c r="AE58" s="77"/>
      <c r="AF58" s="66"/>
      <c r="AG58" s="66"/>
      <c r="AH58" s="65"/>
      <c r="AI58" s="65"/>
      <c r="AJ58" s="65"/>
      <c r="AK58" s="72"/>
      <c r="AL58" s="72"/>
      <c r="AM58" s="72"/>
      <c r="AN58" s="84"/>
      <c r="AO58" s="65"/>
      <c r="AP58" s="65"/>
      <c r="AQ58" s="65"/>
      <c r="AR58" s="65"/>
      <c r="AS58" s="65"/>
      <c r="AT58" s="72"/>
      <c r="AU58" s="72"/>
      <c r="AV58" s="85"/>
      <c r="BB58" s="65"/>
      <c r="BC58" s="72"/>
      <c r="BD58" s="71"/>
      <c r="BE58" s="72"/>
      <c r="BF58" s="72"/>
      <c r="BG58" s="72"/>
      <c r="BS58" s="65"/>
      <c r="BT58" s="63"/>
      <c r="BU58" s="63"/>
      <c r="BV58" s="63"/>
      <c r="BW58" s="63"/>
      <c r="BX58" s="66"/>
      <c r="CV58" s="25" t="s">
        <v>1</v>
      </c>
      <c r="CW58" s="22">
        <v>29</v>
      </c>
      <c r="CX58" s="56">
        <v>29</v>
      </c>
      <c r="CY58" s="22">
        <v>60</v>
      </c>
      <c r="CZ58" s="25">
        <v>44</v>
      </c>
      <c r="DC58" s="57" t="s">
        <v>1</v>
      </c>
      <c r="DD58" s="58">
        <v>29</v>
      </c>
      <c r="DE58" s="57">
        <v>30</v>
      </c>
      <c r="DF58" s="58">
        <v>60</v>
      </c>
      <c r="DG58" s="57">
        <v>44</v>
      </c>
    </row>
    <row r="59" spans="3:111" x14ac:dyDescent="0.3">
      <c r="C59" s="78" t="s">
        <v>43</v>
      </c>
      <c r="D59" s="76">
        <v>40</v>
      </c>
      <c r="E59" s="66">
        <v>34</v>
      </c>
      <c r="F59" s="66">
        <v>46</v>
      </c>
      <c r="G59" s="67">
        <v>106</v>
      </c>
      <c r="H59" s="66">
        <v>104</v>
      </c>
      <c r="I59" s="66">
        <v>107</v>
      </c>
      <c r="J59" s="72">
        <f>G59/$AY$7</f>
        <v>0.96363636363636362</v>
      </c>
      <c r="K59" s="72">
        <f>H59/$AY$7</f>
        <v>0.94545454545454544</v>
      </c>
      <c r="L59" s="85">
        <f>I59/$AY$7</f>
        <v>0.97272727272727277</v>
      </c>
      <c r="M59" s="76">
        <v>57</v>
      </c>
      <c r="N59" s="66">
        <v>50</v>
      </c>
      <c r="O59" s="66">
        <v>64</v>
      </c>
      <c r="P59" s="67">
        <v>159</v>
      </c>
      <c r="Q59" s="66">
        <v>154</v>
      </c>
      <c r="R59" s="66">
        <v>162</v>
      </c>
      <c r="S59" s="72">
        <f t="shared" ref="S59:U59" si="22">P59/$AY$8</f>
        <v>0.96363636363636362</v>
      </c>
      <c r="T59" s="72">
        <f t="shared" si="22"/>
        <v>0.93333333333333335</v>
      </c>
      <c r="U59" s="85">
        <f t="shared" si="22"/>
        <v>0.98181818181818181</v>
      </c>
      <c r="V59" s="76">
        <v>76</v>
      </c>
      <c r="W59" s="66">
        <v>66</v>
      </c>
      <c r="X59" s="66">
        <v>88</v>
      </c>
      <c r="Y59" s="67">
        <v>213</v>
      </c>
      <c r="Z59" s="66">
        <v>209</v>
      </c>
      <c r="AA59" s="66">
        <v>214</v>
      </c>
      <c r="AB59" s="72">
        <f>Y59/$AY$9</f>
        <v>0.96818181818181814</v>
      </c>
      <c r="AC59" s="72">
        <f>Z59/$AY$9</f>
        <v>0.95</v>
      </c>
      <c r="AD59" s="85">
        <f>AA59/$AY$9</f>
        <v>0.97272727272727277</v>
      </c>
      <c r="AE59" s="76">
        <v>96</v>
      </c>
      <c r="AF59" s="66">
        <v>84</v>
      </c>
      <c r="AG59" s="66">
        <v>108</v>
      </c>
      <c r="AH59" s="67">
        <v>266</v>
      </c>
      <c r="AI59" s="66">
        <v>258</v>
      </c>
      <c r="AJ59" s="66">
        <v>272</v>
      </c>
      <c r="AK59" s="72">
        <f>AH59/$AY$10</f>
        <v>0.96727272727272728</v>
      </c>
      <c r="AL59" s="70">
        <f>AI59/$AY$10</f>
        <v>0.93818181818181823</v>
      </c>
      <c r="AM59" s="108">
        <f>AJ59/$AY$10</f>
        <v>0.98909090909090913</v>
      </c>
      <c r="AN59" s="76">
        <v>116</v>
      </c>
      <c r="AO59" s="66">
        <v>102</v>
      </c>
      <c r="AP59" s="66">
        <v>130</v>
      </c>
      <c r="AQ59" s="67">
        <v>321</v>
      </c>
      <c r="AR59" s="66">
        <v>318</v>
      </c>
      <c r="AS59" s="66">
        <v>325</v>
      </c>
      <c r="AT59" s="72">
        <f>AQ59/$AY$11</f>
        <v>0.97272727272727277</v>
      </c>
      <c r="AU59" s="72">
        <f>AR59/$AY$11</f>
        <v>0.96363636363636362</v>
      </c>
      <c r="AV59" s="85">
        <f>AS59/$AY$11</f>
        <v>0.98484848484848486</v>
      </c>
      <c r="BB59" s="65" t="s">
        <v>3</v>
      </c>
      <c r="BC59" s="72">
        <f>AB112</f>
        <v>0.61818181818181817</v>
      </c>
      <c r="BD59" s="70">
        <f>AB114</f>
        <v>0.61818181818181817</v>
      </c>
      <c r="BE59" s="72">
        <f>AB116</f>
        <v>0.95454545454545459</v>
      </c>
      <c r="BF59" s="70">
        <f>AB118</f>
        <v>0.95454545454545459</v>
      </c>
      <c r="BG59" s="72">
        <f>AB120</f>
        <v>0.97272727272727277</v>
      </c>
      <c r="CV59" s="25" t="s">
        <v>2</v>
      </c>
      <c r="CW59" s="22">
        <v>44</v>
      </c>
      <c r="CX59" s="56">
        <v>44</v>
      </c>
      <c r="CY59" s="22">
        <v>68</v>
      </c>
      <c r="CZ59" s="25">
        <v>53</v>
      </c>
      <c r="DC59" s="57" t="s">
        <v>2</v>
      </c>
      <c r="DD59" s="58">
        <v>44</v>
      </c>
      <c r="DE59" s="57">
        <v>45</v>
      </c>
      <c r="DF59" s="58">
        <v>68</v>
      </c>
      <c r="DG59" s="57">
        <v>53</v>
      </c>
    </row>
    <row r="60" spans="3:111" x14ac:dyDescent="0.3">
      <c r="C60" s="81"/>
      <c r="D60" s="77"/>
      <c r="E60" s="66"/>
      <c r="F60" s="66"/>
      <c r="G60" s="68"/>
      <c r="H60" s="66"/>
      <c r="I60" s="66"/>
      <c r="J60" s="72"/>
      <c r="K60" s="72"/>
      <c r="L60" s="85"/>
      <c r="M60" s="77"/>
      <c r="N60" s="66"/>
      <c r="O60" s="66"/>
      <c r="P60" s="68"/>
      <c r="Q60" s="66"/>
      <c r="R60" s="66"/>
      <c r="S60" s="72"/>
      <c r="T60" s="72"/>
      <c r="U60" s="85"/>
      <c r="V60" s="77"/>
      <c r="W60" s="66"/>
      <c r="X60" s="66"/>
      <c r="Y60" s="68"/>
      <c r="Z60" s="66"/>
      <c r="AA60" s="66"/>
      <c r="AB60" s="72"/>
      <c r="AC60" s="72"/>
      <c r="AD60" s="85"/>
      <c r="AE60" s="77"/>
      <c r="AF60" s="66"/>
      <c r="AG60" s="66"/>
      <c r="AH60" s="68"/>
      <c r="AI60" s="66"/>
      <c r="AJ60" s="66"/>
      <c r="AK60" s="72"/>
      <c r="AL60" s="71"/>
      <c r="AM60" s="109"/>
      <c r="AN60" s="77"/>
      <c r="AO60" s="66"/>
      <c r="AP60" s="66"/>
      <c r="AQ60" s="68"/>
      <c r="AR60" s="66"/>
      <c r="AS60" s="66"/>
      <c r="AT60" s="72"/>
      <c r="AU60" s="72"/>
      <c r="AV60" s="85"/>
      <c r="BB60" s="65"/>
      <c r="BC60" s="72"/>
      <c r="BD60" s="71"/>
      <c r="BE60" s="72"/>
      <c r="BF60" s="71"/>
      <c r="BG60" s="72"/>
      <c r="CV60" s="25" t="s">
        <v>3</v>
      </c>
      <c r="CW60" s="22">
        <v>59</v>
      </c>
      <c r="CX60" s="56">
        <v>59</v>
      </c>
      <c r="CY60" s="22">
        <v>75</v>
      </c>
      <c r="CZ60" s="25">
        <v>65</v>
      </c>
      <c r="DC60" s="57" t="s">
        <v>3</v>
      </c>
      <c r="DD60" s="58">
        <v>59</v>
      </c>
      <c r="DE60" s="57">
        <v>60</v>
      </c>
      <c r="DF60" s="58">
        <v>75</v>
      </c>
      <c r="DG60" s="57">
        <v>65</v>
      </c>
    </row>
    <row r="61" spans="3:111" x14ac:dyDescent="0.3">
      <c r="C61" s="78" t="s">
        <v>36</v>
      </c>
      <c r="D61" s="76">
        <v>43</v>
      </c>
      <c r="E61" s="66">
        <v>36</v>
      </c>
      <c r="F61" s="66">
        <v>50</v>
      </c>
      <c r="G61" s="67">
        <v>107</v>
      </c>
      <c r="H61" s="66">
        <v>106</v>
      </c>
      <c r="I61" s="66">
        <v>108</v>
      </c>
      <c r="J61" s="72">
        <f>G61/$AY$7</f>
        <v>0.97272727272727277</v>
      </c>
      <c r="K61" s="72">
        <f>H61/$AY$7</f>
        <v>0.96363636363636362</v>
      </c>
      <c r="L61" s="85">
        <f>I61/$AY$7</f>
        <v>0.98181818181818181</v>
      </c>
      <c r="M61" s="76">
        <v>60</v>
      </c>
      <c r="N61" s="66">
        <v>52</v>
      </c>
      <c r="O61" s="66">
        <v>70</v>
      </c>
      <c r="P61" s="67">
        <v>161</v>
      </c>
      <c r="Q61" s="66">
        <v>160</v>
      </c>
      <c r="R61" s="66">
        <v>163</v>
      </c>
      <c r="S61" s="72">
        <f t="shared" ref="S61:U63" si="23">P61/$AY$8</f>
        <v>0.97575757575757571</v>
      </c>
      <c r="T61" s="72">
        <f t="shared" si="23"/>
        <v>0.96969696969696972</v>
      </c>
      <c r="U61" s="85">
        <f t="shared" si="23"/>
        <v>0.98787878787878791</v>
      </c>
      <c r="V61" s="76">
        <v>78</v>
      </c>
      <c r="W61" s="66">
        <v>70</v>
      </c>
      <c r="X61" s="66">
        <v>88</v>
      </c>
      <c r="Y61" s="67">
        <v>215</v>
      </c>
      <c r="Z61" s="66">
        <v>213</v>
      </c>
      <c r="AA61" s="66">
        <v>217</v>
      </c>
      <c r="AB61" s="72">
        <f>Y61/$AY$9</f>
        <v>0.97727272727272729</v>
      </c>
      <c r="AC61" s="72">
        <f>Z61/$AY$9</f>
        <v>0.96818181818181814</v>
      </c>
      <c r="AD61" s="85">
        <f>AA61/$AY$9</f>
        <v>0.98636363636363633</v>
      </c>
      <c r="AE61" s="76">
        <v>100</v>
      </c>
      <c r="AF61" s="66">
        <v>84</v>
      </c>
      <c r="AG61" s="66">
        <v>114</v>
      </c>
      <c r="AH61" s="67">
        <v>269</v>
      </c>
      <c r="AI61" s="66">
        <v>267</v>
      </c>
      <c r="AJ61" s="66">
        <v>272</v>
      </c>
      <c r="AK61" s="72">
        <f>AH61/$AY$10</f>
        <v>0.97818181818181815</v>
      </c>
      <c r="AL61" s="70">
        <f>AI61/$AY$10</f>
        <v>0.97090909090909094</v>
      </c>
      <c r="AM61" s="108">
        <f>AJ61/$AY$10</f>
        <v>0.98909090909090913</v>
      </c>
      <c r="AN61" s="76">
        <v>117</v>
      </c>
      <c r="AO61" s="66">
        <v>106</v>
      </c>
      <c r="AP61" s="66">
        <v>132</v>
      </c>
      <c r="AQ61" s="67">
        <v>323</v>
      </c>
      <c r="AR61" s="66">
        <v>320</v>
      </c>
      <c r="AS61" s="66">
        <v>326</v>
      </c>
      <c r="AT61" s="72">
        <f>AQ61/$AY$11</f>
        <v>0.97878787878787876</v>
      </c>
      <c r="AU61" s="72">
        <f>AR61/$AY$11</f>
        <v>0.96969696969696972</v>
      </c>
      <c r="AV61" s="85">
        <f>AS61/$AY$11</f>
        <v>0.98787878787878791</v>
      </c>
      <c r="BB61" s="65" t="s">
        <v>4</v>
      </c>
      <c r="BC61" s="72">
        <f>AK112</f>
        <v>0.62181818181818183</v>
      </c>
      <c r="BD61" s="70">
        <f>AK114</f>
        <v>0.62181818181818183</v>
      </c>
      <c r="BE61" s="72">
        <f>AK116</f>
        <v>0.96727272727272728</v>
      </c>
      <c r="BF61" s="70">
        <f>AK118</f>
        <v>0.96727272727272728</v>
      </c>
      <c r="BG61" s="72">
        <f>AK120</f>
        <v>0.97454545454545449</v>
      </c>
      <c r="CV61" s="25" t="s">
        <v>4</v>
      </c>
      <c r="CW61" s="22">
        <v>73</v>
      </c>
      <c r="CX61" s="56">
        <v>73</v>
      </c>
      <c r="CY61" s="22">
        <v>83</v>
      </c>
      <c r="CZ61" s="25">
        <v>76</v>
      </c>
      <c r="DC61" s="57" t="s">
        <v>4</v>
      </c>
      <c r="DD61" s="58">
        <v>73</v>
      </c>
      <c r="DE61" s="57">
        <v>74</v>
      </c>
      <c r="DF61" s="58">
        <v>83</v>
      </c>
      <c r="DG61" s="57">
        <v>76</v>
      </c>
    </row>
    <row r="62" spans="3:111" x14ac:dyDescent="0.3">
      <c r="C62" s="81"/>
      <c r="D62" s="77"/>
      <c r="E62" s="66"/>
      <c r="F62" s="66"/>
      <c r="G62" s="68"/>
      <c r="H62" s="66"/>
      <c r="I62" s="66"/>
      <c r="J62" s="72"/>
      <c r="K62" s="72"/>
      <c r="L62" s="85"/>
      <c r="M62" s="77"/>
      <c r="N62" s="66"/>
      <c r="O62" s="66"/>
      <c r="P62" s="68"/>
      <c r="Q62" s="66"/>
      <c r="R62" s="66"/>
      <c r="S62" s="72"/>
      <c r="T62" s="72"/>
      <c r="U62" s="85"/>
      <c r="V62" s="77"/>
      <c r="W62" s="66"/>
      <c r="X62" s="66"/>
      <c r="Y62" s="68"/>
      <c r="Z62" s="66"/>
      <c r="AA62" s="66"/>
      <c r="AB62" s="72"/>
      <c r="AC62" s="72"/>
      <c r="AD62" s="85"/>
      <c r="AE62" s="77"/>
      <c r="AF62" s="66"/>
      <c r="AG62" s="66"/>
      <c r="AH62" s="68"/>
      <c r="AI62" s="66"/>
      <c r="AJ62" s="66"/>
      <c r="AK62" s="72"/>
      <c r="AL62" s="71"/>
      <c r="AM62" s="109"/>
      <c r="AN62" s="77"/>
      <c r="AO62" s="66"/>
      <c r="AP62" s="66"/>
      <c r="AQ62" s="68"/>
      <c r="AR62" s="66"/>
      <c r="AS62" s="66"/>
      <c r="AT62" s="72"/>
      <c r="AU62" s="72"/>
      <c r="AV62" s="85"/>
      <c r="BB62" s="65"/>
      <c r="BC62" s="72"/>
      <c r="BD62" s="71"/>
      <c r="BE62" s="72"/>
      <c r="BF62" s="71"/>
      <c r="BG62" s="72"/>
      <c r="CV62" s="25" t="s">
        <v>5</v>
      </c>
      <c r="CW62" s="22">
        <v>87</v>
      </c>
      <c r="CX62" s="56">
        <v>87</v>
      </c>
      <c r="CY62" s="22">
        <v>93</v>
      </c>
      <c r="CZ62" s="25">
        <v>88</v>
      </c>
      <c r="DC62" s="57" t="s">
        <v>5</v>
      </c>
      <c r="DD62" s="58">
        <v>87</v>
      </c>
      <c r="DE62" s="57">
        <v>88</v>
      </c>
      <c r="DF62" s="58">
        <v>93</v>
      </c>
      <c r="DG62" s="57">
        <v>88</v>
      </c>
    </row>
    <row r="63" spans="3:111" x14ac:dyDescent="0.3">
      <c r="C63" s="78" t="s">
        <v>37</v>
      </c>
      <c r="D63" s="106">
        <v>45</v>
      </c>
      <c r="E63" s="103">
        <v>36</v>
      </c>
      <c r="F63" s="103">
        <v>56</v>
      </c>
      <c r="G63" s="103">
        <v>108</v>
      </c>
      <c r="H63" s="103">
        <v>106</v>
      </c>
      <c r="I63" s="103">
        <v>109</v>
      </c>
      <c r="J63" s="72">
        <f>G63/$AY$7</f>
        <v>0.98181818181818181</v>
      </c>
      <c r="K63" s="72">
        <f t="shared" ref="K63:L63" si="24">H63/$AY$7</f>
        <v>0.96363636363636362</v>
      </c>
      <c r="L63" s="72">
        <f t="shared" si="24"/>
        <v>0.99090909090909096</v>
      </c>
      <c r="M63" s="106">
        <v>62</v>
      </c>
      <c r="N63" s="103">
        <v>57</v>
      </c>
      <c r="O63" s="103">
        <v>70</v>
      </c>
      <c r="P63" s="103">
        <v>162</v>
      </c>
      <c r="Q63" s="103">
        <v>161</v>
      </c>
      <c r="R63" s="103">
        <v>163</v>
      </c>
      <c r="S63" s="72">
        <f t="shared" si="23"/>
        <v>0.98181818181818181</v>
      </c>
      <c r="T63" s="72">
        <f t="shared" si="23"/>
        <v>0.97575757575757571</v>
      </c>
      <c r="U63" s="72">
        <f t="shared" si="23"/>
        <v>0.98787878787878791</v>
      </c>
      <c r="V63" s="106">
        <v>79</v>
      </c>
      <c r="W63" s="103">
        <v>70</v>
      </c>
      <c r="X63" s="103">
        <v>88</v>
      </c>
      <c r="Y63" s="103">
        <v>215</v>
      </c>
      <c r="Z63" s="103">
        <v>213</v>
      </c>
      <c r="AA63" s="103">
        <v>217</v>
      </c>
      <c r="AB63" s="110">
        <f>Y63/$AY$9</f>
        <v>0.97727272727272729</v>
      </c>
      <c r="AC63" s="110">
        <f>Z63/$AY$9</f>
        <v>0.96818181818181814</v>
      </c>
      <c r="AD63" s="111">
        <f>AA63/$AY$9</f>
        <v>0.98636363636363633</v>
      </c>
      <c r="AE63" s="106">
        <v>100</v>
      </c>
      <c r="AF63" s="103">
        <v>84</v>
      </c>
      <c r="AG63" s="103">
        <v>114</v>
      </c>
      <c r="AH63" s="103">
        <v>269</v>
      </c>
      <c r="AI63" s="103">
        <v>267</v>
      </c>
      <c r="AJ63" s="103">
        <v>272</v>
      </c>
      <c r="AK63" s="72">
        <f>AH63/$AY$10</f>
        <v>0.97818181818181815</v>
      </c>
      <c r="AL63" s="72">
        <f t="shared" ref="AL63:AM63" si="25">AI63/$AY$10</f>
        <v>0.97090909090909094</v>
      </c>
      <c r="AM63" s="72">
        <f t="shared" si="25"/>
        <v>0.98909090909090913</v>
      </c>
      <c r="AN63" s="106">
        <v>117</v>
      </c>
      <c r="AO63" s="103">
        <v>106</v>
      </c>
      <c r="AP63" s="103">
        <v>132</v>
      </c>
      <c r="AQ63" s="103">
        <v>323</v>
      </c>
      <c r="AR63" s="103">
        <v>320</v>
      </c>
      <c r="AS63" s="103">
        <v>326</v>
      </c>
      <c r="AT63" s="72">
        <f>AQ63/$AY$11</f>
        <v>0.97878787878787876</v>
      </c>
      <c r="AU63" s="72">
        <f t="shared" ref="AU63:AV63" si="26">AR63/$AY$11</f>
        <v>0.96969696969696972</v>
      </c>
      <c r="AV63" s="85">
        <f t="shared" si="26"/>
        <v>0.98787878787878791</v>
      </c>
      <c r="BB63" s="65" t="s">
        <v>5</v>
      </c>
      <c r="BC63" s="72">
        <f>AT112</f>
        <v>0.62727272727272732</v>
      </c>
      <c r="BD63" s="70">
        <f>AT114</f>
        <v>0.62727272727272732</v>
      </c>
      <c r="BE63" s="72">
        <f>AT116</f>
        <v>0.96969696969696972</v>
      </c>
      <c r="BF63" s="72">
        <f>AT118</f>
        <v>0.96969696969696972</v>
      </c>
      <c r="BG63" s="72">
        <f>AT120</f>
        <v>0.97272727272727277</v>
      </c>
    </row>
    <row r="64" spans="3:111" ht="16.2" thickBot="1" x14ac:dyDescent="0.35">
      <c r="C64" s="81"/>
      <c r="D64" s="107"/>
      <c r="E64" s="104"/>
      <c r="F64" s="104"/>
      <c r="G64" s="104"/>
      <c r="H64" s="104"/>
      <c r="I64" s="104"/>
      <c r="J64" s="105"/>
      <c r="K64" s="105"/>
      <c r="L64" s="105"/>
      <c r="M64" s="107"/>
      <c r="N64" s="104"/>
      <c r="O64" s="104"/>
      <c r="P64" s="104"/>
      <c r="Q64" s="104"/>
      <c r="R64" s="104"/>
      <c r="S64" s="105"/>
      <c r="T64" s="105"/>
      <c r="U64" s="105"/>
      <c r="V64" s="107"/>
      <c r="W64" s="104"/>
      <c r="X64" s="104"/>
      <c r="Y64" s="104"/>
      <c r="Z64" s="104"/>
      <c r="AA64" s="104"/>
      <c r="AB64" s="86"/>
      <c r="AC64" s="86"/>
      <c r="AD64" s="112"/>
      <c r="AE64" s="107"/>
      <c r="AF64" s="104"/>
      <c r="AG64" s="104"/>
      <c r="AH64" s="104"/>
      <c r="AI64" s="104"/>
      <c r="AJ64" s="104"/>
      <c r="AK64" s="105"/>
      <c r="AL64" s="105"/>
      <c r="AM64" s="105"/>
      <c r="AN64" s="107"/>
      <c r="AO64" s="104"/>
      <c r="AP64" s="104"/>
      <c r="AQ64" s="104"/>
      <c r="AR64" s="104"/>
      <c r="AS64" s="104"/>
      <c r="AT64" s="105"/>
      <c r="AU64" s="105"/>
      <c r="AV64" s="122"/>
      <c r="BB64" s="65"/>
      <c r="BC64" s="72"/>
      <c r="BD64" s="71"/>
      <c r="BE64" s="72"/>
      <c r="BF64" s="72"/>
      <c r="BG64" s="72"/>
      <c r="BS64" s="69" t="s">
        <v>13</v>
      </c>
      <c r="BT64" s="69"/>
      <c r="BU64" s="69"/>
      <c r="BV64" s="69"/>
      <c r="BW64" s="69"/>
      <c r="BX64" s="69"/>
    </row>
    <row r="65" spans="3:111" x14ac:dyDescent="0.3">
      <c r="C65" s="17"/>
      <c r="D65" s="17"/>
      <c r="E65" s="10"/>
      <c r="F65" s="10"/>
      <c r="G65" s="10"/>
      <c r="H65" s="10"/>
      <c r="I65" s="10"/>
      <c r="J65" s="6"/>
      <c r="K65" s="6"/>
      <c r="L65" s="6"/>
      <c r="M65" s="17"/>
      <c r="N65" s="10"/>
      <c r="O65" s="10"/>
      <c r="P65" s="10"/>
      <c r="Q65" s="10"/>
      <c r="R65" s="10"/>
      <c r="S65" s="6"/>
      <c r="T65" s="6"/>
      <c r="U65" s="6"/>
      <c r="V65" s="17"/>
      <c r="W65" s="10"/>
      <c r="X65" s="10"/>
      <c r="Y65" s="10"/>
      <c r="Z65" s="10"/>
      <c r="AA65" s="10"/>
      <c r="AB65" s="6"/>
      <c r="AC65" s="6"/>
      <c r="AD65" s="6"/>
      <c r="AE65" s="17"/>
      <c r="AF65" s="10"/>
      <c r="AG65" s="10"/>
      <c r="AH65" s="10"/>
      <c r="AI65" s="10"/>
      <c r="AJ65" s="10"/>
      <c r="AK65" s="6"/>
      <c r="AL65" s="6"/>
      <c r="AM65" s="6"/>
      <c r="AN65" s="17"/>
      <c r="AO65" s="10"/>
      <c r="AP65" s="10"/>
      <c r="AQ65" s="10"/>
      <c r="AR65" s="10"/>
      <c r="AS65" s="10"/>
      <c r="AT65" s="6"/>
      <c r="AU65" s="6"/>
      <c r="AV65" s="6"/>
      <c r="BS65" s="125"/>
      <c r="BT65" s="65" t="s">
        <v>22</v>
      </c>
      <c r="BU65" s="65" t="s">
        <v>21</v>
      </c>
      <c r="BV65" s="65" t="s">
        <v>44</v>
      </c>
      <c r="BW65" s="67" t="s">
        <v>40</v>
      </c>
      <c r="BX65" s="67" t="s">
        <v>39</v>
      </c>
    </row>
    <row r="66" spans="3:111" x14ac:dyDescent="0.3">
      <c r="C66" s="17"/>
      <c r="D66" s="17"/>
      <c r="E66" s="10"/>
      <c r="F66" s="10"/>
      <c r="G66" s="10"/>
      <c r="H66" s="10"/>
      <c r="I66" s="10"/>
      <c r="J66" s="6"/>
      <c r="K66" s="6"/>
      <c r="L66" s="6"/>
      <c r="M66" s="17"/>
      <c r="N66" s="10"/>
      <c r="O66" s="10"/>
      <c r="P66" s="10"/>
      <c r="Q66" s="10"/>
      <c r="R66" s="10"/>
      <c r="S66" s="6"/>
      <c r="T66" s="6"/>
      <c r="U66" s="6"/>
      <c r="V66" s="17"/>
      <c r="W66" s="10"/>
      <c r="X66" s="10"/>
      <c r="Y66" s="10"/>
      <c r="Z66" s="10"/>
      <c r="AA66" s="10"/>
      <c r="AB66" s="6"/>
      <c r="AC66" s="6"/>
      <c r="AD66" s="6"/>
      <c r="AE66" s="17"/>
      <c r="AF66" s="10"/>
      <c r="AG66" s="10"/>
      <c r="AH66" s="10"/>
      <c r="AI66" s="10"/>
      <c r="AJ66" s="10"/>
      <c r="AK66" s="6"/>
      <c r="AL66" s="6"/>
      <c r="AM66" s="6"/>
      <c r="AN66" s="17"/>
      <c r="AO66" s="10"/>
      <c r="AP66" s="10"/>
      <c r="AQ66" s="10"/>
      <c r="AR66" s="10"/>
      <c r="AS66" s="10"/>
      <c r="AT66" s="6"/>
      <c r="AU66" s="6"/>
      <c r="AV66" s="6"/>
      <c r="BS66" s="126"/>
      <c r="BT66" s="65"/>
      <c r="BU66" s="65"/>
      <c r="BV66" s="65"/>
      <c r="BW66" s="68"/>
      <c r="BX66" s="68"/>
    </row>
    <row r="67" spans="3:111" ht="18.600000000000001" thickBot="1" x14ac:dyDescent="0.4">
      <c r="C67" s="100" t="s">
        <v>11</v>
      </c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2"/>
      <c r="BS67" s="67" t="s">
        <v>1</v>
      </c>
      <c r="BT67" s="62">
        <f>D154</f>
        <v>66</v>
      </c>
      <c r="BU67" s="62">
        <f>D156</f>
        <v>68</v>
      </c>
      <c r="BV67" s="62">
        <f>D158</f>
        <v>66</v>
      </c>
      <c r="BW67" s="62">
        <f>D160</f>
        <v>68</v>
      </c>
      <c r="BX67" s="62">
        <f>D162</f>
        <v>73</v>
      </c>
    </row>
    <row r="68" spans="3:111" x14ac:dyDescent="0.3">
      <c r="C68" s="11" t="s">
        <v>19</v>
      </c>
      <c r="D68" s="73" t="s">
        <v>1</v>
      </c>
      <c r="E68" s="74"/>
      <c r="F68" s="74"/>
      <c r="G68" s="74"/>
      <c r="H68" s="74"/>
      <c r="I68" s="74"/>
      <c r="J68" s="74"/>
      <c r="K68" s="74"/>
      <c r="L68" s="75"/>
      <c r="M68" s="73" t="s">
        <v>2</v>
      </c>
      <c r="N68" s="74"/>
      <c r="O68" s="74"/>
      <c r="P68" s="74"/>
      <c r="Q68" s="74"/>
      <c r="R68" s="74"/>
      <c r="S68" s="74"/>
      <c r="T68" s="74"/>
      <c r="U68" s="75"/>
      <c r="V68" s="73" t="s">
        <v>3</v>
      </c>
      <c r="W68" s="74"/>
      <c r="X68" s="74"/>
      <c r="Y68" s="74"/>
      <c r="Z68" s="74"/>
      <c r="AA68" s="74"/>
      <c r="AB68" s="74"/>
      <c r="AC68" s="74"/>
      <c r="AD68" s="75"/>
      <c r="AE68" s="73" t="s">
        <v>4</v>
      </c>
      <c r="AF68" s="74"/>
      <c r="AG68" s="74"/>
      <c r="AH68" s="74"/>
      <c r="AI68" s="74"/>
      <c r="AJ68" s="74"/>
      <c r="AK68" s="74"/>
      <c r="AL68" s="74"/>
      <c r="AM68" s="75"/>
      <c r="AN68" s="95" t="s">
        <v>5</v>
      </c>
      <c r="AO68" s="96"/>
      <c r="AP68" s="96"/>
      <c r="AQ68" s="96"/>
      <c r="AR68" s="96"/>
      <c r="AS68" s="96"/>
      <c r="AT68" s="96"/>
      <c r="AU68" s="96"/>
      <c r="AV68" s="97"/>
      <c r="BS68" s="68"/>
      <c r="BT68" s="63"/>
      <c r="BU68" s="103"/>
      <c r="BV68" s="103"/>
      <c r="BW68" s="103"/>
      <c r="BX68" s="63"/>
    </row>
    <row r="69" spans="3:111" x14ac:dyDescent="0.3">
      <c r="C69" s="81"/>
      <c r="D69" s="87" t="s">
        <v>8</v>
      </c>
      <c r="E69" s="79"/>
      <c r="F69" s="80"/>
      <c r="G69" s="78" t="s">
        <v>9</v>
      </c>
      <c r="H69" s="79"/>
      <c r="I69" s="80"/>
      <c r="J69" s="78" t="s">
        <v>10</v>
      </c>
      <c r="K69" s="79"/>
      <c r="L69" s="92"/>
      <c r="M69" s="87" t="s">
        <v>8</v>
      </c>
      <c r="N69" s="79"/>
      <c r="O69" s="80"/>
      <c r="P69" s="78" t="s">
        <v>9</v>
      </c>
      <c r="Q69" s="79"/>
      <c r="R69" s="80"/>
      <c r="S69" s="78" t="s">
        <v>10</v>
      </c>
      <c r="T69" s="79"/>
      <c r="U69" s="92"/>
      <c r="V69" s="87" t="s">
        <v>8</v>
      </c>
      <c r="W69" s="79"/>
      <c r="X69" s="80"/>
      <c r="Y69" s="78" t="s">
        <v>9</v>
      </c>
      <c r="Z69" s="79"/>
      <c r="AA69" s="80"/>
      <c r="AB69" s="78" t="s">
        <v>10</v>
      </c>
      <c r="AC69" s="79"/>
      <c r="AD69" s="92"/>
      <c r="AE69" s="87" t="s">
        <v>8</v>
      </c>
      <c r="AF69" s="79"/>
      <c r="AG69" s="80"/>
      <c r="AH69" s="78" t="s">
        <v>9</v>
      </c>
      <c r="AI69" s="79"/>
      <c r="AJ69" s="80"/>
      <c r="AK69" s="78" t="s">
        <v>10</v>
      </c>
      <c r="AL69" s="79"/>
      <c r="AM69" s="92"/>
      <c r="AN69" s="89" t="s">
        <v>8</v>
      </c>
      <c r="AO69" s="90"/>
      <c r="AP69" s="91"/>
      <c r="AQ69" s="98" t="s">
        <v>9</v>
      </c>
      <c r="AR69" s="90"/>
      <c r="AS69" s="91"/>
      <c r="AT69" s="65" t="s">
        <v>10</v>
      </c>
      <c r="AU69" s="65"/>
      <c r="AV69" s="94"/>
      <c r="BS69" s="67" t="s">
        <v>2</v>
      </c>
      <c r="BT69" s="62">
        <f>M154</f>
        <v>97</v>
      </c>
      <c r="BU69" s="62">
        <f>M156</f>
        <v>97</v>
      </c>
      <c r="BV69" s="62">
        <f>M158</f>
        <v>97</v>
      </c>
      <c r="BW69" s="62">
        <f>M160</f>
        <v>97</v>
      </c>
      <c r="BX69" s="66">
        <f>M162</f>
        <v>100</v>
      </c>
      <c r="CV69" s="129" t="s">
        <v>28</v>
      </c>
      <c r="CW69" s="129"/>
      <c r="CX69" s="129"/>
      <c r="CY69" s="129"/>
      <c r="CZ69" s="129"/>
      <c r="DC69" s="129" t="s">
        <v>28</v>
      </c>
      <c r="DD69" s="129"/>
      <c r="DE69" s="129"/>
      <c r="DF69" s="129"/>
      <c r="DG69" s="129"/>
    </row>
    <row r="70" spans="3:111" ht="15.6" x14ac:dyDescent="0.3">
      <c r="C70" s="99"/>
      <c r="D70" s="88"/>
      <c r="E70" s="82"/>
      <c r="F70" s="83"/>
      <c r="G70" s="81"/>
      <c r="H70" s="82"/>
      <c r="I70" s="83"/>
      <c r="J70" s="81"/>
      <c r="K70" s="82"/>
      <c r="L70" s="93"/>
      <c r="M70" s="88"/>
      <c r="N70" s="82"/>
      <c r="O70" s="83"/>
      <c r="P70" s="81"/>
      <c r="Q70" s="82"/>
      <c r="R70" s="83"/>
      <c r="S70" s="81"/>
      <c r="T70" s="82"/>
      <c r="U70" s="93"/>
      <c r="V70" s="88"/>
      <c r="W70" s="82"/>
      <c r="X70" s="83"/>
      <c r="Y70" s="81"/>
      <c r="Z70" s="82"/>
      <c r="AA70" s="83"/>
      <c r="AB70" s="81"/>
      <c r="AC70" s="82"/>
      <c r="AD70" s="93"/>
      <c r="AE70" s="88"/>
      <c r="AF70" s="82"/>
      <c r="AG70" s="83"/>
      <c r="AH70" s="81"/>
      <c r="AI70" s="82"/>
      <c r="AJ70" s="83"/>
      <c r="AK70" s="81"/>
      <c r="AL70" s="82"/>
      <c r="AM70" s="93"/>
      <c r="AN70" s="88"/>
      <c r="AO70" s="82"/>
      <c r="AP70" s="83"/>
      <c r="AQ70" s="81"/>
      <c r="AR70" s="82"/>
      <c r="AS70" s="83"/>
      <c r="AT70" s="65"/>
      <c r="AU70" s="65"/>
      <c r="AV70" s="94"/>
      <c r="BB70" s="130" t="s">
        <v>13</v>
      </c>
      <c r="BC70" s="131"/>
      <c r="BD70" s="131"/>
      <c r="BE70" s="131"/>
      <c r="BF70" s="131"/>
      <c r="BG70" s="132"/>
      <c r="BS70" s="68"/>
      <c r="BT70" s="63"/>
      <c r="BU70" s="63"/>
      <c r="BV70" s="63"/>
      <c r="BW70" s="63"/>
      <c r="BX70" s="66"/>
      <c r="CV70" s="25"/>
      <c r="CW70" s="57" t="s">
        <v>46</v>
      </c>
      <c r="CX70" s="57" t="s">
        <v>45</v>
      </c>
      <c r="CY70" s="25" t="s">
        <v>24</v>
      </c>
      <c r="CZ70" s="25" t="s">
        <v>25</v>
      </c>
      <c r="DC70" s="57"/>
      <c r="DD70" s="57" t="s">
        <v>23</v>
      </c>
      <c r="DE70" s="57" t="s">
        <v>26</v>
      </c>
      <c r="DF70" s="57" t="s">
        <v>24</v>
      </c>
      <c r="DG70" s="57" t="s">
        <v>25</v>
      </c>
    </row>
    <row r="71" spans="3:111" x14ac:dyDescent="0.3">
      <c r="C71" s="16"/>
      <c r="D71" s="14" t="s">
        <v>18</v>
      </c>
      <c r="E71" s="15" t="s">
        <v>17</v>
      </c>
      <c r="F71" s="18" t="s">
        <v>16</v>
      </c>
      <c r="G71" s="15" t="s">
        <v>18</v>
      </c>
      <c r="H71" s="15" t="s">
        <v>17</v>
      </c>
      <c r="I71" s="18" t="s">
        <v>16</v>
      </c>
      <c r="J71" s="15" t="s">
        <v>18</v>
      </c>
      <c r="K71" s="15" t="s">
        <v>17</v>
      </c>
      <c r="L71" s="19" t="s">
        <v>16</v>
      </c>
      <c r="M71" s="14" t="s">
        <v>18</v>
      </c>
      <c r="N71" s="15" t="s">
        <v>17</v>
      </c>
      <c r="O71" s="18" t="s">
        <v>16</v>
      </c>
      <c r="P71" s="15" t="s">
        <v>18</v>
      </c>
      <c r="Q71" s="15" t="s">
        <v>17</v>
      </c>
      <c r="R71" s="18" t="s">
        <v>16</v>
      </c>
      <c r="S71" s="15" t="s">
        <v>18</v>
      </c>
      <c r="T71" s="15" t="s">
        <v>17</v>
      </c>
      <c r="U71" s="19" t="s">
        <v>16</v>
      </c>
      <c r="V71" s="14" t="s">
        <v>18</v>
      </c>
      <c r="W71" s="15" t="s">
        <v>17</v>
      </c>
      <c r="X71" s="18" t="s">
        <v>16</v>
      </c>
      <c r="Y71" s="15" t="s">
        <v>18</v>
      </c>
      <c r="Z71" s="15" t="s">
        <v>17</v>
      </c>
      <c r="AA71" s="18" t="s">
        <v>16</v>
      </c>
      <c r="AB71" s="15" t="s">
        <v>18</v>
      </c>
      <c r="AC71" s="15" t="s">
        <v>17</v>
      </c>
      <c r="AD71" s="19" t="s">
        <v>16</v>
      </c>
      <c r="AE71" s="14" t="s">
        <v>18</v>
      </c>
      <c r="AF71" s="15" t="s">
        <v>17</v>
      </c>
      <c r="AG71" s="18" t="s">
        <v>16</v>
      </c>
      <c r="AH71" s="15" t="s">
        <v>18</v>
      </c>
      <c r="AI71" s="15" t="s">
        <v>17</v>
      </c>
      <c r="AJ71" s="18" t="s">
        <v>16</v>
      </c>
      <c r="AK71" s="15" t="s">
        <v>18</v>
      </c>
      <c r="AL71" s="15" t="s">
        <v>17</v>
      </c>
      <c r="AM71" s="19" t="s">
        <v>16</v>
      </c>
      <c r="AN71" s="14" t="s">
        <v>18</v>
      </c>
      <c r="AO71" s="15" t="s">
        <v>17</v>
      </c>
      <c r="AP71" s="18" t="s">
        <v>16</v>
      </c>
      <c r="AQ71" s="15" t="s">
        <v>18</v>
      </c>
      <c r="AR71" s="15" t="s">
        <v>17</v>
      </c>
      <c r="AS71" s="18" t="s">
        <v>16</v>
      </c>
      <c r="AT71" s="15" t="s">
        <v>18</v>
      </c>
      <c r="AU71" s="15" t="s">
        <v>17</v>
      </c>
      <c r="AV71" s="19" t="s">
        <v>16</v>
      </c>
      <c r="BB71" s="125"/>
      <c r="BC71" s="65" t="s">
        <v>22</v>
      </c>
      <c r="BD71" s="65" t="s">
        <v>21</v>
      </c>
      <c r="BE71" s="65" t="s">
        <v>44</v>
      </c>
      <c r="BF71" s="67" t="s">
        <v>40</v>
      </c>
      <c r="BG71" s="67" t="s">
        <v>39</v>
      </c>
      <c r="BS71" s="67" t="s">
        <v>3</v>
      </c>
      <c r="BT71" s="62">
        <f>V154</f>
        <v>132</v>
      </c>
      <c r="BU71" s="62">
        <f>V156</f>
        <v>132</v>
      </c>
      <c r="BV71" s="62">
        <f>V158</f>
        <v>132</v>
      </c>
      <c r="BW71" s="62">
        <f>V160</f>
        <v>132</v>
      </c>
      <c r="BX71" s="66">
        <f>V162</f>
        <v>133</v>
      </c>
      <c r="CV71" s="25" t="s">
        <v>1</v>
      </c>
      <c r="CW71" s="23">
        <v>0.96363636363636362</v>
      </c>
      <c r="CX71" s="61">
        <v>0.96363636363636362</v>
      </c>
      <c r="CY71" s="23">
        <v>0.97272727272727277</v>
      </c>
      <c r="CZ71" s="23">
        <v>0.97272727272727277</v>
      </c>
      <c r="DC71" s="57" t="s">
        <v>1</v>
      </c>
      <c r="DD71" s="60">
        <v>0.96363636363636362</v>
      </c>
      <c r="DE71" s="60">
        <v>0.97272727272727277</v>
      </c>
      <c r="DF71" s="60">
        <v>0.97272727272727277</v>
      </c>
      <c r="DG71" s="60">
        <v>0.97272727272727277</v>
      </c>
    </row>
    <row r="72" spans="3:111" x14ac:dyDescent="0.3">
      <c r="C72" s="119" t="s">
        <v>20</v>
      </c>
      <c r="D72" s="76">
        <v>40</v>
      </c>
      <c r="E72" s="66">
        <v>34</v>
      </c>
      <c r="F72" s="66">
        <v>46</v>
      </c>
      <c r="G72" s="67">
        <v>101</v>
      </c>
      <c r="H72" s="66">
        <v>93</v>
      </c>
      <c r="I72" s="66">
        <v>106</v>
      </c>
      <c r="J72" s="72">
        <f>G72/$AY$7</f>
        <v>0.91818181818181821</v>
      </c>
      <c r="K72" s="72">
        <f>H72/$AY$7</f>
        <v>0.84545454545454546</v>
      </c>
      <c r="L72" s="85">
        <f>I72/$AY$7</f>
        <v>0.96363636363636362</v>
      </c>
      <c r="M72" s="76">
        <v>60</v>
      </c>
      <c r="N72" s="66">
        <v>50</v>
      </c>
      <c r="O72" s="66">
        <v>66</v>
      </c>
      <c r="P72" s="67">
        <v>150</v>
      </c>
      <c r="Q72" s="66">
        <v>145</v>
      </c>
      <c r="R72" s="66">
        <v>154</v>
      </c>
      <c r="S72" s="72">
        <f>P72/$AY$8</f>
        <v>0.90909090909090906</v>
      </c>
      <c r="T72" s="72">
        <f>Q72/$AY$8</f>
        <v>0.87878787878787878</v>
      </c>
      <c r="U72" s="85">
        <f>R72/$AY$8</f>
        <v>0.93333333333333335</v>
      </c>
      <c r="V72" s="76">
        <v>79</v>
      </c>
      <c r="W72" s="66">
        <v>68</v>
      </c>
      <c r="X72" s="66">
        <v>92</v>
      </c>
      <c r="Y72" s="67">
        <v>199</v>
      </c>
      <c r="Z72" s="66">
        <v>186</v>
      </c>
      <c r="AA72" s="66">
        <v>210</v>
      </c>
      <c r="AB72" s="72">
        <f>Y72/$AY$9</f>
        <v>0.90454545454545454</v>
      </c>
      <c r="AC72" s="72">
        <f>Z72/$AY$9</f>
        <v>0.84545454545454546</v>
      </c>
      <c r="AD72" s="85">
        <f>AA72/$AY$9</f>
        <v>0.95454545454545459</v>
      </c>
      <c r="AE72" s="76">
        <v>99</v>
      </c>
      <c r="AF72" s="66">
        <v>88</v>
      </c>
      <c r="AG72" s="66">
        <v>108</v>
      </c>
      <c r="AH72" s="67">
        <v>253</v>
      </c>
      <c r="AI72" s="66">
        <v>248</v>
      </c>
      <c r="AJ72" s="66">
        <v>260</v>
      </c>
      <c r="AK72" s="72">
        <f>AH72/$AY$10</f>
        <v>0.92</v>
      </c>
      <c r="AL72" s="70">
        <f>AI72/$AY$10</f>
        <v>0.90181818181818185</v>
      </c>
      <c r="AM72" s="108">
        <f>AJ72/$AY$10</f>
        <v>0.94545454545454544</v>
      </c>
      <c r="AN72" s="76">
        <v>119</v>
      </c>
      <c r="AO72" s="66">
        <v>108</v>
      </c>
      <c r="AP72" s="66">
        <v>132</v>
      </c>
      <c r="AQ72" s="67">
        <v>303</v>
      </c>
      <c r="AR72" s="66">
        <v>297</v>
      </c>
      <c r="AS72" s="66">
        <v>309</v>
      </c>
      <c r="AT72" s="72">
        <f>AQ72/$AY$11</f>
        <v>0.91818181818181821</v>
      </c>
      <c r="AU72" s="72">
        <f>AR72/$AY$11</f>
        <v>0.9</v>
      </c>
      <c r="AV72" s="85">
        <f>AS72/$AY$11</f>
        <v>0.9363636363636364</v>
      </c>
      <c r="BB72" s="126"/>
      <c r="BC72" s="65"/>
      <c r="BD72" s="65"/>
      <c r="BE72" s="65"/>
      <c r="BF72" s="68"/>
      <c r="BG72" s="68"/>
      <c r="BS72" s="68"/>
      <c r="BT72" s="63"/>
      <c r="BU72" s="63"/>
      <c r="BV72" s="63"/>
      <c r="BW72" s="63"/>
      <c r="BX72" s="66"/>
      <c r="CV72" s="25" t="s">
        <v>2</v>
      </c>
      <c r="CW72" s="61">
        <v>0.96969696969696972</v>
      </c>
      <c r="CX72" s="61">
        <v>0.96969696969696972</v>
      </c>
      <c r="CY72" s="23">
        <v>0.97575757575757571</v>
      </c>
      <c r="CZ72" s="23">
        <v>0.97575757575757571</v>
      </c>
      <c r="DC72" s="57" t="s">
        <v>2</v>
      </c>
      <c r="DD72" s="60">
        <v>0.97575757575757571</v>
      </c>
      <c r="DE72" s="60">
        <v>0.97575757575757571</v>
      </c>
      <c r="DF72" s="60">
        <v>0.97575757575757571</v>
      </c>
      <c r="DG72" s="60">
        <v>0.97575757575757571</v>
      </c>
    </row>
    <row r="73" spans="3:111" x14ac:dyDescent="0.3">
      <c r="C73" s="120"/>
      <c r="D73" s="77"/>
      <c r="E73" s="66"/>
      <c r="F73" s="66"/>
      <c r="G73" s="68"/>
      <c r="H73" s="66"/>
      <c r="I73" s="66"/>
      <c r="J73" s="72"/>
      <c r="K73" s="72"/>
      <c r="L73" s="85"/>
      <c r="M73" s="77"/>
      <c r="N73" s="66"/>
      <c r="O73" s="66"/>
      <c r="P73" s="68"/>
      <c r="Q73" s="66"/>
      <c r="R73" s="66"/>
      <c r="S73" s="72"/>
      <c r="T73" s="72"/>
      <c r="U73" s="85"/>
      <c r="V73" s="77"/>
      <c r="W73" s="66"/>
      <c r="X73" s="66"/>
      <c r="Y73" s="68"/>
      <c r="Z73" s="66"/>
      <c r="AA73" s="66"/>
      <c r="AB73" s="72"/>
      <c r="AC73" s="72"/>
      <c r="AD73" s="85"/>
      <c r="AE73" s="77"/>
      <c r="AF73" s="66"/>
      <c r="AG73" s="66"/>
      <c r="AH73" s="68"/>
      <c r="AI73" s="66"/>
      <c r="AJ73" s="66"/>
      <c r="AK73" s="72"/>
      <c r="AL73" s="71"/>
      <c r="AM73" s="109"/>
      <c r="AN73" s="77"/>
      <c r="AO73" s="66"/>
      <c r="AP73" s="66"/>
      <c r="AQ73" s="68"/>
      <c r="AR73" s="66"/>
      <c r="AS73" s="66"/>
      <c r="AT73" s="72"/>
      <c r="AU73" s="72"/>
      <c r="AV73" s="85"/>
      <c r="BB73" s="67" t="s">
        <v>1</v>
      </c>
      <c r="BC73" s="70">
        <f>J154</f>
        <v>0.9363636363636364</v>
      </c>
      <c r="BD73" s="70">
        <f>J156</f>
        <v>0.9363636363636364</v>
      </c>
      <c r="BE73" s="70">
        <f>J158</f>
        <v>0.96363636363636362</v>
      </c>
      <c r="BF73" s="70">
        <f>J160</f>
        <v>0.96363636363636362</v>
      </c>
      <c r="BG73" s="70">
        <f>J162</f>
        <v>0.97272727272727277</v>
      </c>
      <c r="BS73" s="67" t="s">
        <v>4</v>
      </c>
      <c r="BT73" s="62">
        <f>AE154</f>
        <v>160</v>
      </c>
      <c r="BU73" s="62">
        <f>AE156</f>
        <v>160</v>
      </c>
      <c r="BV73" s="62">
        <f>AE158</f>
        <v>160</v>
      </c>
      <c r="BW73" s="62">
        <f>AE160</f>
        <v>160</v>
      </c>
      <c r="BX73" s="66">
        <f>AE162</f>
        <v>163</v>
      </c>
      <c r="CV73" s="25" t="s">
        <v>3</v>
      </c>
      <c r="CW73" s="23">
        <v>0.97272727272727277</v>
      </c>
      <c r="CX73" s="61">
        <v>0.97272727272727277</v>
      </c>
      <c r="CY73" s="23">
        <v>0.97272727272727277</v>
      </c>
      <c r="CZ73" s="23">
        <v>0.97272727272727277</v>
      </c>
      <c r="DC73" s="57" t="s">
        <v>3</v>
      </c>
      <c r="DD73" s="60">
        <v>0.97272727272727277</v>
      </c>
      <c r="DE73" s="60">
        <v>0.97272727272727277</v>
      </c>
      <c r="DF73" s="60">
        <v>0.97272727272727277</v>
      </c>
      <c r="DG73" s="60">
        <v>0.97272727272727277</v>
      </c>
    </row>
    <row r="74" spans="3:111" x14ac:dyDescent="0.3">
      <c r="C74" s="119" t="s">
        <v>21</v>
      </c>
      <c r="D74" s="76">
        <v>42</v>
      </c>
      <c r="E74" s="66">
        <v>34</v>
      </c>
      <c r="F74" s="66">
        <v>50</v>
      </c>
      <c r="G74" s="67">
        <v>103</v>
      </c>
      <c r="H74" s="66">
        <v>93</v>
      </c>
      <c r="I74" s="66">
        <v>108</v>
      </c>
      <c r="J74" s="72">
        <f>G74/$AY$7</f>
        <v>0.9363636363636364</v>
      </c>
      <c r="K74" s="72">
        <f>H74/$AY$7</f>
        <v>0.84545454545454546</v>
      </c>
      <c r="L74" s="85">
        <f>I74/$AY$7</f>
        <v>0.98181818181818181</v>
      </c>
      <c r="M74" s="76">
        <v>60</v>
      </c>
      <c r="N74" s="66">
        <v>50</v>
      </c>
      <c r="O74" s="66">
        <v>66</v>
      </c>
      <c r="P74" s="67">
        <v>150</v>
      </c>
      <c r="Q74" s="66">
        <v>145</v>
      </c>
      <c r="R74" s="66">
        <v>154</v>
      </c>
      <c r="S74" s="72">
        <f>P74/$AY$8</f>
        <v>0.90909090909090906</v>
      </c>
      <c r="T74" s="72">
        <f t="shared" ref="T74:U74" si="27">Q74/$AY$8</f>
        <v>0.87878787878787878</v>
      </c>
      <c r="U74" s="85">
        <f t="shared" si="27"/>
        <v>0.93333333333333335</v>
      </c>
      <c r="V74" s="76">
        <v>79</v>
      </c>
      <c r="W74" s="66">
        <v>68</v>
      </c>
      <c r="X74" s="66">
        <v>92</v>
      </c>
      <c r="Y74" s="67">
        <v>199</v>
      </c>
      <c r="Z74" s="66">
        <v>186</v>
      </c>
      <c r="AA74" s="66">
        <v>210</v>
      </c>
      <c r="AB74" s="72">
        <f>Y74/$AY$9</f>
        <v>0.90454545454545454</v>
      </c>
      <c r="AC74" s="72">
        <f>Z74/$AY$9</f>
        <v>0.84545454545454546</v>
      </c>
      <c r="AD74" s="85">
        <f>AA74/$AY$9</f>
        <v>0.95454545454545459</v>
      </c>
      <c r="AE74" s="76">
        <v>99</v>
      </c>
      <c r="AF74" s="66">
        <v>88</v>
      </c>
      <c r="AG74" s="66">
        <v>108</v>
      </c>
      <c r="AH74" s="67">
        <v>253</v>
      </c>
      <c r="AI74" s="66">
        <v>248</v>
      </c>
      <c r="AJ74" s="66">
        <v>260</v>
      </c>
      <c r="AK74" s="72">
        <f>AH74/$AY$10</f>
        <v>0.92</v>
      </c>
      <c r="AL74" s="70">
        <f>AI74/$AY$10</f>
        <v>0.90181818181818185</v>
      </c>
      <c r="AM74" s="108">
        <f>AJ74/$AY$10</f>
        <v>0.94545454545454544</v>
      </c>
      <c r="AN74" s="76">
        <v>119</v>
      </c>
      <c r="AO74" s="66">
        <v>108</v>
      </c>
      <c r="AP74" s="66">
        <v>132</v>
      </c>
      <c r="AQ74" s="67">
        <v>303</v>
      </c>
      <c r="AR74" s="66">
        <v>297</v>
      </c>
      <c r="AS74" s="66">
        <v>309</v>
      </c>
      <c r="AT74" s="72">
        <f>AQ74/$AY$11</f>
        <v>0.91818181818181821</v>
      </c>
      <c r="AU74" s="72">
        <f>AR74/$AY$11</f>
        <v>0.9</v>
      </c>
      <c r="AV74" s="85">
        <f>AS74/$AY$11</f>
        <v>0.9363636363636364</v>
      </c>
      <c r="BB74" s="68"/>
      <c r="BC74" s="71"/>
      <c r="BD74" s="71"/>
      <c r="BE74" s="71"/>
      <c r="BF74" s="71"/>
      <c r="BG74" s="71"/>
      <c r="BS74" s="68"/>
      <c r="BT74" s="63"/>
      <c r="BU74" s="63"/>
      <c r="BV74" s="63"/>
      <c r="BW74" s="63"/>
      <c r="BX74" s="66"/>
      <c r="CV74" s="25" t="s">
        <v>4</v>
      </c>
      <c r="CW74" s="23">
        <v>0.97454545454545449</v>
      </c>
      <c r="CX74" s="61">
        <v>0.97454545454545449</v>
      </c>
      <c r="CY74" s="23">
        <v>0.97454545454545449</v>
      </c>
      <c r="CZ74" s="23">
        <v>0.97454545454545449</v>
      </c>
      <c r="DC74" s="57" t="s">
        <v>4</v>
      </c>
      <c r="DD74" s="60">
        <v>0.97454545454545449</v>
      </c>
      <c r="DE74" s="60">
        <v>0.97454545454545449</v>
      </c>
      <c r="DF74" s="60">
        <v>0.97454545454545449</v>
      </c>
      <c r="DG74" s="60">
        <v>0.97454545454545449</v>
      </c>
    </row>
    <row r="75" spans="3:111" x14ac:dyDescent="0.3">
      <c r="C75" s="120"/>
      <c r="D75" s="77"/>
      <c r="E75" s="66"/>
      <c r="F75" s="66"/>
      <c r="G75" s="68"/>
      <c r="H75" s="66"/>
      <c r="I75" s="66"/>
      <c r="J75" s="72"/>
      <c r="K75" s="72"/>
      <c r="L75" s="85"/>
      <c r="M75" s="77"/>
      <c r="N75" s="66"/>
      <c r="O75" s="66"/>
      <c r="P75" s="68"/>
      <c r="Q75" s="66"/>
      <c r="R75" s="66"/>
      <c r="S75" s="72"/>
      <c r="T75" s="72"/>
      <c r="U75" s="85"/>
      <c r="V75" s="77"/>
      <c r="W75" s="66"/>
      <c r="X75" s="66"/>
      <c r="Y75" s="68"/>
      <c r="Z75" s="66"/>
      <c r="AA75" s="66"/>
      <c r="AB75" s="72"/>
      <c r="AC75" s="72"/>
      <c r="AD75" s="85"/>
      <c r="AE75" s="77"/>
      <c r="AF75" s="66"/>
      <c r="AG75" s="66"/>
      <c r="AH75" s="68"/>
      <c r="AI75" s="66"/>
      <c r="AJ75" s="66"/>
      <c r="AK75" s="72"/>
      <c r="AL75" s="71"/>
      <c r="AM75" s="109"/>
      <c r="AN75" s="77"/>
      <c r="AO75" s="66"/>
      <c r="AP75" s="66"/>
      <c r="AQ75" s="68"/>
      <c r="AR75" s="66"/>
      <c r="AS75" s="66"/>
      <c r="AT75" s="72"/>
      <c r="AU75" s="72"/>
      <c r="AV75" s="85"/>
      <c r="BB75" s="65" t="s">
        <v>2</v>
      </c>
      <c r="BC75" s="72">
        <f>S154</f>
        <v>0.93939393939393945</v>
      </c>
      <c r="BD75" s="72">
        <f>S156</f>
        <v>0.93939393939393945</v>
      </c>
      <c r="BE75" s="72">
        <f>S158</f>
        <v>0.96969696969696972</v>
      </c>
      <c r="BF75" s="72">
        <f>S160</f>
        <v>0.97575757575757571</v>
      </c>
      <c r="BG75" s="72">
        <f>S162</f>
        <v>0.97575757575757571</v>
      </c>
      <c r="BS75" s="65" t="s">
        <v>5</v>
      </c>
      <c r="BT75" s="62">
        <f>AN154</f>
        <v>196</v>
      </c>
      <c r="BU75" s="62">
        <f>AN156</f>
        <v>196</v>
      </c>
      <c r="BV75" s="62">
        <f>AN158</f>
        <v>196</v>
      </c>
      <c r="BW75" s="62">
        <f>AN160</f>
        <v>196</v>
      </c>
      <c r="BX75" s="66">
        <f>AN162</f>
        <v>196</v>
      </c>
      <c r="CV75" s="25" t="s">
        <v>5</v>
      </c>
      <c r="CW75" s="23">
        <v>0.97272727272727277</v>
      </c>
      <c r="CX75" s="61">
        <v>0.97272727272727277</v>
      </c>
      <c r="CY75" s="23">
        <v>0.97272727272727277</v>
      </c>
      <c r="CZ75" s="23">
        <v>0.97272727272727277</v>
      </c>
      <c r="DC75" s="57" t="s">
        <v>5</v>
      </c>
      <c r="DD75" s="60">
        <v>0.97272727272727277</v>
      </c>
      <c r="DE75" s="60">
        <v>0.97272727272727277</v>
      </c>
      <c r="DF75" s="60">
        <v>0.97272727272727277</v>
      </c>
      <c r="DG75" s="60">
        <v>0.97272727272727277</v>
      </c>
    </row>
    <row r="76" spans="3:111" x14ac:dyDescent="0.3">
      <c r="C76" s="119" t="s">
        <v>33</v>
      </c>
      <c r="D76" s="76">
        <v>40</v>
      </c>
      <c r="E76" s="66">
        <v>34</v>
      </c>
      <c r="F76" s="66">
        <v>46</v>
      </c>
      <c r="G76" s="67">
        <v>106</v>
      </c>
      <c r="H76" s="66">
        <v>101</v>
      </c>
      <c r="I76" s="66">
        <v>108</v>
      </c>
      <c r="J76" s="72">
        <f>G76/$AY$7</f>
        <v>0.96363636363636362</v>
      </c>
      <c r="K76" s="72">
        <f>H76/$AY$7</f>
        <v>0.91818181818181821</v>
      </c>
      <c r="L76" s="85">
        <f>I76/$AY$7</f>
        <v>0.98181818181818181</v>
      </c>
      <c r="M76" s="76">
        <v>60</v>
      </c>
      <c r="N76" s="66">
        <v>50</v>
      </c>
      <c r="O76" s="66">
        <v>66</v>
      </c>
      <c r="P76" s="67">
        <v>159</v>
      </c>
      <c r="Q76" s="66">
        <v>150</v>
      </c>
      <c r="R76" s="66">
        <v>162</v>
      </c>
      <c r="S76" s="72">
        <f t="shared" ref="S76:U76" si="28">P76/$AY$8</f>
        <v>0.96363636363636362</v>
      </c>
      <c r="T76" s="72">
        <f t="shared" si="28"/>
        <v>0.90909090909090906</v>
      </c>
      <c r="U76" s="85">
        <f t="shared" si="28"/>
        <v>0.98181818181818181</v>
      </c>
      <c r="V76" s="76">
        <v>79</v>
      </c>
      <c r="W76" s="66">
        <v>68</v>
      </c>
      <c r="X76" s="66">
        <v>92</v>
      </c>
      <c r="Y76" s="67">
        <v>211</v>
      </c>
      <c r="Z76" s="66">
        <v>207</v>
      </c>
      <c r="AA76" s="66">
        <v>214</v>
      </c>
      <c r="AB76" s="72">
        <f>Y76/$AY$9</f>
        <v>0.95909090909090911</v>
      </c>
      <c r="AC76" s="72">
        <f>Z76/$AY$9</f>
        <v>0.94090909090909092</v>
      </c>
      <c r="AD76" s="85">
        <f>AA76/$AY$9</f>
        <v>0.97272727272727277</v>
      </c>
      <c r="AE76" s="76">
        <v>99</v>
      </c>
      <c r="AF76" s="66">
        <v>88</v>
      </c>
      <c r="AG76" s="66">
        <v>108</v>
      </c>
      <c r="AH76" s="67">
        <v>266</v>
      </c>
      <c r="AI76" s="66">
        <v>258</v>
      </c>
      <c r="AJ76" s="66">
        <v>272</v>
      </c>
      <c r="AK76" s="72">
        <f>AH76/$AY$10</f>
        <v>0.96727272727272728</v>
      </c>
      <c r="AL76" s="70">
        <f>AI76/$AY$10</f>
        <v>0.93818181818181823</v>
      </c>
      <c r="AM76" s="108">
        <f>AJ76/$AY$10</f>
        <v>0.98909090909090913</v>
      </c>
      <c r="AN76" s="84">
        <v>119</v>
      </c>
      <c r="AO76" s="65">
        <v>108</v>
      </c>
      <c r="AP76" s="65">
        <v>132</v>
      </c>
      <c r="AQ76" s="65">
        <v>321</v>
      </c>
      <c r="AR76" s="65">
        <v>318</v>
      </c>
      <c r="AS76" s="65">
        <v>324</v>
      </c>
      <c r="AT76" s="72">
        <f>AQ76/$AY$11</f>
        <v>0.97272727272727277</v>
      </c>
      <c r="AU76" s="72">
        <f>AR76/$AY$11</f>
        <v>0.96363636363636362</v>
      </c>
      <c r="AV76" s="85">
        <f>AS76/$AY$11</f>
        <v>0.98181818181818181</v>
      </c>
      <c r="BB76" s="65"/>
      <c r="BC76" s="72"/>
      <c r="BD76" s="72"/>
      <c r="BE76" s="72"/>
      <c r="BF76" s="72"/>
      <c r="BG76" s="72"/>
      <c r="BS76" s="65"/>
      <c r="BT76" s="63"/>
      <c r="BU76" s="63"/>
      <c r="BV76" s="63"/>
      <c r="BW76" s="63"/>
      <c r="BX76" s="66"/>
    </row>
    <row r="77" spans="3:111" x14ac:dyDescent="0.3">
      <c r="C77" s="120"/>
      <c r="D77" s="77"/>
      <c r="E77" s="66"/>
      <c r="F77" s="66"/>
      <c r="G77" s="68"/>
      <c r="H77" s="66"/>
      <c r="I77" s="66"/>
      <c r="J77" s="72"/>
      <c r="K77" s="72"/>
      <c r="L77" s="85"/>
      <c r="M77" s="77"/>
      <c r="N77" s="66"/>
      <c r="O77" s="66"/>
      <c r="P77" s="68"/>
      <c r="Q77" s="66"/>
      <c r="R77" s="66"/>
      <c r="S77" s="72"/>
      <c r="T77" s="72"/>
      <c r="U77" s="85"/>
      <c r="V77" s="77"/>
      <c r="W77" s="66"/>
      <c r="X77" s="66"/>
      <c r="Y77" s="68"/>
      <c r="Z77" s="66"/>
      <c r="AA77" s="66"/>
      <c r="AB77" s="72"/>
      <c r="AC77" s="72"/>
      <c r="AD77" s="85"/>
      <c r="AE77" s="77"/>
      <c r="AF77" s="66"/>
      <c r="AG77" s="66"/>
      <c r="AH77" s="68"/>
      <c r="AI77" s="66"/>
      <c r="AJ77" s="66"/>
      <c r="AK77" s="72"/>
      <c r="AL77" s="71"/>
      <c r="AM77" s="109"/>
      <c r="AN77" s="84"/>
      <c r="AO77" s="65"/>
      <c r="AP77" s="65"/>
      <c r="AQ77" s="65"/>
      <c r="AR77" s="65"/>
      <c r="AS77" s="65"/>
      <c r="AT77" s="72"/>
      <c r="AU77" s="72"/>
      <c r="AV77" s="85"/>
      <c r="BB77" s="65" t="s">
        <v>3</v>
      </c>
      <c r="BC77" s="72">
        <f>AB154</f>
        <v>0.92272727272727273</v>
      </c>
      <c r="BD77" s="72">
        <f>AB156</f>
        <v>0.92272727272727273</v>
      </c>
      <c r="BE77" s="72">
        <f>AB158</f>
        <v>0.97272727272727277</v>
      </c>
      <c r="BF77" s="72">
        <f>AB160</f>
        <v>0.97272727272727277</v>
      </c>
      <c r="BG77" s="72">
        <f>AB162</f>
        <v>0.97272727272727277</v>
      </c>
    </row>
    <row r="78" spans="3:111" x14ac:dyDescent="0.3">
      <c r="C78" s="119" t="s">
        <v>34</v>
      </c>
      <c r="D78" s="84">
        <v>42</v>
      </c>
      <c r="E78" s="65">
        <v>34</v>
      </c>
      <c r="F78" s="65">
        <v>50</v>
      </c>
      <c r="G78" s="65">
        <v>107</v>
      </c>
      <c r="H78" s="65">
        <v>101</v>
      </c>
      <c r="I78" s="65">
        <v>108</v>
      </c>
      <c r="J78" s="72">
        <f>G78/$AY$7</f>
        <v>0.97272727272727277</v>
      </c>
      <c r="K78" s="72">
        <f t="shared" ref="K78:L78" si="29">H78/$AY$7</f>
        <v>0.91818181818181821</v>
      </c>
      <c r="L78" s="72">
        <f t="shared" si="29"/>
        <v>0.98181818181818181</v>
      </c>
      <c r="M78" s="76">
        <v>60</v>
      </c>
      <c r="N78" s="66">
        <v>50</v>
      </c>
      <c r="O78" s="66">
        <v>66</v>
      </c>
      <c r="P78" s="67">
        <v>159</v>
      </c>
      <c r="Q78" s="66">
        <v>150</v>
      </c>
      <c r="R78" s="66">
        <v>162</v>
      </c>
      <c r="S78" s="72">
        <f t="shared" ref="S78:U78" si="30">P78/$AY$8</f>
        <v>0.96363636363636362</v>
      </c>
      <c r="T78" s="72">
        <f t="shared" si="30"/>
        <v>0.90909090909090906</v>
      </c>
      <c r="U78" s="72">
        <f t="shared" si="30"/>
        <v>0.98181818181818181</v>
      </c>
      <c r="V78" s="76">
        <v>79</v>
      </c>
      <c r="W78" s="66">
        <v>68</v>
      </c>
      <c r="X78" s="66">
        <v>92</v>
      </c>
      <c r="Y78" s="67">
        <v>211</v>
      </c>
      <c r="Z78" s="66">
        <v>207</v>
      </c>
      <c r="AA78" s="66">
        <v>214</v>
      </c>
      <c r="AB78" s="72">
        <f>Y78/$AY$9</f>
        <v>0.95909090909090911</v>
      </c>
      <c r="AC78" s="72">
        <f>Z78/$AY$9</f>
        <v>0.94090909090909092</v>
      </c>
      <c r="AD78" s="72">
        <f>AA78/$AY$9</f>
        <v>0.97272727272727277</v>
      </c>
      <c r="AE78" s="76">
        <v>99</v>
      </c>
      <c r="AF78" s="66">
        <v>88</v>
      </c>
      <c r="AG78" s="66">
        <v>108</v>
      </c>
      <c r="AH78" s="67">
        <v>266</v>
      </c>
      <c r="AI78" s="66">
        <v>258</v>
      </c>
      <c r="AJ78" s="66">
        <v>272</v>
      </c>
      <c r="AK78" s="72">
        <f>AH78/$AY$10</f>
        <v>0.96727272727272728</v>
      </c>
      <c r="AL78" s="72">
        <f t="shared" ref="AL78:AM78" si="31">AI78/$AY$10</f>
        <v>0.93818181818181823</v>
      </c>
      <c r="AM78" s="72">
        <f t="shared" si="31"/>
        <v>0.98909090909090913</v>
      </c>
      <c r="AN78" s="84">
        <v>119</v>
      </c>
      <c r="AO78" s="65">
        <v>108</v>
      </c>
      <c r="AP78" s="65">
        <v>132</v>
      </c>
      <c r="AQ78" s="65">
        <v>321</v>
      </c>
      <c r="AR78" s="65">
        <v>318</v>
      </c>
      <c r="AS78" s="65">
        <v>324</v>
      </c>
      <c r="AT78" s="72">
        <f>AQ78/$AY$11</f>
        <v>0.97272727272727277</v>
      </c>
      <c r="AU78" s="72">
        <f t="shared" ref="AU78:AV78" si="32">AR78/$AY$11</f>
        <v>0.96363636363636362</v>
      </c>
      <c r="AV78" s="85">
        <f t="shared" si="32"/>
        <v>0.98181818181818181</v>
      </c>
      <c r="BB78" s="65"/>
      <c r="BC78" s="72"/>
      <c r="BD78" s="72"/>
      <c r="BE78" s="72"/>
      <c r="BF78" s="72"/>
      <c r="BG78" s="72"/>
      <c r="CV78" s="128" t="s">
        <v>28</v>
      </c>
      <c r="CW78" s="128"/>
      <c r="CX78" s="128"/>
      <c r="CY78" s="128"/>
      <c r="CZ78" s="128"/>
      <c r="DC78" s="128" t="s">
        <v>28</v>
      </c>
      <c r="DD78" s="128"/>
      <c r="DE78" s="128"/>
      <c r="DF78" s="128"/>
      <c r="DG78" s="128"/>
    </row>
    <row r="79" spans="3:111" x14ac:dyDescent="0.3">
      <c r="C79" s="120"/>
      <c r="D79" s="84"/>
      <c r="E79" s="65"/>
      <c r="F79" s="65"/>
      <c r="G79" s="65"/>
      <c r="H79" s="65"/>
      <c r="I79" s="65"/>
      <c r="J79" s="72"/>
      <c r="K79" s="72"/>
      <c r="L79" s="72"/>
      <c r="M79" s="77"/>
      <c r="N79" s="66"/>
      <c r="O79" s="66"/>
      <c r="P79" s="68"/>
      <c r="Q79" s="66"/>
      <c r="R79" s="66"/>
      <c r="S79" s="72"/>
      <c r="T79" s="72"/>
      <c r="U79" s="72"/>
      <c r="V79" s="77"/>
      <c r="W79" s="66"/>
      <c r="X79" s="66"/>
      <c r="Y79" s="68"/>
      <c r="Z79" s="66"/>
      <c r="AA79" s="66"/>
      <c r="AB79" s="72"/>
      <c r="AC79" s="72"/>
      <c r="AD79" s="72"/>
      <c r="AE79" s="77"/>
      <c r="AF79" s="66"/>
      <c r="AG79" s="66"/>
      <c r="AH79" s="68"/>
      <c r="AI79" s="66"/>
      <c r="AJ79" s="66"/>
      <c r="AK79" s="72"/>
      <c r="AL79" s="72"/>
      <c r="AM79" s="72"/>
      <c r="AN79" s="84"/>
      <c r="AO79" s="65"/>
      <c r="AP79" s="65"/>
      <c r="AQ79" s="65"/>
      <c r="AR79" s="65"/>
      <c r="AS79" s="65"/>
      <c r="AT79" s="72"/>
      <c r="AU79" s="72"/>
      <c r="AV79" s="85"/>
      <c r="BB79" s="65" t="s">
        <v>4</v>
      </c>
      <c r="BC79" s="72">
        <f>AK154</f>
        <v>0.94181818181818178</v>
      </c>
      <c r="BD79" s="72">
        <f>AK156</f>
        <v>0.94181818181818178</v>
      </c>
      <c r="BE79" s="72">
        <f>AK158</f>
        <v>0.97454545454545449</v>
      </c>
      <c r="BF79" s="72">
        <f>AK160</f>
        <v>0.97454545454545449</v>
      </c>
      <c r="BG79" s="72">
        <f>AK162</f>
        <v>0.97454545454545449</v>
      </c>
      <c r="CV79" s="25"/>
      <c r="CW79" s="57" t="s">
        <v>46</v>
      </c>
      <c r="CX79" s="57" t="s">
        <v>45</v>
      </c>
      <c r="CY79" s="25" t="s">
        <v>24</v>
      </c>
      <c r="CZ79" s="25" t="s">
        <v>25</v>
      </c>
      <c r="DC79" s="57"/>
      <c r="DD79" s="57" t="s">
        <v>23</v>
      </c>
      <c r="DE79" s="57" t="s">
        <v>26</v>
      </c>
      <c r="DF79" s="57" t="s">
        <v>24</v>
      </c>
      <c r="DG79" s="57" t="s">
        <v>25</v>
      </c>
    </row>
    <row r="80" spans="3:111" x14ac:dyDescent="0.3">
      <c r="C80" s="119" t="s">
        <v>38</v>
      </c>
      <c r="D80" s="106">
        <v>52</v>
      </c>
      <c r="E80" s="103">
        <v>34</v>
      </c>
      <c r="F80" s="103">
        <v>68</v>
      </c>
      <c r="G80" s="103">
        <v>108</v>
      </c>
      <c r="H80" s="103">
        <v>106</v>
      </c>
      <c r="I80" s="103">
        <v>109</v>
      </c>
      <c r="J80" s="72">
        <f>G80/$AY$7</f>
        <v>0.98181818181818181</v>
      </c>
      <c r="K80" s="72">
        <f t="shared" ref="K80:L80" si="33">H80/$AY$7</f>
        <v>0.96363636363636362</v>
      </c>
      <c r="L80" s="72">
        <f t="shared" si="33"/>
        <v>0.99090909090909096</v>
      </c>
      <c r="M80" s="106">
        <v>75</v>
      </c>
      <c r="N80" s="103">
        <v>62</v>
      </c>
      <c r="O80" s="103">
        <v>110</v>
      </c>
      <c r="P80" s="103">
        <v>162</v>
      </c>
      <c r="Q80" s="103">
        <v>161</v>
      </c>
      <c r="R80" s="103">
        <v>163</v>
      </c>
      <c r="S80" s="72">
        <f t="shared" ref="S80:U80" si="34">P80/$AY$8</f>
        <v>0.98181818181818181</v>
      </c>
      <c r="T80" s="72">
        <f t="shared" si="34"/>
        <v>0.97575757575757571</v>
      </c>
      <c r="U80" s="72">
        <f t="shared" si="34"/>
        <v>0.98787878787878791</v>
      </c>
      <c r="V80" s="106">
        <v>97</v>
      </c>
      <c r="W80" s="103">
        <v>78</v>
      </c>
      <c r="X80" s="103">
        <v>122</v>
      </c>
      <c r="Y80" s="103">
        <v>215</v>
      </c>
      <c r="Z80" s="103">
        <v>213</v>
      </c>
      <c r="AA80" s="103">
        <v>217</v>
      </c>
      <c r="AB80" s="110">
        <f>Y80/$AY$9</f>
        <v>0.97727272727272729</v>
      </c>
      <c r="AC80" s="110">
        <f>Z80/$AY$9</f>
        <v>0.96818181818181814</v>
      </c>
      <c r="AD80" s="111">
        <f>AA80/$AY$9</f>
        <v>0.98636363636363633</v>
      </c>
      <c r="AE80" s="106">
        <v>113</v>
      </c>
      <c r="AF80" s="103">
        <v>88</v>
      </c>
      <c r="AG80" s="103">
        <v>140</v>
      </c>
      <c r="AH80" s="103">
        <v>269</v>
      </c>
      <c r="AI80" s="103">
        <v>267</v>
      </c>
      <c r="AJ80" s="103">
        <v>273</v>
      </c>
      <c r="AK80" s="72">
        <f>AH80/$AY$10</f>
        <v>0.97818181818181815</v>
      </c>
      <c r="AL80" s="72">
        <f t="shared" ref="AL80:AM80" si="35">AI80/$AY$10</f>
        <v>0.97090909090909094</v>
      </c>
      <c r="AM80" s="72">
        <f t="shared" si="35"/>
        <v>0.99272727272727268</v>
      </c>
      <c r="AN80" s="106">
        <v>127</v>
      </c>
      <c r="AO80" s="103">
        <v>108</v>
      </c>
      <c r="AP80" s="103">
        <v>142</v>
      </c>
      <c r="AQ80" s="103">
        <v>323</v>
      </c>
      <c r="AR80" s="103">
        <v>320</v>
      </c>
      <c r="AS80" s="103">
        <v>326</v>
      </c>
      <c r="AT80" s="72">
        <f>AQ80/$AY$11</f>
        <v>0.97878787878787876</v>
      </c>
      <c r="AU80" s="72">
        <f t="shared" ref="AU80:AV80" si="36">AR80/$AY$11</f>
        <v>0.96969696969696972</v>
      </c>
      <c r="AV80" s="85">
        <f t="shared" si="36"/>
        <v>0.98787878787878791</v>
      </c>
      <c r="BB80" s="65"/>
      <c r="BC80" s="72"/>
      <c r="BD80" s="72"/>
      <c r="BE80" s="72"/>
      <c r="BF80" s="72"/>
      <c r="BG80" s="72"/>
      <c r="CV80" s="25" t="s">
        <v>1</v>
      </c>
      <c r="CW80" s="22">
        <v>66</v>
      </c>
      <c r="CX80" s="56">
        <v>65</v>
      </c>
      <c r="CY80" s="22">
        <v>73</v>
      </c>
      <c r="CZ80" s="26">
        <v>65</v>
      </c>
      <c r="DC80" s="57" t="s">
        <v>1</v>
      </c>
      <c r="DD80" s="58">
        <v>68</v>
      </c>
      <c r="DE80" s="56">
        <v>65</v>
      </c>
      <c r="DF80" s="58">
        <v>73</v>
      </c>
      <c r="DG80" s="56">
        <v>65</v>
      </c>
    </row>
    <row r="81" spans="3:111" ht="15" thickBot="1" x14ac:dyDescent="0.35">
      <c r="C81" s="120"/>
      <c r="D81" s="107"/>
      <c r="E81" s="104"/>
      <c r="F81" s="104"/>
      <c r="G81" s="104"/>
      <c r="H81" s="104"/>
      <c r="I81" s="104"/>
      <c r="J81" s="105"/>
      <c r="K81" s="105"/>
      <c r="L81" s="105"/>
      <c r="M81" s="107"/>
      <c r="N81" s="104"/>
      <c r="O81" s="104"/>
      <c r="P81" s="104"/>
      <c r="Q81" s="104"/>
      <c r="R81" s="104"/>
      <c r="S81" s="105"/>
      <c r="T81" s="105"/>
      <c r="U81" s="105"/>
      <c r="V81" s="107"/>
      <c r="W81" s="104"/>
      <c r="X81" s="104"/>
      <c r="Y81" s="104"/>
      <c r="Z81" s="104"/>
      <c r="AA81" s="104"/>
      <c r="AB81" s="86"/>
      <c r="AC81" s="86"/>
      <c r="AD81" s="112"/>
      <c r="AE81" s="107"/>
      <c r="AF81" s="104"/>
      <c r="AG81" s="104"/>
      <c r="AH81" s="104"/>
      <c r="AI81" s="104"/>
      <c r="AJ81" s="104"/>
      <c r="AK81" s="105"/>
      <c r="AL81" s="105"/>
      <c r="AM81" s="105"/>
      <c r="AN81" s="107"/>
      <c r="AO81" s="104"/>
      <c r="AP81" s="104"/>
      <c r="AQ81" s="104"/>
      <c r="AR81" s="104"/>
      <c r="AS81" s="104"/>
      <c r="AT81" s="105"/>
      <c r="AU81" s="105"/>
      <c r="AV81" s="122"/>
      <c r="BB81" s="65" t="s">
        <v>5</v>
      </c>
      <c r="BC81" s="72">
        <f>AT154</f>
        <v>0.9303030303030303</v>
      </c>
      <c r="BD81" s="72">
        <f>AT156</f>
        <v>0.9303030303030303</v>
      </c>
      <c r="BE81" s="72">
        <f>AT158</f>
        <v>0.97272727272727277</v>
      </c>
      <c r="BF81" s="72">
        <f>AT160</f>
        <v>0.97272727272727277</v>
      </c>
      <c r="BG81" s="72">
        <f>AT162</f>
        <v>0.97272727272727277</v>
      </c>
      <c r="CV81" s="25" t="s">
        <v>2</v>
      </c>
      <c r="CW81" s="22">
        <v>97</v>
      </c>
      <c r="CX81" s="56">
        <v>93</v>
      </c>
      <c r="CY81" s="22">
        <v>100</v>
      </c>
      <c r="CZ81" s="26">
        <v>94</v>
      </c>
      <c r="DC81" s="57" t="s">
        <v>2</v>
      </c>
      <c r="DD81" s="58">
        <v>97</v>
      </c>
      <c r="DE81" s="56">
        <v>94</v>
      </c>
      <c r="DF81" s="58">
        <v>100</v>
      </c>
      <c r="DG81" s="56">
        <v>94</v>
      </c>
    </row>
    <row r="82" spans="3:111" x14ac:dyDescent="0.3">
      <c r="C82" s="17"/>
      <c r="D82" s="17"/>
      <c r="E82" s="10"/>
      <c r="F82" s="10"/>
      <c r="G82" s="10"/>
      <c r="H82" s="10"/>
      <c r="I82" s="10"/>
      <c r="J82" s="6"/>
      <c r="K82" s="6"/>
      <c r="L82" s="6"/>
      <c r="M82" s="17"/>
      <c r="N82" s="10"/>
      <c r="O82" s="10"/>
      <c r="P82" s="10"/>
      <c r="Q82" s="10"/>
      <c r="R82" s="10"/>
      <c r="S82" s="6"/>
      <c r="T82" s="6"/>
      <c r="U82" s="6"/>
      <c r="V82" s="17"/>
      <c r="W82" s="10"/>
      <c r="X82" s="10"/>
      <c r="Y82" s="10"/>
      <c r="Z82" s="10"/>
      <c r="AA82" s="10"/>
      <c r="AB82" s="6"/>
      <c r="AC82" s="6"/>
      <c r="AD82" s="6"/>
      <c r="AE82" s="17"/>
      <c r="AF82" s="10"/>
      <c r="AG82" s="10"/>
      <c r="AH82" s="10"/>
      <c r="AI82" s="10"/>
      <c r="AJ82" s="10"/>
      <c r="AK82" s="6"/>
      <c r="AL82" s="6"/>
      <c r="AM82" s="6"/>
      <c r="AN82" s="17"/>
      <c r="AO82" s="10"/>
      <c r="AP82" s="10"/>
      <c r="AQ82" s="10"/>
      <c r="AR82" s="10"/>
      <c r="AS82" s="10"/>
      <c r="AT82" s="6"/>
      <c r="AU82" s="6"/>
      <c r="AV82" s="6"/>
      <c r="BB82" s="65"/>
      <c r="BC82" s="72"/>
      <c r="BD82" s="72"/>
      <c r="BE82" s="72"/>
      <c r="BF82" s="72"/>
      <c r="BG82" s="72"/>
      <c r="CV82" s="25" t="s">
        <v>3</v>
      </c>
      <c r="CW82" s="22">
        <v>132</v>
      </c>
      <c r="CX82" s="56">
        <v>124</v>
      </c>
      <c r="CY82" s="22">
        <v>133</v>
      </c>
      <c r="CZ82" s="26">
        <v>127</v>
      </c>
      <c r="DC82" s="57" t="s">
        <v>3</v>
      </c>
      <c r="DD82" s="58">
        <v>132</v>
      </c>
      <c r="DE82" s="56">
        <v>127</v>
      </c>
      <c r="DF82" s="58">
        <v>133</v>
      </c>
      <c r="DG82" s="56">
        <v>127</v>
      </c>
    </row>
    <row r="83" spans="3:111" x14ac:dyDescent="0.3">
      <c r="C83" s="17"/>
      <c r="D83" s="17"/>
      <c r="E83" s="10"/>
      <c r="F83" s="10"/>
      <c r="G83" s="10"/>
      <c r="H83" s="10"/>
      <c r="I83" s="10"/>
      <c r="J83" s="6"/>
      <c r="K83" s="6"/>
      <c r="L83" s="6"/>
      <c r="M83" s="17"/>
      <c r="N83" s="10"/>
      <c r="O83" s="10"/>
      <c r="P83" s="10"/>
      <c r="Q83" s="10"/>
      <c r="R83" s="10"/>
      <c r="S83" s="6"/>
      <c r="T83" s="6"/>
      <c r="U83" s="6"/>
      <c r="V83" s="17"/>
      <c r="W83" s="10"/>
      <c r="X83" s="10"/>
      <c r="Y83" s="10"/>
      <c r="Z83" s="10"/>
      <c r="AA83" s="10"/>
      <c r="AB83" s="6"/>
      <c r="AC83" s="6"/>
      <c r="AD83" s="6"/>
      <c r="AE83" s="17"/>
      <c r="AF83" s="10"/>
      <c r="AG83" s="10"/>
      <c r="AH83" s="10"/>
      <c r="AI83" s="10"/>
      <c r="AJ83" s="10"/>
      <c r="AK83" s="6"/>
      <c r="AL83" s="6"/>
      <c r="AM83" s="6"/>
      <c r="AN83" s="17"/>
      <c r="AO83" s="10"/>
      <c r="AP83" s="10"/>
      <c r="AQ83" s="10"/>
      <c r="AR83" s="10"/>
      <c r="AS83" s="10"/>
      <c r="AT83" s="6"/>
      <c r="AU83" s="6"/>
      <c r="AV83" s="6"/>
      <c r="CV83" s="25" t="s">
        <v>4</v>
      </c>
      <c r="CW83" s="22">
        <v>160</v>
      </c>
      <c r="CX83" s="56">
        <v>155</v>
      </c>
      <c r="CY83" s="22">
        <v>163</v>
      </c>
      <c r="CZ83" s="26">
        <v>155</v>
      </c>
      <c r="DC83" s="57" t="s">
        <v>4</v>
      </c>
      <c r="DD83" s="58">
        <v>160</v>
      </c>
      <c r="DE83" s="56">
        <v>155</v>
      </c>
      <c r="DF83" s="58">
        <v>163</v>
      </c>
      <c r="DG83" s="56">
        <v>155</v>
      </c>
    </row>
    <row r="84" spans="3:111" ht="15.6" x14ac:dyDescent="0.3">
      <c r="BS84" s="69" t="s">
        <v>15</v>
      </c>
      <c r="BT84" s="69"/>
      <c r="BU84" s="69"/>
      <c r="BV84" s="69"/>
      <c r="BW84" s="69"/>
      <c r="BX84" s="69"/>
      <c r="CV84" s="25" t="s">
        <v>5</v>
      </c>
      <c r="CW84" s="22">
        <v>196</v>
      </c>
      <c r="CX84" s="56">
        <v>192</v>
      </c>
      <c r="CY84" s="22">
        <v>196</v>
      </c>
      <c r="CZ84" s="26">
        <v>192</v>
      </c>
      <c r="DC84" s="57" t="s">
        <v>5</v>
      </c>
      <c r="DD84" s="58">
        <v>196</v>
      </c>
      <c r="DE84" s="56">
        <v>192</v>
      </c>
      <c r="DF84" s="58">
        <v>196</v>
      </c>
      <c r="DG84" s="56">
        <v>192</v>
      </c>
    </row>
    <row r="85" spans="3:111" x14ac:dyDescent="0.3">
      <c r="BS85" s="64"/>
      <c r="BT85" s="65" t="s">
        <v>22</v>
      </c>
      <c r="BU85" s="65" t="s">
        <v>21</v>
      </c>
      <c r="BV85" s="65" t="s">
        <v>44</v>
      </c>
      <c r="BW85" s="67" t="s">
        <v>40</v>
      </c>
      <c r="BX85" s="67" t="s">
        <v>39</v>
      </c>
    </row>
    <row r="86" spans="3:111" ht="18.600000000000001" thickBot="1" x14ac:dyDescent="0.4">
      <c r="C86" s="100" t="s">
        <v>12</v>
      </c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2"/>
      <c r="BS86" s="64"/>
      <c r="BT86" s="65"/>
      <c r="BU86" s="65"/>
      <c r="BV86" s="65"/>
      <c r="BW86" s="68"/>
      <c r="BX86" s="68"/>
    </row>
    <row r="87" spans="3:111" x14ac:dyDescent="0.3">
      <c r="C87" s="7"/>
      <c r="D87" s="73" t="s">
        <v>1</v>
      </c>
      <c r="E87" s="74"/>
      <c r="F87" s="74"/>
      <c r="G87" s="74"/>
      <c r="H87" s="74"/>
      <c r="I87" s="74"/>
      <c r="J87" s="74"/>
      <c r="K87" s="74"/>
      <c r="L87" s="75"/>
      <c r="M87" s="73" t="s">
        <v>2</v>
      </c>
      <c r="N87" s="74"/>
      <c r="O87" s="74"/>
      <c r="P87" s="74"/>
      <c r="Q87" s="74"/>
      <c r="R87" s="74"/>
      <c r="S87" s="74"/>
      <c r="T87" s="74"/>
      <c r="U87" s="75"/>
      <c r="V87" s="73" t="s">
        <v>3</v>
      </c>
      <c r="W87" s="74"/>
      <c r="X87" s="74"/>
      <c r="Y87" s="74"/>
      <c r="Z87" s="74"/>
      <c r="AA87" s="74"/>
      <c r="AB87" s="74"/>
      <c r="AC87" s="74"/>
      <c r="AD87" s="75"/>
      <c r="AE87" s="73" t="s">
        <v>4</v>
      </c>
      <c r="AF87" s="74"/>
      <c r="AG87" s="74"/>
      <c r="AH87" s="74"/>
      <c r="AI87" s="74"/>
      <c r="AJ87" s="74"/>
      <c r="AK87" s="74"/>
      <c r="AL87" s="74"/>
      <c r="AM87" s="75"/>
      <c r="AN87" s="95" t="s">
        <v>5</v>
      </c>
      <c r="AO87" s="96"/>
      <c r="AP87" s="96"/>
      <c r="AQ87" s="96"/>
      <c r="AR87" s="96"/>
      <c r="AS87" s="96"/>
      <c r="AT87" s="96"/>
      <c r="AU87" s="96"/>
      <c r="AV87" s="97"/>
      <c r="AX87" s="20"/>
      <c r="AY87" s="20"/>
      <c r="BS87" s="65" t="s">
        <v>1</v>
      </c>
      <c r="BT87" s="66">
        <f>D196</f>
        <v>33</v>
      </c>
      <c r="BU87" s="62">
        <f>D198</f>
        <v>33</v>
      </c>
      <c r="BV87" s="62">
        <f>D200</f>
        <v>33</v>
      </c>
      <c r="BW87" s="62">
        <f>D202</f>
        <v>33</v>
      </c>
      <c r="BX87" s="66">
        <f>D204</f>
        <v>61</v>
      </c>
    </row>
    <row r="88" spans="3:111" x14ac:dyDescent="0.3">
      <c r="C88" s="81"/>
      <c r="D88" s="87" t="s">
        <v>8</v>
      </c>
      <c r="E88" s="79"/>
      <c r="F88" s="80"/>
      <c r="G88" s="78" t="s">
        <v>9</v>
      </c>
      <c r="H88" s="79"/>
      <c r="I88" s="80"/>
      <c r="J88" s="78" t="s">
        <v>10</v>
      </c>
      <c r="K88" s="79"/>
      <c r="L88" s="92"/>
      <c r="M88" s="87" t="s">
        <v>8</v>
      </c>
      <c r="N88" s="79"/>
      <c r="O88" s="80"/>
      <c r="P88" s="78" t="s">
        <v>9</v>
      </c>
      <c r="Q88" s="79"/>
      <c r="R88" s="80"/>
      <c r="S88" s="78" t="s">
        <v>10</v>
      </c>
      <c r="T88" s="79"/>
      <c r="U88" s="92"/>
      <c r="V88" s="87" t="s">
        <v>8</v>
      </c>
      <c r="W88" s="79"/>
      <c r="X88" s="80"/>
      <c r="Y88" s="78" t="s">
        <v>9</v>
      </c>
      <c r="Z88" s="79"/>
      <c r="AA88" s="80"/>
      <c r="AB88" s="78" t="s">
        <v>10</v>
      </c>
      <c r="AC88" s="79"/>
      <c r="AD88" s="92"/>
      <c r="AE88" s="87" t="s">
        <v>8</v>
      </c>
      <c r="AF88" s="79"/>
      <c r="AG88" s="80"/>
      <c r="AH88" s="78" t="s">
        <v>9</v>
      </c>
      <c r="AI88" s="79"/>
      <c r="AJ88" s="80"/>
      <c r="AK88" s="78" t="s">
        <v>10</v>
      </c>
      <c r="AL88" s="79"/>
      <c r="AM88" s="92"/>
      <c r="AN88" s="89" t="s">
        <v>8</v>
      </c>
      <c r="AO88" s="90"/>
      <c r="AP88" s="91"/>
      <c r="AQ88" s="98" t="s">
        <v>9</v>
      </c>
      <c r="AR88" s="90"/>
      <c r="AS88" s="91"/>
      <c r="AT88" s="65" t="s">
        <v>10</v>
      </c>
      <c r="AU88" s="65"/>
      <c r="AV88" s="94"/>
      <c r="AW88" s="17"/>
      <c r="AX88" s="20"/>
      <c r="AY88" s="20"/>
      <c r="BS88" s="65"/>
      <c r="BT88" s="66"/>
      <c r="BU88" s="63"/>
      <c r="BV88" s="63"/>
      <c r="BW88" s="63"/>
      <c r="BX88" s="66"/>
    </row>
    <row r="89" spans="3:111" x14ac:dyDescent="0.3">
      <c r="C89" s="99"/>
      <c r="D89" s="88"/>
      <c r="E89" s="82"/>
      <c r="F89" s="83"/>
      <c r="G89" s="81"/>
      <c r="H89" s="82"/>
      <c r="I89" s="83"/>
      <c r="J89" s="81"/>
      <c r="K89" s="82"/>
      <c r="L89" s="93"/>
      <c r="M89" s="88"/>
      <c r="N89" s="82"/>
      <c r="O89" s="83"/>
      <c r="P89" s="81"/>
      <c r="Q89" s="82"/>
      <c r="R89" s="83"/>
      <c r="S89" s="81"/>
      <c r="T89" s="82"/>
      <c r="U89" s="93"/>
      <c r="V89" s="88"/>
      <c r="W89" s="82"/>
      <c r="X89" s="83"/>
      <c r="Y89" s="81"/>
      <c r="Z89" s="82"/>
      <c r="AA89" s="83"/>
      <c r="AB89" s="81"/>
      <c r="AC89" s="82"/>
      <c r="AD89" s="93"/>
      <c r="AE89" s="88"/>
      <c r="AF89" s="82"/>
      <c r="AG89" s="83"/>
      <c r="AH89" s="81"/>
      <c r="AI89" s="82"/>
      <c r="AJ89" s="83"/>
      <c r="AK89" s="81"/>
      <c r="AL89" s="82"/>
      <c r="AM89" s="93"/>
      <c r="AN89" s="88"/>
      <c r="AO89" s="82"/>
      <c r="AP89" s="83"/>
      <c r="AQ89" s="81"/>
      <c r="AR89" s="82"/>
      <c r="AS89" s="83"/>
      <c r="AT89" s="65"/>
      <c r="AU89" s="65"/>
      <c r="AV89" s="94"/>
      <c r="AW89" s="17"/>
      <c r="AX89" s="20"/>
      <c r="AY89" s="20"/>
      <c r="BS89" s="67" t="s">
        <v>2</v>
      </c>
      <c r="BT89" s="62">
        <f>M196</f>
        <v>48</v>
      </c>
      <c r="BU89" s="62">
        <f>M198</f>
        <v>48</v>
      </c>
      <c r="BV89" s="62">
        <f>M200</f>
        <v>48</v>
      </c>
      <c r="BW89" s="62">
        <f>M202</f>
        <v>48</v>
      </c>
      <c r="BX89" s="66">
        <f>M204</f>
        <v>76</v>
      </c>
    </row>
    <row r="90" spans="3:111" ht="15.6" x14ac:dyDescent="0.3">
      <c r="C90" s="16"/>
      <c r="D90" s="14" t="s">
        <v>18</v>
      </c>
      <c r="E90" s="15" t="s">
        <v>17</v>
      </c>
      <c r="F90" s="18" t="s">
        <v>16</v>
      </c>
      <c r="G90" s="15" t="s">
        <v>18</v>
      </c>
      <c r="H90" s="15" t="s">
        <v>17</v>
      </c>
      <c r="I90" s="18" t="s">
        <v>16</v>
      </c>
      <c r="J90" s="15" t="s">
        <v>18</v>
      </c>
      <c r="K90" s="15" t="s">
        <v>17</v>
      </c>
      <c r="L90" s="19" t="s">
        <v>16</v>
      </c>
      <c r="M90" s="14" t="s">
        <v>18</v>
      </c>
      <c r="N90" s="15" t="s">
        <v>17</v>
      </c>
      <c r="O90" s="18" t="s">
        <v>16</v>
      </c>
      <c r="P90" s="15" t="s">
        <v>18</v>
      </c>
      <c r="Q90" s="15" t="s">
        <v>17</v>
      </c>
      <c r="R90" s="18" t="s">
        <v>16</v>
      </c>
      <c r="S90" s="15" t="s">
        <v>18</v>
      </c>
      <c r="T90" s="15" t="s">
        <v>17</v>
      </c>
      <c r="U90" s="19" t="s">
        <v>16</v>
      </c>
      <c r="V90" s="14" t="s">
        <v>18</v>
      </c>
      <c r="W90" s="15" t="s">
        <v>17</v>
      </c>
      <c r="X90" s="18" t="s">
        <v>16</v>
      </c>
      <c r="Y90" s="15" t="s">
        <v>18</v>
      </c>
      <c r="Z90" s="15" t="s">
        <v>17</v>
      </c>
      <c r="AA90" s="18" t="s">
        <v>16</v>
      </c>
      <c r="AB90" s="15" t="s">
        <v>18</v>
      </c>
      <c r="AC90" s="15" t="s">
        <v>17</v>
      </c>
      <c r="AD90" s="19" t="s">
        <v>16</v>
      </c>
      <c r="AE90" s="14" t="s">
        <v>18</v>
      </c>
      <c r="AF90" s="15" t="s">
        <v>17</v>
      </c>
      <c r="AG90" s="18" t="s">
        <v>16</v>
      </c>
      <c r="AH90" s="15" t="s">
        <v>18</v>
      </c>
      <c r="AI90" s="15" t="s">
        <v>17</v>
      </c>
      <c r="AJ90" s="18" t="s">
        <v>16</v>
      </c>
      <c r="AK90" s="15" t="s">
        <v>18</v>
      </c>
      <c r="AL90" s="15" t="s">
        <v>17</v>
      </c>
      <c r="AM90" s="19" t="s">
        <v>16</v>
      </c>
      <c r="AN90" s="14" t="s">
        <v>18</v>
      </c>
      <c r="AO90" s="15" t="s">
        <v>17</v>
      </c>
      <c r="AP90" s="18" t="s">
        <v>16</v>
      </c>
      <c r="AQ90" s="15" t="s">
        <v>18</v>
      </c>
      <c r="AR90" s="15" t="s">
        <v>17</v>
      </c>
      <c r="AS90" s="18" t="s">
        <v>16</v>
      </c>
      <c r="AT90" s="15" t="s">
        <v>18</v>
      </c>
      <c r="AU90" s="15" t="s">
        <v>17</v>
      </c>
      <c r="AV90" s="19" t="s">
        <v>16</v>
      </c>
      <c r="AW90" s="17"/>
      <c r="AX90" s="20"/>
      <c r="AY90" s="20"/>
      <c r="BB90" s="130" t="s">
        <v>15</v>
      </c>
      <c r="BC90" s="131"/>
      <c r="BD90" s="131"/>
      <c r="BE90" s="131"/>
      <c r="BF90" s="131"/>
      <c r="BG90" s="132"/>
      <c r="BS90" s="68"/>
      <c r="BT90" s="63"/>
      <c r="BU90" s="63"/>
      <c r="BV90" s="63"/>
      <c r="BW90" s="63"/>
      <c r="BX90" s="66"/>
    </row>
    <row r="91" spans="3:111" x14ac:dyDescent="0.3">
      <c r="C91" s="78" t="s">
        <v>20</v>
      </c>
      <c r="D91" s="76">
        <v>29</v>
      </c>
      <c r="E91" s="66">
        <v>24</v>
      </c>
      <c r="F91" s="66">
        <v>34</v>
      </c>
      <c r="G91" s="67">
        <v>69</v>
      </c>
      <c r="H91" s="66">
        <v>54</v>
      </c>
      <c r="I91" s="66">
        <v>81</v>
      </c>
      <c r="J91" s="72">
        <f>G91/$AY$7</f>
        <v>0.62727272727272732</v>
      </c>
      <c r="K91" s="72">
        <f>H91/$AY$7</f>
        <v>0.49090909090909091</v>
      </c>
      <c r="L91" s="85">
        <f>I91/$AY$7</f>
        <v>0.73636363636363633</v>
      </c>
      <c r="M91" s="76">
        <v>44</v>
      </c>
      <c r="N91" s="66">
        <v>38</v>
      </c>
      <c r="O91" s="66">
        <v>48</v>
      </c>
      <c r="P91" s="67">
        <v>104</v>
      </c>
      <c r="Q91" s="66">
        <v>89</v>
      </c>
      <c r="R91" s="66">
        <v>119</v>
      </c>
      <c r="S91" s="72">
        <f>P91/$AY$8</f>
        <v>0.63030303030303025</v>
      </c>
      <c r="T91" s="72">
        <f>Q91/$AY$8</f>
        <v>0.53939393939393943</v>
      </c>
      <c r="U91" s="85">
        <f>R91/$AY$8</f>
        <v>0.72121212121212119</v>
      </c>
      <c r="V91" s="76">
        <v>59</v>
      </c>
      <c r="W91" s="66">
        <v>56</v>
      </c>
      <c r="X91" s="66">
        <v>64</v>
      </c>
      <c r="Y91" s="67">
        <v>136</v>
      </c>
      <c r="Z91" s="66">
        <v>120</v>
      </c>
      <c r="AA91" s="66">
        <v>146</v>
      </c>
      <c r="AB91" s="72">
        <f>Y91/$AY$9</f>
        <v>0.61818181818181817</v>
      </c>
      <c r="AC91" s="72">
        <f>Z91/$AY$9</f>
        <v>0.54545454545454541</v>
      </c>
      <c r="AD91" s="85">
        <f>AA91/$AY$9</f>
        <v>0.66363636363636369</v>
      </c>
      <c r="AE91" s="76">
        <v>73</v>
      </c>
      <c r="AF91" s="66">
        <v>68</v>
      </c>
      <c r="AG91" s="66">
        <v>78</v>
      </c>
      <c r="AH91" s="67">
        <v>171</v>
      </c>
      <c r="AI91" s="66">
        <v>157</v>
      </c>
      <c r="AJ91" s="66">
        <v>186</v>
      </c>
      <c r="AK91" s="72">
        <f>AH91/$AY$10</f>
        <v>0.62181818181818183</v>
      </c>
      <c r="AL91" s="70">
        <f>AI91/$AY$10</f>
        <v>0.57090909090909092</v>
      </c>
      <c r="AM91" s="108">
        <f>AJ91/$AY$10</f>
        <v>0.67636363636363639</v>
      </c>
      <c r="AN91" s="76">
        <v>87</v>
      </c>
      <c r="AO91" s="66">
        <v>82</v>
      </c>
      <c r="AP91" s="66">
        <v>92</v>
      </c>
      <c r="AQ91" s="67">
        <v>207</v>
      </c>
      <c r="AR91" s="66">
        <v>193</v>
      </c>
      <c r="AS91" s="66">
        <v>222</v>
      </c>
      <c r="AT91" s="72">
        <f>AQ91/$AY$11</f>
        <v>0.62727272727272732</v>
      </c>
      <c r="AU91" s="72">
        <f>AR91/$AY$11</f>
        <v>0.58484848484848484</v>
      </c>
      <c r="AV91" s="85">
        <f>AS91/$AY$11</f>
        <v>0.67272727272727273</v>
      </c>
      <c r="AX91" s="20"/>
      <c r="AY91" s="20"/>
      <c r="BB91" s="64"/>
      <c r="BC91" s="65" t="s">
        <v>22</v>
      </c>
      <c r="BD91" s="65" t="s">
        <v>21</v>
      </c>
      <c r="BE91" s="65" t="s">
        <v>44</v>
      </c>
      <c r="BF91" s="67" t="s">
        <v>40</v>
      </c>
      <c r="BG91" s="67" t="s">
        <v>39</v>
      </c>
      <c r="BS91" s="67" t="s">
        <v>3</v>
      </c>
      <c r="BT91" s="62">
        <f>V196</f>
        <v>77</v>
      </c>
      <c r="BU91" s="62">
        <f>V198</f>
        <v>77</v>
      </c>
      <c r="BV91" s="62">
        <f>V200</f>
        <v>77</v>
      </c>
      <c r="BW91" s="62">
        <f>V202</f>
        <v>77</v>
      </c>
      <c r="BX91" s="66">
        <f>V204</f>
        <v>97</v>
      </c>
      <c r="CV91" s="128" t="s">
        <v>29</v>
      </c>
      <c r="CW91" s="128"/>
      <c r="CX91" s="128"/>
      <c r="CY91" s="128"/>
      <c r="CZ91" s="128"/>
      <c r="DC91" s="128" t="s">
        <v>29</v>
      </c>
      <c r="DD91" s="128"/>
      <c r="DE91" s="128"/>
      <c r="DF91" s="128"/>
      <c r="DG91" s="128"/>
    </row>
    <row r="92" spans="3:111" x14ac:dyDescent="0.3">
      <c r="C92" s="81"/>
      <c r="D92" s="77"/>
      <c r="E92" s="66"/>
      <c r="F92" s="66"/>
      <c r="G92" s="68"/>
      <c r="H92" s="66"/>
      <c r="I92" s="66"/>
      <c r="J92" s="72"/>
      <c r="K92" s="72"/>
      <c r="L92" s="85"/>
      <c r="M92" s="77"/>
      <c r="N92" s="66"/>
      <c r="O92" s="66"/>
      <c r="P92" s="68"/>
      <c r="Q92" s="66"/>
      <c r="R92" s="66"/>
      <c r="S92" s="72"/>
      <c r="T92" s="72"/>
      <c r="U92" s="85"/>
      <c r="V92" s="77"/>
      <c r="W92" s="66"/>
      <c r="X92" s="66"/>
      <c r="Y92" s="68"/>
      <c r="Z92" s="66"/>
      <c r="AA92" s="66"/>
      <c r="AB92" s="72"/>
      <c r="AC92" s="72"/>
      <c r="AD92" s="85"/>
      <c r="AE92" s="77"/>
      <c r="AF92" s="66"/>
      <c r="AG92" s="66"/>
      <c r="AH92" s="68"/>
      <c r="AI92" s="66"/>
      <c r="AJ92" s="66"/>
      <c r="AK92" s="72"/>
      <c r="AL92" s="71"/>
      <c r="AM92" s="109"/>
      <c r="AN92" s="77"/>
      <c r="AO92" s="66"/>
      <c r="AP92" s="66"/>
      <c r="AQ92" s="68"/>
      <c r="AR92" s="66"/>
      <c r="AS92" s="66"/>
      <c r="AT92" s="72"/>
      <c r="AU92" s="72"/>
      <c r="AV92" s="85"/>
      <c r="AX92" s="20"/>
      <c r="AY92" s="20"/>
      <c r="BB92" s="64"/>
      <c r="BC92" s="65"/>
      <c r="BD92" s="65"/>
      <c r="BE92" s="65"/>
      <c r="BF92" s="68"/>
      <c r="BG92" s="68"/>
      <c r="BS92" s="68"/>
      <c r="BT92" s="63"/>
      <c r="BU92" s="63"/>
      <c r="BV92" s="63"/>
      <c r="BW92" s="63"/>
      <c r="BX92" s="66"/>
      <c r="CV92" s="25"/>
      <c r="CW92" s="57" t="s">
        <v>46</v>
      </c>
      <c r="CX92" s="57" t="s">
        <v>45</v>
      </c>
      <c r="CY92" s="25" t="s">
        <v>24</v>
      </c>
      <c r="CZ92" s="25" t="s">
        <v>25</v>
      </c>
      <c r="DC92" s="57"/>
      <c r="DD92" s="57" t="s">
        <v>23</v>
      </c>
      <c r="DE92" s="57" t="s">
        <v>26</v>
      </c>
      <c r="DF92" s="57" t="s">
        <v>24</v>
      </c>
      <c r="DG92" s="57" t="s">
        <v>25</v>
      </c>
    </row>
    <row r="93" spans="3:111" x14ac:dyDescent="0.3">
      <c r="C93" s="78" t="s">
        <v>21</v>
      </c>
      <c r="D93" s="76">
        <v>29</v>
      </c>
      <c r="E93" s="66">
        <v>24</v>
      </c>
      <c r="F93" s="66">
        <v>34</v>
      </c>
      <c r="G93" s="67">
        <v>69</v>
      </c>
      <c r="H93" s="66">
        <v>54</v>
      </c>
      <c r="I93" s="66">
        <v>81</v>
      </c>
      <c r="J93" s="72">
        <f>G93/$AY$7</f>
        <v>0.62727272727272732</v>
      </c>
      <c r="K93" s="72">
        <f>H93/$AY$7</f>
        <v>0.49090909090909091</v>
      </c>
      <c r="L93" s="85">
        <f>I93/$AY$7</f>
        <v>0.73636363636363633</v>
      </c>
      <c r="M93" s="76">
        <v>44</v>
      </c>
      <c r="N93" s="66">
        <v>38</v>
      </c>
      <c r="O93" s="66">
        <v>48</v>
      </c>
      <c r="P93" s="67">
        <v>104</v>
      </c>
      <c r="Q93" s="66">
        <v>91</v>
      </c>
      <c r="R93" s="66">
        <v>119</v>
      </c>
      <c r="S93" s="72">
        <f>P93/$AY$8</f>
        <v>0.63030303030303025</v>
      </c>
      <c r="T93" s="72">
        <f t="shared" ref="T93:U93" si="37">Q93/$AY$8</f>
        <v>0.55151515151515151</v>
      </c>
      <c r="U93" s="85">
        <f t="shared" si="37"/>
        <v>0.72121212121212119</v>
      </c>
      <c r="V93" s="76">
        <v>59</v>
      </c>
      <c r="W93" s="66">
        <v>56</v>
      </c>
      <c r="X93" s="66">
        <v>64</v>
      </c>
      <c r="Y93" s="67">
        <v>137</v>
      </c>
      <c r="Z93" s="66">
        <v>122</v>
      </c>
      <c r="AA93" s="66">
        <v>146</v>
      </c>
      <c r="AB93" s="72">
        <f>Y93/$AY$9</f>
        <v>0.62272727272727268</v>
      </c>
      <c r="AC93" s="72">
        <f>Z93/$AY$9</f>
        <v>0.55454545454545456</v>
      </c>
      <c r="AD93" s="85">
        <f>AA93/$AY$9</f>
        <v>0.66363636363636369</v>
      </c>
      <c r="AE93" s="76">
        <v>73</v>
      </c>
      <c r="AF93" s="66">
        <v>68</v>
      </c>
      <c r="AG93" s="66">
        <v>78</v>
      </c>
      <c r="AH93" s="67">
        <v>172</v>
      </c>
      <c r="AI93" s="66">
        <v>158</v>
      </c>
      <c r="AJ93" s="66">
        <v>186</v>
      </c>
      <c r="AK93" s="72">
        <f>AH93/$AY$10</f>
        <v>0.62545454545454549</v>
      </c>
      <c r="AL93" s="70">
        <f>AI93/$AY$10</f>
        <v>0.57454545454545458</v>
      </c>
      <c r="AM93" s="108">
        <f>AJ93/$AY$10</f>
        <v>0.67636363636363639</v>
      </c>
      <c r="AN93" s="76">
        <v>87</v>
      </c>
      <c r="AO93" s="66">
        <v>82</v>
      </c>
      <c r="AP93" s="66">
        <v>92</v>
      </c>
      <c r="AQ93" s="67">
        <v>208</v>
      </c>
      <c r="AR93" s="66">
        <v>195</v>
      </c>
      <c r="AS93" s="66">
        <v>222</v>
      </c>
      <c r="AT93" s="72">
        <f>AQ93/$AY$11</f>
        <v>0.63030303030303025</v>
      </c>
      <c r="AU93" s="72">
        <f>AR93/$AY$11</f>
        <v>0.59090909090909094</v>
      </c>
      <c r="AV93" s="85">
        <f>AS93/$AY$11</f>
        <v>0.67272727272727273</v>
      </c>
      <c r="AX93" s="20"/>
      <c r="AY93" s="20"/>
      <c r="BB93" s="65" t="s">
        <v>1</v>
      </c>
      <c r="BC93" s="72">
        <f>J196</f>
        <v>0.83636363636363631</v>
      </c>
      <c r="BD93" s="70">
        <f>J198</f>
        <v>0.83636363636363631</v>
      </c>
      <c r="BE93" s="72">
        <f>J200</f>
        <v>0.9</v>
      </c>
      <c r="BF93" s="72">
        <f>J202</f>
        <v>0.9</v>
      </c>
      <c r="BG93" s="72">
        <f>J204</f>
        <v>0.98181818181818181</v>
      </c>
      <c r="BS93" s="67" t="s">
        <v>4</v>
      </c>
      <c r="BT93" s="62">
        <f>AE196</f>
        <v>98</v>
      </c>
      <c r="BU93" s="62">
        <f>AE198</f>
        <v>98</v>
      </c>
      <c r="BV93" s="62">
        <f>AE200</f>
        <v>98</v>
      </c>
      <c r="BW93" s="62">
        <f>AE202</f>
        <v>98</v>
      </c>
      <c r="BX93" s="66">
        <f>AE204</f>
        <v>103</v>
      </c>
      <c r="CV93" s="25" t="s">
        <v>1</v>
      </c>
      <c r="CW93" s="23">
        <v>0.9</v>
      </c>
      <c r="CX93" s="61">
        <v>0.91818181818181821</v>
      </c>
      <c r="CY93" s="23">
        <v>0.98181818181818181</v>
      </c>
      <c r="CZ93" s="23">
        <v>0.98181818181818181</v>
      </c>
      <c r="DC93" s="57" t="s">
        <v>1</v>
      </c>
      <c r="DD93" s="60">
        <v>0.9</v>
      </c>
      <c r="DE93" s="60">
        <v>0.9363636363636364</v>
      </c>
      <c r="DF93" s="60">
        <v>0.98181818181818181</v>
      </c>
      <c r="DG93" s="60">
        <v>0.98181818181818181</v>
      </c>
    </row>
    <row r="94" spans="3:111" x14ac:dyDescent="0.3">
      <c r="C94" s="81"/>
      <c r="D94" s="77"/>
      <c r="E94" s="66"/>
      <c r="F94" s="66"/>
      <c r="G94" s="68"/>
      <c r="H94" s="66"/>
      <c r="I94" s="66"/>
      <c r="J94" s="72"/>
      <c r="K94" s="72"/>
      <c r="L94" s="85"/>
      <c r="M94" s="77"/>
      <c r="N94" s="66"/>
      <c r="O94" s="66"/>
      <c r="P94" s="68"/>
      <c r="Q94" s="66"/>
      <c r="R94" s="66"/>
      <c r="S94" s="72"/>
      <c r="T94" s="72"/>
      <c r="U94" s="85"/>
      <c r="V94" s="77"/>
      <c r="W94" s="66"/>
      <c r="X94" s="66"/>
      <c r="Y94" s="68"/>
      <c r="Z94" s="66"/>
      <c r="AA94" s="66"/>
      <c r="AB94" s="72"/>
      <c r="AC94" s="72"/>
      <c r="AD94" s="85"/>
      <c r="AE94" s="77"/>
      <c r="AF94" s="66"/>
      <c r="AG94" s="66"/>
      <c r="AH94" s="68"/>
      <c r="AI94" s="66"/>
      <c r="AJ94" s="66"/>
      <c r="AK94" s="72"/>
      <c r="AL94" s="71"/>
      <c r="AM94" s="109"/>
      <c r="AN94" s="77"/>
      <c r="AO94" s="66"/>
      <c r="AP94" s="66"/>
      <c r="AQ94" s="68"/>
      <c r="AR94" s="66"/>
      <c r="AS94" s="66"/>
      <c r="AT94" s="72"/>
      <c r="AU94" s="72"/>
      <c r="AV94" s="85"/>
      <c r="AX94" s="20"/>
      <c r="AY94" s="20"/>
      <c r="BB94" s="65"/>
      <c r="BC94" s="72"/>
      <c r="BD94" s="71"/>
      <c r="BE94" s="72"/>
      <c r="BF94" s="72"/>
      <c r="BG94" s="72"/>
      <c r="BS94" s="68"/>
      <c r="BT94" s="63"/>
      <c r="BU94" s="63"/>
      <c r="BV94" s="63"/>
      <c r="BW94" s="63"/>
      <c r="BX94" s="66"/>
      <c r="CV94" s="25" t="s">
        <v>2</v>
      </c>
      <c r="CW94" s="23">
        <v>0.92727272727272725</v>
      </c>
      <c r="CX94" s="61">
        <v>0.94545454545454544</v>
      </c>
      <c r="CY94" s="23">
        <v>0.97575757575757571</v>
      </c>
      <c r="CZ94" s="23">
        <v>0.97575757575757571</v>
      </c>
      <c r="DC94" s="57" t="s">
        <v>2</v>
      </c>
      <c r="DD94" s="60">
        <v>0.92727272727272725</v>
      </c>
      <c r="DE94" s="60">
        <v>0.95151515151515154</v>
      </c>
      <c r="DF94" s="60">
        <v>0.97575757575757571</v>
      </c>
      <c r="DG94" s="60">
        <v>0.97575757575757571</v>
      </c>
    </row>
    <row r="95" spans="3:111" x14ac:dyDescent="0.3">
      <c r="C95" s="78" t="s">
        <v>33</v>
      </c>
      <c r="D95" s="76">
        <v>29</v>
      </c>
      <c r="E95" s="66">
        <v>24</v>
      </c>
      <c r="F95" s="66">
        <v>34</v>
      </c>
      <c r="G95" s="67">
        <v>98</v>
      </c>
      <c r="H95" s="66">
        <v>95</v>
      </c>
      <c r="I95" s="66">
        <v>103</v>
      </c>
      <c r="J95" s="72">
        <f>G95/$AY$7</f>
        <v>0.89090909090909087</v>
      </c>
      <c r="K95" s="72">
        <f>H95/$AY$7</f>
        <v>0.86363636363636365</v>
      </c>
      <c r="L95" s="85">
        <f>I95/$AY$7</f>
        <v>0.9363636363636364</v>
      </c>
      <c r="M95" s="76">
        <v>44</v>
      </c>
      <c r="N95" s="66">
        <v>38</v>
      </c>
      <c r="O95" s="66">
        <v>48</v>
      </c>
      <c r="P95" s="67">
        <v>153</v>
      </c>
      <c r="Q95" s="66">
        <v>143</v>
      </c>
      <c r="R95" s="66">
        <v>161</v>
      </c>
      <c r="S95" s="72">
        <f t="shared" ref="S95:U97" si="38">P95/$AY$8</f>
        <v>0.92727272727272725</v>
      </c>
      <c r="T95" s="72">
        <f t="shared" si="38"/>
        <v>0.8666666666666667</v>
      </c>
      <c r="U95" s="85">
        <f t="shared" si="38"/>
        <v>0.97575757575757571</v>
      </c>
      <c r="V95" s="76">
        <v>59</v>
      </c>
      <c r="W95" s="66">
        <v>56</v>
      </c>
      <c r="X95" s="66">
        <v>64</v>
      </c>
      <c r="Y95" s="67">
        <v>211</v>
      </c>
      <c r="Z95" s="66">
        <v>207</v>
      </c>
      <c r="AA95" s="66">
        <v>216</v>
      </c>
      <c r="AB95" s="72">
        <f>Y95/$AY$9</f>
        <v>0.95909090909090911</v>
      </c>
      <c r="AC95" s="72">
        <f>Z95/$AY$9</f>
        <v>0.94090909090909092</v>
      </c>
      <c r="AD95" s="85">
        <f>AA95/$AY$9</f>
        <v>0.98181818181818181</v>
      </c>
      <c r="AE95" s="76">
        <v>73</v>
      </c>
      <c r="AF95" s="66">
        <v>68</v>
      </c>
      <c r="AG95" s="66">
        <v>78</v>
      </c>
      <c r="AH95" s="67">
        <v>266</v>
      </c>
      <c r="AI95" s="66">
        <v>262</v>
      </c>
      <c r="AJ95" s="66">
        <v>270</v>
      </c>
      <c r="AK95" s="72">
        <f>AH95/$AY$10</f>
        <v>0.96727272727272728</v>
      </c>
      <c r="AL95" s="70">
        <f>AI95/$AY$10</f>
        <v>0.95272727272727276</v>
      </c>
      <c r="AM95" s="108">
        <f>AJ95/$AY$10</f>
        <v>0.98181818181818181</v>
      </c>
      <c r="AN95" s="76">
        <v>87</v>
      </c>
      <c r="AO95" s="66">
        <v>82</v>
      </c>
      <c r="AP95" s="66">
        <v>92</v>
      </c>
      <c r="AQ95" s="67">
        <v>320</v>
      </c>
      <c r="AR95" s="66">
        <v>313</v>
      </c>
      <c r="AS95" s="66">
        <v>323</v>
      </c>
      <c r="AT95" s="72">
        <f>AQ95/$AY$11</f>
        <v>0.96969696969696972</v>
      </c>
      <c r="AU95" s="72">
        <f>AR95/$AY$11</f>
        <v>0.94848484848484849</v>
      </c>
      <c r="AV95" s="85">
        <f>AS95/$AY$11</f>
        <v>0.97878787878787876</v>
      </c>
      <c r="AX95" s="20"/>
      <c r="AY95" s="20"/>
      <c r="BB95" s="65" t="s">
        <v>2</v>
      </c>
      <c r="BC95" s="72">
        <f>S196</f>
        <v>0.74545454545454548</v>
      </c>
      <c r="BD95" s="70">
        <f>S198</f>
        <v>0.74545454545454548</v>
      </c>
      <c r="BE95" s="72">
        <f>S200</f>
        <v>0.92727272727272725</v>
      </c>
      <c r="BF95" s="72">
        <f>S202</f>
        <v>0.92727272727272725</v>
      </c>
      <c r="BG95" s="72">
        <f>S204</f>
        <v>0.97575757575757571</v>
      </c>
      <c r="BS95" s="65" t="s">
        <v>5</v>
      </c>
      <c r="BT95" s="62">
        <f>AN196</f>
        <v>113</v>
      </c>
      <c r="BU95" s="62">
        <f>AN198</f>
        <v>113</v>
      </c>
      <c r="BV95" s="62">
        <f>AN200</f>
        <v>113</v>
      </c>
      <c r="BW95" s="62">
        <f>AN202</f>
        <v>113</v>
      </c>
      <c r="BX95" s="66">
        <f>AN204</f>
        <v>118</v>
      </c>
      <c r="CV95" s="25" t="s">
        <v>3</v>
      </c>
      <c r="CW95" s="24">
        <v>0.96363636363636362</v>
      </c>
      <c r="CX95" s="61">
        <v>0.96363636363636362</v>
      </c>
      <c r="CY95" s="23">
        <v>0.98181818181818181</v>
      </c>
      <c r="CZ95" s="23">
        <v>0.98181818181818181</v>
      </c>
      <c r="DC95" s="57" t="s">
        <v>3</v>
      </c>
      <c r="DD95" s="59">
        <v>0.96363636363636362</v>
      </c>
      <c r="DE95" s="60">
        <v>0.97727272727272729</v>
      </c>
      <c r="DF95" s="60">
        <v>0.98181818181818181</v>
      </c>
      <c r="DG95" s="60">
        <v>0.98181818181818181</v>
      </c>
    </row>
    <row r="96" spans="3:111" x14ac:dyDescent="0.3">
      <c r="C96" s="81"/>
      <c r="D96" s="77"/>
      <c r="E96" s="66"/>
      <c r="F96" s="66"/>
      <c r="G96" s="68"/>
      <c r="H96" s="66"/>
      <c r="I96" s="66"/>
      <c r="J96" s="72"/>
      <c r="K96" s="72"/>
      <c r="L96" s="85"/>
      <c r="M96" s="77"/>
      <c r="N96" s="66"/>
      <c r="O96" s="66"/>
      <c r="P96" s="68"/>
      <c r="Q96" s="66"/>
      <c r="R96" s="66"/>
      <c r="S96" s="72"/>
      <c r="T96" s="72"/>
      <c r="U96" s="85"/>
      <c r="V96" s="77"/>
      <c r="W96" s="66"/>
      <c r="X96" s="66"/>
      <c r="Y96" s="68"/>
      <c r="Z96" s="66"/>
      <c r="AA96" s="66"/>
      <c r="AB96" s="72"/>
      <c r="AC96" s="72"/>
      <c r="AD96" s="85"/>
      <c r="AE96" s="77"/>
      <c r="AF96" s="66"/>
      <c r="AG96" s="66"/>
      <c r="AH96" s="68"/>
      <c r="AI96" s="66"/>
      <c r="AJ96" s="66"/>
      <c r="AK96" s="72"/>
      <c r="AL96" s="71"/>
      <c r="AM96" s="109"/>
      <c r="AN96" s="77"/>
      <c r="AO96" s="66"/>
      <c r="AP96" s="66"/>
      <c r="AQ96" s="68"/>
      <c r="AR96" s="66"/>
      <c r="AS96" s="66"/>
      <c r="AT96" s="72"/>
      <c r="AU96" s="72"/>
      <c r="AV96" s="85"/>
      <c r="BB96" s="65"/>
      <c r="BC96" s="72"/>
      <c r="BD96" s="71"/>
      <c r="BE96" s="72"/>
      <c r="BF96" s="72"/>
      <c r="BG96" s="72"/>
      <c r="BS96" s="65"/>
      <c r="BT96" s="63"/>
      <c r="BU96" s="63"/>
      <c r="BV96" s="63"/>
      <c r="BW96" s="63"/>
      <c r="BX96" s="66"/>
      <c r="CV96" s="25" t="s">
        <v>4</v>
      </c>
      <c r="CW96" s="24">
        <v>0.97454545454545449</v>
      </c>
      <c r="CX96" s="61">
        <v>0.97454545454545449</v>
      </c>
      <c r="CY96" s="23">
        <v>0.97818181818181815</v>
      </c>
      <c r="CZ96" s="23">
        <v>0.97818181818181815</v>
      </c>
      <c r="DC96" s="57" t="s">
        <v>4</v>
      </c>
      <c r="DD96" s="59">
        <v>0.97454545454545449</v>
      </c>
      <c r="DE96" s="60">
        <v>0.97818181818181815</v>
      </c>
      <c r="DF96" s="60">
        <v>0.97818181818181815</v>
      </c>
      <c r="DG96" s="60">
        <v>0.97818181818181815</v>
      </c>
    </row>
    <row r="97" spans="3:111" x14ac:dyDescent="0.3">
      <c r="C97" s="78" t="s">
        <v>34</v>
      </c>
      <c r="D97" s="76">
        <v>29</v>
      </c>
      <c r="E97" s="66">
        <v>24</v>
      </c>
      <c r="F97" s="66">
        <v>34</v>
      </c>
      <c r="G97" s="65">
        <v>99</v>
      </c>
      <c r="H97" s="65">
        <v>95</v>
      </c>
      <c r="I97" s="65">
        <v>103</v>
      </c>
      <c r="J97" s="72">
        <f>G97/$AY$7</f>
        <v>0.9</v>
      </c>
      <c r="K97" s="72">
        <f t="shared" ref="K97:L97" si="39">H97/$AY$7</f>
        <v>0.86363636363636365</v>
      </c>
      <c r="L97" s="72">
        <f t="shared" si="39"/>
        <v>0.9363636363636364</v>
      </c>
      <c r="M97" s="84">
        <v>44</v>
      </c>
      <c r="N97" s="65">
        <v>38</v>
      </c>
      <c r="O97" s="65">
        <v>48</v>
      </c>
      <c r="P97" s="65">
        <v>154</v>
      </c>
      <c r="Q97" s="65">
        <v>143</v>
      </c>
      <c r="R97" s="65">
        <v>161</v>
      </c>
      <c r="S97" s="72">
        <f t="shared" si="38"/>
        <v>0.93333333333333335</v>
      </c>
      <c r="T97" s="72">
        <f t="shared" si="38"/>
        <v>0.8666666666666667</v>
      </c>
      <c r="U97" s="72">
        <f t="shared" si="38"/>
        <v>0.97575757575757571</v>
      </c>
      <c r="V97" s="76">
        <v>59</v>
      </c>
      <c r="W97" s="66">
        <v>56</v>
      </c>
      <c r="X97" s="66">
        <v>64</v>
      </c>
      <c r="Y97" s="65">
        <v>211</v>
      </c>
      <c r="Z97" s="65">
        <v>207</v>
      </c>
      <c r="AA97" s="65">
        <v>216</v>
      </c>
      <c r="AB97" s="72">
        <f>Y97/$AY$9</f>
        <v>0.95909090909090911</v>
      </c>
      <c r="AC97" s="72">
        <f t="shared" ref="AC97:AD97" si="40">Z97/$AY$9</f>
        <v>0.94090909090909092</v>
      </c>
      <c r="AD97" s="72">
        <f t="shared" si="40"/>
        <v>0.98181818181818181</v>
      </c>
      <c r="AE97" s="84">
        <v>73</v>
      </c>
      <c r="AF97" s="65">
        <v>68</v>
      </c>
      <c r="AG97" s="65">
        <v>78</v>
      </c>
      <c r="AH97" s="65">
        <v>266</v>
      </c>
      <c r="AI97" s="65">
        <v>262</v>
      </c>
      <c r="AJ97" s="65">
        <v>270</v>
      </c>
      <c r="AK97" s="72">
        <f>AH97/$AY$10</f>
        <v>0.96727272727272728</v>
      </c>
      <c r="AL97" s="72">
        <f t="shared" ref="AL97:AM97" si="41">AI97/$AY$10</f>
        <v>0.95272727272727276</v>
      </c>
      <c r="AM97" s="72">
        <f t="shared" si="41"/>
        <v>0.98181818181818181</v>
      </c>
      <c r="AN97" s="84">
        <v>87</v>
      </c>
      <c r="AO97" s="65">
        <v>82</v>
      </c>
      <c r="AP97" s="65">
        <v>92</v>
      </c>
      <c r="AQ97" s="65">
        <v>320</v>
      </c>
      <c r="AR97" s="65">
        <v>313</v>
      </c>
      <c r="AS97" s="65">
        <v>323</v>
      </c>
      <c r="AT97" s="72">
        <f>AQ97/$AY$11</f>
        <v>0.96969696969696972</v>
      </c>
      <c r="AU97" s="72">
        <f t="shared" ref="AU97:AV97" si="42">AR97/$AY$11</f>
        <v>0.94848484848484849</v>
      </c>
      <c r="AV97" s="85">
        <f t="shared" si="42"/>
        <v>0.97878787878787876</v>
      </c>
      <c r="BB97" s="65" t="s">
        <v>3</v>
      </c>
      <c r="BC97" s="72">
        <f>AB196</f>
        <v>0.81818181818181823</v>
      </c>
      <c r="BD97" s="70">
        <f>AB198</f>
        <v>0.81818181818181823</v>
      </c>
      <c r="BE97" s="72">
        <f>AB200</f>
        <v>0.96363636363636362</v>
      </c>
      <c r="BF97" s="70">
        <f>AB202</f>
        <v>0.96363636363636362</v>
      </c>
      <c r="BG97" s="72">
        <f>AB204</f>
        <v>0.98181818181818181</v>
      </c>
      <c r="CV97" s="25" t="s">
        <v>5</v>
      </c>
      <c r="CW97" s="23">
        <v>0.97272727272727277</v>
      </c>
      <c r="CX97" s="61">
        <v>0.97272727272727277</v>
      </c>
      <c r="CY97" s="23">
        <v>0.97575757575757571</v>
      </c>
      <c r="CZ97" s="23">
        <v>0.97575757575757571</v>
      </c>
      <c r="DC97" s="57" t="s">
        <v>5</v>
      </c>
      <c r="DD97" s="60">
        <v>0.97272727272727277</v>
      </c>
      <c r="DE97" s="60">
        <v>0.97575757575757571</v>
      </c>
      <c r="DF97" s="60">
        <v>0.97575757575757571</v>
      </c>
      <c r="DG97" s="60">
        <v>0.97575757575757571</v>
      </c>
    </row>
    <row r="98" spans="3:111" x14ac:dyDescent="0.3">
      <c r="C98" s="81"/>
      <c r="D98" s="77"/>
      <c r="E98" s="66"/>
      <c r="F98" s="66"/>
      <c r="G98" s="65"/>
      <c r="H98" s="65"/>
      <c r="I98" s="65"/>
      <c r="J98" s="72"/>
      <c r="K98" s="72"/>
      <c r="L98" s="72"/>
      <c r="M98" s="84"/>
      <c r="N98" s="65"/>
      <c r="O98" s="65"/>
      <c r="P98" s="65"/>
      <c r="Q98" s="65"/>
      <c r="R98" s="65"/>
      <c r="S98" s="72"/>
      <c r="T98" s="72"/>
      <c r="U98" s="72"/>
      <c r="V98" s="77"/>
      <c r="W98" s="66"/>
      <c r="X98" s="66"/>
      <c r="Y98" s="65"/>
      <c r="Z98" s="65"/>
      <c r="AA98" s="65"/>
      <c r="AB98" s="72"/>
      <c r="AC98" s="72"/>
      <c r="AD98" s="72"/>
      <c r="AE98" s="84"/>
      <c r="AF98" s="65"/>
      <c r="AG98" s="65"/>
      <c r="AH98" s="65"/>
      <c r="AI98" s="65"/>
      <c r="AJ98" s="65"/>
      <c r="AK98" s="72"/>
      <c r="AL98" s="72"/>
      <c r="AM98" s="72"/>
      <c r="AN98" s="84"/>
      <c r="AO98" s="65"/>
      <c r="AP98" s="65"/>
      <c r="AQ98" s="65"/>
      <c r="AR98" s="65"/>
      <c r="AS98" s="65"/>
      <c r="AT98" s="72"/>
      <c r="AU98" s="72"/>
      <c r="AV98" s="85"/>
      <c r="BB98" s="65"/>
      <c r="BC98" s="72"/>
      <c r="BD98" s="71"/>
      <c r="BE98" s="72"/>
      <c r="BF98" s="71"/>
      <c r="BG98" s="72"/>
    </row>
    <row r="99" spans="3:111" x14ac:dyDescent="0.3">
      <c r="C99" s="78" t="s">
        <v>43</v>
      </c>
      <c r="D99" s="76">
        <v>29</v>
      </c>
      <c r="E99" s="66">
        <v>24</v>
      </c>
      <c r="F99" s="66">
        <v>34</v>
      </c>
      <c r="G99" s="67">
        <v>100</v>
      </c>
      <c r="H99" s="66">
        <v>95</v>
      </c>
      <c r="I99" s="66">
        <v>105</v>
      </c>
      <c r="J99" s="72">
        <f>G99/$AY$7</f>
        <v>0.90909090909090906</v>
      </c>
      <c r="K99" s="72">
        <f>H99/$AY$7</f>
        <v>0.86363636363636365</v>
      </c>
      <c r="L99" s="85">
        <f>I99/$AY$7</f>
        <v>0.95454545454545459</v>
      </c>
      <c r="M99" s="76">
        <v>44</v>
      </c>
      <c r="N99" s="66">
        <v>38</v>
      </c>
      <c r="O99" s="66">
        <v>48</v>
      </c>
      <c r="P99" s="67">
        <v>155</v>
      </c>
      <c r="Q99" s="66">
        <v>143</v>
      </c>
      <c r="R99" s="66">
        <v>161</v>
      </c>
      <c r="S99" s="72">
        <f t="shared" ref="S99:U99" si="43">P99/$AY$8</f>
        <v>0.93939393939393945</v>
      </c>
      <c r="T99" s="72">
        <f t="shared" si="43"/>
        <v>0.8666666666666667</v>
      </c>
      <c r="U99" s="85">
        <f t="shared" si="43"/>
        <v>0.97575757575757571</v>
      </c>
      <c r="V99" s="76">
        <v>59</v>
      </c>
      <c r="W99" s="66">
        <v>56</v>
      </c>
      <c r="X99" s="66">
        <v>64</v>
      </c>
      <c r="Y99" s="67">
        <v>212</v>
      </c>
      <c r="Z99" s="66">
        <v>208</v>
      </c>
      <c r="AA99" s="66">
        <v>216</v>
      </c>
      <c r="AB99" s="72">
        <f>Y99/$AY$9</f>
        <v>0.96363636363636362</v>
      </c>
      <c r="AC99" s="72">
        <f>Z99/$AY$9</f>
        <v>0.94545454545454544</v>
      </c>
      <c r="AD99" s="85">
        <f>AA99/$AY$9</f>
        <v>0.98181818181818181</v>
      </c>
      <c r="AE99" s="76">
        <v>73</v>
      </c>
      <c r="AF99" s="66">
        <v>68</v>
      </c>
      <c r="AG99" s="66">
        <v>78</v>
      </c>
      <c r="AH99" s="67">
        <v>267</v>
      </c>
      <c r="AI99" s="66">
        <v>262</v>
      </c>
      <c r="AJ99" s="66">
        <v>270</v>
      </c>
      <c r="AK99" s="72">
        <f>AH99/$AY$10</f>
        <v>0.97090909090909094</v>
      </c>
      <c r="AL99" s="70">
        <f>AI99/$AY$10</f>
        <v>0.95272727272727276</v>
      </c>
      <c r="AM99" s="108">
        <f>AJ99/$AY$10</f>
        <v>0.98181818181818181</v>
      </c>
      <c r="AN99" s="76">
        <v>87</v>
      </c>
      <c r="AO99" s="66">
        <v>82</v>
      </c>
      <c r="AP99" s="66">
        <v>92</v>
      </c>
      <c r="AQ99" s="67">
        <v>321</v>
      </c>
      <c r="AR99" s="66">
        <v>316</v>
      </c>
      <c r="AS99" s="66">
        <v>323</v>
      </c>
      <c r="AT99" s="72">
        <f>AQ99/$AY$11</f>
        <v>0.97272727272727277</v>
      </c>
      <c r="AU99" s="72">
        <f>AR99/$AY$11</f>
        <v>0.95757575757575752</v>
      </c>
      <c r="AV99" s="85">
        <f>AS99/$AY$11</f>
        <v>0.97878787878787876</v>
      </c>
      <c r="BB99" s="65" t="s">
        <v>4</v>
      </c>
      <c r="BC99" s="72">
        <f>AK196</f>
        <v>0.8290909090909091</v>
      </c>
      <c r="BD99" s="70">
        <f>AK198</f>
        <v>0.8290909090909091</v>
      </c>
      <c r="BE99" s="72">
        <f>AK200</f>
        <v>0.97454545454545449</v>
      </c>
      <c r="BF99" s="70">
        <f>AK202</f>
        <v>0.97454545454545449</v>
      </c>
      <c r="BG99" s="72">
        <f>AK204</f>
        <v>0.97818181818181815</v>
      </c>
    </row>
    <row r="100" spans="3:111" x14ac:dyDescent="0.3">
      <c r="C100" s="81"/>
      <c r="D100" s="77"/>
      <c r="E100" s="66"/>
      <c r="F100" s="66"/>
      <c r="G100" s="68"/>
      <c r="H100" s="66"/>
      <c r="I100" s="66"/>
      <c r="J100" s="72"/>
      <c r="K100" s="72"/>
      <c r="L100" s="85"/>
      <c r="M100" s="77"/>
      <c r="N100" s="66"/>
      <c r="O100" s="66"/>
      <c r="P100" s="68"/>
      <c r="Q100" s="66"/>
      <c r="R100" s="66"/>
      <c r="S100" s="72"/>
      <c r="T100" s="72"/>
      <c r="U100" s="85"/>
      <c r="V100" s="77"/>
      <c r="W100" s="66"/>
      <c r="X100" s="66"/>
      <c r="Y100" s="68"/>
      <c r="Z100" s="66"/>
      <c r="AA100" s="66"/>
      <c r="AB100" s="72"/>
      <c r="AC100" s="72"/>
      <c r="AD100" s="85"/>
      <c r="AE100" s="77"/>
      <c r="AF100" s="66"/>
      <c r="AG100" s="66"/>
      <c r="AH100" s="68"/>
      <c r="AI100" s="66"/>
      <c r="AJ100" s="66"/>
      <c r="AK100" s="72"/>
      <c r="AL100" s="71"/>
      <c r="AM100" s="109"/>
      <c r="AN100" s="77"/>
      <c r="AO100" s="66"/>
      <c r="AP100" s="66"/>
      <c r="AQ100" s="68"/>
      <c r="AR100" s="66"/>
      <c r="AS100" s="66"/>
      <c r="AT100" s="72"/>
      <c r="AU100" s="72"/>
      <c r="AV100" s="85"/>
      <c r="BB100" s="65"/>
      <c r="BC100" s="72"/>
      <c r="BD100" s="71"/>
      <c r="BE100" s="72"/>
      <c r="BF100" s="71"/>
      <c r="BG100" s="72"/>
      <c r="CV100" s="128" t="s">
        <v>29</v>
      </c>
      <c r="CW100" s="128"/>
      <c r="CX100" s="128"/>
      <c r="CY100" s="128"/>
      <c r="CZ100" s="128"/>
      <c r="DC100" s="128" t="s">
        <v>29</v>
      </c>
      <c r="DD100" s="128"/>
      <c r="DE100" s="128"/>
      <c r="DF100" s="128"/>
      <c r="DG100" s="128"/>
    </row>
    <row r="101" spans="3:111" x14ac:dyDescent="0.3">
      <c r="C101" s="78" t="s">
        <v>36</v>
      </c>
      <c r="D101" s="76">
        <v>30</v>
      </c>
      <c r="E101" s="66">
        <v>26</v>
      </c>
      <c r="F101" s="66">
        <v>34</v>
      </c>
      <c r="G101" s="67">
        <v>101</v>
      </c>
      <c r="H101" s="66">
        <v>95</v>
      </c>
      <c r="I101" s="66">
        <v>105</v>
      </c>
      <c r="J101" s="72">
        <f>G101/$AY$7</f>
        <v>0.91818181818181821</v>
      </c>
      <c r="K101" s="72">
        <f>H101/$AY$7</f>
        <v>0.86363636363636365</v>
      </c>
      <c r="L101" s="85">
        <f>I101/$AY$7</f>
        <v>0.95454545454545459</v>
      </c>
      <c r="M101" s="76">
        <v>45</v>
      </c>
      <c r="N101" s="66">
        <v>38</v>
      </c>
      <c r="O101" s="66">
        <v>50</v>
      </c>
      <c r="P101" s="67">
        <v>158</v>
      </c>
      <c r="Q101" s="66">
        <v>154</v>
      </c>
      <c r="R101" s="66">
        <v>161</v>
      </c>
      <c r="S101" s="72">
        <f t="shared" ref="S101:U103" si="44">P101/$AY$8</f>
        <v>0.95757575757575752</v>
      </c>
      <c r="T101" s="72">
        <f t="shared" si="44"/>
        <v>0.93333333333333335</v>
      </c>
      <c r="U101" s="85">
        <f t="shared" si="44"/>
        <v>0.97575757575757571</v>
      </c>
      <c r="V101" s="76">
        <v>60</v>
      </c>
      <c r="W101" s="66">
        <v>56</v>
      </c>
      <c r="X101" s="66">
        <v>66</v>
      </c>
      <c r="Y101" s="67">
        <v>213</v>
      </c>
      <c r="Z101" s="66">
        <v>209</v>
      </c>
      <c r="AA101" s="66">
        <v>216</v>
      </c>
      <c r="AB101" s="72">
        <f>Y101/$AY$9</f>
        <v>0.96818181818181814</v>
      </c>
      <c r="AC101" s="72">
        <f>Z101/$AY$9</f>
        <v>0.95</v>
      </c>
      <c r="AD101" s="85">
        <f>AA101/$AY$9</f>
        <v>0.98181818181818181</v>
      </c>
      <c r="AE101" s="76">
        <v>74</v>
      </c>
      <c r="AF101" s="66">
        <v>68</v>
      </c>
      <c r="AG101" s="66">
        <v>80</v>
      </c>
      <c r="AH101" s="67">
        <v>268</v>
      </c>
      <c r="AI101" s="66">
        <v>264</v>
      </c>
      <c r="AJ101" s="66">
        <v>270</v>
      </c>
      <c r="AK101" s="72">
        <f>AH101/$AY$10</f>
        <v>0.97454545454545449</v>
      </c>
      <c r="AL101" s="70">
        <f>AI101/$AY$10</f>
        <v>0.96</v>
      </c>
      <c r="AM101" s="108">
        <f>AJ101/$AY$10</f>
        <v>0.98181818181818181</v>
      </c>
      <c r="AN101" s="76">
        <v>88</v>
      </c>
      <c r="AO101" s="66">
        <v>82</v>
      </c>
      <c r="AP101" s="66">
        <v>94</v>
      </c>
      <c r="AQ101" s="67">
        <v>321</v>
      </c>
      <c r="AR101" s="66">
        <v>319</v>
      </c>
      <c r="AS101" s="66">
        <v>323</v>
      </c>
      <c r="AT101" s="72">
        <f>AQ101/$AY$11</f>
        <v>0.97272727272727277</v>
      </c>
      <c r="AU101" s="72">
        <f>AR101/$AY$11</f>
        <v>0.96666666666666667</v>
      </c>
      <c r="AV101" s="85">
        <f>AS101/$AY$11</f>
        <v>0.97878787878787876</v>
      </c>
      <c r="BB101" s="65" t="s">
        <v>5</v>
      </c>
      <c r="BC101" s="72">
        <f>AT196</f>
        <v>0.79090909090909089</v>
      </c>
      <c r="BD101" s="70">
        <f>AT198</f>
        <v>0.79090909090909089</v>
      </c>
      <c r="BE101" s="72">
        <f>AT200</f>
        <v>0.97272727272727277</v>
      </c>
      <c r="BF101" s="72">
        <f>AT202</f>
        <v>0.97272727272727277</v>
      </c>
      <c r="BG101" s="72">
        <f>AT204</f>
        <v>0.97575757575757571</v>
      </c>
      <c r="CV101" s="25"/>
      <c r="CW101" s="57" t="s">
        <v>46</v>
      </c>
      <c r="CX101" s="57" t="s">
        <v>45</v>
      </c>
      <c r="CY101" s="25" t="s">
        <v>24</v>
      </c>
      <c r="CZ101" s="25" t="s">
        <v>25</v>
      </c>
      <c r="DC101" s="57"/>
      <c r="DD101" s="57" t="s">
        <v>23</v>
      </c>
      <c r="DE101" s="57" t="s">
        <v>26</v>
      </c>
      <c r="DF101" s="57" t="s">
        <v>24</v>
      </c>
      <c r="DG101" s="57" t="s">
        <v>25</v>
      </c>
    </row>
    <row r="102" spans="3:111" x14ac:dyDescent="0.3">
      <c r="C102" s="81"/>
      <c r="D102" s="77"/>
      <c r="E102" s="66"/>
      <c r="F102" s="66"/>
      <c r="G102" s="68"/>
      <c r="H102" s="66"/>
      <c r="I102" s="66"/>
      <c r="J102" s="72"/>
      <c r="K102" s="72"/>
      <c r="L102" s="85"/>
      <c r="M102" s="77"/>
      <c r="N102" s="66"/>
      <c r="O102" s="66"/>
      <c r="P102" s="68"/>
      <c r="Q102" s="66"/>
      <c r="R102" s="66"/>
      <c r="S102" s="72"/>
      <c r="T102" s="72"/>
      <c r="U102" s="85"/>
      <c r="V102" s="77"/>
      <c r="W102" s="66"/>
      <c r="X102" s="66"/>
      <c r="Y102" s="68"/>
      <c r="Z102" s="66"/>
      <c r="AA102" s="66"/>
      <c r="AB102" s="72"/>
      <c r="AC102" s="72"/>
      <c r="AD102" s="85"/>
      <c r="AE102" s="77"/>
      <c r="AF102" s="66"/>
      <c r="AG102" s="66"/>
      <c r="AH102" s="68"/>
      <c r="AI102" s="66"/>
      <c r="AJ102" s="66"/>
      <c r="AK102" s="72"/>
      <c r="AL102" s="71"/>
      <c r="AM102" s="109"/>
      <c r="AN102" s="77"/>
      <c r="AO102" s="66"/>
      <c r="AP102" s="66"/>
      <c r="AQ102" s="68"/>
      <c r="AR102" s="66"/>
      <c r="AS102" s="66"/>
      <c r="AT102" s="72"/>
      <c r="AU102" s="72"/>
      <c r="AV102" s="85"/>
      <c r="BB102" s="65"/>
      <c r="BC102" s="72"/>
      <c r="BD102" s="71"/>
      <c r="BE102" s="72"/>
      <c r="BF102" s="72"/>
      <c r="BG102" s="72"/>
      <c r="CV102" s="25" t="s">
        <v>1</v>
      </c>
      <c r="CW102" s="22">
        <v>33</v>
      </c>
      <c r="CX102" s="56">
        <v>32</v>
      </c>
      <c r="CY102" s="22">
        <v>61</v>
      </c>
      <c r="CZ102" s="26">
        <v>42</v>
      </c>
      <c r="DC102" s="57" t="s">
        <v>1</v>
      </c>
      <c r="DD102" s="58">
        <v>33</v>
      </c>
      <c r="DE102" s="56">
        <v>35</v>
      </c>
      <c r="DF102" s="58">
        <v>61</v>
      </c>
      <c r="DG102" s="56">
        <v>42</v>
      </c>
    </row>
    <row r="103" spans="3:111" x14ac:dyDescent="0.3">
      <c r="C103" s="78" t="s">
        <v>37</v>
      </c>
      <c r="D103" s="106">
        <v>44</v>
      </c>
      <c r="E103" s="103">
        <v>38</v>
      </c>
      <c r="F103" s="103">
        <v>52</v>
      </c>
      <c r="G103" s="103">
        <v>107</v>
      </c>
      <c r="H103" s="103">
        <v>106</v>
      </c>
      <c r="I103" s="103">
        <v>108</v>
      </c>
      <c r="J103" s="72">
        <f>G103/$AY$7</f>
        <v>0.97272727272727277</v>
      </c>
      <c r="K103" s="72">
        <f t="shared" ref="K103:L103" si="45">H103/$AY$7</f>
        <v>0.96363636363636362</v>
      </c>
      <c r="L103" s="72">
        <f t="shared" si="45"/>
        <v>0.98181818181818181</v>
      </c>
      <c r="M103" s="106">
        <v>53</v>
      </c>
      <c r="N103" s="103">
        <v>40</v>
      </c>
      <c r="O103" s="103">
        <v>60</v>
      </c>
      <c r="P103" s="103">
        <v>161</v>
      </c>
      <c r="Q103" s="103">
        <v>159</v>
      </c>
      <c r="R103" s="103">
        <v>163</v>
      </c>
      <c r="S103" s="72">
        <f t="shared" si="44"/>
        <v>0.97575757575757571</v>
      </c>
      <c r="T103" s="72">
        <f t="shared" si="44"/>
        <v>0.96363636363636362</v>
      </c>
      <c r="U103" s="72">
        <f t="shared" si="44"/>
        <v>0.98787878787878791</v>
      </c>
      <c r="V103" s="106">
        <v>65</v>
      </c>
      <c r="W103" s="103">
        <v>56</v>
      </c>
      <c r="X103" s="103">
        <v>72</v>
      </c>
      <c r="Y103" s="103">
        <v>214</v>
      </c>
      <c r="Z103" s="103">
        <v>212</v>
      </c>
      <c r="AA103" s="103">
        <v>217</v>
      </c>
      <c r="AB103" s="72">
        <f>Y103/$AY$9</f>
        <v>0.97272727272727277</v>
      </c>
      <c r="AC103" s="72">
        <f t="shared" ref="AC103:AD103" si="46">Z103/$AY$9</f>
        <v>0.96363636363636362</v>
      </c>
      <c r="AD103" s="72">
        <f t="shared" si="46"/>
        <v>0.98636363636363633</v>
      </c>
      <c r="AE103" s="106">
        <v>76</v>
      </c>
      <c r="AF103" s="103">
        <v>68</v>
      </c>
      <c r="AG103" s="103">
        <v>88</v>
      </c>
      <c r="AH103" s="103">
        <v>268</v>
      </c>
      <c r="AI103" s="103">
        <v>266</v>
      </c>
      <c r="AJ103" s="103">
        <v>270</v>
      </c>
      <c r="AK103" s="72">
        <f>AH103/$AY$10</f>
        <v>0.97454545454545449</v>
      </c>
      <c r="AL103" s="72">
        <f t="shared" ref="AL103:AM103" si="47">AI103/$AY$10</f>
        <v>0.96727272727272728</v>
      </c>
      <c r="AM103" s="72">
        <f t="shared" si="47"/>
        <v>0.98181818181818181</v>
      </c>
      <c r="AN103" s="106">
        <v>88</v>
      </c>
      <c r="AO103" s="103">
        <v>82</v>
      </c>
      <c r="AP103" s="103">
        <v>94</v>
      </c>
      <c r="AQ103" s="103">
        <v>321</v>
      </c>
      <c r="AR103" s="103">
        <v>319</v>
      </c>
      <c r="AS103" s="103">
        <v>323</v>
      </c>
      <c r="AT103" s="72">
        <f>AQ103/$AY$11</f>
        <v>0.97272727272727277</v>
      </c>
      <c r="AU103" s="72">
        <f t="shared" ref="AU103:AV103" si="48">AR103/$AY$11</f>
        <v>0.96666666666666667</v>
      </c>
      <c r="AV103" s="85">
        <f t="shared" si="48"/>
        <v>0.97878787878787876</v>
      </c>
      <c r="CV103" s="25" t="s">
        <v>2</v>
      </c>
      <c r="CW103" s="22">
        <v>48</v>
      </c>
      <c r="CX103" s="56">
        <v>48</v>
      </c>
      <c r="CY103" s="22">
        <v>76</v>
      </c>
      <c r="CZ103" s="26">
        <v>57</v>
      </c>
      <c r="DC103" s="57" t="s">
        <v>2</v>
      </c>
      <c r="DD103" s="58">
        <v>48</v>
      </c>
      <c r="DE103" s="56">
        <v>50</v>
      </c>
      <c r="DF103" s="58">
        <v>76</v>
      </c>
      <c r="DG103" s="56">
        <v>57</v>
      </c>
    </row>
    <row r="104" spans="3:111" ht="15" thickBot="1" x14ac:dyDescent="0.35">
      <c r="C104" s="81"/>
      <c r="D104" s="107"/>
      <c r="E104" s="104"/>
      <c r="F104" s="104"/>
      <c r="G104" s="104"/>
      <c r="H104" s="104"/>
      <c r="I104" s="104"/>
      <c r="J104" s="105"/>
      <c r="K104" s="105"/>
      <c r="L104" s="105"/>
      <c r="M104" s="107"/>
      <c r="N104" s="104"/>
      <c r="O104" s="104"/>
      <c r="P104" s="104"/>
      <c r="Q104" s="104"/>
      <c r="R104" s="104"/>
      <c r="S104" s="105"/>
      <c r="T104" s="105"/>
      <c r="U104" s="105"/>
      <c r="V104" s="107"/>
      <c r="W104" s="104"/>
      <c r="X104" s="104"/>
      <c r="Y104" s="104"/>
      <c r="Z104" s="104"/>
      <c r="AA104" s="104"/>
      <c r="AB104" s="105"/>
      <c r="AC104" s="105"/>
      <c r="AD104" s="105"/>
      <c r="AE104" s="107"/>
      <c r="AF104" s="104"/>
      <c r="AG104" s="104"/>
      <c r="AH104" s="104"/>
      <c r="AI104" s="104"/>
      <c r="AJ104" s="104"/>
      <c r="AK104" s="105"/>
      <c r="AL104" s="105"/>
      <c r="AM104" s="105"/>
      <c r="AN104" s="107"/>
      <c r="AO104" s="104"/>
      <c r="AP104" s="104"/>
      <c r="AQ104" s="104"/>
      <c r="AR104" s="104"/>
      <c r="AS104" s="104"/>
      <c r="AT104" s="105"/>
      <c r="AU104" s="105"/>
      <c r="AV104" s="122"/>
      <c r="CV104" s="25" t="s">
        <v>3</v>
      </c>
      <c r="CW104" s="22">
        <v>77</v>
      </c>
      <c r="CX104" s="56">
        <v>75</v>
      </c>
      <c r="CY104" s="22">
        <v>97</v>
      </c>
      <c r="CZ104" s="26">
        <v>80</v>
      </c>
      <c r="DC104" s="57" t="s">
        <v>3</v>
      </c>
      <c r="DD104" s="58">
        <v>77</v>
      </c>
      <c r="DE104" s="56">
        <v>78</v>
      </c>
      <c r="DF104" s="58">
        <v>97</v>
      </c>
      <c r="DG104" s="56">
        <v>80</v>
      </c>
    </row>
    <row r="105" spans="3:111" x14ac:dyDescent="0.3">
      <c r="CV105" s="25" t="s">
        <v>4</v>
      </c>
      <c r="CW105" s="22">
        <v>98</v>
      </c>
      <c r="CX105" s="56">
        <v>96</v>
      </c>
      <c r="CY105" s="22">
        <v>103</v>
      </c>
      <c r="CZ105" s="26">
        <v>98</v>
      </c>
      <c r="DC105" s="57" t="s">
        <v>4</v>
      </c>
      <c r="DD105" s="58">
        <v>98</v>
      </c>
      <c r="DE105" s="56">
        <v>97</v>
      </c>
      <c r="DF105" s="58">
        <v>103</v>
      </c>
      <c r="DG105" s="56">
        <v>98</v>
      </c>
    </row>
    <row r="106" spans="3:111" x14ac:dyDescent="0.3">
      <c r="CV106" s="25" t="s">
        <v>5</v>
      </c>
      <c r="CW106" s="22">
        <v>113</v>
      </c>
      <c r="CX106" s="56">
        <v>111</v>
      </c>
      <c r="CY106" s="22">
        <v>118</v>
      </c>
      <c r="CZ106" s="26">
        <v>111</v>
      </c>
      <c r="DC106" s="57" t="s">
        <v>5</v>
      </c>
      <c r="DD106" s="58">
        <v>113</v>
      </c>
      <c r="DE106" s="56">
        <v>111</v>
      </c>
      <c r="DF106" s="58">
        <v>118</v>
      </c>
      <c r="DG106" s="56">
        <v>111</v>
      </c>
    </row>
    <row r="107" spans="3:111" ht="18.600000000000001" thickBot="1" x14ac:dyDescent="0.4">
      <c r="C107" s="100" t="s">
        <v>12</v>
      </c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2"/>
    </row>
    <row r="108" spans="3:111" x14ac:dyDescent="0.3">
      <c r="C108" s="11" t="s">
        <v>19</v>
      </c>
      <c r="D108" s="73" t="s">
        <v>1</v>
      </c>
      <c r="E108" s="74"/>
      <c r="F108" s="74"/>
      <c r="G108" s="74"/>
      <c r="H108" s="74"/>
      <c r="I108" s="74"/>
      <c r="J108" s="74"/>
      <c r="K108" s="74"/>
      <c r="L108" s="75"/>
      <c r="M108" s="73" t="s">
        <v>2</v>
      </c>
      <c r="N108" s="74"/>
      <c r="O108" s="74"/>
      <c r="P108" s="74"/>
      <c r="Q108" s="74"/>
      <c r="R108" s="74"/>
      <c r="S108" s="74"/>
      <c r="T108" s="74"/>
      <c r="U108" s="75"/>
      <c r="V108" s="73" t="s">
        <v>3</v>
      </c>
      <c r="W108" s="74"/>
      <c r="X108" s="74"/>
      <c r="Y108" s="74"/>
      <c r="Z108" s="74"/>
      <c r="AA108" s="74"/>
      <c r="AB108" s="74"/>
      <c r="AC108" s="74"/>
      <c r="AD108" s="75"/>
      <c r="AE108" s="73" t="s">
        <v>4</v>
      </c>
      <c r="AF108" s="74"/>
      <c r="AG108" s="74"/>
      <c r="AH108" s="74"/>
      <c r="AI108" s="74"/>
      <c r="AJ108" s="74"/>
      <c r="AK108" s="74"/>
      <c r="AL108" s="74"/>
      <c r="AM108" s="75"/>
      <c r="AN108" s="95" t="s">
        <v>5</v>
      </c>
      <c r="AO108" s="96"/>
      <c r="AP108" s="96"/>
      <c r="AQ108" s="96"/>
      <c r="AR108" s="96"/>
      <c r="AS108" s="96"/>
      <c r="AT108" s="96"/>
      <c r="AU108" s="96"/>
      <c r="AV108" s="97"/>
    </row>
    <row r="109" spans="3:111" x14ac:dyDescent="0.3">
      <c r="C109" s="81"/>
      <c r="D109" s="87" t="s">
        <v>8</v>
      </c>
      <c r="E109" s="79"/>
      <c r="F109" s="80"/>
      <c r="G109" s="78" t="s">
        <v>9</v>
      </c>
      <c r="H109" s="79"/>
      <c r="I109" s="80"/>
      <c r="J109" s="78" t="s">
        <v>10</v>
      </c>
      <c r="K109" s="79"/>
      <c r="L109" s="92"/>
      <c r="M109" s="87" t="s">
        <v>8</v>
      </c>
      <c r="N109" s="79"/>
      <c r="O109" s="80"/>
      <c r="P109" s="78" t="s">
        <v>9</v>
      </c>
      <c r="Q109" s="79"/>
      <c r="R109" s="80"/>
      <c r="S109" s="78" t="s">
        <v>10</v>
      </c>
      <c r="T109" s="79"/>
      <c r="U109" s="92"/>
      <c r="V109" s="87" t="s">
        <v>8</v>
      </c>
      <c r="W109" s="79"/>
      <c r="X109" s="80"/>
      <c r="Y109" s="78" t="s">
        <v>9</v>
      </c>
      <c r="Z109" s="79"/>
      <c r="AA109" s="80"/>
      <c r="AB109" s="78" t="s">
        <v>10</v>
      </c>
      <c r="AC109" s="79"/>
      <c r="AD109" s="92"/>
      <c r="AE109" s="87" t="s">
        <v>8</v>
      </c>
      <c r="AF109" s="79"/>
      <c r="AG109" s="80"/>
      <c r="AH109" s="78" t="s">
        <v>9</v>
      </c>
      <c r="AI109" s="79"/>
      <c r="AJ109" s="80"/>
      <c r="AK109" s="78" t="s">
        <v>10</v>
      </c>
      <c r="AL109" s="79"/>
      <c r="AM109" s="92"/>
      <c r="AN109" s="89" t="s">
        <v>8</v>
      </c>
      <c r="AO109" s="90"/>
      <c r="AP109" s="91"/>
      <c r="AQ109" s="98" t="s">
        <v>9</v>
      </c>
      <c r="AR109" s="90"/>
      <c r="AS109" s="91"/>
      <c r="AT109" s="65" t="s">
        <v>10</v>
      </c>
      <c r="AU109" s="65"/>
      <c r="AV109" s="94"/>
    </row>
    <row r="110" spans="3:111" x14ac:dyDescent="0.3">
      <c r="C110" s="99"/>
      <c r="D110" s="88"/>
      <c r="E110" s="82"/>
      <c r="F110" s="83"/>
      <c r="G110" s="81"/>
      <c r="H110" s="82"/>
      <c r="I110" s="83"/>
      <c r="J110" s="81"/>
      <c r="K110" s="82"/>
      <c r="L110" s="93"/>
      <c r="M110" s="88"/>
      <c r="N110" s="82"/>
      <c r="O110" s="83"/>
      <c r="P110" s="81"/>
      <c r="Q110" s="82"/>
      <c r="R110" s="83"/>
      <c r="S110" s="81"/>
      <c r="T110" s="82"/>
      <c r="U110" s="93"/>
      <c r="V110" s="88"/>
      <c r="W110" s="82"/>
      <c r="X110" s="83"/>
      <c r="Y110" s="81"/>
      <c r="Z110" s="82"/>
      <c r="AA110" s="83"/>
      <c r="AB110" s="81"/>
      <c r="AC110" s="82"/>
      <c r="AD110" s="93"/>
      <c r="AE110" s="88"/>
      <c r="AF110" s="82"/>
      <c r="AG110" s="83"/>
      <c r="AH110" s="81"/>
      <c r="AI110" s="82"/>
      <c r="AJ110" s="83"/>
      <c r="AK110" s="81"/>
      <c r="AL110" s="82"/>
      <c r="AM110" s="93"/>
      <c r="AN110" s="88"/>
      <c r="AO110" s="82"/>
      <c r="AP110" s="83"/>
      <c r="AQ110" s="81"/>
      <c r="AR110" s="82"/>
      <c r="AS110" s="83"/>
      <c r="AT110" s="65"/>
      <c r="AU110" s="65"/>
      <c r="AV110" s="94"/>
    </row>
    <row r="111" spans="3:111" x14ac:dyDescent="0.3">
      <c r="C111" s="16"/>
      <c r="D111" s="14" t="s">
        <v>18</v>
      </c>
      <c r="E111" s="15" t="s">
        <v>17</v>
      </c>
      <c r="F111" s="18" t="s">
        <v>16</v>
      </c>
      <c r="G111" s="15" t="s">
        <v>18</v>
      </c>
      <c r="H111" s="15" t="s">
        <v>17</v>
      </c>
      <c r="I111" s="18" t="s">
        <v>16</v>
      </c>
      <c r="J111" s="15" t="s">
        <v>18</v>
      </c>
      <c r="K111" s="15" t="s">
        <v>17</v>
      </c>
      <c r="L111" s="19" t="s">
        <v>16</v>
      </c>
      <c r="M111" s="14" t="s">
        <v>18</v>
      </c>
      <c r="N111" s="15" t="s">
        <v>17</v>
      </c>
      <c r="O111" s="18" t="s">
        <v>16</v>
      </c>
      <c r="P111" s="15" t="s">
        <v>18</v>
      </c>
      <c r="Q111" s="15" t="s">
        <v>17</v>
      </c>
      <c r="R111" s="18" t="s">
        <v>16</v>
      </c>
      <c r="S111" s="15" t="s">
        <v>18</v>
      </c>
      <c r="T111" s="15" t="s">
        <v>17</v>
      </c>
      <c r="U111" s="19" t="s">
        <v>16</v>
      </c>
      <c r="V111" s="14" t="s">
        <v>18</v>
      </c>
      <c r="W111" s="15" t="s">
        <v>17</v>
      </c>
      <c r="X111" s="18" t="s">
        <v>16</v>
      </c>
      <c r="Y111" s="15" t="s">
        <v>18</v>
      </c>
      <c r="Z111" s="15" t="s">
        <v>17</v>
      </c>
      <c r="AA111" s="18" t="s">
        <v>16</v>
      </c>
      <c r="AB111" s="15" t="s">
        <v>18</v>
      </c>
      <c r="AC111" s="15" t="s">
        <v>17</v>
      </c>
      <c r="AD111" s="19" t="s">
        <v>16</v>
      </c>
      <c r="AE111" s="14" t="s">
        <v>18</v>
      </c>
      <c r="AF111" s="15" t="s">
        <v>17</v>
      </c>
      <c r="AG111" s="18" t="s">
        <v>16</v>
      </c>
      <c r="AH111" s="15" t="s">
        <v>18</v>
      </c>
      <c r="AI111" s="15" t="s">
        <v>17</v>
      </c>
      <c r="AJ111" s="18" t="s">
        <v>16</v>
      </c>
      <c r="AK111" s="15" t="s">
        <v>18</v>
      </c>
      <c r="AL111" s="15" t="s">
        <v>17</v>
      </c>
      <c r="AM111" s="19" t="s">
        <v>16</v>
      </c>
      <c r="AN111" s="14" t="s">
        <v>18</v>
      </c>
      <c r="AO111" s="15" t="s">
        <v>17</v>
      </c>
      <c r="AP111" s="18" t="s">
        <v>16</v>
      </c>
      <c r="AQ111" s="15" t="s">
        <v>18</v>
      </c>
      <c r="AR111" s="15" t="s">
        <v>17</v>
      </c>
      <c r="AS111" s="18" t="s">
        <v>16</v>
      </c>
      <c r="AT111" s="15" t="s">
        <v>18</v>
      </c>
      <c r="AU111" s="15" t="s">
        <v>17</v>
      </c>
      <c r="AV111" s="19" t="s">
        <v>16</v>
      </c>
    </row>
    <row r="112" spans="3:111" x14ac:dyDescent="0.3">
      <c r="C112" s="119" t="s">
        <v>20</v>
      </c>
      <c r="D112" s="76">
        <v>29</v>
      </c>
      <c r="E112" s="66">
        <v>24</v>
      </c>
      <c r="F112" s="66">
        <v>34</v>
      </c>
      <c r="G112" s="67">
        <v>69</v>
      </c>
      <c r="H112" s="66">
        <v>54</v>
      </c>
      <c r="I112" s="66">
        <v>81</v>
      </c>
      <c r="J112" s="72">
        <f>G112/$AY$7</f>
        <v>0.62727272727272732</v>
      </c>
      <c r="K112" s="72">
        <f>H112/$AY$7</f>
        <v>0.49090909090909091</v>
      </c>
      <c r="L112" s="85">
        <f>I112/$AY$7</f>
        <v>0.73636363636363633</v>
      </c>
      <c r="M112" s="76">
        <v>44</v>
      </c>
      <c r="N112" s="66">
        <v>38</v>
      </c>
      <c r="O112" s="66">
        <v>48</v>
      </c>
      <c r="P112" s="67">
        <v>104</v>
      </c>
      <c r="Q112" s="66">
        <v>91</v>
      </c>
      <c r="R112" s="66">
        <v>119</v>
      </c>
      <c r="S112" s="72">
        <f>P112/$AY$8</f>
        <v>0.63030303030303025</v>
      </c>
      <c r="T112" s="72">
        <f>Q112/$AY$8</f>
        <v>0.55151515151515151</v>
      </c>
      <c r="U112" s="85">
        <f>R112/$AY$8</f>
        <v>0.72121212121212119</v>
      </c>
      <c r="V112" s="76">
        <v>59</v>
      </c>
      <c r="W112" s="66">
        <v>56</v>
      </c>
      <c r="X112" s="66">
        <v>64</v>
      </c>
      <c r="Y112" s="67">
        <v>136</v>
      </c>
      <c r="Z112" s="66">
        <v>121</v>
      </c>
      <c r="AA112" s="66">
        <v>145</v>
      </c>
      <c r="AB112" s="72">
        <f>Y112/$AY$9</f>
        <v>0.61818181818181817</v>
      </c>
      <c r="AC112" s="72">
        <f>Z112/$AY$9</f>
        <v>0.55000000000000004</v>
      </c>
      <c r="AD112" s="85">
        <f>AA112/$AY$9</f>
        <v>0.65909090909090906</v>
      </c>
      <c r="AE112" s="76">
        <v>73</v>
      </c>
      <c r="AF112" s="66">
        <v>68</v>
      </c>
      <c r="AG112" s="66">
        <v>78</v>
      </c>
      <c r="AH112" s="67">
        <v>171</v>
      </c>
      <c r="AI112" s="66">
        <v>158</v>
      </c>
      <c r="AJ112" s="66">
        <v>186</v>
      </c>
      <c r="AK112" s="72">
        <f>AH112/$AY$10</f>
        <v>0.62181818181818183</v>
      </c>
      <c r="AL112" s="70">
        <f>AI112/$AY$10</f>
        <v>0.57454545454545458</v>
      </c>
      <c r="AM112" s="108">
        <f>AJ112/$AY$10</f>
        <v>0.67636363636363639</v>
      </c>
      <c r="AN112" s="76">
        <v>87</v>
      </c>
      <c r="AO112" s="66">
        <v>82</v>
      </c>
      <c r="AP112" s="66">
        <v>92</v>
      </c>
      <c r="AQ112" s="67">
        <v>207</v>
      </c>
      <c r="AR112" s="66">
        <v>194</v>
      </c>
      <c r="AS112" s="66">
        <v>222</v>
      </c>
      <c r="AT112" s="72">
        <f>AQ112/$AY$11</f>
        <v>0.62727272727272732</v>
      </c>
      <c r="AU112" s="72">
        <f>AR112/$AY$11</f>
        <v>0.58787878787878789</v>
      </c>
      <c r="AV112" s="85">
        <f>AS112/$AY$11</f>
        <v>0.67272727272727273</v>
      </c>
    </row>
    <row r="113" spans="3:49" x14ac:dyDescent="0.3">
      <c r="C113" s="120"/>
      <c r="D113" s="77"/>
      <c r="E113" s="66"/>
      <c r="F113" s="66"/>
      <c r="G113" s="68"/>
      <c r="H113" s="66"/>
      <c r="I113" s="66"/>
      <c r="J113" s="72"/>
      <c r="K113" s="72"/>
      <c r="L113" s="85"/>
      <c r="M113" s="77"/>
      <c r="N113" s="66"/>
      <c r="O113" s="66"/>
      <c r="P113" s="68"/>
      <c r="Q113" s="66"/>
      <c r="R113" s="66"/>
      <c r="S113" s="72"/>
      <c r="T113" s="72"/>
      <c r="U113" s="85"/>
      <c r="V113" s="77"/>
      <c r="W113" s="66"/>
      <c r="X113" s="66"/>
      <c r="Y113" s="68"/>
      <c r="Z113" s="66"/>
      <c r="AA113" s="66"/>
      <c r="AB113" s="72"/>
      <c r="AC113" s="72"/>
      <c r="AD113" s="85"/>
      <c r="AE113" s="77"/>
      <c r="AF113" s="66"/>
      <c r="AG113" s="66"/>
      <c r="AH113" s="68"/>
      <c r="AI113" s="66"/>
      <c r="AJ113" s="66"/>
      <c r="AK113" s="72"/>
      <c r="AL113" s="71"/>
      <c r="AM113" s="109"/>
      <c r="AN113" s="77"/>
      <c r="AO113" s="66"/>
      <c r="AP113" s="66"/>
      <c r="AQ113" s="68"/>
      <c r="AR113" s="66"/>
      <c r="AS113" s="66"/>
      <c r="AT113" s="72"/>
      <c r="AU113" s="72"/>
      <c r="AV113" s="85"/>
    </row>
    <row r="114" spans="3:49" x14ac:dyDescent="0.3">
      <c r="C114" s="119" t="s">
        <v>21</v>
      </c>
      <c r="D114" s="76">
        <v>29</v>
      </c>
      <c r="E114" s="66">
        <v>24</v>
      </c>
      <c r="F114" s="66">
        <v>34</v>
      </c>
      <c r="G114" s="67">
        <v>69</v>
      </c>
      <c r="H114" s="66">
        <v>54</v>
      </c>
      <c r="I114" s="66">
        <v>81</v>
      </c>
      <c r="J114" s="72">
        <f>G114/$AY$7</f>
        <v>0.62727272727272732</v>
      </c>
      <c r="K114" s="72">
        <f>H114/$AY$7</f>
        <v>0.49090909090909091</v>
      </c>
      <c r="L114" s="85">
        <f>I114/$AY$7</f>
        <v>0.73636363636363633</v>
      </c>
      <c r="M114" s="76">
        <v>44</v>
      </c>
      <c r="N114" s="66">
        <v>38</v>
      </c>
      <c r="O114" s="66">
        <v>48</v>
      </c>
      <c r="P114" s="67">
        <v>104</v>
      </c>
      <c r="Q114" s="66">
        <v>91</v>
      </c>
      <c r="R114" s="66">
        <v>119</v>
      </c>
      <c r="S114" s="72">
        <f>P114/$AY$8</f>
        <v>0.63030303030303025</v>
      </c>
      <c r="T114" s="72">
        <f t="shared" ref="T114:U114" si="49">Q114/$AY$8</f>
        <v>0.55151515151515151</v>
      </c>
      <c r="U114" s="85">
        <f t="shared" si="49"/>
        <v>0.72121212121212119</v>
      </c>
      <c r="V114" s="76">
        <v>59</v>
      </c>
      <c r="W114" s="66">
        <v>56</v>
      </c>
      <c r="X114" s="66">
        <v>64</v>
      </c>
      <c r="Y114" s="67">
        <v>136</v>
      </c>
      <c r="Z114" s="66">
        <v>121</v>
      </c>
      <c r="AA114" s="66">
        <v>145</v>
      </c>
      <c r="AB114" s="72">
        <f>Y114/$AY$9</f>
        <v>0.61818181818181817</v>
      </c>
      <c r="AC114" s="72">
        <f>Z114/$AY$9</f>
        <v>0.55000000000000004</v>
      </c>
      <c r="AD114" s="85">
        <f>AA114/$AY$9</f>
        <v>0.65909090909090906</v>
      </c>
      <c r="AE114" s="76">
        <v>73</v>
      </c>
      <c r="AF114" s="66">
        <v>68</v>
      </c>
      <c r="AG114" s="66">
        <v>78</v>
      </c>
      <c r="AH114" s="67">
        <v>171</v>
      </c>
      <c r="AI114" s="66">
        <v>158</v>
      </c>
      <c r="AJ114" s="66">
        <v>186</v>
      </c>
      <c r="AK114" s="72">
        <f>AH114/$AY$10</f>
        <v>0.62181818181818183</v>
      </c>
      <c r="AL114" s="70">
        <f>AI114/$AY$10</f>
        <v>0.57454545454545458</v>
      </c>
      <c r="AM114" s="108">
        <f>AJ114/$AY$10</f>
        <v>0.67636363636363639</v>
      </c>
      <c r="AN114" s="76">
        <v>87</v>
      </c>
      <c r="AO114" s="66">
        <v>82</v>
      </c>
      <c r="AP114" s="66">
        <v>92</v>
      </c>
      <c r="AQ114" s="67">
        <v>207</v>
      </c>
      <c r="AR114" s="66">
        <v>194</v>
      </c>
      <c r="AS114" s="66">
        <v>222</v>
      </c>
      <c r="AT114" s="72">
        <f>AQ114/$AY$11</f>
        <v>0.62727272727272732</v>
      </c>
      <c r="AU114" s="72">
        <f>AR114/$AY$11</f>
        <v>0.58787878787878789</v>
      </c>
      <c r="AV114" s="85">
        <f>AS114/$AY$11</f>
        <v>0.67272727272727273</v>
      </c>
    </row>
    <row r="115" spans="3:49" x14ac:dyDescent="0.3">
      <c r="C115" s="120"/>
      <c r="D115" s="77"/>
      <c r="E115" s="66"/>
      <c r="F115" s="66"/>
      <c r="G115" s="68"/>
      <c r="H115" s="66"/>
      <c r="I115" s="66"/>
      <c r="J115" s="72"/>
      <c r="K115" s="72"/>
      <c r="L115" s="85"/>
      <c r="M115" s="77"/>
      <c r="N115" s="66"/>
      <c r="O115" s="66"/>
      <c r="P115" s="68"/>
      <c r="Q115" s="66"/>
      <c r="R115" s="66"/>
      <c r="S115" s="72"/>
      <c r="T115" s="72"/>
      <c r="U115" s="85"/>
      <c r="V115" s="77"/>
      <c r="W115" s="66"/>
      <c r="X115" s="66"/>
      <c r="Y115" s="68"/>
      <c r="Z115" s="66"/>
      <c r="AA115" s="66"/>
      <c r="AB115" s="72"/>
      <c r="AC115" s="72"/>
      <c r="AD115" s="85"/>
      <c r="AE115" s="77"/>
      <c r="AF115" s="66"/>
      <c r="AG115" s="66"/>
      <c r="AH115" s="68"/>
      <c r="AI115" s="66"/>
      <c r="AJ115" s="66"/>
      <c r="AK115" s="72"/>
      <c r="AL115" s="71"/>
      <c r="AM115" s="109"/>
      <c r="AN115" s="77"/>
      <c r="AO115" s="66"/>
      <c r="AP115" s="66"/>
      <c r="AQ115" s="68"/>
      <c r="AR115" s="66"/>
      <c r="AS115" s="66"/>
      <c r="AT115" s="72"/>
      <c r="AU115" s="72"/>
      <c r="AV115" s="85"/>
    </row>
    <row r="116" spans="3:49" x14ac:dyDescent="0.3">
      <c r="C116" s="119" t="s">
        <v>33</v>
      </c>
      <c r="D116" s="76">
        <v>29</v>
      </c>
      <c r="E116" s="66">
        <v>24</v>
      </c>
      <c r="F116" s="66">
        <v>34</v>
      </c>
      <c r="G116" s="67">
        <v>99</v>
      </c>
      <c r="H116" s="66">
        <v>94</v>
      </c>
      <c r="I116" s="66">
        <v>103</v>
      </c>
      <c r="J116" s="72">
        <f>G116/$AY$7</f>
        <v>0.9</v>
      </c>
      <c r="K116" s="72">
        <f>H116/$AY$7</f>
        <v>0.8545454545454545</v>
      </c>
      <c r="L116" s="85">
        <f>I116/$AY$7</f>
        <v>0.9363636363636364</v>
      </c>
      <c r="M116" s="76">
        <v>44</v>
      </c>
      <c r="N116" s="66">
        <v>38</v>
      </c>
      <c r="O116" s="66">
        <v>48</v>
      </c>
      <c r="P116" s="67">
        <v>152</v>
      </c>
      <c r="Q116" s="66">
        <v>143</v>
      </c>
      <c r="R116" s="66">
        <v>160</v>
      </c>
      <c r="S116" s="72">
        <f t="shared" ref="S116:U116" si="50">P116/$AY$8</f>
        <v>0.92121212121212126</v>
      </c>
      <c r="T116" s="72">
        <f t="shared" si="50"/>
        <v>0.8666666666666667</v>
      </c>
      <c r="U116" s="85">
        <f t="shared" si="50"/>
        <v>0.96969696969696972</v>
      </c>
      <c r="V116" s="76">
        <v>59</v>
      </c>
      <c r="W116" s="66">
        <v>56</v>
      </c>
      <c r="X116" s="66">
        <v>64</v>
      </c>
      <c r="Y116" s="67">
        <v>210</v>
      </c>
      <c r="Z116" s="66">
        <v>204</v>
      </c>
      <c r="AA116" s="66">
        <v>216</v>
      </c>
      <c r="AB116" s="72">
        <f>Y116/$AY$9</f>
        <v>0.95454545454545459</v>
      </c>
      <c r="AC116" s="72">
        <f>Z116/$AY$9</f>
        <v>0.92727272727272725</v>
      </c>
      <c r="AD116" s="85">
        <f>AA116/$AY$9</f>
        <v>0.98181818181818181</v>
      </c>
      <c r="AE116" s="76">
        <v>73</v>
      </c>
      <c r="AF116" s="66">
        <v>68</v>
      </c>
      <c r="AG116" s="66">
        <v>78</v>
      </c>
      <c r="AH116" s="67">
        <v>266</v>
      </c>
      <c r="AI116" s="66">
        <v>262</v>
      </c>
      <c r="AJ116" s="66">
        <v>270</v>
      </c>
      <c r="AK116" s="72">
        <f>AH116/$AY$10</f>
        <v>0.96727272727272728</v>
      </c>
      <c r="AL116" s="70">
        <f>AI116/$AY$10</f>
        <v>0.95272727272727276</v>
      </c>
      <c r="AM116" s="108">
        <f>AJ116/$AY$10</f>
        <v>0.98181818181818181</v>
      </c>
      <c r="AN116" s="76">
        <v>87</v>
      </c>
      <c r="AO116" s="66">
        <v>82</v>
      </c>
      <c r="AP116" s="66">
        <v>92</v>
      </c>
      <c r="AQ116" s="67">
        <v>320</v>
      </c>
      <c r="AR116" s="66">
        <v>313</v>
      </c>
      <c r="AS116" s="66">
        <v>323</v>
      </c>
      <c r="AT116" s="72">
        <f>AQ116/$AY$11</f>
        <v>0.96969696969696972</v>
      </c>
      <c r="AU116" s="72">
        <f>AR116/$AY$11</f>
        <v>0.94848484848484849</v>
      </c>
      <c r="AV116" s="85">
        <f>AS116/$AY$11</f>
        <v>0.97878787878787876</v>
      </c>
    </row>
    <row r="117" spans="3:49" x14ac:dyDescent="0.3">
      <c r="C117" s="120"/>
      <c r="D117" s="77"/>
      <c r="E117" s="66"/>
      <c r="F117" s="66"/>
      <c r="G117" s="68"/>
      <c r="H117" s="66"/>
      <c r="I117" s="66"/>
      <c r="J117" s="72"/>
      <c r="K117" s="72"/>
      <c r="L117" s="85"/>
      <c r="M117" s="77"/>
      <c r="N117" s="66"/>
      <c r="O117" s="66"/>
      <c r="P117" s="68"/>
      <c r="Q117" s="66"/>
      <c r="R117" s="66"/>
      <c r="S117" s="72"/>
      <c r="T117" s="72"/>
      <c r="U117" s="85"/>
      <c r="V117" s="77"/>
      <c r="W117" s="66"/>
      <c r="X117" s="66"/>
      <c r="Y117" s="68"/>
      <c r="Z117" s="66"/>
      <c r="AA117" s="66"/>
      <c r="AB117" s="72"/>
      <c r="AC117" s="72"/>
      <c r="AD117" s="85"/>
      <c r="AE117" s="77"/>
      <c r="AF117" s="66"/>
      <c r="AG117" s="66"/>
      <c r="AH117" s="68"/>
      <c r="AI117" s="66"/>
      <c r="AJ117" s="66"/>
      <c r="AK117" s="72"/>
      <c r="AL117" s="71"/>
      <c r="AM117" s="109"/>
      <c r="AN117" s="77"/>
      <c r="AO117" s="66"/>
      <c r="AP117" s="66"/>
      <c r="AQ117" s="68"/>
      <c r="AR117" s="66"/>
      <c r="AS117" s="66"/>
      <c r="AT117" s="72"/>
      <c r="AU117" s="72"/>
      <c r="AV117" s="85"/>
    </row>
    <row r="118" spans="3:49" x14ac:dyDescent="0.3">
      <c r="C118" s="119" t="s">
        <v>34</v>
      </c>
      <c r="D118" s="76">
        <v>29</v>
      </c>
      <c r="E118" s="66">
        <v>24</v>
      </c>
      <c r="F118" s="66">
        <v>34</v>
      </c>
      <c r="G118" s="67">
        <v>99</v>
      </c>
      <c r="H118" s="66">
        <v>94</v>
      </c>
      <c r="I118" s="66">
        <v>103</v>
      </c>
      <c r="J118" s="72">
        <f>G118/$AY$7</f>
        <v>0.9</v>
      </c>
      <c r="K118" s="72">
        <f t="shared" ref="K118:L118" si="51">H118/$AY$7</f>
        <v>0.8545454545454545</v>
      </c>
      <c r="L118" s="72">
        <f t="shared" si="51"/>
        <v>0.9363636363636364</v>
      </c>
      <c r="M118" s="76">
        <v>44</v>
      </c>
      <c r="N118" s="66">
        <v>38</v>
      </c>
      <c r="O118" s="66">
        <v>48</v>
      </c>
      <c r="P118" s="67">
        <v>152</v>
      </c>
      <c r="Q118" s="66">
        <v>143</v>
      </c>
      <c r="R118" s="66">
        <v>160</v>
      </c>
      <c r="S118" s="72">
        <f t="shared" ref="S118:U118" si="52">P118/$AY$8</f>
        <v>0.92121212121212126</v>
      </c>
      <c r="T118" s="72">
        <f t="shared" si="52"/>
        <v>0.8666666666666667</v>
      </c>
      <c r="U118" s="72">
        <f t="shared" si="52"/>
        <v>0.96969696969696972</v>
      </c>
      <c r="V118" s="76">
        <v>59</v>
      </c>
      <c r="W118" s="66">
        <v>56</v>
      </c>
      <c r="X118" s="66">
        <v>64</v>
      </c>
      <c r="Y118" s="67">
        <v>210</v>
      </c>
      <c r="Z118" s="66">
        <v>204</v>
      </c>
      <c r="AA118" s="66">
        <v>216</v>
      </c>
      <c r="AB118" s="72">
        <f>Y118/$AY$9</f>
        <v>0.95454545454545459</v>
      </c>
      <c r="AC118" s="72">
        <f t="shared" ref="AC118:AD118" si="53">Z118/$AY$9</f>
        <v>0.92727272727272725</v>
      </c>
      <c r="AD118" s="72">
        <f t="shared" si="53"/>
        <v>0.98181818181818181</v>
      </c>
      <c r="AE118" s="76">
        <v>73</v>
      </c>
      <c r="AF118" s="66">
        <v>68</v>
      </c>
      <c r="AG118" s="66">
        <v>78</v>
      </c>
      <c r="AH118" s="67">
        <v>266</v>
      </c>
      <c r="AI118" s="66">
        <v>262</v>
      </c>
      <c r="AJ118" s="66">
        <v>270</v>
      </c>
      <c r="AK118" s="72">
        <f>AH118/$AY$10</f>
        <v>0.96727272727272728</v>
      </c>
      <c r="AL118" s="72">
        <f t="shared" ref="AL118:AM118" si="54">AI118/$AY$10</f>
        <v>0.95272727272727276</v>
      </c>
      <c r="AM118" s="72">
        <f t="shared" si="54"/>
        <v>0.98181818181818181</v>
      </c>
      <c r="AN118" s="76">
        <v>87</v>
      </c>
      <c r="AO118" s="66">
        <v>82</v>
      </c>
      <c r="AP118" s="66">
        <v>92</v>
      </c>
      <c r="AQ118" s="67">
        <v>320</v>
      </c>
      <c r="AR118" s="66">
        <v>313</v>
      </c>
      <c r="AS118" s="66">
        <v>323</v>
      </c>
      <c r="AT118" s="72">
        <f>AQ118/$AY$11</f>
        <v>0.96969696969696972</v>
      </c>
      <c r="AU118" s="72">
        <f t="shared" ref="AU118:AV118" si="55">AR118/$AY$11</f>
        <v>0.94848484848484849</v>
      </c>
      <c r="AV118" s="85">
        <f t="shared" si="55"/>
        <v>0.97878787878787876</v>
      </c>
    </row>
    <row r="119" spans="3:49" x14ac:dyDescent="0.3">
      <c r="C119" s="120"/>
      <c r="D119" s="77"/>
      <c r="E119" s="66"/>
      <c r="F119" s="66"/>
      <c r="G119" s="68"/>
      <c r="H119" s="66"/>
      <c r="I119" s="66"/>
      <c r="J119" s="72"/>
      <c r="K119" s="72"/>
      <c r="L119" s="72"/>
      <c r="M119" s="77"/>
      <c r="N119" s="66"/>
      <c r="O119" s="66"/>
      <c r="P119" s="68"/>
      <c r="Q119" s="66"/>
      <c r="R119" s="66"/>
      <c r="S119" s="72"/>
      <c r="T119" s="72"/>
      <c r="U119" s="72"/>
      <c r="V119" s="77"/>
      <c r="W119" s="66"/>
      <c r="X119" s="66"/>
      <c r="Y119" s="68"/>
      <c r="Z119" s="66"/>
      <c r="AA119" s="66"/>
      <c r="AB119" s="72"/>
      <c r="AC119" s="72"/>
      <c r="AD119" s="72"/>
      <c r="AE119" s="77"/>
      <c r="AF119" s="66"/>
      <c r="AG119" s="66"/>
      <c r="AH119" s="68"/>
      <c r="AI119" s="66"/>
      <c r="AJ119" s="66"/>
      <c r="AK119" s="72"/>
      <c r="AL119" s="72"/>
      <c r="AM119" s="72"/>
      <c r="AN119" s="77"/>
      <c r="AO119" s="66"/>
      <c r="AP119" s="66"/>
      <c r="AQ119" s="68"/>
      <c r="AR119" s="66"/>
      <c r="AS119" s="66"/>
      <c r="AT119" s="72"/>
      <c r="AU119" s="72"/>
      <c r="AV119" s="85"/>
    </row>
    <row r="120" spans="3:49" x14ac:dyDescent="0.3">
      <c r="C120" s="119" t="s">
        <v>38</v>
      </c>
      <c r="D120" s="106">
        <v>60</v>
      </c>
      <c r="E120" s="103">
        <v>48</v>
      </c>
      <c r="F120" s="103">
        <v>74</v>
      </c>
      <c r="G120" s="103">
        <v>107</v>
      </c>
      <c r="H120" s="103">
        <v>106</v>
      </c>
      <c r="I120" s="103">
        <v>108</v>
      </c>
      <c r="J120" s="72">
        <f>G120/$AY$7</f>
        <v>0.97272727272727277</v>
      </c>
      <c r="K120" s="72">
        <f t="shared" ref="K120:L120" si="56">H120/$AY$7</f>
        <v>0.96363636363636362</v>
      </c>
      <c r="L120" s="72">
        <f t="shared" si="56"/>
        <v>0.98181818181818181</v>
      </c>
      <c r="M120" s="106">
        <v>68</v>
      </c>
      <c r="N120" s="103">
        <v>48</v>
      </c>
      <c r="O120" s="103">
        <v>90</v>
      </c>
      <c r="P120" s="103">
        <v>161</v>
      </c>
      <c r="Q120" s="103">
        <v>159</v>
      </c>
      <c r="R120" s="103">
        <v>163</v>
      </c>
      <c r="S120" s="72">
        <f t="shared" ref="S120:U120" si="57">P120/$AY$8</f>
        <v>0.97575757575757571</v>
      </c>
      <c r="T120" s="72">
        <f t="shared" si="57"/>
        <v>0.96363636363636362</v>
      </c>
      <c r="U120" s="72">
        <f t="shared" si="57"/>
        <v>0.98787878787878791</v>
      </c>
      <c r="V120" s="106">
        <v>75</v>
      </c>
      <c r="W120" s="103">
        <v>58</v>
      </c>
      <c r="X120" s="103">
        <v>92</v>
      </c>
      <c r="Y120" s="103">
        <v>214</v>
      </c>
      <c r="Z120" s="103">
        <v>212</v>
      </c>
      <c r="AA120" s="103">
        <v>217</v>
      </c>
      <c r="AB120" s="72">
        <f>Y120/$AY$9</f>
        <v>0.97272727272727277</v>
      </c>
      <c r="AC120" s="72">
        <f t="shared" ref="AC120:AD120" si="58">Z120/$AY$9</f>
        <v>0.96363636363636362</v>
      </c>
      <c r="AD120" s="72">
        <f t="shared" si="58"/>
        <v>0.98636363636363633</v>
      </c>
      <c r="AE120" s="106">
        <v>83</v>
      </c>
      <c r="AF120" s="103">
        <v>68</v>
      </c>
      <c r="AG120" s="103">
        <v>108</v>
      </c>
      <c r="AH120" s="103">
        <v>268</v>
      </c>
      <c r="AI120" s="103">
        <v>266</v>
      </c>
      <c r="AJ120" s="103">
        <v>270</v>
      </c>
      <c r="AK120" s="72">
        <f>AH120/$AY$10</f>
        <v>0.97454545454545449</v>
      </c>
      <c r="AL120" s="72">
        <f t="shared" ref="AL120:AM120" si="59">AI120/$AY$10</f>
        <v>0.96727272727272728</v>
      </c>
      <c r="AM120" s="72">
        <f t="shared" si="59"/>
        <v>0.98181818181818181</v>
      </c>
      <c r="AN120" s="76">
        <v>93</v>
      </c>
      <c r="AO120" s="62">
        <v>82</v>
      </c>
      <c r="AP120" s="62">
        <v>124</v>
      </c>
      <c r="AQ120" s="103">
        <v>321</v>
      </c>
      <c r="AR120" s="103">
        <v>319</v>
      </c>
      <c r="AS120" s="103">
        <v>323</v>
      </c>
      <c r="AT120" s="72">
        <f>AQ120/$AY$11</f>
        <v>0.97272727272727277</v>
      </c>
      <c r="AU120" s="72">
        <f t="shared" ref="AU120:AV120" si="60">AR120/$AY$11</f>
        <v>0.96666666666666667</v>
      </c>
      <c r="AV120" s="85">
        <f t="shared" si="60"/>
        <v>0.97878787878787876</v>
      </c>
    </row>
    <row r="121" spans="3:49" ht="15" thickBot="1" x14ac:dyDescent="0.35">
      <c r="C121" s="120"/>
      <c r="D121" s="107"/>
      <c r="E121" s="104"/>
      <c r="F121" s="104"/>
      <c r="G121" s="104"/>
      <c r="H121" s="104"/>
      <c r="I121" s="104"/>
      <c r="J121" s="105"/>
      <c r="K121" s="105"/>
      <c r="L121" s="105"/>
      <c r="M121" s="107"/>
      <c r="N121" s="104"/>
      <c r="O121" s="104"/>
      <c r="P121" s="104"/>
      <c r="Q121" s="104"/>
      <c r="R121" s="104"/>
      <c r="S121" s="105"/>
      <c r="T121" s="105"/>
      <c r="U121" s="105"/>
      <c r="V121" s="107"/>
      <c r="W121" s="104"/>
      <c r="X121" s="104"/>
      <c r="Y121" s="104"/>
      <c r="Z121" s="104"/>
      <c r="AA121" s="104"/>
      <c r="AB121" s="105"/>
      <c r="AC121" s="105"/>
      <c r="AD121" s="105"/>
      <c r="AE121" s="107"/>
      <c r="AF121" s="104"/>
      <c r="AG121" s="104"/>
      <c r="AH121" s="104"/>
      <c r="AI121" s="104"/>
      <c r="AJ121" s="104"/>
      <c r="AK121" s="105"/>
      <c r="AL121" s="105"/>
      <c r="AM121" s="105"/>
      <c r="AN121" s="107"/>
      <c r="AO121" s="104"/>
      <c r="AP121" s="104"/>
      <c r="AQ121" s="104"/>
      <c r="AR121" s="104"/>
      <c r="AS121" s="104"/>
      <c r="AT121" s="105"/>
      <c r="AU121" s="105"/>
      <c r="AV121" s="122"/>
    </row>
    <row r="122" spans="3:49" x14ac:dyDescent="0.3">
      <c r="C122" s="17"/>
      <c r="D122" s="17"/>
      <c r="E122" s="10"/>
      <c r="F122" s="10"/>
      <c r="G122" s="10"/>
      <c r="H122" s="10"/>
      <c r="I122" s="10"/>
      <c r="J122" s="6"/>
      <c r="K122" s="6"/>
      <c r="L122" s="6"/>
      <c r="M122" s="17"/>
      <c r="N122" s="10"/>
      <c r="O122" s="10"/>
      <c r="P122" s="10"/>
      <c r="Q122" s="10"/>
      <c r="R122" s="10"/>
      <c r="S122" s="6"/>
      <c r="T122" s="6"/>
      <c r="U122" s="6"/>
      <c r="V122" s="17"/>
      <c r="W122" s="10"/>
      <c r="X122" s="10"/>
      <c r="Y122" s="10"/>
      <c r="Z122" s="10"/>
      <c r="AA122" s="10"/>
      <c r="AB122" s="6"/>
      <c r="AC122" s="6"/>
      <c r="AD122" s="6"/>
      <c r="AE122" s="17"/>
      <c r="AF122" s="10"/>
      <c r="AG122" s="10"/>
      <c r="AH122" s="10"/>
      <c r="AI122" s="10"/>
      <c r="AJ122" s="10"/>
      <c r="AK122" s="6"/>
      <c r="AL122" s="6"/>
      <c r="AM122" s="6"/>
      <c r="AN122" s="17"/>
      <c r="AO122" s="10"/>
      <c r="AP122" s="10"/>
      <c r="AQ122" s="10"/>
      <c r="AR122" s="10"/>
      <c r="AS122" s="10"/>
      <c r="AT122" s="6"/>
      <c r="AU122" s="6"/>
      <c r="AV122" s="6"/>
    </row>
    <row r="123" spans="3:49" x14ac:dyDescent="0.3">
      <c r="C123" s="17"/>
      <c r="D123" s="17"/>
      <c r="E123" s="10"/>
      <c r="F123" s="10"/>
      <c r="G123" s="10"/>
      <c r="H123" s="10"/>
      <c r="I123" s="10"/>
      <c r="J123" s="6"/>
      <c r="K123" s="6"/>
      <c r="L123" s="6"/>
      <c r="M123" s="17"/>
      <c r="N123" s="10"/>
      <c r="O123" s="10"/>
      <c r="P123" s="10"/>
      <c r="Q123" s="10"/>
      <c r="R123" s="10"/>
      <c r="S123" s="6"/>
      <c r="T123" s="6"/>
      <c r="U123" s="6"/>
      <c r="V123" s="17"/>
      <c r="W123" s="10"/>
      <c r="X123" s="10"/>
      <c r="Y123" s="10"/>
      <c r="Z123" s="10"/>
      <c r="AA123" s="10"/>
      <c r="AB123" s="6"/>
      <c r="AC123" s="6"/>
      <c r="AD123" s="6"/>
      <c r="AE123" s="17"/>
      <c r="AF123" s="10"/>
      <c r="AG123" s="10"/>
      <c r="AH123" s="10"/>
      <c r="AI123" s="10"/>
      <c r="AJ123" s="10"/>
      <c r="AK123" s="6"/>
      <c r="AL123" s="6"/>
      <c r="AM123" s="6"/>
      <c r="AN123" s="17"/>
      <c r="AO123" s="10"/>
      <c r="AP123" s="10"/>
      <c r="AQ123" s="10"/>
      <c r="AR123" s="10"/>
      <c r="AS123" s="10"/>
      <c r="AT123" s="6"/>
      <c r="AU123" s="6"/>
      <c r="AV123" s="6"/>
    </row>
    <row r="124" spans="3:49" x14ac:dyDescent="0.3">
      <c r="C124" s="17"/>
      <c r="D124" s="17"/>
      <c r="E124" s="10"/>
      <c r="F124" s="10"/>
      <c r="G124" s="10"/>
      <c r="H124" s="10"/>
      <c r="I124" s="10"/>
      <c r="J124" s="6"/>
      <c r="K124" s="6"/>
      <c r="L124" s="6"/>
      <c r="M124" s="17"/>
      <c r="N124" s="10"/>
      <c r="O124" s="10"/>
      <c r="P124" s="10"/>
      <c r="Q124" s="10"/>
      <c r="R124" s="10"/>
      <c r="S124" s="6"/>
      <c r="T124" s="6"/>
      <c r="U124" s="6"/>
      <c r="V124" s="17"/>
      <c r="W124" s="10"/>
      <c r="X124" s="10"/>
      <c r="Y124" s="10"/>
      <c r="Z124" s="10"/>
      <c r="AA124" s="10"/>
      <c r="AB124" s="6"/>
      <c r="AC124" s="6"/>
      <c r="AD124" s="6"/>
      <c r="AE124" s="17"/>
      <c r="AF124" s="10"/>
      <c r="AG124" s="10"/>
      <c r="AH124" s="10"/>
      <c r="AI124" s="10"/>
      <c r="AJ124" s="10"/>
      <c r="AK124" s="6"/>
      <c r="AL124" s="6"/>
      <c r="AM124" s="6"/>
      <c r="AN124" s="17"/>
      <c r="AO124" s="10"/>
      <c r="AP124" s="10"/>
      <c r="AQ124" s="10"/>
      <c r="AR124" s="10"/>
      <c r="AS124" s="10"/>
      <c r="AT124" s="6"/>
      <c r="AU124" s="6"/>
      <c r="AV124" s="6"/>
    </row>
    <row r="125" spans="3:49" x14ac:dyDescent="0.3">
      <c r="C125" s="17"/>
      <c r="D125" s="17"/>
      <c r="E125" s="10"/>
      <c r="F125" s="10"/>
      <c r="G125" s="10"/>
      <c r="H125" s="10"/>
      <c r="I125" s="10"/>
      <c r="J125" s="6"/>
      <c r="K125" s="6"/>
      <c r="L125" s="6"/>
      <c r="M125" s="17"/>
      <c r="N125" s="10"/>
      <c r="O125" s="10"/>
      <c r="P125" s="10"/>
      <c r="Q125" s="10"/>
      <c r="R125" s="10"/>
      <c r="S125" s="6"/>
      <c r="T125" s="6"/>
      <c r="U125" s="6"/>
      <c r="V125" s="17"/>
      <c r="W125" s="10"/>
      <c r="X125" s="10"/>
      <c r="Y125" s="10"/>
      <c r="Z125" s="10"/>
      <c r="AA125" s="10"/>
      <c r="AB125" s="6"/>
      <c r="AC125" s="6"/>
      <c r="AD125" s="6"/>
      <c r="AE125" s="17"/>
      <c r="AF125" s="10"/>
      <c r="AG125" s="10"/>
      <c r="AH125" s="10"/>
      <c r="AI125" s="10"/>
      <c r="AJ125" s="10"/>
      <c r="AK125" s="6"/>
      <c r="AL125" s="6"/>
      <c r="AM125" s="6"/>
      <c r="AN125" s="17"/>
      <c r="AO125" s="10"/>
      <c r="AP125" s="10"/>
      <c r="AQ125" s="10"/>
      <c r="AR125" s="10"/>
      <c r="AS125" s="10"/>
      <c r="AT125" s="6"/>
      <c r="AU125" s="6"/>
      <c r="AV125" s="6"/>
    </row>
    <row r="128" spans="3:49" ht="18.600000000000001" thickBot="1" x14ac:dyDescent="0.4">
      <c r="C128" s="100" t="s">
        <v>14</v>
      </c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2"/>
      <c r="AW128" s="4"/>
    </row>
    <row r="129" spans="3:49" x14ac:dyDescent="0.3">
      <c r="C129" s="7"/>
      <c r="D129" s="73" t="s">
        <v>1</v>
      </c>
      <c r="E129" s="74"/>
      <c r="F129" s="74"/>
      <c r="G129" s="74"/>
      <c r="H129" s="74"/>
      <c r="I129" s="74"/>
      <c r="J129" s="74"/>
      <c r="K129" s="74"/>
      <c r="L129" s="75"/>
      <c r="M129" s="73" t="s">
        <v>2</v>
      </c>
      <c r="N129" s="74"/>
      <c r="O129" s="74"/>
      <c r="P129" s="74"/>
      <c r="Q129" s="74"/>
      <c r="R129" s="74"/>
      <c r="S129" s="74"/>
      <c r="T129" s="74"/>
      <c r="U129" s="75"/>
      <c r="V129" s="73" t="s">
        <v>3</v>
      </c>
      <c r="W129" s="74"/>
      <c r="X129" s="74"/>
      <c r="Y129" s="74"/>
      <c r="Z129" s="74"/>
      <c r="AA129" s="74"/>
      <c r="AB129" s="74"/>
      <c r="AC129" s="74"/>
      <c r="AD129" s="75"/>
      <c r="AE129" s="73" t="s">
        <v>4</v>
      </c>
      <c r="AF129" s="74"/>
      <c r="AG129" s="74"/>
      <c r="AH129" s="74"/>
      <c r="AI129" s="74"/>
      <c r="AJ129" s="74"/>
      <c r="AK129" s="74"/>
      <c r="AL129" s="74"/>
      <c r="AM129" s="75"/>
      <c r="AN129" s="95" t="s">
        <v>5</v>
      </c>
      <c r="AO129" s="96"/>
      <c r="AP129" s="96"/>
      <c r="AQ129" s="96"/>
      <c r="AR129" s="96"/>
      <c r="AS129" s="96"/>
      <c r="AT129" s="96"/>
      <c r="AU129" s="96"/>
      <c r="AV129" s="97"/>
      <c r="AW129" s="5"/>
    </row>
    <row r="130" spans="3:49" x14ac:dyDescent="0.3">
      <c r="C130" s="81"/>
      <c r="D130" s="87" t="s">
        <v>8</v>
      </c>
      <c r="E130" s="79"/>
      <c r="F130" s="80"/>
      <c r="G130" s="78" t="s">
        <v>9</v>
      </c>
      <c r="H130" s="79"/>
      <c r="I130" s="80"/>
      <c r="J130" s="78" t="s">
        <v>10</v>
      </c>
      <c r="K130" s="79"/>
      <c r="L130" s="92"/>
      <c r="M130" s="87" t="s">
        <v>8</v>
      </c>
      <c r="N130" s="79"/>
      <c r="O130" s="80"/>
      <c r="P130" s="78" t="s">
        <v>9</v>
      </c>
      <c r="Q130" s="79"/>
      <c r="R130" s="80"/>
      <c r="S130" s="78" t="s">
        <v>10</v>
      </c>
      <c r="T130" s="79"/>
      <c r="U130" s="92"/>
      <c r="V130" s="87" t="s">
        <v>8</v>
      </c>
      <c r="W130" s="79"/>
      <c r="X130" s="80"/>
      <c r="Y130" s="78" t="s">
        <v>9</v>
      </c>
      <c r="Z130" s="79"/>
      <c r="AA130" s="80"/>
      <c r="AB130" s="78" t="s">
        <v>10</v>
      </c>
      <c r="AC130" s="79"/>
      <c r="AD130" s="92"/>
      <c r="AE130" s="87" t="s">
        <v>8</v>
      </c>
      <c r="AF130" s="79"/>
      <c r="AG130" s="80"/>
      <c r="AH130" s="78" t="s">
        <v>9</v>
      </c>
      <c r="AI130" s="79"/>
      <c r="AJ130" s="80"/>
      <c r="AK130" s="78" t="s">
        <v>10</v>
      </c>
      <c r="AL130" s="79"/>
      <c r="AM130" s="92"/>
      <c r="AN130" s="89" t="s">
        <v>8</v>
      </c>
      <c r="AO130" s="90"/>
      <c r="AP130" s="91"/>
      <c r="AQ130" s="98" t="s">
        <v>9</v>
      </c>
      <c r="AR130" s="90"/>
      <c r="AS130" s="91"/>
      <c r="AT130" s="65" t="s">
        <v>10</v>
      </c>
      <c r="AU130" s="65"/>
      <c r="AV130" s="94"/>
      <c r="AW130" s="17"/>
    </row>
    <row r="131" spans="3:49" x14ac:dyDescent="0.3">
      <c r="C131" s="99"/>
      <c r="D131" s="88"/>
      <c r="E131" s="82"/>
      <c r="F131" s="83"/>
      <c r="G131" s="81"/>
      <c r="H131" s="82"/>
      <c r="I131" s="83"/>
      <c r="J131" s="81"/>
      <c r="K131" s="82"/>
      <c r="L131" s="93"/>
      <c r="M131" s="88"/>
      <c r="N131" s="82"/>
      <c r="O131" s="83"/>
      <c r="P131" s="81"/>
      <c r="Q131" s="82"/>
      <c r="R131" s="83"/>
      <c r="S131" s="81"/>
      <c r="T131" s="82"/>
      <c r="U131" s="93"/>
      <c r="V131" s="88"/>
      <c r="W131" s="82"/>
      <c r="X131" s="83"/>
      <c r="Y131" s="81"/>
      <c r="Z131" s="82"/>
      <c r="AA131" s="83"/>
      <c r="AB131" s="81"/>
      <c r="AC131" s="82"/>
      <c r="AD131" s="93"/>
      <c r="AE131" s="88"/>
      <c r="AF131" s="82"/>
      <c r="AG131" s="83"/>
      <c r="AH131" s="81"/>
      <c r="AI131" s="82"/>
      <c r="AJ131" s="83"/>
      <c r="AK131" s="81"/>
      <c r="AL131" s="82"/>
      <c r="AM131" s="93"/>
      <c r="AN131" s="88"/>
      <c r="AO131" s="82"/>
      <c r="AP131" s="83"/>
      <c r="AQ131" s="81"/>
      <c r="AR131" s="82"/>
      <c r="AS131" s="83"/>
      <c r="AT131" s="65"/>
      <c r="AU131" s="65"/>
      <c r="AV131" s="94"/>
      <c r="AW131" s="17"/>
    </row>
    <row r="132" spans="3:49" x14ac:dyDescent="0.3">
      <c r="C132" s="16"/>
      <c r="D132" s="14" t="s">
        <v>18</v>
      </c>
      <c r="E132" s="15" t="s">
        <v>17</v>
      </c>
      <c r="F132" s="18" t="s">
        <v>16</v>
      </c>
      <c r="G132" s="15" t="s">
        <v>18</v>
      </c>
      <c r="H132" s="15" t="s">
        <v>17</v>
      </c>
      <c r="I132" s="18" t="s">
        <v>16</v>
      </c>
      <c r="J132" s="15" t="s">
        <v>18</v>
      </c>
      <c r="K132" s="15" t="s">
        <v>17</v>
      </c>
      <c r="L132" s="19" t="s">
        <v>16</v>
      </c>
      <c r="M132" s="14" t="s">
        <v>18</v>
      </c>
      <c r="N132" s="15" t="s">
        <v>17</v>
      </c>
      <c r="O132" s="18" t="s">
        <v>16</v>
      </c>
      <c r="P132" s="15" t="s">
        <v>18</v>
      </c>
      <c r="Q132" s="15" t="s">
        <v>17</v>
      </c>
      <c r="R132" s="18" t="s">
        <v>16</v>
      </c>
      <c r="S132" s="15" t="s">
        <v>18</v>
      </c>
      <c r="T132" s="15" t="s">
        <v>17</v>
      </c>
      <c r="U132" s="19" t="s">
        <v>16</v>
      </c>
      <c r="V132" s="14" t="s">
        <v>18</v>
      </c>
      <c r="W132" s="15" t="s">
        <v>17</v>
      </c>
      <c r="X132" s="18" t="s">
        <v>16</v>
      </c>
      <c r="Y132" s="15" t="s">
        <v>18</v>
      </c>
      <c r="Z132" s="15" t="s">
        <v>17</v>
      </c>
      <c r="AA132" s="18" t="s">
        <v>16</v>
      </c>
      <c r="AB132" s="15" t="s">
        <v>18</v>
      </c>
      <c r="AC132" s="15" t="s">
        <v>17</v>
      </c>
      <c r="AD132" s="19" t="s">
        <v>16</v>
      </c>
      <c r="AE132" s="14" t="s">
        <v>18</v>
      </c>
      <c r="AF132" s="15" t="s">
        <v>17</v>
      </c>
      <c r="AG132" s="18" t="s">
        <v>16</v>
      </c>
      <c r="AH132" s="15" t="s">
        <v>18</v>
      </c>
      <c r="AI132" s="15" t="s">
        <v>17</v>
      </c>
      <c r="AJ132" s="18" t="s">
        <v>16</v>
      </c>
      <c r="AK132" s="15" t="s">
        <v>18</v>
      </c>
      <c r="AL132" s="15" t="s">
        <v>17</v>
      </c>
      <c r="AM132" s="19" t="s">
        <v>16</v>
      </c>
      <c r="AN132" s="14" t="s">
        <v>18</v>
      </c>
      <c r="AO132" s="15" t="s">
        <v>17</v>
      </c>
      <c r="AP132" s="18" t="s">
        <v>16</v>
      </c>
      <c r="AQ132" s="15" t="s">
        <v>18</v>
      </c>
      <c r="AR132" s="15" t="s">
        <v>17</v>
      </c>
      <c r="AS132" s="18" t="s">
        <v>16</v>
      </c>
      <c r="AT132" s="15" t="s">
        <v>18</v>
      </c>
      <c r="AU132" s="15" t="s">
        <v>17</v>
      </c>
      <c r="AV132" s="19" t="s">
        <v>16</v>
      </c>
      <c r="AW132" s="17"/>
    </row>
    <row r="133" spans="3:49" x14ac:dyDescent="0.3">
      <c r="C133" s="78" t="s">
        <v>20</v>
      </c>
      <c r="D133" s="76">
        <v>65</v>
      </c>
      <c r="E133" s="66">
        <v>54</v>
      </c>
      <c r="F133" s="66">
        <v>72</v>
      </c>
      <c r="G133" s="67">
        <v>103</v>
      </c>
      <c r="H133" s="66">
        <v>100</v>
      </c>
      <c r="I133" s="66">
        <v>105</v>
      </c>
      <c r="J133" s="72">
        <f>G133/$AY$7</f>
        <v>0.9363636363636364</v>
      </c>
      <c r="K133" s="72">
        <f>H133/$AY$7</f>
        <v>0.90909090909090906</v>
      </c>
      <c r="L133" s="85">
        <f>I133/$AY$7</f>
        <v>0.95454545454545459</v>
      </c>
      <c r="M133" s="76">
        <v>93</v>
      </c>
      <c r="N133" s="66">
        <v>78</v>
      </c>
      <c r="O133" s="66">
        <v>104</v>
      </c>
      <c r="P133" s="67">
        <v>155</v>
      </c>
      <c r="Q133" s="66">
        <v>151</v>
      </c>
      <c r="R133" s="66">
        <v>159</v>
      </c>
      <c r="S133" s="72">
        <f>P133/$AY$8</f>
        <v>0.93939393939393945</v>
      </c>
      <c r="T133" s="72">
        <f>Q133/$AY$8</f>
        <v>0.91515151515151516</v>
      </c>
      <c r="U133" s="85">
        <f>R133/$AY$8</f>
        <v>0.96363636363636362</v>
      </c>
      <c r="V133" s="76">
        <v>124</v>
      </c>
      <c r="W133" s="66">
        <v>116</v>
      </c>
      <c r="X133" s="66">
        <v>140</v>
      </c>
      <c r="Y133" s="66">
        <v>207</v>
      </c>
      <c r="Z133" s="66">
        <v>203</v>
      </c>
      <c r="AA133" s="66">
        <v>209</v>
      </c>
      <c r="AB133" s="72">
        <f>Y133/$AY$9</f>
        <v>0.94090909090909092</v>
      </c>
      <c r="AC133" s="72">
        <f>Z133/$AY$9</f>
        <v>0.92272727272727273</v>
      </c>
      <c r="AD133" s="85">
        <f>AA133/$AY$9</f>
        <v>0.95</v>
      </c>
      <c r="AE133" s="76">
        <v>155</v>
      </c>
      <c r="AF133" s="66">
        <v>146</v>
      </c>
      <c r="AG133" s="66">
        <v>164</v>
      </c>
      <c r="AH133" s="67">
        <v>258</v>
      </c>
      <c r="AI133" s="66">
        <v>252</v>
      </c>
      <c r="AJ133" s="66">
        <v>264</v>
      </c>
      <c r="AK133" s="72">
        <f>AH133/$AY$10</f>
        <v>0.93818181818181823</v>
      </c>
      <c r="AL133" s="70">
        <f>AI133/$AY$10</f>
        <v>0.91636363636363638</v>
      </c>
      <c r="AM133" s="108">
        <f>AJ133/$AY$10</f>
        <v>0.96</v>
      </c>
      <c r="AN133" s="76">
        <v>192</v>
      </c>
      <c r="AO133" s="66">
        <v>180</v>
      </c>
      <c r="AP133" s="66">
        <v>210</v>
      </c>
      <c r="AQ133" s="67">
        <v>308</v>
      </c>
      <c r="AR133" s="66">
        <v>302</v>
      </c>
      <c r="AS133" s="66">
        <v>314</v>
      </c>
      <c r="AT133" s="72">
        <f>AQ133/$AY$11</f>
        <v>0.93333333333333335</v>
      </c>
      <c r="AU133" s="72">
        <f>AR133/$AY$11</f>
        <v>0.91515151515151516</v>
      </c>
      <c r="AV133" s="85">
        <f>AS133/$AY$11</f>
        <v>0.95151515151515154</v>
      </c>
      <c r="AW133" s="6"/>
    </row>
    <row r="134" spans="3:49" x14ac:dyDescent="0.3">
      <c r="C134" s="81"/>
      <c r="D134" s="77"/>
      <c r="E134" s="66"/>
      <c r="F134" s="66"/>
      <c r="G134" s="68"/>
      <c r="H134" s="66"/>
      <c r="I134" s="66"/>
      <c r="J134" s="72"/>
      <c r="K134" s="72"/>
      <c r="L134" s="85"/>
      <c r="M134" s="77"/>
      <c r="N134" s="66"/>
      <c r="O134" s="66"/>
      <c r="P134" s="68"/>
      <c r="Q134" s="66"/>
      <c r="R134" s="66"/>
      <c r="S134" s="72"/>
      <c r="T134" s="72"/>
      <c r="U134" s="85"/>
      <c r="V134" s="77"/>
      <c r="W134" s="66"/>
      <c r="X134" s="66"/>
      <c r="Y134" s="66"/>
      <c r="Z134" s="66"/>
      <c r="AA134" s="66"/>
      <c r="AB134" s="72"/>
      <c r="AC134" s="72"/>
      <c r="AD134" s="85"/>
      <c r="AE134" s="77"/>
      <c r="AF134" s="66"/>
      <c r="AG134" s="66"/>
      <c r="AH134" s="68"/>
      <c r="AI134" s="66"/>
      <c r="AJ134" s="66"/>
      <c r="AK134" s="72"/>
      <c r="AL134" s="71"/>
      <c r="AM134" s="109"/>
      <c r="AN134" s="77"/>
      <c r="AO134" s="66"/>
      <c r="AP134" s="66"/>
      <c r="AQ134" s="68"/>
      <c r="AR134" s="66"/>
      <c r="AS134" s="66"/>
      <c r="AT134" s="72"/>
      <c r="AU134" s="72"/>
      <c r="AV134" s="85"/>
      <c r="AW134" s="6"/>
    </row>
    <row r="135" spans="3:49" x14ac:dyDescent="0.3">
      <c r="C135" s="78" t="s">
        <v>21</v>
      </c>
      <c r="D135" s="84">
        <v>70</v>
      </c>
      <c r="E135" s="65">
        <v>60</v>
      </c>
      <c r="F135" s="65">
        <v>78</v>
      </c>
      <c r="G135" s="67">
        <v>107</v>
      </c>
      <c r="H135" s="66">
        <v>106</v>
      </c>
      <c r="I135" s="66">
        <v>108</v>
      </c>
      <c r="J135" s="72">
        <f>G135/$AY$7</f>
        <v>0.97272727272727277</v>
      </c>
      <c r="K135" s="72">
        <f>H135/$AY$7</f>
        <v>0.96363636363636362</v>
      </c>
      <c r="L135" s="85">
        <f>I135/$AY$7</f>
        <v>0.98181818181818181</v>
      </c>
      <c r="M135" s="84">
        <v>104</v>
      </c>
      <c r="N135" s="65">
        <v>94</v>
      </c>
      <c r="O135" s="65">
        <v>114</v>
      </c>
      <c r="P135" s="67">
        <v>161</v>
      </c>
      <c r="Q135" s="66">
        <v>159</v>
      </c>
      <c r="R135" s="66">
        <v>163</v>
      </c>
      <c r="S135" s="72">
        <f>P135/$AY$8</f>
        <v>0.97575757575757571</v>
      </c>
      <c r="T135" s="72">
        <f t="shared" ref="T135:U135" si="61">Q135/$AY$8</f>
        <v>0.96363636363636362</v>
      </c>
      <c r="U135" s="85">
        <f t="shared" si="61"/>
        <v>0.98787878787878791</v>
      </c>
      <c r="V135" s="84">
        <v>143</v>
      </c>
      <c r="W135" s="65">
        <v>130</v>
      </c>
      <c r="X135" s="65">
        <v>164</v>
      </c>
      <c r="Y135" s="66">
        <v>214</v>
      </c>
      <c r="Z135" s="66">
        <v>212</v>
      </c>
      <c r="AA135" s="66">
        <v>217</v>
      </c>
      <c r="AB135" s="72">
        <f>Y135/$AY$9</f>
        <v>0.97272727272727277</v>
      </c>
      <c r="AC135" s="72">
        <f>Z135/$AY$9</f>
        <v>0.96363636363636362</v>
      </c>
      <c r="AD135" s="85">
        <f>AA135/$AY$9</f>
        <v>0.98636363636363633</v>
      </c>
      <c r="AE135" s="84">
        <v>172</v>
      </c>
      <c r="AF135" s="65">
        <v>162</v>
      </c>
      <c r="AG135" s="65">
        <v>186</v>
      </c>
      <c r="AH135" s="67">
        <v>268</v>
      </c>
      <c r="AI135" s="66">
        <v>267</v>
      </c>
      <c r="AJ135" s="66">
        <v>271</v>
      </c>
      <c r="AK135" s="72">
        <f>AH135/$AY$10</f>
        <v>0.97454545454545449</v>
      </c>
      <c r="AL135" s="70">
        <f>AI135/$AY$10</f>
        <v>0.97090909090909094</v>
      </c>
      <c r="AM135" s="108">
        <f>AJ135/$AY$10</f>
        <v>0.98545454545454547</v>
      </c>
      <c r="AN135" s="84">
        <v>213</v>
      </c>
      <c r="AO135" s="65">
        <v>202</v>
      </c>
      <c r="AP135" s="65">
        <v>226</v>
      </c>
      <c r="AQ135" s="67">
        <v>321</v>
      </c>
      <c r="AR135" s="66">
        <v>318</v>
      </c>
      <c r="AS135" s="66">
        <v>323</v>
      </c>
      <c r="AT135" s="72">
        <f>AQ135/$AY$11</f>
        <v>0.97272727272727277</v>
      </c>
      <c r="AU135" s="72">
        <f>AR135/$AY$11</f>
        <v>0.96363636363636362</v>
      </c>
      <c r="AV135" s="85">
        <f>AS135/$AY$11</f>
        <v>0.97878787878787876</v>
      </c>
      <c r="AW135" s="6"/>
    </row>
    <row r="136" spans="3:49" x14ac:dyDescent="0.3">
      <c r="C136" s="81"/>
      <c r="D136" s="84"/>
      <c r="E136" s="65"/>
      <c r="F136" s="65"/>
      <c r="G136" s="68"/>
      <c r="H136" s="66"/>
      <c r="I136" s="66"/>
      <c r="J136" s="72"/>
      <c r="K136" s="72"/>
      <c r="L136" s="85"/>
      <c r="M136" s="84"/>
      <c r="N136" s="65"/>
      <c r="O136" s="65"/>
      <c r="P136" s="68"/>
      <c r="Q136" s="66"/>
      <c r="R136" s="66"/>
      <c r="S136" s="72"/>
      <c r="T136" s="72"/>
      <c r="U136" s="85"/>
      <c r="V136" s="84"/>
      <c r="W136" s="65"/>
      <c r="X136" s="65"/>
      <c r="Y136" s="66"/>
      <c r="Z136" s="66"/>
      <c r="AA136" s="66"/>
      <c r="AB136" s="72"/>
      <c r="AC136" s="72"/>
      <c r="AD136" s="85"/>
      <c r="AE136" s="84"/>
      <c r="AF136" s="65"/>
      <c r="AG136" s="65"/>
      <c r="AH136" s="68"/>
      <c r="AI136" s="66"/>
      <c r="AJ136" s="66"/>
      <c r="AK136" s="72"/>
      <c r="AL136" s="71"/>
      <c r="AM136" s="109"/>
      <c r="AN136" s="84"/>
      <c r="AO136" s="65"/>
      <c r="AP136" s="65"/>
      <c r="AQ136" s="68"/>
      <c r="AR136" s="66"/>
      <c r="AS136" s="66"/>
      <c r="AT136" s="72"/>
      <c r="AU136" s="72"/>
      <c r="AV136" s="85"/>
      <c r="AW136" s="6"/>
    </row>
    <row r="137" spans="3:49" x14ac:dyDescent="0.3">
      <c r="C137" s="78" t="s">
        <v>33</v>
      </c>
      <c r="D137" s="76">
        <v>65</v>
      </c>
      <c r="E137" s="66">
        <v>54</v>
      </c>
      <c r="F137" s="66">
        <v>72</v>
      </c>
      <c r="G137" s="67">
        <v>106</v>
      </c>
      <c r="H137" s="66">
        <v>103</v>
      </c>
      <c r="I137" s="66">
        <v>108</v>
      </c>
      <c r="J137" s="72">
        <f>G137/$AY$7</f>
        <v>0.96363636363636362</v>
      </c>
      <c r="K137" s="72">
        <f>H137/$AY$7</f>
        <v>0.9363636363636364</v>
      </c>
      <c r="L137" s="85">
        <f>I137/$AY$7</f>
        <v>0.98181818181818181</v>
      </c>
      <c r="M137" s="76">
        <v>93</v>
      </c>
      <c r="N137" s="66">
        <v>78</v>
      </c>
      <c r="O137" s="66">
        <v>104</v>
      </c>
      <c r="P137" s="67">
        <v>160</v>
      </c>
      <c r="Q137" s="66">
        <v>156</v>
      </c>
      <c r="R137" s="66">
        <v>163</v>
      </c>
      <c r="S137" s="72">
        <f t="shared" ref="S137:U139" si="62">P137/$AY$8</f>
        <v>0.96969696969696972</v>
      </c>
      <c r="T137" s="72">
        <f t="shared" si="62"/>
        <v>0.94545454545454544</v>
      </c>
      <c r="U137" s="85">
        <f t="shared" si="62"/>
        <v>0.98787878787878791</v>
      </c>
      <c r="V137" s="76">
        <v>124</v>
      </c>
      <c r="W137" s="66">
        <v>116</v>
      </c>
      <c r="X137" s="66">
        <v>140</v>
      </c>
      <c r="Y137" s="66">
        <v>214</v>
      </c>
      <c r="Z137" s="66">
        <v>211</v>
      </c>
      <c r="AA137" s="66">
        <v>216</v>
      </c>
      <c r="AB137" s="72">
        <f>Y137/$AY$9</f>
        <v>0.97272727272727277</v>
      </c>
      <c r="AC137" s="72">
        <f>Z137/$AY$9</f>
        <v>0.95909090909090911</v>
      </c>
      <c r="AD137" s="85">
        <f>AA137/$AY$9</f>
        <v>0.98181818181818181</v>
      </c>
      <c r="AE137" s="76">
        <v>155</v>
      </c>
      <c r="AF137" s="66">
        <v>146</v>
      </c>
      <c r="AG137" s="66">
        <v>164</v>
      </c>
      <c r="AH137" s="67">
        <v>268</v>
      </c>
      <c r="AI137" s="66">
        <v>267</v>
      </c>
      <c r="AJ137" s="66">
        <v>271</v>
      </c>
      <c r="AK137" s="72">
        <f>AH137/$AY$10</f>
        <v>0.97454545454545449</v>
      </c>
      <c r="AL137" s="70">
        <f>AI137/$AY$10</f>
        <v>0.97090909090909094</v>
      </c>
      <c r="AM137" s="108">
        <f>AJ137/$AY$10</f>
        <v>0.98545454545454547</v>
      </c>
      <c r="AN137" s="76">
        <v>192</v>
      </c>
      <c r="AO137" s="66">
        <v>180</v>
      </c>
      <c r="AP137" s="66">
        <v>210</v>
      </c>
      <c r="AQ137" s="67">
        <v>321</v>
      </c>
      <c r="AR137" s="66">
        <v>318</v>
      </c>
      <c r="AS137" s="66">
        <v>323</v>
      </c>
      <c r="AT137" s="72">
        <f>AQ137/$AY$11</f>
        <v>0.97272727272727277</v>
      </c>
      <c r="AU137" s="72">
        <f>AR137/$AY$11</f>
        <v>0.96363636363636362</v>
      </c>
      <c r="AV137" s="85">
        <f>AS137/$AY$11</f>
        <v>0.97878787878787876</v>
      </c>
      <c r="AW137" s="6"/>
    </row>
    <row r="138" spans="3:49" x14ac:dyDescent="0.3">
      <c r="C138" s="81"/>
      <c r="D138" s="77"/>
      <c r="E138" s="66"/>
      <c r="F138" s="66"/>
      <c r="G138" s="68"/>
      <c r="H138" s="66"/>
      <c r="I138" s="66"/>
      <c r="J138" s="72"/>
      <c r="K138" s="72"/>
      <c r="L138" s="85"/>
      <c r="M138" s="77"/>
      <c r="N138" s="66"/>
      <c r="O138" s="66"/>
      <c r="P138" s="68"/>
      <c r="Q138" s="66"/>
      <c r="R138" s="66"/>
      <c r="S138" s="72"/>
      <c r="T138" s="72"/>
      <c r="U138" s="85"/>
      <c r="V138" s="77"/>
      <c r="W138" s="66"/>
      <c r="X138" s="66"/>
      <c r="Y138" s="66"/>
      <c r="Z138" s="66"/>
      <c r="AA138" s="66"/>
      <c r="AB138" s="72"/>
      <c r="AC138" s="72"/>
      <c r="AD138" s="85"/>
      <c r="AE138" s="77"/>
      <c r="AF138" s="66"/>
      <c r="AG138" s="66"/>
      <c r="AH138" s="68"/>
      <c r="AI138" s="66"/>
      <c r="AJ138" s="66"/>
      <c r="AK138" s="72"/>
      <c r="AL138" s="71"/>
      <c r="AM138" s="109"/>
      <c r="AN138" s="77"/>
      <c r="AO138" s="66"/>
      <c r="AP138" s="66"/>
      <c r="AQ138" s="68"/>
      <c r="AR138" s="66"/>
      <c r="AS138" s="66"/>
      <c r="AT138" s="72"/>
      <c r="AU138" s="72"/>
      <c r="AV138" s="85"/>
      <c r="AW138" s="6"/>
    </row>
    <row r="139" spans="3:49" x14ac:dyDescent="0.3">
      <c r="C139" s="78" t="s">
        <v>34</v>
      </c>
      <c r="D139" s="84">
        <v>70</v>
      </c>
      <c r="E139" s="65">
        <v>60</v>
      </c>
      <c r="F139" s="65">
        <v>78</v>
      </c>
      <c r="G139" s="65">
        <v>107</v>
      </c>
      <c r="H139" s="65">
        <v>106</v>
      </c>
      <c r="I139" s="65">
        <v>108</v>
      </c>
      <c r="J139" s="72">
        <f>G139/$AY$7</f>
        <v>0.97272727272727277</v>
      </c>
      <c r="K139" s="72">
        <f t="shared" ref="K139:L139" si="63">H139/$AY$7</f>
        <v>0.96363636363636362</v>
      </c>
      <c r="L139" s="72">
        <f t="shared" si="63"/>
        <v>0.98181818181818181</v>
      </c>
      <c r="M139" s="84">
        <v>104</v>
      </c>
      <c r="N139" s="65">
        <v>94</v>
      </c>
      <c r="O139" s="65">
        <v>114</v>
      </c>
      <c r="P139" s="65">
        <v>161</v>
      </c>
      <c r="Q139" s="65">
        <v>159</v>
      </c>
      <c r="R139" s="65">
        <v>163</v>
      </c>
      <c r="S139" s="72">
        <f t="shared" si="62"/>
        <v>0.97575757575757571</v>
      </c>
      <c r="T139" s="72">
        <f t="shared" si="62"/>
        <v>0.96363636363636362</v>
      </c>
      <c r="U139" s="72">
        <f t="shared" si="62"/>
        <v>0.98787878787878791</v>
      </c>
      <c r="V139" s="84">
        <v>143</v>
      </c>
      <c r="W139" s="65">
        <v>130</v>
      </c>
      <c r="X139" s="65">
        <v>164</v>
      </c>
      <c r="Y139" s="65">
        <v>214</v>
      </c>
      <c r="Z139" s="65">
        <v>212</v>
      </c>
      <c r="AA139" s="65">
        <v>217</v>
      </c>
      <c r="AB139" s="72">
        <f>Y139/$AY$9</f>
        <v>0.97272727272727277</v>
      </c>
      <c r="AC139" s="72">
        <f t="shared" ref="AC139:AD139" si="64">Z139/$AY$9</f>
        <v>0.96363636363636362</v>
      </c>
      <c r="AD139" s="72">
        <f t="shared" si="64"/>
        <v>0.98636363636363633</v>
      </c>
      <c r="AE139" s="84">
        <v>172</v>
      </c>
      <c r="AF139" s="65">
        <v>162</v>
      </c>
      <c r="AG139" s="65">
        <v>186</v>
      </c>
      <c r="AH139" s="65">
        <v>268</v>
      </c>
      <c r="AI139" s="65">
        <v>267</v>
      </c>
      <c r="AJ139" s="65">
        <v>271</v>
      </c>
      <c r="AK139" s="72">
        <f>AH139/$AY$10</f>
        <v>0.97454545454545449</v>
      </c>
      <c r="AL139" s="72">
        <f t="shared" ref="AL139:AM139" si="65">AI139/$AY$10</f>
        <v>0.97090909090909094</v>
      </c>
      <c r="AM139" s="72">
        <f t="shared" si="65"/>
        <v>0.98545454545454547</v>
      </c>
      <c r="AN139" s="84">
        <v>213</v>
      </c>
      <c r="AO139" s="65">
        <v>202</v>
      </c>
      <c r="AP139" s="65">
        <v>226</v>
      </c>
      <c r="AQ139" s="65">
        <v>321</v>
      </c>
      <c r="AR139" s="65">
        <v>318</v>
      </c>
      <c r="AS139" s="65">
        <v>323</v>
      </c>
      <c r="AT139" s="72">
        <f>AQ139/$AY$11</f>
        <v>0.97272727272727277</v>
      </c>
      <c r="AU139" s="72">
        <f t="shared" ref="AU139:AV139" si="66">AR139/$AY$11</f>
        <v>0.96363636363636362</v>
      </c>
      <c r="AV139" s="85">
        <f t="shared" si="66"/>
        <v>0.97878787878787876</v>
      </c>
      <c r="AW139" s="6"/>
    </row>
    <row r="140" spans="3:49" x14ac:dyDescent="0.3">
      <c r="C140" s="81"/>
      <c r="D140" s="84"/>
      <c r="E140" s="65"/>
      <c r="F140" s="65"/>
      <c r="G140" s="65"/>
      <c r="H140" s="65"/>
      <c r="I140" s="65"/>
      <c r="J140" s="72"/>
      <c r="K140" s="72"/>
      <c r="L140" s="72"/>
      <c r="M140" s="84"/>
      <c r="N140" s="65"/>
      <c r="O140" s="65"/>
      <c r="P140" s="65"/>
      <c r="Q140" s="65"/>
      <c r="R140" s="65"/>
      <c r="S140" s="72"/>
      <c r="T140" s="72"/>
      <c r="U140" s="72"/>
      <c r="V140" s="84"/>
      <c r="W140" s="65"/>
      <c r="X140" s="65"/>
      <c r="Y140" s="65"/>
      <c r="Z140" s="65"/>
      <c r="AA140" s="65"/>
      <c r="AB140" s="72"/>
      <c r="AC140" s="72"/>
      <c r="AD140" s="72"/>
      <c r="AE140" s="84"/>
      <c r="AF140" s="65"/>
      <c r="AG140" s="65"/>
      <c r="AH140" s="65"/>
      <c r="AI140" s="65"/>
      <c r="AJ140" s="65"/>
      <c r="AK140" s="72"/>
      <c r="AL140" s="72"/>
      <c r="AM140" s="72"/>
      <c r="AN140" s="84"/>
      <c r="AO140" s="65"/>
      <c r="AP140" s="65"/>
      <c r="AQ140" s="65"/>
      <c r="AR140" s="65"/>
      <c r="AS140" s="65"/>
      <c r="AT140" s="72"/>
      <c r="AU140" s="72"/>
      <c r="AV140" s="85"/>
      <c r="AW140" s="6"/>
    </row>
    <row r="141" spans="3:49" x14ac:dyDescent="0.3">
      <c r="C141" s="78" t="s">
        <v>43</v>
      </c>
      <c r="D141" s="76">
        <v>65</v>
      </c>
      <c r="E141" s="66">
        <v>54</v>
      </c>
      <c r="F141" s="66">
        <v>72</v>
      </c>
      <c r="G141" s="67">
        <v>106</v>
      </c>
      <c r="H141" s="66">
        <v>105</v>
      </c>
      <c r="I141" s="66">
        <v>108</v>
      </c>
      <c r="J141" s="72">
        <f>G141/$AY$7</f>
        <v>0.96363636363636362</v>
      </c>
      <c r="K141" s="72">
        <f>H141/$AY$7</f>
        <v>0.95454545454545459</v>
      </c>
      <c r="L141" s="85">
        <f>I141/$AY$7</f>
        <v>0.98181818181818181</v>
      </c>
      <c r="M141" s="76">
        <v>93</v>
      </c>
      <c r="N141" s="66">
        <v>78</v>
      </c>
      <c r="O141" s="66">
        <v>104</v>
      </c>
      <c r="P141" s="67">
        <v>160</v>
      </c>
      <c r="Q141" s="66">
        <v>156</v>
      </c>
      <c r="R141" s="66">
        <v>163</v>
      </c>
      <c r="S141" s="72">
        <f t="shared" ref="S141:U141" si="67">P141/$AY$8</f>
        <v>0.96969696969696972</v>
      </c>
      <c r="T141" s="72">
        <f t="shared" si="67"/>
        <v>0.94545454545454544</v>
      </c>
      <c r="U141" s="85">
        <f t="shared" si="67"/>
        <v>0.98787878787878791</v>
      </c>
      <c r="V141" s="66">
        <v>127</v>
      </c>
      <c r="W141" s="66">
        <v>116</v>
      </c>
      <c r="X141" s="66">
        <v>144</v>
      </c>
      <c r="Y141" s="66">
        <v>214</v>
      </c>
      <c r="Z141" s="66">
        <v>212</v>
      </c>
      <c r="AA141" s="66">
        <v>217</v>
      </c>
      <c r="AB141" s="72">
        <f>Y141/$AY$9</f>
        <v>0.97272727272727277</v>
      </c>
      <c r="AC141" s="72">
        <f>Z141/$AY$9</f>
        <v>0.96363636363636362</v>
      </c>
      <c r="AD141" s="85">
        <f>AA141/$AY$9</f>
        <v>0.98636363636363633</v>
      </c>
      <c r="AE141" s="76">
        <v>155</v>
      </c>
      <c r="AF141" s="66">
        <v>146</v>
      </c>
      <c r="AG141" s="66">
        <v>164</v>
      </c>
      <c r="AH141" s="67">
        <v>268</v>
      </c>
      <c r="AI141" s="66">
        <v>267</v>
      </c>
      <c r="AJ141" s="66">
        <v>271</v>
      </c>
      <c r="AK141" s="72">
        <f>AH141/$AY$10</f>
        <v>0.97454545454545449</v>
      </c>
      <c r="AL141" s="70">
        <f>AI141/$AY$10</f>
        <v>0.97090909090909094</v>
      </c>
      <c r="AM141" s="108">
        <f>AJ141/$AY$10</f>
        <v>0.98545454545454547</v>
      </c>
      <c r="AN141" s="76">
        <v>192</v>
      </c>
      <c r="AO141" s="66">
        <v>180</v>
      </c>
      <c r="AP141" s="66">
        <v>210</v>
      </c>
      <c r="AQ141" s="67">
        <v>321</v>
      </c>
      <c r="AR141" s="66">
        <v>318</v>
      </c>
      <c r="AS141" s="66">
        <v>323</v>
      </c>
      <c r="AT141" s="72">
        <f>AQ141/$AY$11</f>
        <v>0.97272727272727277</v>
      </c>
      <c r="AU141" s="72">
        <f>AR141/$AY$11</f>
        <v>0.96363636363636362</v>
      </c>
      <c r="AV141" s="85">
        <f>AS141/$AY$11</f>
        <v>0.97878787878787876</v>
      </c>
      <c r="AW141" s="6"/>
    </row>
    <row r="142" spans="3:49" x14ac:dyDescent="0.3">
      <c r="C142" s="81"/>
      <c r="D142" s="77"/>
      <c r="E142" s="66"/>
      <c r="F142" s="66"/>
      <c r="G142" s="68"/>
      <c r="H142" s="66"/>
      <c r="I142" s="66"/>
      <c r="J142" s="72"/>
      <c r="K142" s="72"/>
      <c r="L142" s="85"/>
      <c r="M142" s="77"/>
      <c r="N142" s="66"/>
      <c r="O142" s="66"/>
      <c r="P142" s="68"/>
      <c r="Q142" s="66"/>
      <c r="R142" s="66"/>
      <c r="S142" s="72"/>
      <c r="T142" s="72"/>
      <c r="U142" s="85"/>
      <c r="V142" s="66"/>
      <c r="W142" s="66"/>
      <c r="X142" s="66"/>
      <c r="Y142" s="66"/>
      <c r="Z142" s="66"/>
      <c r="AA142" s="66"/>
      <c r="AB142" s="72"/>
      <c r="AC142" s="72"/>
      <c r="AD142" s="85"/>
      <c r="AE142" s="77"/>
      <c r="AF142" s="66"/>
      <c r="AG142" s="66"/>
      <c r="AH142" s="68"/>
      <c r="AI142" s="66"/>
      <c r="AJ142" s="66"/>
      <c r="AK142" s="72"/>
      <c r="AL142" s="71"/>
      <c r="AM142" s="109"/>
      <c r="AN142" s="77"/>
      <c r="AO142" s="66"/>
      <c r="AP142" s="66"/>
      <c r="AQ142" s="68"/>
      <c r="AR142" s="66"/>
      <c r="AS142" s="66"/>
      <c r="AT142" s="72"/>
      <c r="AU142" s="72"/>
      <c r="AV142" s="85"/>
      <c r="AW142" s="6"/>
    </row>
    <row r="143" spans="3:49" x14ac:dyDescent="0.3">
      <c r="C143" s="78" t="s">
        <v>36</v>
      </c>
      <c r="D143" s="76">
        <v>65</v>
      </c>
      <c r="E143" s="66">
        <v>54</v>
      </c>
      <c r="F143" s="66">
        <v>72</v>
      </c>
      <c r="G143" s="67">
        <v>107</v>
      </c>
      <c r="H143" s="66">
        <v>106</v>
      </c>
      <c r="I143" s="66">
        <v>108</v>
      </c>
      <c r="J143" s="72">
        <f>G143/$AY$7</f>
        <v>0.97272727272727277</v>
      </c>
      <c r="K143" s="72">
        <f>H143/$AY$7</f>
        <v>0.96363636363636362</v>
      </c>
      <c r="L143" s="85">
        <f>I143/$AY$7</f>
        <v>0.98181818181818181</v>
      </c>
      <c r="M143" s="76">
        <v>94</v>
      </c>
      <c r="N143" s="66">
        <v>78</v>
      </c>
      <c r="O143" s="66">
        <v>104</v>
      </c>
      <c r="P143" s="67">
        <v>161</v>
      </c>
      <c r="Q143" s="66">
        <v>159</v>
      </c>
      <c r="R143" s="66">
        <v>163</v>
      </c>
      <c r="S143" s="72">
        <f t="shared" ref="S143:U145" si="68">P143/$AY$8</f>
        <v>0.97575757575757571</v>
      </c>
      <c r="T143" s="72">
        <f t="shared" si="68"/>
        <v>0.96363636363636362</v>
      </c>
      <c r="U143" s="85">
        <f t="shared" si="68"/>
        <v>0.98787878787878791</v>
      </c>
      <c r="V143" s="118">
        <v>127</v>
      </c>
      <c r="W143" s="66">
        <v>116</v>
      </c>
      <c r="X143" s="66">
        <v>144</v>
      </c>
      <c r="Y143" s="67">
        <v>214</v>
      </c>
      <c r="Z143" s="66">
        <v>212</v>
      </c>
      <c r="AA143" s="66">
        <v>217</v>
      </c>
      <c r="AB143" s="72">
        <f>Y143/$AY$9</f>
        <v>0.97272727272727277</v>
      </c>
      <c r="AC143" s="72">
        <f>Z143/$AY$9</f>
        <v>0.96363636363636362</v>
      </c>
      <c r="AD143" s="85">
        <f>AA143/$AY$9</f>
        <v>0.98636363636363633</v>
      </c>
      <c r="AE143" s="76">
        <v>155</v>
      </c>
      <c r="AF143" s="66">
        <v>146</v>
      </c>
      <c r="AG143" s="66">
        <v>164</v>
      </c>
      <c r="AH143" s="67">
        <v>268</v>
      </c>
      <c r="AI143" s="66">
        <v>267</v>
      </c>
      <c r="AJ143" s="66">
        <v>271</v>
      </c>
      <c r="AK143" s="72">
        <f>AH143/$AY$10</f>
        <v>0.97454545454545449</v>
      </c>
      <c r="AL143" s="70">
        <f>AI143/$AY$10</f>
        <v>0.97090909090909094</v>
      </c>
      <c r="AM143" s="108">
        <f>AJ143/$AY$10</f>
        <v>0.98545454545454547</v>
      </c>
      <c r="AN143" s="76">
        <v>192</v>
      </c>
      <c r="AO143" s="66">
        <v>180</v>
      </c>
      <c r="AP143" s="66">
        <v>210</v>
      </c>
      <c r="AQ143" s="67">
        <v>321</v>
      </c>
      <c r="AR143" s="66">
        <v>318</v>
      </c>
      <c r="AS143" s="66">
        <v>323</v>
      </c>
      <c r="AT143" s="72">
        <f>AQ143/$AY$11</f>
        <v>0.97272727272727277</v>
      </c>
      <c r="AU143" s="72">
        <f>AR143/$AY$11</f>
        <v>0.96363636363636362</v>
      </c>
      <c r="AV143" s="85">
        <f>AS143/$AY$11</f>
        <v>0.97878787878787876</v>
      </c>
    </row>
    <row r="144" spans="3:49" x14ac:dyDescent="0.3">
      <c r="C144" s="81"/>
      <c r="D144" s="77"/>
      <c r="E144" s="66"/>
      <c r="F144" s="66"/>
      <c r="G144" s="68"/>
      <c r="H144" s="66"/>
      <c r="I144" s="66"/>
      <c r="J144" s="72"/>
      <c r="K144" s="72"/>
      <c r="L144" s="85"/>
      <c r="M144" s="77"/>
      <c r="N144" s="66"/>
      <c r="O144" s="66"/>
      <c r="P144" s="68"/>
      <c r="Q144" s="66"/>
      <c r="R144" s="66"/>
      <c r="S144" s="72"/>
      <c r="T144" s="72"/>
      <c r="U144" s="85"/>
      <c r="V144" s="118"/>
      <c r="W144" s="66"/>
      <c r="X144" s="66"/>
      <c r="Y144" s="68"/>
      <c r="Z144" s="66"/>
      <c r="AA144" s="66"/>
      <c r="AB144" s="72"/>
      <c r="AC144" s="72"/>
      <c r="AD144" s="85"/>
      <c r="AE144" s="77"/>
      <c r="AF144" s="66"/>
      <c r="AG144" s="66"/>
      <c r="AH144" s="68"/>
      <c r="AI144" s="66"/>
      <c r="AJ144" s="66"/>
      <c r="AK144" s="72"/>
      <c r="AL144" s="71"/>
      <c r="AM144" s="109"/>
      <c r="AN144" s="77"/>
      <c r="AO144" s="66"/>
      <c r="AP144" s="66"/>
      <c r="AQ144" s="68"/>
      <c r="AR144" s="66"/>
      <c r="AS144" s="66"/>
      <c r="AT144" s="72"/>
      <c r="AU144" s="72"/>
      <c r="AV144" s="85"/>
    </row>
    <row r="145" spans="3:48" x14ac:dyDescent="0.3">
      <c r="C145" s="78" t="s">
        <v>37</v>
      </c>
      <c r="D145" s="106">
        <v>65</v>
      </c>
      <c r="E145" s="103">
        <v>54</v>
      </c>
      <c r="F145" s="103">
        <v>72</v>
      </c>
      <c r="G145" s="103">
        <v>107</v>
      </c>
      <c r="H145" s="103">
        <v>106</v>
      </c>
      <c r="I145" s="103">
        <v>108</v>
      </c>
      <c r="J145" s="72">
        <f>G145/$AY$7</f>
        <v>0.97272727272727277</v>
      </c>
      <c r="K145" s="72">
        <f t="shared" ref="K145:L145" si="69">H145/$AY$7</f>
        <v>0.96363636363636362</v>
      </c>
      <c r="L145" s="72">
        <f t="shared" si="69"/>
        <v>0.98181818181818181</v>
      </c>
      <c r="M145" s="106">
        <v>94</v>
      </c>
      <c r="N145" s="103">
        <v>78</v>
      </c>
      <c r="O145" s="103">
        <v>104</v>
      </c>
      <c r="P145" s="103">
        <v>161</v>
      </c>
      <c r="Q145" s="103">
        <v>159</v>
      </c>
      <c r="R145" s="103">
        <v>163</v>
      </c>
      <c r="S145" s="72">
        <f t="shared" si="68"/>
        <v>0.97575757575757571</v>
      </c>
      <c r="T145" s="72">
        <f t="shared" si="68"/>
        <v>0.96363636363636362</v>
      </c>
      <c r="U145" s="72">
        <f t="shared" si="68"/>
        <v>0.98787878787878791</v>
      </c>
      <c r="V145" s="106">
        <v>127</v>
      </c>
      <c r="W145" s="103">
        <v>116</v>
      </c>
      <c r="X145" s="103">
        <v>144</v>
      </c>
      <c r="Y145" s="103">
        <v>214</v>
      </c>
      <c r="Z145" s="103">
        <v>212</v>
      </c>
      <c r="AA145" s="103">
        <v>217</v>
      </c>
      <c r="AB145" s="72">
        <f>Y145/$AY$9</f>
        <v>0.97272727272727277</v>
      </c>
      <c r="AC145" s="72">
        <f t="shared" ref="AC145:AD145" si="70">Z145/$AY$9</f>
        <v>0.96363636363636362</v>
      </c>
      <c r="AD145" s="72">
        <f t="shared" si="70"/>
        <v>0.98636363636363633</v>
      </c>
      <c r="AE145" s="106">
        <v>155</v>
      </c>
      <c r="AF145" s="103">
        <v>146</v>
      </c>
      <c r="AG145" s="103">
        <v>164</v>
      </c>
      <c r="AH145" s="103">
        <v>268</v>
      </c>
      <c r="AI145" s="103">
        <v>267</v>
      </c>
      <c r="AJ145" s="103">
        <v>271</v>
      </c>
      <c r="AK145" s="72">
        <f>AH145/$AY$10</f>
        <v>0.97454545454545449</v>
      </c>
      <c r="AL145" s="72">
        <f t="shared" ref="AL145:AM145" si="71">AI145/$AY$10</f>
        <v>0.97090909090909094</v>
      </c>
      <c r="AM145" s="72">
        <f t="shared" si="71"/>
        <v>0.98545454545454547</v>
      </c>
      <c r="AN145" s="106">
        <v>192</v>
      </c>
      <c r="AO145" s="103">
        <v>180</v>
      </c>
      <c r="AP145" s="103">
        <v>210</v>
      </c>
      <c r="AQ145" s="103">
        <v>321</v>
      </c>
      <c r="AR145" s="103">
        <v>318</v>
      </c>
      <c r="AS145" s="103">
        <v>323</v>
      </c>
      <c r="AT145" s="72">
        <f>AQ145/$AY$11</f>
        <v>0.97272727272727277</v>
      </c>
      <c r="AU145" s="72">
        <f t="shared" ref="AU145:AV145" si="72">AR145/$AY$11</f>
        <v>0.96363636363636362</v>
      </c>
      <c r="AV145" s="85">
        <f t="shared" si="72"/>
        <v>0.97878787878787876</v>
      </c>
    </row>
    <row r="146" spans="3:48" ht="15" thickBot="1" x14ac:dyDescent="0.35">
      <c r="C146" s="81"/>
      <c r="D146" s="107"/>
      <c r="E146" s="104"/>
      <c r="F146" s="104"/>
      <c r="G146" s="104"/>
      <c r="H146" s="104"/>
      <c r="I146" s="104"/>
      <c r="J146" s="105"/>
      <c r="K146" s="105"/>
      <c r="L146" s="105"/>
      <c r="M146" s="107"/>
      <c r="N146" s="104"/>
      <c r="O146" s="104"/>
      <c r="P146" s="104"/>
      <c r="Q146" s="104"/>
      <c r="R146" s="104"/>
      <c r="S146" s="105"/>
      <c r="T146" s="105"/>
      <c r="U146" s="105"/>
      <c r="V146" s="107"/>
      <c r="W146" s="104"/>
      <c r="X146" s="104"/>
      <c r="Y146" s="104"/>
      <c r="Z146" s="104"/>
      <c r="AA146" s="104"/>
      <c r="AB146" s="105"/>
      <c r="AC146" s="105"/>
      <c r="AD146" s="105"/>
      <c r="AE146" s="107"/>
      <c r="AF146" s="104"/>
      <c r="AG146" s="104"/>
      <c r="AH146" s="104"/>
      <c r="AI146" s="104"/>
      <c r="AJ146" s="104"/>
      <c r="AK146" s="105"/>
      <c r="AL146" s="105"/>
      <c r="AM146" s="105"/>
      <c r="AN146" s="107"/>
      <c r="AO146" s="104"/>
      <c r="AP146" s="104"/>
      <c r="AQ146" s="104"/>
      <c r="AR146" s="104"/>
      <c r="AS146" s="104"/>
      <c r="AT146" s="105"/>
      <c r="AU146" s="105"/>
      <c r="AV146" s="122"/>
    </row>
    <row r="147" spans="3:48" x14ac:dyDescent="0.3">
      <c r="C147" s="17"/>
      <c r="D147" s="17"/>
      <c r="E147" s="10"/>
      <c r="F147" s="10"/>
      <c r="G147" s="10"/>
      <c r="H147" s="10"/>
      <c r="I147" s="10"/>
      <c r="J147" s="6"/>
      <c r="K147" s="6"/>
      <c r="L147" s="6"/>
      <c r="M147" s="17"/>
      <c r="N147" s="10"/>
      <c r="O147" s="10"/>
      <c r="P147" s="10"/>
      <c r="Q147" s="10"/>
      <c r="R147" s="10"/>
      <c r="S147" s="6"/>
      <c r="T147" s="6"/>
      <c r="U147" s="6"/>
      <c r="V147" s="17"/>
      <c r="W147" s="10"/>
      <c r="X147" s="10"/>
      <c r="Y147" s="10"/>
      <c r="Z147" s="10"/>
      <c r="AA147" s="10"/>
      <c r="AB147" s="6"/>
      <c r="AC147" s="6"/>
      <c r="AD147" s="6"/>
      <c r="AE147" s="17"/>
      <c r="AF147" s="10"/>
      <c r="AG147" s="10"/>
      <c r="AH147" s="10"/>
      <c r="AI147" s="10"/>
      <c r="AJ147" s="10"/>
      <c r="AK147" s="6"/>
      <c r="AL147" s="6"/>
      <c r="AM147" s="6"/>
      <c r="AN147" s="17"/>
      <c r="AO147" s="10"/>
      <c r="AP147" s="10"/>
      <c r="AQ147" s="10"/>
      <c r="AR147" s="10"/>
      <c r="AS147" s="10"/>
      <c r="AT147" s="6"/>
      <c r="AU147" s="6"/>
      <c r="AV147" s="6"/>
    </row>
    <row r="148" spans="3:48" x14ac:dyDescent="0.3">
      <c r="C148" s="17"/>
      <c r="D148" s="17"/>
      <c r="E148" s="10"/>
      <c r="F148" s="10"/>
      <c r="G148" s="10"/>
      <c r="H148" s="10"/>
      <c r="I148" s="10"/>
      <c r="J148" s="6"/>
      <c r="K148" s="6"/>
      <c r="L148" s="6"/>
      <c r="M148" s="17"/>
      <c r="N148" s="10"/>
      <c r="O148" s="10"/>
      <c r="P148" s="10"/>
      <c r="Q148" s="10"/>
      <c r="R148" s="10"/>
      <c r="S148" s="6"/>
      <c r="T148" s="6"/>
      <c r="U148" s="6"/>
      <c r="V148" s="17"/>
      <c r="W148" s="10"/>
      <c r="X148" s="10"/>
      <c r="Y148" s="10"/>
      <c r="Z148" s="10"/>
      <c r="AA148" s="10"/>
      <c r="AB148" s="6"/>
      <c r="AC148" s="6"/>
      <c r="AD148" s="6"/>
      <c r="AE148" s="17"/>
      <c r="AF148" s="10"/>
      <c r="AG148" s="10"/>
      <c r="AH148" s="10"/>
      <c r="AI148" s="10"/>
      <c r="AJ148" s="10"/>
      <c r="AK148" s="6"/>
      <c r="AL148" s="6"/>
      <c r="AM148" s="6"/>
      <c r="AN148" s="17"/>
      <c r="AO148" s="10"/>
      <c r="AP148" s="10"/>
      <c r="AQ148" s="10"/>
      <c r="AR148" s="10"/>
      <c r="AS148" s="10"/>
      <c r="AT148" s="6"/>
      <c r="AU148" s="6"/>
      <c r="AV148" s="6"/>
    </row>
    <row r="149" spans="3:48" ht="18.600000000000001" thickBot="1" x14ac:dyDescent="0.4">
      <c r="C149" s="100" t="s">
        <v>14</v>
      </c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2"/>
    </row>
    <row r="150" spans="3:48" x14ac:dyDescent="0.3">
      <c r="C150" s="11" t="s">
        <v>19</v>
      </c>
      <c r="D150" s="73" t="s">
        <v>1</v>
      </c>
      <c r="E150" s="74"/>
      <c r="F150" s="74"/>
      <c r="G150" s="74"/>
      <c r="H150" s="74"/>
      <c r="I150" s="74"/>
      <c r="J150" s="74"/>
      <c r="K150" s="74"/>
      <c r="L150" s="75"/>
      <c r="M150" s="73" t="s">
        <v>2</v>
      </c>
      <c r="N150" s="74"/>
      <c r="O150" s="74"/>
      <c r="P150" s="74"/>
      <c r="Q150" s="74"/>
      <c r="R150" s="74"/>
      <c r="S150" s="74"/>
      <c r="T150" s="74"/>
      <c r="U150" s="75"/>
      <c r="V150" s="73" t="s">
        <v>3</v>
      </c>
      <c r="W150" s="74"/>
      <c r="X150" s="74"/>
      <c r="Y150" s="74"/>
      <c r="Z150" s="74"/>
      <c r="AA150" s="74"/>
      <c r="AB150" s="74"/>
      <c r="AC150" s="74"/>
      <c r="AD150" s="75"/>
      <c r="AE150" s="73" t="s">
        <v>4</v>
      </c>
      <c r="AF150" s="74"/>
      <c r="AG150" s="74"/>
      <c r="AH150" s="74"/>
      <c r="AI150" s="74"/>
      <c r="AJ150" s="74"/>
      <c r="AK150" s="74"/>
      <c r="AL150" s="74"/>
      <c r="AM150" s="75"/>
      <c r="AN150" s="95" t="s">
        <v>5</v>
      </c>
      <c r="AO150" s="96"/>
      <c r="AP150" s="96"/>
      <c r="AQ150" s="96"/>
      <c r="AR150" s="96"/>
      <c r="AS150" s="96"/>
      <c r="AT150" s="96"/>
      <c r="AU150" s="96"/>
      <c r="AV150" s="97"/>
    </row>
    <row r="151" spans="3:48" x14ac:dyDescent="0.3">
      <c r="C151" s="81"/>
      <c r="D151" s="87" t="s">
        <v>8</v>
      </c>
      <c r="E151" s="79"/>
      <c r="F151" s="80"/>
      <c r="G151" s="78" t="s">
        <v>9</v>
      </c>
      <c r="H151" s="79"/>
      <c r="I151" s="80"/>
      <c r="J151" s="78" t="s">
        <v>10</v>
      </c>
      <c r="K151" s="79"/>
      <c r="L151" s="92"/>
      <c r="M151" s="87" t="s">
        <v>8</v>
      </c>
      <c r="N151" s="79"/>
      <c r="O151" s="80"/>
      <c r="P151" s="78" t="s">
        <v>9</v>
      </c>
      <c r="Q151" s="79"/>
      <c r="R151" s="80"/>
      <c r="S151" s="78" t="s">
        <v>10</v>
      </c>
      <c r="T151" s="79"/>
      <c r="U151" s="92"/>
      <c r="V151" s="87" t="s">
        <v>8</v>
      </c>
      <c r="W151" s="79"/>
      <c r="X151" s="80"/>
      <c r="Y151" s="78" t="s">
        <v>9</v>
      </c>
      <c r="Z151" s="79"/>
      <c r="AA151" s="80"/>
      <c r="AB151" s="78" t="s">
        <v>10</v>
      </c>
      <c r="AC151" s="79"/>
      <c r="AD151" s="92"/>
      <c r="AE151" s="87" t="s">
        <v>8</v>
      </c>
      <c r="AF151" s="79"/>
      <c r="AG151" s="80"/>
      <c r="AH151" s="78" t="s">
        <v>9</v>
      </c>
      <c r="AI151" s="79"/>
      <c r="AJ151" s="80"/>
      <c r="AK151" s="78" t="s">
        <v>10</v>
      </c>
      <c r="AL151" s="79"/>
      <c r="AM151" s="92"/>
      <c r="AN151" s="89" t="s">
        <v>8</v>
      </c>
      <c r="AO151" s="90"/>
      <c r="AP151" s="91"/>
      <c r="AQ151" s="98" t="s">
        <v>9</v>
      </c>
      <c r="AR151" s="90"/>
      <c r="AS151" s="91"/>
      <c r="AT151" s="65" t="s">
        <v>10</v>
      </c>
      <c r="AU151" s="65"/>
      <c r="AV151" s="94"/>
    </row>
    <row r="152" spans="3:48" x14ac:dyDescent="0.3">
      <c r="C152" s="99"/>
      <c r="D152" s="88"/>
      <c r="E152" s="82"/>
      <c r="F152" s="83"/>
      <c r="G152" s="81"/>
      <c r="H152" s="82"/>
      <c r="I152" s="83"/>
      <c r="J152" s="81"/>
      <c r="K152" s="82"/>
      <c r="L152" s="93"/>
      <c r="M152" s="88"/>
      <c r="N152" s="82"/>
      <c r="O152" s="83"/>
      <c r="P152" s="81"/>
      <c r="Q152" s="82"/>
      <c r="R152" s="83"/>
      <c r="S152" s="81"/>
      <c r="T152" s="82"/>
      <c r="U152" s="93"/>
      <c r="V152" s="88"/>
      <c r="W152" s="82"/>
      <c r="X152" s="83"/>
      <c r="Y152" s="81"/>
      <c r="Z152" s="82"/>
      <c r="AA152" s="83"/>
      <c r="AB152" s="81"/>
      <c r="AC152" s="82"/>
      <c r="AD152" s="93"/>
      <c r="AE152" s="88"/>
      <c r="AF152" s="82"/>
      <c r="AG152" s="83"/>
      <c r="AH152" s="81"/>
      <c r="AI152" s="82"/>
      <c r="AJ152" s="83"/>
      <c r="AK152" s="81"/>
      <c r="AL152" s="82"/>
      <c r="AM152" s="93"/>
      <c r="AN152" s="88"/>
      <c r="AO152" s="82"/>
      <c r="AP152" s="83"/>
      <c r="AQ152" s="81"/>
      <c r="AR152" s="82"/>
      <c r="AS152" s="83"/>
      <c r="AT152" s="65"/>
      <c r="AU152" s="65"/>
      <c r="AV152" s="94"/>
    </row>
    <row r="153" spans="3:48" x14ac:dyDescent="0.3">
      <c r="C153" s="16"/>
      <c r="D153" s="14" t="s">
        <v>18</v>
      </c>
      <c r="E153" s="15" t="s">
        <v>17</v>
      </c>
      <c r="F153" s="18" t="s">
        <v>16</v>
      </c>
      <c r="G153" s="15" t="s">
        <v>18</v>
      </c>
      <c r="H153" s="15" t="s">
        <v>17</v>
      </c>
      <c r="I153" s="18" t="s">
        <v>16</v>
      </c>
      <c r="J153" s="15" t="s">
        <v>18</v>
      </c>
      <c r="K153" s="15" t="s">
        <v>17</v>
      </c>
      <c r="L153" s="19" t="s">
        <v>16</v>
      </c>
      <c r="M153" s="14" t="s">
        <v>18</v>
      </c>
      <c r="N153" s="15" t="s">
        <v>17</v>
      </c>
      <c r="O153" s="18" t="s">
        <v>16</v>
      </c>
      <c r="P153" s="15" t="s">
        <v>18</v>
      </c>
      <c r="Q153" s="15" t="s">
        <v>17</v>
      </c>
      <c r="R153" s="18" t="s">
        <v>16</v>
      </c>
      <c r="S153" s="15" t="s">
        <v>18</v>
      </c>
      <c r="T153" s="15" t="s">
        <v>17</v>
      </c>
      <c r="U153" s="19" t="s">
        <v>16</v>
      </c>
      <c r="V153" s="14" t="s">
        <v>18</v>
      </c>
      <c r="W153" s="15" t="s">
        <v>17</v>
      </c>
      <c r="X153" s="18" t="s">
        <v>16</v>
      </c>
      <c r="Y153" s="15" t="s">
        <v>18</v>
      </c>
      <c r="Z153" s="15" t="s">
        <v>17</v>
      </c>
      <c r="AA153" s="18" t="s">
        <v>16</v>
      </c>
      <c r="AB153" s="15" t="s">
        <v>18</v>
      </c>
      <c r="AC153" s="15" t="s">
        <v>17</v>
      </c>
      <c r="AD153" s="19" t="s">
        <v>16</v>
      </c>
      <c r="AE153" s="14" t="s">
        <v>18</v>
      </c>
      <c r="AF153" s="15" t="s">
        <v>17</v>
      </c>
      <c r="AG153" s="18" t="s">
        <v>16</v>
      </c>
      <c r="AH153" s="15" t="s">
        <v>18</v>
      </c>
      <c r="AI153" s="15" t="s">
        <v>17</v>
      </c>
      <c r="AJ153" s="18" t="s">
        <v>16</v>
      </c>
      <c r="AK153" s="15" t="s">
        <v>18</v>
      </c>
      <c r="AL153" s="15" t="s">
        <v>17</v>
      </c>
      <c r="AM153" s="19" t="s">
        <v>16</v>
      </c>
      <c r="AN153" s="14" t="s">
        <v>18</v>
      </c>
      <c r="AO153" s="15" t="s">
        <v>17</v>
      </c>
      <c r="AP153" s="18" t="s">
        <v>16</v>
      </c>
      <c r="AQ153" s="15" t="s">
        <v>18</v>
      </c>
      <c r="AR153" s="15" t="s">
        <v>17</v>
      </c>
      <c r="AS153" s="18" t="s">
        <v>16</v>
      </c>
      <c r="AT153" s="15" t="s">
        <v>18</v>
      </c>
      <c r="AU153" s="15" t="s">
        <v>17</v>
      </c>
      <c r="AV153" s="19" t="s">
        <v>16</v>
      </c>
    </row>
    <row r="154" spans="3:48" x14ac:dyDescent="0.3">
      <c r="C154" s="119" t="s">
        <v>20</v>
      </c>
      <c r="D154" s="76">
        <v>66</v>
      </c>
      <c r="E154" s="66">
        <v>54</v>
      </c>
      <c r="F154" s="66">
        <v>74</v>
      </c>
      <c r="G154" s="67">
        <v>103</v>
      </c>
      <c r="H154" s="66">
        <v>97</v>
      </c>
      <c r="I154" s="66">
        <v>108</v>
      </c>
      <c r="J154" s="72">
        <f>G154/$AY$7</f>
        <v>0.9363636363636364</v>
      </c>
      <c r="K154" s="72">
        <f>H154/$AY$7</f>
        <v>0.88181818181818183</v>
      </c>
      <c r="L154" s="85">
        <f>I154/$AY$7</f>
        <v>0.98181818181818181</v>
      </c>
      <c r="M154" s="76">
        <v>97</v>
      </c>
      <c r="N154" s="66">
        <v>82</v>
      </c>
      <c r="O154" s="66">
        <v>108</v>
      </c>
      <c r="P154" s="67">
        <v>155</v>
      </c>
      <c r="Q154" s="66">
        <v>146</v>
      </c>
      <c r="R154" s="66">
        <v>158</v>
      </c>
      <c r="S154" s="72">
        <f>P154/$AY$8</f>
        <v>0.93939393939393945</v>
      </c>
      <c r="T154" s="72">
        <f>Q154/$AY$8</f>
        <v>0.88484848484848488</v>
      </c>
      <c r="U154" s="85">
        <f>R154/$AY$8</f>
        <v>0.95757575757575752</v>
      </c>
      <c r="V154" s="76">
        <v>132</v>
      </c>
      <c r="W154" s="66">
        <v>120</v>
      </c>
      <c r="X154" s="66">
        <v>150</v>
      </c>
      <c r="Y154" s="66">
        <v>203</v>
      </c>
      <c r="Z154" s="66">
        <v>289</v>
      </c>
      <c r="AA154" s="66">
        <v>211</v>
      </c>
      <c r="AB154" s="72">
        <f>Y154/$AY$9</f>
        <v>0.92272727272727273</v>
      </c>
      <c r="AC154" s="72">
        <f>Z154/$AY$9</f>
        <v>1.3136363636363637</v>
      </c>
      <c r="AD154" s="85">
        <f>AA154/$AY$9</f>
        <v>0.95909090909090911</v>
      </c>
      <c r="AE154" s="76">
        <v>160</v>
      </c>
      <c r="AF154" s="66">
        <v>150</v>
      </c>
      <c r="AG154" s="66">
        <v>170</v>
      </c>
      <c r="AH154" s="67">
        <v>259</v>
      </c>
      <c r="AI154" s="66">
        <v>251</v>
      </c>
      <c r="AJ154" s="66">
        <v>264</v>
      </c>
      <c r="AK154" s="72">
        <f>AH154/$AY$10</f>
        <v>0.94181818181818178</v>
      </c>
      <c r="AL154" s="70">
        <f>AI154/$AY$10</f>
        <v>0.91272727272727272</v>
      </c>
      <c r="AM154" s="108">
        <f>AJ154/$AY$10</f>
        <v>0.96</v>
      </c>
      <c r="AN154" s="76">
        <v>196</v>
      </c>
      <c r="AO154" s="66">
        <v>184</v>
      </c>
      <c r="AP154" s="66">
        <v>216</v>
      </c>
      <c r="AQ154" s="67">
        <v>307</v>
      </c>
      <c r="AR154" s="66">
        <v>298</v>
      </c>
      <c r="AS154" s="66">
        <v>310</v>
      </c>
      <c r="AT154" s="72">
        <f>AQ154/$AY$11</f>
        <v>0.9303030303030303</v>
      </c>
      <c r="AU154" s="72">
        <f>AR154/$AY$11</f>
        <v>0.90303030303030307</v>
      </c>
      <c r="AV154" s="85">
        <f>AS154/$AY$11</f>
        <v>0.93939393939393945</v>
      </c>
    </row>
    <row r="155" spans="3:48" x14ac:dyDescent="0.3">
      <c r="C155" s="120"/>
      <c r="D155" s="77"/>
      <c r="E155" s="66"/>
      <c r="F155" s="66"/>
      <c r="G155" s="68"/>
      <c r="H155" s="66"/>
      <c r="I155" s="66"/>
      <c r="J155" s="72"/>
      <c r="K155" s="72"/>
      <c r="L155" s="85"/>
      <c r="M155" s="77"/>
      <c r="N155" s="66"/>
      <c r="O155" s="66"/>
      <c r="P155" s="68"/>
      <c r="Q155" s="66"/>
      <c r="R155" s="66"/>
      <c r="S155" s="72"/>
      <c r="T155" s="72"/>
      <c r="U155" s="85"/>
      <c r="V155" s="77"/>
      <c r="W155" s="66"/>
      <c r="X155" s="66"/>
      <c r="Y155" s="66"/>
      <c r="Z155" s="66"/>
      <c r="AA155" s="66"/>
      <c r="AB155" s="72"/>
      <c r="AC155" s="72"/>
      <c r="AD155" s="85"/>
      <c r="AE155" s="77"/>
      <c r="AF155" s="66"/>
      <c r="AG155" s="66"/>
      <c r="AH155" s="68"/>
      <c r="AI155" s="66"/>
      <c r="AJ155" s="66"/>
      <c r="AK155" s="72"/>
      <c r="AL155" s="71"/>
      <c r="AM155" s="109"/>
      <c r="AN155" s="77"/>
      <c r="AO155" s="66"/>
      <c r="AP155" s="66"/>
      <c r="AQ155" s="68"/>
      <c r="AR155" s="66"/>
      <c r="AS155" s="66"/>
      <c r="AT155" s="72"/>
      <c r="AU155" s="72"/>
      <c r="AV155" s="85"/>
    </row>
    <row r="156" spans="3:48" x14ac:dyDescent="0.3">
      <c r="C156" s="119" t="s">
        <v>21</v>
      </c>
      <c r="D156" s="76">
        <v>68</v>
      </c>
      <c r="E156" s="66">
        <v>62</v>
      </c>
      <c r="F156" s="66">
        <v>76</v>
      </c>
      <c r="G156" s="67">
        <v>103</v>
      </c>
      <c r="H156" s="66">
        <v>97</v>
      </c>
      <c r="I156" s="66">
        <v>108</v>
      </c>
      <c r="J156" s="72">
        <f>G156/$AY$7</f>
        <v>0.9363636363636364</v>
      </c>
      <c r="K156" s="72">
        <f>H156/$AY$7</f>
        <v>0.88181818181818183</v>
      </c>
      <c r="L156" s="85">
        <f>I156/$AY$7</f>
        <v>0.98181818181818181</v>
      </c>
      <c r="M156" s="76">
        <v>97</v>
      </c>
      <c r="N156" s="66">
        <v>82</v>
      </c>
      <c r="O156" s="66">
        <v>108</v>
      </c>
      <c r="P156" s="67">
        <v>155</v>
      </c>
      <c r="Q156" s="66">
        <v>146</v>
      </c>
      <c r="R156" s="66">
        <v>158</v>
      </c>
      <c r="S156" s="72">
        <f>P156/$AY$8</f>
        <v>0.93939393939393945</v>
      </c>
      <c r="T156" s="72">
        <f t="shared" ref="T156:U156" si="73">Q156/$AY$8</f>
        <v>0.88484848484848488</v>
      </c>
      <c r="U156" s="85">
        <f t="shared" si="73"/>
        <v>0.95757575757575752</v>
      </c>
      <c r="V156" s="76">
        <v>132</v>
      </c>
      <c r="W156" s="66">
        <v>120</v>
      </c>
      <c r="X156" s="66">
        <v>150</v>
      </c>
      <c r="Y156" s="66">
        <v>203</v>
      </c>
      <c r="Z156" s="66">
        <v>289</v>
      </c>
      <c r="AA156" s="66">
        <v>211</v>
      </c>
      <c r="AB156" s="72">
        <f>Y156/$AY$9</f>
        <v>0.92272727272727273</v>
      </c>
      <c r="AC156" s="72">
        <f>Z156/$AY$9</f>
        <v>1.3136363636363637</v>
      </c>
      <c r="AD156" s="85">
        <f>AA156/$AY$9</f>
        <v>0.95909090909090911</v>
      </c>
      <c r="AE156" s="76">
        <v>160</v>
      </c>
      <c r="AF156" s="66">
        <v>150</v>
      </c>
      <c r="AG156" s="66">
        <v>170</v>
      </c>
      <c r="AH156" s="67">
        <v>259</v>
      </c>
      <c r="AI156" s="66">
        <v>251</v>
      </c>
      <c r="AJ156" s="66">
        <v>264</v>
      </c>
      <c r="AK156" s="70">
        <f>AH156/$AY$10</f>
        <v>0.94181818181818178</v>
      </c>
      <c r="AL156" s="70">
        <f>AI156/$AY$10</f>
        <v>0.91272727272727272</v>
      </c>
      <c r="AM156" s="108">
        <f>AJ156/$AY$10</f>
        <v>0.96</v>
      </c>
      <c r="AN156" s="76">
        <v>196</v>
      </c>
      <c r="AO156" s="66">
        <v>184</v>
      </c>
      <c r="AP156" s="66">
        <v>216</v>
      </c>
      <c r="AQ156" s="67">
        <v>307</v>
      </c>
      <c r="AR156" s="66">
        <v>298</v>
      </c>
      <c r="AS156" s="66">
        <v>310</v>
      </c>
      <c r="AT156" s="72">
        <f>AQ156/$AY$11</f>
        <v>0.9303030303030303</v>
      </c>
      <c r="AU156" s="72">
        <f>AR156/$AY$11</f>
        <v>0.90303030303030307</v>
      </c>
      <c r="AV156" s="85">
        <f>AS156/$AY$11</f>
        <v>0.93939393939393945</v>
      </c>
    </row>
    <row r="157" spans="3:48" x14ac:dyDescent="0.3">
      <c r="C157" s="120"/>
      <c r="D157" s="77"/>
      <c r="E157" s="66"/>
      <c r="F157" s="66"/>
      <c r="G157" s="68"/>
      <c r="H157" s="66"/>
      <c r="I157" s="66"/>
      <c r="J157" s="72"/>
      <c r="K157" s="72"/>
      <c r="L157" s="85"/>
      <c r="M157" s="77"/>
      <c r="N157" s="66"/>
      <c r="O157" s="66"/>
      <c r="P157" s="68"/>
      <c r="Q157" s="66"/>
      <c r="R157" s="66"/>
      <c r="S157" s="72"/>
      <c r="T157" s="72"/>
      <c r="U157" s="85"/>
      <c r="V157" s="77"/>
      <c r="W157" s="66"/>
      <c r="X157" s="66"/>
      <c r="Y157" s="66"/>
      <c r="Z157" s="66"/>
      <c r="AA157" s="66"/>
      <c r="AB157" s="72"/>
      <c r="AC157" s="72"/>
      <c r="AD157" s="85"/>
      <c r="AE157" s="77"/>
      <c r="AF157" s="66"/>
      <c r="AG157" s="66"/>
      <c r="AH157" s="68"/>
      <c r="AI157" s="66"/>
      <c r="AJ157" s="66"/>
      <c r="AK157" s="71"/>
      <c r="AL157" s="71"/>
      <c r="AM157" s="109"/>
      <c r="AN157" s="77"/>
      <c r="AO157" s="66"/>
      <c r="AP157" s="66"/>
      <c r="AQ157" s="68"/>
      <c r="AR157" s="66"/>
      <c r="AS157" s="66"/>
      <c r="AT157" s="72"/>
      <c r="AU157" s="72"/>
      <c r="AV157" s="85"/>
    </row>
    <row r="158" spans="3:48" x14ac:dyDescent="0.3">
      <c r="C158" s="119" t="s">
        <v>33</v>
      </c>
      <c r="D158" s="76">
        <v>66</v>
      </c>
      <c r="E158" s="66">
        <v>54</v>
      </c>
      <c r="F158" s="66">
        <v>74</v>
      </c>
      <c r="G158" s="67">
        <v>106</v>
      </c>
      <c r="H158" s="66">
        <v>102</v>
      </c>
      <c r="I158" s="66">
        <v>108</v>
      </c>
      <c r="J158" s="72">
        <f>G158/$AY$7</f>
        <v>0.96363636363636362</v>
      </c>
      <c r="K158" s="72">
        <f>H158/$AY$7</f>
        <v>0.92727272727272725</v>
      </c>
      <c r="L158" s="108">
        <f>I158/$AY$7</f>
        <v>0.98181818181818181</v>
      </c>
      <c r="M158" s="76">
        <v>97</v>
      </c>
      <c r="N158" s="66">
        <v>82</v>
      </c>
      <c r="O158" s="66">
        <v>108</v>
      </c>
      <c r="P158" s="67">
        <v>160</v>
      </c>
      <c r="Q158" s="66">
        <v>159</v>
      </c>
      <c r="R158" s="66">
        <v>163</v>
      </c>
      <c r="S158" s="72">
        <f t="shared" ref="S158:U158" si="74">P158/$AY$8</f>
        <v>0.96969696969696972</v>
      </c>
      <c r="T158" s="72">
        <f t="shared" si="74"/>
        <v>0.96363636363636362</v>
      </c>
      <c r="U158" s="85">
        <f t="shared" si="74"/>
        <v>0.98787878787878791</v>
      </c>
      <c r="V158" s="76">
        <v>132</v>
      </c>
      <c r="W158" s="66">
        <v>120</v>
      </c>
      <c r="X158" s="66">
        <v>150</v>
      </c>
      <c r="Y158" s="66">
        <v>214</v>
      </c>
      <c r="Z158" s="66">
        <v>212</v>
      </c>
      <c r="AA158" s="66">
        <v>217</v>
      </c>
      <c r="AB158" s="72">
        <f>Y158/$AY$9</f>
        <v>0.97272727272727277</v>
      </c>
      <c r="AC158" s="72">
        <f>Z158/$AY$9</f>
        <v>0.96363636363636362</v>
      </c>
      <c r="AD158" s="85">
        <f>AA158/$AY$9</f>
        <v>0.98636363636363633</v>
      </c>
      <c r="AE158" s="76">
        <v>160</v>
      </c>
      <c r="AF158" s="66">
        <v>150</v>
      </c>
      <c r="AG158" s="66">
        <v>170</v>
      </c>
      <c r="AH158" s="67">
        <v>268</v>
      </c>
      <c r="AI158" s="66">
        <v>265</v>
      </c>
      <c r="AJ158" s="66">
        <v>271</v>
      </c>
      <c r="AK158" s="72">
        <f>AH158/$AY$10</f>
        <v>0.97454545454545449</v>
      </c>
      <c r="AL158" s="70">
        <f>AI158/$AY$10</f>
        <v>0.96363636363636362</v>
      </c>
      <c r="AM158" s="108">
        <f>AJ158/$AY$10</f>
        <v>0.98545454545454547</v>
      </c>
      <c r="AN158" s="76">
        <v>196</v>
      </c>
      <c r="AO158" s="66">
        <v>184</v>
      </c>
      <c r="AP158" s="66">
        <v>216</v>
      </c>
      <c r="AQ158" s="67">
        <v>321</v>
      </c>
      <c r="AR158" s="66">
        <v>318</v>
      </c>
      <c r="AS158" s="66">
        <v>323</v>
      </c>
      <c r="AT158" s="72">
        <f>AQ158/$AY$11</f>
        <v>0.97272727272727277</v>
      </c>
      <c r="AU158" s="72">
        <f>AR158/$AY$11</f>
        <v>0.96363636363636362</v>
      </c>
      <c r="AV158" s="85">
        <f>AS158/$AY$11</f>
        <v>0.97878787878787876</v>
      </c>
    </row>
    <row r="159" spans="3:48" x14ac:dyDescent="0.3">
      <c r="C159" s="120"/>
      <c r="D159" s="77"/>
      <c r="E159" s="66"/>
      <c r="F159" s="66"/>
      <c r="G159" s="68"/>
      <c r="H159" s="66"/>
      <c r="I159" s="66"/>
      <c r="J159" s="72"/>
      <c r="K159" s="72"/>
      <c r="L159" s="109"/>
      <c r="M159" s="77"/>
      <c r="N159" s="66"/>
      <c r="O159" s="66"/>
      <c r="P159" s="68"/>
      <c r="Q159" s="66"/>
      <c r="R159" s="66"/>
      <c r="S159" s="72"/>
      <c r="T159" s="72"/>
      <c r="U159" s="85"/>
      <c r="V159" s="77"/>
      <c r="W159" s="66"/>
      <c r="X159" s="66"/>
      <c r="Y159" s="66"/>
      <c r="Z159" s="66"/>
      <c r="AA159" s="66"/>
      <c r="AB159" s="72"/>
      <c r="AC159" s="72"/>
      <c r="AD159" s="85"/>
      <c r="AE159" s="77"/>
      <c r="AF159" s="66"/>
      <c r="AG159" s="66"/>
      <c r="AH159" s="68"/>
      <c r="AI159" s="66"/>
      <c r="AJ159" s="66"/>
      <c r="AK159" s="72"/>
      <c r="AL159" s="71"/>
      <c r="AM159" s="109"/>
      <c r="AN159" s="77"/>
      <c r="AO159" s="66"/>
      <c r="AP159" s="66"/>
      <c r="AQ159" s="68"/>
      <c r="AR159" s="66"/>
      <c r="AS159" s="66"/>
      <c r="AT159" s="72"/>
      <c r="AU159" s="72"/>
      <c r="AV159" s="85"/>
    </row>
    <row r="160" spans="3:48" x14ac:dyDescent="0.3">
      <c r="C160" s="119" t="s">
        <v>34</v>
      </c>
      <c r="D160" s="76">
        <v>68</v>
      </c>
      <c r="E160" s="66">
        <v>62</v>
      </c>
      <c r="F160" s="66">
        <v>76</v>
      </c>
      <c r="G160" s="65">
        <v>106</v>
      </c>
      <c r="H160" s="65">
        <v>102</v>
      </c>
      <c r="I160" s="65">
        <v>108</v>
      </c>
      <c r="J160" s="72">
        <f>G160/$AY$7</f>
        <v>0.96363636363636362</v>
      </c>
      <c r="K160" s="72">
        <f t="shared" ref="K160:L160" si="75">H160/$AY$7</f>
        <v>0.92727272727272725</v>
      </c>
      <c r="L160" s="72">
        <f t="shared" si="75"/>
        <v>0.98181818181818181</v>
      </c>
      <c r="M160" s="76">
        <v>97</v>
      </c>
      <c r="N160" s="66">
        <v>82</v>
      </c>
      <c r="O160" s="66">
        <v>108</v>
      </c>
      <c r="P160" s="67">
        <v>161</v>
      </c>
      <c r="Q160" s="66">
        <v>159</v>
      </c>
      <c r="R160" s="66">
        <v>163</v>
      </c>
      <c r="S160" s="72">
        <f t="shared" ref="S160:U160" si="76">P160/$AY$8</f>
        <v>0.97575757575757571</v>
      </c>
      <c r="T160" s="72">
        <f t="shared" si="76"/>
        <v>0.96363636363636362</v>
      </c>
      <c r="U160" s="72">
        <f t="shared" si="76"/>
        <v>0.98787878787878791</v>
      </c>
      <c r="V160" s="76">
        <v>132</v>
      </c>
      <c r="W160" s="66">
        <v>120</v>
      </c>
      <c r="X160" s="66">
        <v>150</v>
      </c>
      <c r="Y160" s="65">
        <v>214</v>
      </c>
      <c r="Z160" s="65">
        <v>212</v>
      </c>
      <c r="AA160" s="65">
        <v>217</v>
      </c>
      <c r="AB160" s="72">
        <f>Y160/$AY$9</f>
        <v>0.97272727272727277</v>
      </c>
      <c r="AC160" s="72">
        <f t="shared" ref="AC160:AD160" si="77">Z160/$AY$9</f>
        <v>0.96363636363636362</v>
      </c>
      <c r="AD160" s="85">
        <f t="shared" si="77"/>
        <v>0.98636363636363633</v>
      </c>
      <c r="AE160" s="76">
        <v>160</v>
      </c>
      <c r="AF160" s="66">
        <v>150</v>
      </c>
      <c r="AG160" s="66">
        <v>170</v>
      </c>
      <c r="AH160" s="67">
        <v>268</v>
      </c>
      <c r="AI160" s="66">
        <v>265</v>
      </c>
      <c r="AJ160" s="66">
        <v>271</v>
      </c>
      <c r="AK160" s="72">
        <f>AH160/$AY$10</f>
        <v>0.97454545454545449</v>
      </c>
      <c r="AL160" s="72">
        <f t="shared" ref="AL160:AM160" si="78">AI160/$AY$10</f>
        <v>0.96363636363636362</v>
      </c>
      <c r="AM160" s="72">
        <f t="shared" si="78"/>
        <v>0.98545454545454547</v>
      </c>
      <c r="AN160" s="76">
        <v>196</v>
      </c>
      <c r="AO160" s="66">
        <v>184</v>
      </c>
      <c r="AP160" s="66">
        <v>216</v>
      </c>
      <c r="AQ160" s="67">
        <v>321</v>
      </c>
      <c r="AR160" s="66">
        <v>318</v>
      </c>
      <c r="AS160" s="66">
        <v>323</v>
      </c>
      <c r="AT160" s="72">
        <f>AQ160/$AY$11</f>
        <v>0.97272727272727277</v>
      </c>
      <c r="AU160" s="72">
        <f t="shared" ref="AU160:AV160" si="79">AR160/$AY$11</f>
        <v>0.96363636363636362</v>
      </c>
      <c r="AV160" s="85">
        <f t="shared" si="79"/>
        <v>0.97878787878787876</v>
      </c>
    </row>
    <row r="161" spans="3:49" x14ac:dyDescent="0.3">
      <c r="C161" s="120"/>
      <c r="D161" s="77"/>
      <c r="E161" s="66"/>
      <c r="F161" s="66"/>
      <c r="G161" s="65"/>
      <c r="H161" s="65"/>
      <c r="I161" s="65"/>
      <c r="J161" s="72"/>
      <c r="K161" s="72"/>
      <c r="L161" s="72"/>
      <c r="M161" s="77"/>
      <c r="N161" s="66"/>
      <c r="O161" s="66"/>
      <c r="P161" s="68"/>
      <c r="Q161" s="66"/>
      <c r="R161" s="66"/>
      <c r="S161" s="72"/>
      <c r="T161" s="72"/>
      <c r="U161" s="72"/>
      <c r="V161" s="77"/>
      <c r="W161" s="66"/>
      <c r="X161" s="66"/>
      <c r="Y161" s="65"/>
      <c r="Z161" s="65"/>
      <c r="AA161" s="65"/>
      <c r="AB161" s="72"/>
      <c r="AC161" s="72"/>
      <c r="AD161" s="85"/>
      <c r="AE161" s="77"/>
      <c r="AF161" s="66"/>
      <c r="AG161" s="66"/>
      <c r="AH161" s="68"/>
      <c r="AI161" s="66"/>
      <c r="AJ161" s="66"/>
      <c r="AK161" s="72"/>
      <c r="AL161" s="72"/>
      <c r="AM161" s="72"/>
      <c r="AN161" s="77"/>
      <c r="AO161" s="66"/>
      <c r="AP161" s="66"/>
      <c r="AQ161" s="68"/>
      <c r="AR161" s="66"/>
      <c r="AS161" s="66"/>
      <c r="AT161" s="72"/>
      <c r="AU161" s="72"/>
      <c r="AV161" s="85"/>
    </row>
    <row r="162" spans="3:49" x14ac:dyDescent="0.3">
      <c r="C162" s="119" t="s">
        <v>38</v>
      </c>
      <c r="D162" s="106">
        <v>73</v>
      </c>
      <c r="E162" s="103">
        <v>54</v>
      </c>
      <c r="F162" s="103">
        <v>90</v>
      </c>
      <c r="G162" s="103">
        <v>107</v>
      </c>
      <c r="H162" s="103">
        <v>106</v>
      </c>
      <c r="I162" s="103">
        <v>108</v>
      </c>
      <c r="J162" s="72">
        <f>G162/$AY$7</f>
        <v>0.97272727272727277</v>
      </c>
      <c r="K162" s="72">
        <f t="shared" ref="K162:L162" si="80">H162/$AY$7</f>
        <v>0.96363636363636362</v>
      </c>
      <c r="L162" s="72">
        <f t="shared" si="80"/>
        <v>0.98181818181818181</v>
      </c>
      <c r="M162" s="106">
        <v>100</v>
      </c>
      <c r="N162" s="103">
        <v>82</v>
      </c>
      <c r="O162" s="103">
        <v>112</v>
      </c>
      <c r="P162" s="62">
        <v>161</v>
      </c>
      <c r="Q162" s="62">
        <v>159</v>
      </c>
      <c r="R162" s="62">
        <v>163</v>
      </c>
      <c r="S162" s="72">
        <f t="shared" ref="S162:U162" si="81">P162/$AY$8</f>
        <v>0.97575757575757571</v>
      </c>
      <c r="T162" s="72">
        <f t="shared" si="81"/>
        <v>0.96363636363636362</v>
      </c>
      <c r="U162" s="72">
        <f t="shared" si="81"/>
        <v>0.98787878787878791</v>
      </c>
      <c r="V162" s="76">
        <v>133</v>
      </c>
      <c r="W162" s="66">
        <v>120</v>
      </c>
      <c r="X162" s="66">
        <v>150</v>
      </c>
      <c r="Y162" s="65">
        <v>214</v>
      </c>
      <c r="Z162" s="65">
        <v>212</v>
      </c>
      <c r="AA162" s="65">
        <v>217</v>
      </c>
      <c r="AB162" s="72">
        <f>Y162/$AY$9</f>
        <v>0.97272727272727277</v>
      </c>
      <c r="AC162" s="72">
        <f t="shared" ref="AC162:AD162" si="82">Z162/$AY$9</f>
        <v>0.96363636363636362</v>
      </c>
      <c r="AD162" s="85">
        <f t="shared" si="82"/>
        <v>0.98636363636363633</v>
      </c>
      <c r="AE162" s="106">
        <v>163</v>
      </c>
      <c r="AF162" s="103">
        <v>150</v>
      </c>
      <c r="AG162" s="103">
        <v>182</v>
      </c>
      <c r="AH162" s="103">
        <v>268</v>
      </c>
      <c r="AI162" s="103">
        <v>267</v>
      </c>
      <c r="AJ162" s="103">
        <v>271</v>
      </c>
      <c r="AK162" s="72">
        <f>AH162/$AY$10</f>
        <v>0.97454545454545449</v>
      </c>
      <c r="AL162" s="72">
        <f t="shared" ref="AL162:AM162" si="83">AI162/$AY$10</f>
        <v>0.97090909090909094</v>
      </c>
      <c r="AM162" s="72">
        <f t="shared" si="83"/>
        <v>0.98545454545454547</v>
      </c>
      <c r="AN162" s="106">
        <v>196</v>
      </c>
      <c r="AO162" s="103">
        <v>184</v>
      </c>
      <c r="AP162" s="103">
        <v>216</v>
      </c>
      <c r="AQ162" s="103">
        <v>321</v>
      </c>
      <c r="AR162" s="103">
        <v>318</v>
      </c>
      <c r="AS162" s="103">
        <v>323</v>
      </c>
      <c r="AT162" s="72">
        <f>AQ162/$AY$11</f>
        <v>0.97272727272727277</v>
      </c>
      <c r="AU162" s="72">
        <f t="shared" ref="AU162:AV162" si="84">AR162/$AY$11</f>
        <v>0.96363636363636362</v>
      </c>
      <c r="AV162" s="85">
        <f t="shared" si="84"/>
        <v>0.97878787878787876</v>
      </c>
    </row>
    <row r="163" spans="3:49" ht="15" thickBot="1" x14ac:dyDescent="0.35">
      <c r="C163" s="120"/>
      <c r="D163" s="107"/>
      <c r="E163" s="104"/>
      <c r="F163" s="104"/>
      <c r="G163" s="104"/>
      <c r="H163" s="104"/>
      <c r="I163" s="104"/>
      <c r="J163" s="105"/>
      <c r="K163" s="105"/>
      <c r="L163" s="105"/>
      <c r="M163" s="107"/>
      <c r="N163" s="104"/>
      <c r="O163" s="104"/>
      <c r="P163" s="104"/>
      <c r="Q163" s="104"/>
      <c r="R163" s="104"/>
      <c r="S163" s="105"/>
      <c r="T163" s="105"/>
      <c r="U163" s="105"/>
      <c r="V163" s="107"/>
      <c r="W163" s="123"/>
      <c r="X163" s="123"/>
      <c r="Y163" s="124"/>
      <c r="Z163" s="124"/>
      <c r="AA163" s="124"/>
      <c r="AB163" s="105"/>
      <c r="AC163" s="105"/>
      <c r="AD163" s="122"/>
      <c r="AE163" s="107"/>
      <c r="AF163" s="104"/>
      <c r="AG163" s="104"/>
      <c r="AH163" s="104"/>
      <c r="AI163" s="104"/>
      <c r="AJ163" s="104"/>
      <c r="AK163" s="105"/>
      <c r="AL163" s="105"/>
      <c r="AM163" s="105"/>
      <c r="AN163" s="107"/>
      <c r="AO163" s="104"/>
      <c r="AP163" s="104"/>
      <c r="AQ163" s="104"/>
      <c r="AR163" s="104"/>
      <c r="AS163" s="104"/>
      <c r="AT163" s="105"/>
      <c r="AU163" s="105"/>
      <c r="AV163" s="122"/>
    </row>
    <row r="164" spans="3:49" x14ac:dyDescent="0.3">
      <c r="C164" s="17"/>
      <c r="D164" s="17"/>
      <c r="E164" s="10"/>
      <c r="F164" s="10"/>
      <c r="G164" s="10"/>
      <c r="H164" s="10"/>
      <c r="I164" s="10"/>
      <c r="J164" s="6"/>
      <c r="K164" s="6"/>
      <c r="L164" s="6"/>
      <c r="M164" s="17"/>
      <c r="N164" s="10"/>
      <c r="O164" s="10"/>
      <c r="P164" s="10"/>
      <c r="Q164" s="10"/>
      <c r="R164" s="10"/>
      <c r="S164" s="6"/>
      <c r="T164" s="6"/>
      <c r="U164" s="6"/>
      <c r="V164" s="17"/>
      <c r="W164" s="10"/>
      <c r="X164" s="10"/>
      <c r="Y164" s="10"/>
      <c r="Z164" s="10"/>
      <c r="AA164" s="10"/>
      <c r="AB164" s="6"/>
      <c r="AC164" s="6"/>
      <c r="AD164" s="6"/>
      <c r="AE164" s="17"/>
      <c r="AF164" s="10"/>
      <c r="AG164" s="10"/>
      <c r="AH164" s="10"/>
      <c r="AI164" s="10"/>
      <c r="AJ164" s="10"/>
      <c r="AK164" s="6"/>
      <c r="AL164" s="6"/>
      <c r="AM164" s="6"/>
      <c r="AN164" s="17"/>
      <c r="AO164" s="10"/>
      <c r="AP164" s="10"/>
      <c r="AQ164" s="10"/>
      <c r="AR164" s="10"/>
      <c r="AS164" s="10"/>
      <c r="AT164" s="6"/>
      <c r="AU164" s="6"/>
      <c r="AV164" s="6"/>
    </row>
    <row r="165" spans="3:49" x14ac:dyDescent="0.3">
      <c r="C165" s="17"/>
      <c r="D165" s="17"/>
      <c r="E165" s="10"/>
      <c r="F165" s="10"/>
      <c r="G165" s="10"/>
      <c r="H165" s="10"/>
      <c r="I165" s="10"/>
      <c r="J165" s="6"/>
      <c r="K165" s="6"/>
      <c r="L165" s="6"/>
      <c r="M165" s="17"/>
      <c r="N165" s="10"/>
      <c r="O165" s="10"/>
      <c r="P165" s="10"/>
      <c r="Q165" s="10"/>
      <c r="R165" s="10"/>
      <c r="S165" s="6"/>
      <c r="T165" s="6"/>
      <c r="U165" s="6"/>
      <c r="V165" s="17"/>
      <c r="W165" s="10"/>
      <c r="X165" s="10"/>
      <c r="Y165" s="10"/>
      <c r="Z165" s="10"/>
      <c r="AA165" s="10"/>
      <c r="AB165" s="6"/>
      <c r="AC165" s="6"/>
      <c r="AD165" s="6"/>
      <c r="AE165" s="17"/>
      <c r="AF165" s="10"/>
      <c r="AG165" s="10"/>
      <c r="AH165" s="10"/>
      <c r="AI165" s="10"/>
      <c r="AJ165" s="10"/>
      <c r="AK165" s="6"/>
      <c r="AL165" s="6"/>
      <c r="AM165" s="6"/>
      <c r="AN165" s="17"/>
      <c r="AO165" s="10"/>
      <c r="AP165" s="10"/>
      <c r="AQ165" s="10"/>
      <c r="AR165" s="10"/>
      <c r="AS165" s="10"/>
      <c r="AT165" s="6"/>
      <c r="AU165" s="6"/>
      <c r="AV165" s="6"/>
    </row>
    <row r="166" spans="3:49" x14ac:dyDescent="0.3">
      <c r="C166" s="17"/>
      <c r="D166" s="17"/>
      <c r="E166" s="10"/>
      <c r="F166" s="10"/>
      <c r="G166" s="10"/>
      <c r="H166" s="10"/>
      <c r="I166" s="10"/>
      <c r="J166" s="6"/>
      <c r="K166" s="6"/>
      <c r="L166" s="6"/>
      <c r="M166" s="17"/>
      <c r="N166" s="10"/>
      <c r="O166" s="10"/>
      <c r="P166" s="10"/>
      <c r="Q166" s="10"/>
      <c r="R166" s="10"/>
      <c r="S166" s="6"/>
      <c r="T166" s="6"/>
      <c r="U166" s="6"/>
      <c r="V166" s="17"/>
      <c r="W166" s="10"/>
      <c r="X166" s="10"/>
      <c r="Y166" s="10"/>
      <c r="Z166" s="10"/>
      <c r="AA166" s="10"/>
      <c r="AB166" s="6"/>
      <c r="AC166" s="6"/>
      <c r="AD166" s="6"/>
      <c r="AE166" s="17"/>
      <c r="AF166" s="10"/>
      <c r="AG166" s="10"/>
      <c r="AH166" s="10"/>
      <c r="AI166" s="10"/>
      <c r="AJ166" s="10"/>
      <c r="AK166" s="6"/>
      <c r="AL166" s="6"/>
      <c r="AM166" s="6"/>
      <c r="AN166" s="17"/>
      <c r="AO166" s="10"/>
      <c r="AP166" s="10"/>
      <c r="AQ166" s="10"/>
      <c r="AR166" s="10"/>
      <c r="AS166" s="10"/>
      <c r="AT166" s="6"/>
      <c r="AU166" s="6"/>
      <c r="AV166" s="6"/>
    </row>
    <row r="167" spans="3:49" x14ac:dyDescent="0.3">
      <c r="C167" s="17"/>
      <c r="D167" s="17"/>
      <c r="E167" s="10"/>
      <c r="F167" s="10"/>
      <c r="G167" s="10"/>
      <c r="H167" s="10"/>
      <c r="I167" s="10"/>
      <c r="J167" s="6"/>
      <c r="K167" s="6"/>
      <c r="L167" s="6"/>
      <c r="M167" s="17"/>
      <c r="N167" s="10"/>
      <c r="O167" s="10"/>
      <c r="P167" s="10"/>
      <c r="Q167" s="10"/>
      <c r="R167" s="10"/>
      <c r="S167" s="6"/>
      <c r="T167" s="6"/>
      <c r="U167" s="6"/>
      <c r="V167" s="17"/>
      <c r="W167" s="10"/>
      <c r="X167" s="10"/>
      <c r="Y167" s="10"/>
      <c r="Z167" s="10"/>
      <c r="AA167" s="10"/>
      <c r="AB167" s="6"/>
      <c r="AC167" s="6"/>
      <c r="AD167" s="6"/>
      <c r="AE167" s="17"/>
      <c r="AF167" s="10"/>
      <c r="AG167" s="10"/>
      <c r="AH167" s="10"/>
      <c r="AI167" s="10"/>
      <c r="AJ167" s="10"/>
      <c r="AK167" s="6"/>
      <c r="AL167" s="6"/>
      <c r="AM167" s="6"/>
      <c r="AN167" s="17"/>
      <c r="AO167" s="10"/>
      <c r="AP167" s="10"/>
      <c r="AQ167" s="10"/>
      <c r="AR167" s="10"/>
      <c r="AS167" s="10"/>
      <c r="AT167" s="6"/>
      <c r="AU167" s="6"/>
      <c r="AV167" s="6"/>
    </row>
    <row r="170" spans="3:49" ht="18.600000000000001" thickBot="1" x14ac:dyDescent="0.4">
      <c r="C170" s="100" t="s">
        <v>15</v>
      </c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2"/>
    </row>
    <row r="171" spans="3:49" x14ac:dyDescent="0.3">
      <c r="C171" s="7"/>
      <c r="D171" s="73" t="s">
        <v>1</v>
      </c>
      <c r="E171" s="74"/>
      <c r="F171" s="74"/>
      <c r="G171" s="74"/>
      <c r="H171" s="74"/>
      <c r="I171" s="74"/>
      <c r="J171" s="74"/>
      <c r="K171" s="74"/>
      <c r="L171" s="75"/>
      <c r="M171" s="73" t="s">
        <v>2</v>
      </c>
      <c r="N171" s="74"/>
      <c r="O171" s="74"/>
      <c r="P171" s="74"/>
      <c r="Q171" s="74"/>
      <c r="R171" s="74"/>
      <c r="S171" s="74"/>
      <c r="T171" s="74"/>
      <c r="U171" s="75"/>
      <c r="V171" s="73" t="s">
        <v>3</v>
      </c>
      <c r="W171" s="74"/>
      <c r="X171" s="74"/>
      <c r="Y171" s="74"/>
      <c r="Z171" s="74"/>
      <c r="AA171" s="74"/>
      <c r="AB171" s="74"/>
      <c r="AC171" s="74"/>
      <c r="AD171" s="75"/>
      <c r="AE171" s="73" t="s">
        <v>4</v>
      </c>
      <c r="AF171" s="74"/>
      <c r="AG171" s="74"/>
      <c r="AH171" s="74"/>
      <c r="AI171" s="74"/>
      <c r="AJ171" s="74"/>
      <c r="AK171" s="74"/>
      <c r="AL171" s="74"/>
      <c r="AM171" s="75"/>
      <c r="AN171" s="95" t="s">
        <v>5</v>
      </c>
      <c r="AO171" s="96"/>
      <c r="AP171" s="96"/>
      <c r="AQ171" s="96"/>
      <c r="AR171" s="96"/>
      <c r="AS171" s="96"/>
      <c r="AT171" s="96"/>
      <c r="AU171" s="96"/>
      <c r="AV171" s="97"/>
    </row>
    <row r="172" spans="3:49" x14ac:dyDescent="0.3">
      <c r="C172" s="81"/>
      <c r="D172" s="87" t="s">
        <v>8</v>
      </c>
      <c r="E172" s="79"/>
      <c r="F172" s="80"/>
      <c r="G172" s="78" t="s">
        <v>9</v>
      </c>
      <c r="H172" s="79"/>
      <c r="I172" s="80"/>
      <c r="J172" s="78" t="s">
        <v>10</v>
      </c>
      <c r="K172" s="79"/>
      <c r="L172" s="92"/>
      <c r="M172" s="87" t="s">
        <v>8</v>
      </c>
      <c r="N172" s="79"/>
      <c r="O172" s="80"/>
      <c r="P172" s="78" t="s">
        <v>9</v>
      </c>
      <c r="Q172" s="79"/>
      <c r="R172" s="80"/>
      <c r="S172" s="78" t="s">
        <v>10</v>
      </c>
      <c r="T172" s="79"/>
      <c r="U172" s="92"/>
      <c r="V172" s="87" t="s">
        <v>8</v>
      </c>
      <c r="W172" s="79"/>
      <c r="X172" s="80"/>
      <c r="Y172" s="78" t="s">
        <v>9</v>
      </c>
      <c r="Z172" s="79"/>
      <c r="AA172" s="80"/>
      <c r="AB172" s="78" t="s">
        <v>10</v>
      </c>
      <c r="AC172" s="79"/>
      <c r="AD172" s="92"/>
      <c r="AE172" s="87" t="s">
        <v>8</v>
      </c>
      <c r="AF172" s="79"/>
      <c r="AG172" s="80"/>
      <c r="AH172" s="78" t="s">
        <v>9</v>
      </c>
      <c r="AI172" s="79"/>
      <c r="AJ172" s="80"/>
      <c r="AK172" s="78" t="s">
        <v>10</v>
      </c>
      <c r="AL172" s="79"/>
      <c r="AM172" s="92"/>
      <c r="AN172" s="89" t="s">
        <v>8</v>
      </c>
      <c r="AO172" s="90"/>
      <c r="AP172" s="91"/>
      <c r="AQ172" s="98" t="s">
        <v>9</v>
      </c>
      <c r="AR172" s="90"/>
      <c r="AS172" s="91"/>
      <c r="AT172" s="65" t="s">
        <v>10</v>
      </c>
      <c r="AU172" s="65"/>
      <c r="AV172" s="94"/>
      <c r="AW172" s="17"/>
    </row>
    <row r="173" spans="3:49" x14ac:dyDescent="0.3">
      <c r="C173" s="99"/>
      <c r="D173" s="88"/>
      <c r="E173" s="82"/>
      <c r="F173" s="83"/>
      <c r="G173" s="81"/>
      <c r="H173" s="82"/>
      <c r="I173" s="83"/>
      <c r="J173" s="81"/>
      <c r="K173" s="82"/>
      <c r="L173" s="93"/>
      <c r="M173" s="88"/>
      <c r="N173" s="82"/>
      <c r="O173" s="83"/>
      <c r="P173" s="81"/>
      <c r="Q173" s="82"/>
      <c r="R173" s="83"/>
      <c r="S173" s="81"/>
      <c r="T173" s="82"/>
      <c r="U173" s="93"/>
      <c r="V173" s="88"/>
      <c r="W173" s="82"/>
      <c r="X173" s="83"/>
      <c r="Y173" s="81"/>
      <c r="Z173" s="82"/>
      <c r="AA173" s="83"/>
      <c r="AB173" s="81"/>
      <c r="AC173" s="82"/>
      <c r="AD173" s="93"/>
      <c r="AE173" s="88"/>
      <c r="AF173" s="82"/>
      <c r="AG173" s="83"/>
      <c r="AH173" s="81"/>
      <c r="AI173" s="82"/>
      <c r="AJ173" s="83"/>
      <c r="AK173" s="81"/>
      <c r="AL173" s="82"/>
      <c r="AM173" s="93"/>
      <c r="AN173" s="88"/>
      <c r="AO173" s="82"/>
      <c r="AP173" s="83"/>
      <c r="AQ173" s="81"/>
      <c r="AR173" s="82"/>
      <c r="AS173" s="83"/>
      <c r="AT173" s="65"/>
      <c r="AU173" s="65"/>
      <c r="AV173" s="94"/>
      <c r="AW173" s="17"/>
    </row>
    <row r="174" spans="3:49" x14ac:dyDescent="0.3">
      <c r="C174" s="16"/>
      <c r="D174" s="14" t="s">
        <v>18</v>
      </c>
      <c r="E174" s="15" t="s">
        <v>17</v>
      </c>
      <c r="F174" s="18" t="s">
        <v>16</v>
      </c>
      <c r="G174" s="15" t="s">
        <v>18</v>
      </c>
      <c r="H174" s="15" t="s">
        <v>17</v>
      </c>
      <c r="I174" s="18" t="s">
        <v>16</v>
      </c>
      <c r="J174" s="15" t="s">
        <v>18</v>
      </c>
      <c r="K174" s="15" t="s">
        <v>17</v>
      </c>
      <c r="L174" s="19" t="s">
        <v>16</v>
      </c>
      <c r="M174" s="14" t="s">
        <v>18</v>
      </c>
      <c r="N174" s="15" t="s">
        <v>17</v>
      </c>
      <c r="O174" s="18" t="s">
        <v>16</v>
      </c>
      <c r="P174" s="15" t="s">
        <v>18</v>
      </c>
      <c r="Q174" s="15" t="s">
        <v>17</v>
      </c>
      <c r="R174" s="18" t="s">
        <v>16</v>
      </c>
      <c r="S174" s="15" t="s">
        <v>18</v>
      </c>
      <c r="T174" s="15" t="s">
        <v>17</v>
      </c>
      <c r="U174" s="19" t="s">
        <v>16</v>
      </c>
      <c r="V174" s="14" t="s">
        <v>18</v>
      </c>
      <c r="W174" s="15" t="s">
        <v>17</v>
      </c>
      <c r="X174" s="18" t="s">
        <v>16</v>
      </c>
      <c r="Y174" s="15" t="s">
        <v>18</v>
      </c>
      <c r="Z174" s="15" t="s">
        <v>17</v>
      </c>
      <c r="AA174" s="18" t="s">
        <v>16</v>
      </c>
      <c r="AB174" s="15" t="s">
        <v>18</v>
      </c>
      <c r="AC174" s="15" t="s">
        <v>17</v>
      </c>
      <c r="AD174" s="19" t="s">
        <v>16</v>
      </c>
      <c r="AE174" s="14" t="s">
        <v>18</v>
      </c>
      <c r="AF174" s="15" t="s">
        <v>17</v>
      </c>
      <c r="AG174" s="18" t="s">
        <v>16</v>
      </c>
      <c r="AH174" s="15" t="s">
        <v>18</v>
      </c>
      <c r="AI174" s="15" t="s">
        <v>17</v>
      </c>
      <c r="AJ174" s="18" t="s">
        <v>16</v>
      </c>
      <c r="AK174" s="15" t="s">
        <v>18</v>
      </c>
      <c r="AL174" s="15" t="s">
        <v>17</v>
      </c>
      <c r="AM174" s="19" t="s">
        <v>16</v>
      </c>
      <c r="AN174" s="14" t="s">
        <v>18</v>
      </c>
      <c r="AO174" s="15" t="s">
        <v>17</v>
      </c>
      <c r="AP174" s="18" t="s">
        <v>16</v>
      </c>
      <c r="AQ174" s="15" t="s">
        <v>18</v>
      </c>
      <c r="AR174" s="15" t="s">
        <v>17</v>
      </c>
      <c r="AS174" s="18" t="s">
        <v>16</v>
      </c>
      <c r="AT174" s="15" t="s">
        <v>18</v>
      </c>
      <c r="AU174" s="15" t="s">
        <v>17</v>
      </c>
      <c r="AV174" s="19" t="s">
        <v>16</v>
      </c>
      <c r="AW174" s="17"/>
    </row>
    <row r="175" spans="3:49" x14ac:dyDescent="0.3">
      <c r="C175" s="78" t="s">
        <v>20</v>
      </c>
      <c r="D175" s="76">
        <v>32</v>
      </c>
      <c r="E175" s="66">
        <v>26</v>
      </c>
      <c r="F175" s="66">
        <v>36</v>
      </c>
      <c r="G175" s="67">
        <v>93</v>
      </c>
      <c r="H175" s="66">
        <v>86</v>
      </c>
      <c r="I175" s="66">
        <v>97</v>
      </c>
      <c r="J175" s="72">
        <f>G175/$AY$7</f>
        <v>0.84545454545454546</v>
      </c>
      <c r="K175" s="72">
        <f>H175/$AY$7</f>
        <v>0.78181818181818186</v>
      </c>
      <c r="L175" s="85">
        <f>I175/$AY$7</f>
        <v>0.88181818181818183</v>
      </c>
      <c r="M175" s="76">
        <v>48</v>
      </c>
      <c r="N175" s="66">
        <v>44</v>
      </c>
      <c r="O175" s="66">
        <v>52</v>
      </c>
      <c r="P175" s="67">
        <v>123</v>
      </c>
      <c r="Q175" s="66">
        <v>116</v>
      </c>
      <c r="R175" s="66">
        <v>131</v>
      </c>
      <c r="S175" s="72">
        <f>P175/$AY$8</f>
        <v>0.74545454545454548</v>
      </c>
      <c r="T175" s="72">
        <f>Q175/$AY$8</f>
        <v>0.70303030303030301</v>
      </c>
      <c r="U175" s="85">
        <f>R175/$AY$8</f>
        <v>0.79393939393939394</v>
      </c>
      <c r="V175" s="76">
        <v>75</v>
      </c>
      <c r="W175" s="66">
        <v>66</v>
      </c>
      <c r="X175" s="66">
        <v>82</v>
      </c>
      <c r="Y175" s="67">
        <v>181</v>
      </c>
      <c r="Z175" s="66">
        <v>162</v>
      </c>
      <c r="AA175" s="66">
        <v>189</v>
      </c>
      <c r="AB175" s="72">
        <f>Y175/$AY$9</f>
        <v>0.82272727272727275</v>
      </c>
      <c r="AC175" s="72">
        <f>Z175/$AY$9</f>
        <v>0.73636363636363633</v>
      </c>
      <c r="AD175" s="85">
        <f>AA175/$AY$9</f>
        <v>0.85909090909090913</v>
      </c>
      <c r="AE175" s="76">
        <v>96</v>
      </c>
      <c r="AF175" s="66">
        <v>76</v>
      </c>
      <c r="AG175" s="66">
        <v>108</v>
      </c>
      <c r="AH175" s="67">
        <v>226</v>
      </c>
      <c r="AI175" s="66">
        <v>205</v>
      </c>
      <c r="AJ175" s="66">
        <v>248</v>
      </c>
      <c r="AK175" s="72">
        <f>AH175/$AY$10</f>
        <v>0.82181818181818178</v>
      </c>
      <c r="AL175" s="70">
        <f>AI175/$AY$10</f>
        <v>0.74545454545454548</v>
      </c>
      <c r="AM175" s="108">
        <f>AJ175/$AY$10</f>
        <v>0.90181818181818185</v>
      </c>
      <c r="AN175" s="76">
        <v>111</v>
      </c>
      <c r="AO175" s="66">
        <v>96</v>
      </c>
      <c r="AP175" s="66">
        <v>120</v>
      </c>
      <c r="AQ175" s="67">
        <v>260</v>
      </c>
      <c r="AR175" s="66">
        <v>247</v>
      </c>
      <c r="AS175" s="66">
        <v>280</v>
      </c>
      <c r="AT175" s="72">
        <f>AQ175/$AY$11</f>
        <v>0.78787878787878785</v>
      </c>
      <c r="AU175" s="72">
        <f>AR175/$AY$11</f>
        <v>0.74848484848484853</v>
      </c>
      <c r="AV175" s="85">
        <f>AS175/$AY$11</f>
        <v>0.84848484848484851</v>
      </c>
    </row>
    <row r="176" spans="3:49" x14ac:dyDescent="0.3">
      <c r="C176" s="81"/>
      <c r="D176" s="77"/>
      <c r="E176" s="66"/>
      <c r="F176" s="66"/>
      <c r="G176" s="68"/>
      <c r="H176" s="66"/>
      <c r="I176" s="66"/>
      <c r="J176" s="72"/>
      <c r="K176" s="72"/>
      <c r="L176" s="85"/>
      <c r="M176" s="77"/>
      <c r="N176" s="66"/>
      <c r="O176" s="66"/>
      <c r="P176" s="68"/>
      <c r="Q176" s="66"/>
      <c r="R176" s="66"/>
      <c r="S176" s="72"/>
      <c r="T176" s="72"/>
      <c r="U176" s="85"/>
      <c r="V176" s="77"/>
      <c r="W176" s="66"/>
      <c r="X176" s="66"/>
      <c r="Y176" s="68"/>
      <c r="Z176" s="66"/>
      <c r="AA176" s="66"/>
      <c r="AB176" s="72"/>
      <c r="AC176" s="72"/>
      <c r="AD176" s="85"/>
      <c r="AE176" s="77"/>
      <c r="AF176" s="66"/>
      <c r="AG176" s="66"/>
      <c r="AH176" s="68"/>
      <c r="AI176" s="66"/>
      <c r="AJ176" s="66"/>
      <c r="AK176" s="72"/>
      <c r="AL176" s="71"/>
      <c r="AM176" s="109"/>
      <c r="AN176" s="77"/>
      <c r="AO176" s="66"/>
      <c r="AP176" s="66"/>
      <c r="AQ176" s="68"/>
      <c r="AR176" s="66"/>
      <c r="AS176" s="66"/>
      <c r="AT176" s="72"/>
      <c r="AU176" s="72"/>
      <c r="AV176" s="85"/>
    </row>
    <row r="177" spans="3:48" x14ac:dyDescent="0.3">
      <c r="C177" s="78" t="s">
        <v>21</v>
      </c>
      <c r="D177" s="76">
        <v>36</v>
      </c>
      <c r="E177" s="66">
        <v>32</v>
      </c>
      <c r="F177" s="66">
        <v>42</v>
      </c>
      <c r="G177" s="67">
        <v>95</v>
      </c>
      <c r="H177" s="66">
        <v>91</v>
      </c>
      <c r="I177" s="66">
        <v>100</v>
      </c>
      <c r="J177" s="72">
        <f>G177/$AY$7</f>
        <v>0.86363636363636365</v>
      </c>
      <c r="K177" s="72">
        <f>H177/$AY$7</f>
        <v>0.82727272727272727</v>
      </c>
      <c r="L177" s="85">
        <f>I177/$AY$7</f>
        <v>0.90909090909090906</v>
      </c>
      <c r="M177" s="84">
        <v>52</v>
      </c>
      <c r="N177" s="65">
        <v>46</v>
      </c>
      <c r="O177" s="65">
        <v>56</v>
      </c>
      <c r="P177" s="67">
        <v>129</v>
      </c>
      <c r="Q177" s="66">
        <v>121</v>
      </c>
      <c r="R177" s="66">
        <v>137</v>
      </c>
      <c r="S177" s="72">
        <f t="shared" ref="S177:U177" si="85">P177/$AY$8</f>
        <v>0.78181818181818186</v>
      </c>
      <c r="T177" s="72">
        <f t="shared" si="85"/>
        <v>0.73333333333333328</v>
      </c>
      <c r="U177" s="85">
        <f t="shared" si="85"/>
        <v>0.83030303030303032</v>
      </c>
      <c r="V177" s="76">
        <v>82</v>
      </c>
      <c r="W177" s="67">
        <v>76</v>
      </c>
      <c r="X177" s="67">
        <v>88</v>
      </c>
      <c r="Y177" s="67">
        <v>185</v>
      </c>
      <c r="Z177" s="66">
        <v>169</v>
      </c>
      <c r="AA177" s="66">
        <v>193</v>
      </c>
      <c r="AB177" s="72">
        <f>Y177/$AY$9</f>
        <v>0.84090909090909094</v>
      </c>
      <c r="AC177" s="72">
        <f>Z177/$AY$9</f>
        <v>0.76818181818181819</v>
      </c>
      <c r="AD177" s="85">
        <f>AA177/$AY$9</f>
        <v>0.87727272727272732</v>
      </c>
      <c r="AE177" s="84">
        <v>107</v>
      </c>
      <c r="AF177" s="65">
        <v>92</v>
      </c>
      <c r="AG177" s="65">
        <v>122</v>
      </c>
      <c r="AH177" s="67">
        <v>236</v>
      </c>
      <c r="AI177" s="66">
        <v>224</v>
      </c>
      <c r="AJ177" s="66">
        <v>253</v>
      </c>
      <c r="AK177" s="72">
        <f>AH177/$AY$10</f>
        <v>0.85818181818181816</v>
      </c>
      <c r="AL177" s="70">
        <f>AI177/$AY$10</f>
        <v>0.81454545454545457</v>
      </c>
      <c r="AM177" s="108">
        <f>AJ177/$AY$10</f>
        <v>0.92</v>
      </c>
      <c r="AN177" s="84">
        <v>121</v>
      </c>
      <c r="AO177" s="65">
        <v>108</v>
      </c>
      <c r="AP177" s="65">
        <v>130</v>
      </c>
      <c r="AQ177" s="67">
        <v>272</v>
      </c>
      <c r="AR177" s="66">
        <v>255</v>
      </c>
      <c r="AS177" s="66">
        <v>287</v>
      </c>
      <c r="AT177" s="72">
        <f>AQ177/$AY$11</f>
        <v>0.82424242424242422</v>
      </c>
      <c r="AU177" s="72">
        <f>AR177/$AY$11</f>
        <v>0.77272727272727271</v>
      </c>
      <c r="AV177" s="85">
        <f>AS177/$AY$11</f>
        <v>0.86969696969696975</v>
      </c>
    </row>
    <row r="178" spans="3:48" x14ac:dyDescent="0.3">
      <c r="C178" s="81"/>
      <c r="D178" s="77"/>
      <c r="E178" s="66"/>
      <c r="F178" s="66"/>
      <c r="G178" s="68"/>
      <c r="H178" s="66"/>
      <c r="I178" s="66"/>
      <c r="J178" s="72"/>
      <c r="K178" s="72"/>
      <c r="L178" s="85"/>
      <c r="M178" s="84"/>
      <c r="N178" s="65"/>
      <c r="O178" s="65"/>
      <c r="P178" s="68"/>
      <c r="Q178" s="66"/>
      <c r="R178" s="66"/>
      <c r="S178" s="72"/>
      <c r="T178" s="72"/>
      <c r="U178" s="85"/>
      <c r="V178" s="77"/>
      <c r="W178" s="68"/>
      <c r="X178" s="68"/>
      <c r="Y178" s="68"/>
      <c r="Z178" s="66"/>
      <c r="AA178" s="66"/>
      <c r="AB178" s="72"/>
      <c r="AC178" s="72"/>
      <c r="AD178" s="85"/>
      <c r="AE178" s="84"/>
      <c r="AF178" s="65"/>
      <c r="AG178" s="65"/>
      <c r="AH178" s="68"/>
      <c r="AI178" s="66"/>
      <c r="AJ178" s="66"/>
      <c r="AK178" s="72"/>
      <c r="AL178" s="71"/>
      <c r="AM178" s="109"/>
      <c r="AN178" s="84"/>
      <c r="AO178" s="65"/>
      <c r="AP178" s="65"/>
      <c r="AQ178" s="68"/>
      <c r="AR178" s="66"/>
      <c r="AS178" s="66"/>
      <c r="AT178" s="72"/>
      <c r="AU178" s="72"/>
      <c r="AV178" s="85"/>
    </row>
    <row r="179" spans="3:48" x14ac:dyDescent="0.3">
      <c r="C179" s="78" t="s">
        <v>33</v>
      </c>
      <c r="D179" s="76">
        <v>32</v>
      </c>
      <c r="E179" s="66">
        <v>26</v>
      </c>
      <c r="F179" s="66">
        <v>36</v>
      </c>
      <c r="G179" s="67">
        <v>98</v>
      </c>
      <c r="H179" s="66">
        <v>90</v>
      </c>
      <c r="I179" s="66">
        <v>103</v>
      </c>
      <c r="J179" s="72">
        <f>G179/$AY$7</f>
        <v>0.89090909090909087</v>
      </c>
      <c r="K179" s="72">
        <f>H179/$AY$7</f>
        <v>0.81818181818181823</v>
      </c>
      <c r="L179" s="85">
        <f>I179/$AY$7</f>
        <v>0.9363636363636364</v>
      </c>
      <c r="M179" s="76">
        <v>48</v>
      </c>
      <c r="N179" s="66">
        <v>44</v>
      </c>
      <c r="O179" s="66">
        <v>52</v>
      </c>
      <c r="P179" s="67">
        <v>156</v>
      </c>
      <c r="Q179" s="66">
        <v>152</v>
      </c>
      <c r="R179" s="66">
        <v>160</v>
      </c>
      <c r="S179" s="72">
        <f t="shared" ref="S179:U181" si="86">P179/$AY$8</f>
        <v>0.94545454545454544</v>
      </c>
      <c r="T179" s="72">
        <f t="shared" si="86"/>
        <v>0.92121212121212126</v>
      </c>
      <c r="U179" s="85">
        <f t="shared" si="86"/>
        <v>0.96969696969696972</v>
      </c>
      <c r="V179" s="76">
        <v>75</v>
      </c>
      <c r="W179" s="66">
        <v>66</v>
      </c>
      <c r="X179" s="66">
        <v>82</v>
      </c>
      <c r="Y179" s="67">
        <v>212</v>
      </c>
      <c r="Z179" s="66">
        <v>209</v>
      </c>
      <c r="AA179" s="66">
        <v>217</v>
      </c>
      <c r="AB179" s="72">
        <f>Y179/$AY$9</f>
        <v>0.96363636363636362</v>
      </c>
      <c r="AC179" s="72">
        <f>Z179/$AY$9</f>
        <v>0.95</v>
      </c>
      <c r="AD179" s="85">
        <f>AA179/$AY$9</f>
        <v>0.98636363636363633</v>
      </c>
      <c r="AE179" s="76">
        <v>96</v>
      </c>
      <c r="AF179" s="66">
        <v>76</v>
      </c>
      <c r="AG179" s="66">
        <v>108</v>
      </c>
      <c r="AH179" s="67">
        <v>267</v>
      </c>
      <c r="AI179" s="66">
        <v>263</v>
      </c>
      <c r="AJ179" s="66">
        <v>270</v>
      </c>
      <c r="AK179" s="72">
        <f>AH179/$AY$10</f>
        <v>0.97090909090909094</v>
      </c>
      <c r="AL179" s="70">
        <f>AI179/$AY$10</f>
        <v>0.95636363636363642</v>
      </c>
      <c r="AM179" s="108">
        <f>AJ179/$AY$10</f>
        <v>0.98181818181818181</v>
      </c>
      <c r="AN179" s="76">
        <v>111</v>
      </c>
      <c r="AO179" s="66">
        <v>96</v>
      </c>
      <c r="AP179" s="66">
        <v>120</v>
      </c>
      <c r="AQ179" s="67">
        <v>321</v>
      </c>
      <c r="AR179" s="66">
        <v>315</v>
      </c>
      <c r="AS179" s="66">
        <v>325</v>
      </c>
      <c r="AT179" s="72">
        <f>AQ179/$AY$11</f>
        <v>0.97272727272727277</v>
      </c>
      <c r="AU179" s="72">
        <f>AR179/$AY$11</f>
        <v>0.95454545454545459</v>
      </c>
      <c r="AV179" s="85">
        <f>AS179/$AY$11</f>
        <v>0.98484848484848486</v>
      </c>
    </row>
    <row r="180" spans="3:48" x14ac:dyDescent="0.3">
      <c r="C180" s="81"/>
      <c r="D180" s="77"/>
      <c r="E180" s="66"/>
      <c r="F180" s="66"/>
      <c r="G180" s="68"/>
      <c r="H180" s="66"/>
      <c r="I180" s="66"/>
      <c r="J180" s="72"/>
      <c r="K180" s="72"/>
      <c r="L180" s="85"/>
      <c r="M180" s="77"/>
      <c r="N180" s="66"/>
      <c r="O180" s="66"/>
      <c r="P180" s="68"/>
      <c r="Q180" s="66"/>
      <c r="R180" s="66"/>
      <c r="S180" s="72"/>
      <c r="T180" s="72"/>
      <c r="U180" s="85"/>
      <c r="V180" s="77"/>
      <c r="W180" s="66"/>
      <c r="X180" s="66"/>
      <c r="Y180" s="68"/>
      <c r="Z180" s="66"/>
      <c r="AA180" s="66"/>
      <c r="AB180" s="72"/>
      <c r="AC180" s="72"/>
      <c r="AD180" s="85"/>
      <c r="AE180" s="77"/>
      <c r="AF180" s="66"/>
      <c r="AG180" s="66"/>
      <c r="AH180" s="68"/>
      <c r="AI180" s="66"/>
      <c r="AJ180" s="66"/>
      <c r="AK180" s="72"/>
      <c r="AL180" s="71"/>
      <c r="AM180" s="109"/>
      <c r="AN180" s="77"/>
      <c r="AO180" s="66"/>
      <c r="AP180" s="66"/>
      <c r="AQ180" s="68"/>
      <c r="AR180" s="66"/>
      <c r="AS180" s="66"/>
      <c r="AT180" s="72"/>
      <c r="AU180" s="72"/>
      <c r="AV180" s="85"/>
    </row>
    <row r="181" spans="3:48" x14ac:dyDescent="0.3">
      <c r="C181" s="78" t="s">
        <v>34</v>
      </c>
      <c r="D181" s="76">
        <v>36</v>
      </c>
      <c r="E181" s="66">
        <v>32</v>
      </c>
      <c r="F181" s="66">
        <v>42</v>
      </c>
      <c r="G181" s="65">
        <v>103</v>
      </c>
      <c r="H181" s="65">
        <v>96</v>
      </c>
      <c r="I181" s="65">
        <v>108</v>
      </c>
      <c r="J181" s="72">
        <f>G181/$AY$7</f>
        <v>0.9363636363636364</v>
      </c>
      <c r="K181" s="72">
        <f t="shared" ref="K181:L181" si="87">H181/$AY$7</f>
        <v>0.87272727272727268</v>
      </c>
      <c r="L181" s="72">
        <f t="shared" si="87"/>
        <v>0.98181818181818181</v>
      </c>
      <c r="M181" s="84">
        <v>52</v>
      </c>
      <c r="N181" s="65">
        <v>46</v>
      </c>
      <c r="O181" s="65">
        <v>56</v>
      </c>
      <c r="P181" s="65">
        <v>157</v>
      </c>
      <c r="Q181" s="65">
        <v>152</v>
      </c>
      <c r="R181" s="65">
        <v>163</v>
      </c>
      <c r="S181" s="72">
        <f t="shared" si="86"/>
        <v>0.95151515151515154</v>
      </c>
      <c r="T181" s="72">
        <f t="shared" si="86"/>
        <v>0.92121212121212126</v>
      </c>
      <c r="U181" s="72">
        <f t="shared" si="86"/>
        <v>0.98787878787878791</v>
      </c>
      <c r="V181" s="84">
        <v>82</v>
      </c>
      <c r="W181" s="65">
        <v>76</v>
      </c>
      <c r="X181" s="65">
        <v>88</v>
      </c>
      <c r="Y181" s="65">
        <v>214</v>
      </c>
      <c r="Z181" s="65">
        <v>211</v>
      </c>
      <c r="AA181" s="65">
        <v>217</v>
      </c>
      <c r="AB181" s="72">
        <f>Y181/$AY$9</f>
        <v>0.97272727272727277</v>
      </c>
      <c r="AC181" s="72">
        <f t="shared" ref="AC181:AD181" si="88">Z181/$AY$9</f>
        <v>0.95909090909090911</v>
      </c>
      <c r="AD181" s="72">
        <f t="shared" si="88"/>
        <v>0.98636363636363633</v>
      </c>
      <c r="AE181" s="84">
        <v>107</v>
      </c>
      <c r="AF181" s="65">
        <v>92</v>
      </c>
      <c r="AG181" s="65">
        <v>122</v>
      </c>
      <c r="AH181" s="65">
        <v>268</v>
      </c>
      <c r="AI181" s="65">
        <v>265</v>
      </c>
      <c r="AJ181" s="65">
        <v>270</v>
      </c>
      <c r="AK181" s="72">
        <f>AH181/$AY$10</f>
        <v>0.97454545454545449</v>
      </c>
      <c r="AL181" s="72">
        <f t="shared" ref="AL181:AM181" si="89">AI181/$AY$10</f>
        <v>0.96363636363636362</v>
      </c>
      <c r="AM181" s="72">
        <f t="shared" si="89"/>
        <v>0.98181818181818181</v>
      </c>
      <c r="AN181" s="84">
        <v>121</v>
      </c>
      <c r="AO181" s="65">
        <v>108</v>
      </c>
      <c r="AP181" s="65">
        <v>130</v>
      </c>
      <c r="AQ181" s="65">
        <v>322</v>
      </c>
      <c r="AR181" s="65">
        <v>317</v>
      </c>
      <c r="AS181" s="65">
        <v>325</v>
      </c>
      <c r="AT181" s="72">
        <f>AQ181/$AY$11</f>
        <v>0.97575757575757571</v>
      </c>
      <c r="AU181" s="72">
        <f t="shared" ref="AU181:AV181" si="90">AR181/$AY$11</f>
        <v>0.96060606060606057</v>
      </c>
      <c r="AV181" s="85">
        <f t="shared" si="90"/>
        <v>0.98484848484848486</v>
      </c>
    </row>
    <row r="182" spans="3:48" x14ac:dyDescent="0.3">
      <c r="C182" s="81"/>
      <c r="D182" s="77"/>
      <c r="E182" s="66"/>
      <c r="F182" s="66"/>
      <c r="G182" s="65"/>
      <c r="H182" s="65"/>
      <c r="I182" s="65"/>
      <c r="J182" s="72"/>
      <c r="K182" s="72"/>
      <c r="L182" s="72"/>
      <c r="M182" s="84"/>
      <c r="N182" s="65"/>
      <c r="O182" s="65"/>
      <c r="P182" s="65"/>
      <c r="Q182" s="65"/>
      <c r="R182" s="65"/>
      <c r="S182" s="72"/>
      <c r="T182" s="72"/>
      <c r="U182" s="72"/>
      <c r="V182" s="84"/>
      <c r="W182" s="65"/>
      <c r="X182" s="65"/>
      <c r="Y182" s="65"/>
      <c r="Z182" s="65"/>
      <c r="AA182" s="65"/>
      <c r="AB182" s="72"/>
      <c r="AC182" s="72"/>
      <c r="AD182" s="72"/>
      <c r="AE182" s="84"/>
      <c r="AF182" s="65"/>
      <c r="AG182" s="65"/>
      <c r="AH182" s="65"/>
      <c r="AI182" s="65"/>
      <c r="AJ182" s="65"/>
      <c r="AK182" s="72"/>
      <c r="AL182" s="72"/>
      <c r="AM182" s="72"/>
      <c r="AN182" s="84"/>
      <c r="AO182" s="65"/>
      <c r="AP182" s="65"/>
      <c r="AQ182" s="65"/>
      <c r="AR182" s="65"/>
      <c r="AS182" s="65"/>
      <c r="AT182" s="72"/>
      <c r="AU182" s="72"/>
      <c r="AV182" s="85"/>
    </row>
    <row r="183" spans="3:48" x14ac:dyDescent="0.3">
      <c r="C183" s="78" t="s">
        <v>43</v>
      </c>
      <c r="D183" s="76">
        <v>32</v>
      </c>
      <c r="E183" s="66">
        <v>26</v>
      </c>
      <c r="F183" s="66">
        <v>36</v>
      </c>
      <c r="G183" s="67">
        <v>101</v>
      </c>
      <c r="H183" s="66">
        <v>92</v>
      </c>
      <c r="I183" s="66">
        <v>106</v>
      </c>
      <c r="J183" s="72">
        <f>G183/$AY$7</f>
        <v>0.91818181818181821</v>
      </c>
      <c r="K183" s="72">
        <f>H183/$AY$7</f>
        <v>0.83636363636363631</v>
      </c>
      <c r="L183" s="85">
        <f>I183/$AY$7</f>
        <v>0.96363636363636362</v>
      </c>
      <c r="M183" s="76">
        <v>48</v>
      </c>
      <c r="N183" s="66">
        <v>44</v>
      </c>
      <c r="O183" s="66">
        <v>52</v>
      </c>
      <c r="P183" s="67">
        <v>156</v>
      </c>
      <c r="Q183" s="66">
        <v>152</v>
      </c>
      <c r="R183" s="66">
        <v>160</v>
      </c>
      <c r="S183" s="72">
        <f>P183/$AY$8</f>
        <v>0.94545454545454544</v>
      </c>
      <c r="T183" s="72">
        <f t="shared" ref="T183:U183" si="91">Q183/$AY$8</f>
        <v>0.92121212121212126</v>
      </c>
      <c r="U183" s="85">
        <f t="shared" si="91"/>
        <v>0.96969696969696972</v>
      </c>
      <c r="V183" s="76">
        <v>75</v>
      </c>
      <c r="W183" s="66">
        <v>66</v>
      </c>
      <c r="X183" s="66">
        <v>82</v>
      </c>
      <c r="Y183" s="67">
        <v>212</v>
      </c>
      <c r="Z183" s="66">
        <v>209</v>
      </c>
      <c r="AA183" s="66">
        <v>217</v>
      </c>
      <c r="AB183" s="72">
        <f>Y183/$AY$9</f>
        <v>0.96363636363636362</v>
      </c>
      <c r="AC183" s="72">
        <f>Z183/$AY$9</f>
        <v>0.95</v>
      </c>
      <c r="AD183" s="85">
        <f>AA183/$AY$9</f>
        <v>0.98636363636363633</v>
      </c>
      <c r="AE183" s="76">
        <v>96</v>
      </c>
      <c r="AF183" s="66">
        <v>76</v>
      </c>
      <c r="AG183" s="66">
        <v>108</v>
      </c>
      <c r="AH183" s="67">
        <v>268</v>
      </c>
      <c r="AI183" s="66">
        <v>264</v>
      </c>
      <c r="AJ183" s="66">
        <v>271</v>
      </c>
      <c r="AK183" s="72">
        <f>AH183/$AY$10</f>
        <v>0.97454545454545449</v>
      </c>
      <c r="AL183" s="70">
        <f>AI183/$AY$10</f>
        <v>0.96</v>
      </c>
      <c r="AM183" s="108">
        <f>AJ183/$AY$10</f>
        <v>0.98545454545454547</v>
      </c>
      <c r="AN183" s="76">
        <v>111</v>
      </c>
      <c r="AO183" s="66">
        <v>96</v>
      </c>
      <c r="AP183" s="66">
        <v>120</v>
      </c>
      <c r="AQ183" s="67">
        <v>321</v>
      </c>
      <c r="AR183" s="66">
        <v>317</v>
      </c>
      <c r="AS183" s="66">
        <v>325</v>
      </c>
      <c r="AT183" s="72">
        <f>AQ183/$AY$11</f>
        <v>0.97272727272727277</v>
      </c>
      <c r="AU183" s="72">
        <f>AR183/$AY$11</f>
        <v>0.96060606060606057</v>
      </c>
      <c r="AV183" s="85">
        <f>AS183/$AY$11</f>
        <v>0.98484848484848486</v>
      </c>
    </row>
    <row r="184" spans="3:48" x14ac:dyDescent="0.3">
      <c r="C184" s="81"/>
      <c r="D184" s="77"/>
      <c r="E184" s="66"/>
      <c r="F184" s="66"/>
      <c r="G184" s="68"/>
      <c r="H184" s="66"/>
      <c r="I184" s="66"/>
      <c r="J184" s="72"/>
      <c r="K184" s="72"/>
      <c r="L184" s="85"/>
      <c r="M184" s="77"/>
      <c r="N184" s="66"/>
      <c r="O184" s="66"/>
      <c r="P184" s="68"/>
      <c r="Q184" s="66"/>
      <c r="R184" s="66"/>
      <c r="S184" s="72"/>
      <c r="T184" s="72"/>
      <c r="U184" s="85"/>
      <c r="V184" s="77"/>
      <c r="W184" s="66"/>
      <c r="X184" s="66"/>
      <c r="Y184" s="68"/>
      <c r="Z184" s="66"/>
      <c r="AA184" s="66"/>
      <c r="AB184" s="72"/>
      <c r="AC184" s="72"/>
      <c r="AD184" s="85"/>
      <c r="AE184" s="77"/>
      <c r="AF184" s="66"/>
      <c r="AG184" s="66"/>
      <c r="AH184" s="68"/>
      <c r="AI184" s="66"/>
      <c r="AJ184" s="66"/>
      <c r="AK184" s="72"/>
      <c r="AL184" s="71"/>
      <c r="AM184" s="109"/>
      <c r="AN184" s="77"/>
      <c r="AO184" s="66"/>
      <c r="AP184" s="66"/>
      <c r="AQ184" s="68"/>
      <c r="AR184" s="66"/>
      <c r="AS184" s="66"/>
      <c r="AT184" s="72"/>
      <c r="AU184" s="72"/>
      <c r="AV184" s="85"/>
    </row>
    <row r="185" spans="3:48" x14ac:dyDescent="0.3">
      <c r="C185" s="78" t="s">
        <v>36</v>
      </c>
      <c r="D185" s="76">
        <v>35</v>
      </c>
      <c r="E185" s="62">
        <v>30</v>
      </c>
      <c r="F185" s="62">
        <v>40</v>
      </c>
      <c r="G185" s="67">
        <v>103</v>
      </c>
      <c r="H185" s="66">
        <v>96</v>
      </c>
      <c r="I185" s="66">
        <v>108</v>
      </c>
      <c r="J185" s="72">
        <f>G185/$AY$7</f>
        <v>0.9363636363636364</v>
      </c>
      <c r="K185" s="72">
        <f>H185/$AY$7</f>
        <v>0.87272727272727268</v>
      </c>
      <c r="L185" s="85">
        <f>I185/$AY$7</f>
        <v>0.98181818181818181</v>
      </c>
      <c r="M185" s="76">
        <v>50</v>
      </c>
      <c r="N185" s="66">
        <v>44</v>
      </c>
      <c r="O185" s="66">
        <v>56</v>
      </c>
      <c r="P185" s="67">
        <v>157</v>
      </c>
      <c r="Q185" s="66">
        <v>153</v>
      </c>
      <c r="R185" s="66">
        <v>163</v>
      </c>
      <c r="S185" s="72">
        <f>P185/$AY$8</f>
        <v>0.95151515151515154</v>
      </c>
      <c r="T185" s="72">
        <f t="shared" ref="T185:U185" si="92">Q185/$AY$8</f>
        <v>0.92727272727272725</v>
      </c>
      <c r="U185" s="85">
        <f t="shared" si="92"/>
        <v>0.98787878787878791</v>
      </c>
      <c r="V185" s="76">
        <v>78</v>
      </c>
      <c r="W185" s="66">
        <v>70</v>
      </c>
      <c r="X185" s="66">
        <v>86</v>
      </c>
      <c r="Y185" s="67">
        <v>215</v>
      </c>
      <c r="Z185" s="66">
        <v>211</v>
      </c>
      <c r="AA185" s="66">
        <v>217</v>
      </c>
      <c r="AB185" s="72">
        <f>Y185/$AY$9</f>
        <v>0.97727272727272729</v>
      </c>
      <c r="AC185" s="72">
        <f>Z185/$AY$9</f>
        <v>0.95909090909090911</v>
      </c>
      <c r="AD185" s="85">
        <f>AA185/$AY$9</f>
        <v>0.98636363636363633</v>
      </c>
      <c r="AE185" s="76">
        <v>97</v>
      </c>
      <c r="AF185" s="66">
        <v>78</v>
      </c>
      <c r="AG185" s="66">
        <v>108</v>
      </c>
      <c r="AH185" s="67">
        <v>269</v>
      </c>
      <c r="AI185" s="66">
        <v>266</v>
      </c>
      <c r="AJ185" s="66">
        <v>272</v>
      </c>
      <c r="AK185" s="72">
        <f>AH185/$AY$10</f>
        <v>0.97818181818181815</v>
      </c>
      <c r="AL185" s="70">
        <f>AI185/$AY$10</f>
        <v>0.96727272727272728</v>
      </c>
      <c r="AM185" s="108">
        <f>AJ185/$AY$10</f>
        <v>0.98909090909090913</v>
      </c>
      <c r="AN185" s="76">
        <v>111</v>
      </c>
      <c r="AO185" s="66">
        <v>98</v>
      </c>
      <c r="AP185" s="66">
        <v>120</v>
      </c>
      <c r="AQ185" s="67">
        <v>322</v>
      </c>
      <c r="AR185" s="66">
        <v>317</v>
      </c>
      <c r="AS185" s="66">
        <v>325</v>
      </c>
      <c r="AT185" s="72">
        <f>AQ185/$AY$11</f>
        <v>0.97575757575757571</v>
      </c>
      <c r="AU185" s="72">
        <f>AR185/$AY$11</f>
        <v>0.96060606060606057</v>
      </c>
      <c r="AV185" s="85">
        <f>AS185/$AY$11</f>
        <v>0.98484848484848486</v>
      </c>
    </row>
    <row r="186" spans="3:48" x14ac:dyDescent="0.3">
      <c r="C186" s="81"/>
      <c r="D186" s="77"/>
      <c r="E186" s="63"/>
      <c r="F186" s="63"/>
      <c r="G186" s="68"/>
      <c r="H186" s="66"/>
      <c r="I186" s="66"/>
      <c r="J186" s="72"/>
      <c r="K186" s="72"/>
      <c r="L186" s="85"/>
      <c r="M186" s="77"/>
      <c r="N186" s="66"/>
      <c r="O186" s="66"/>
      <c r="P186" s="68"/>
      <c r="Q186" s="66"/>
      <c r="R186" s="66"/>
      <c r="S186" s="72"/>
      <c r="T186" s="72"/>
      <c r="U186" s="85"/>
      <c r="V186" s="77"/>
      <c r="W186" s="66"/>
      <c r="X186" s="66"/>
      <c r="Y186" s="68"/>
      <c r="Z186" s="66"/>
      <c r="AA186" s="66"/>
      <c r="AB186" s="72"/>
      <c r="AC186" s="72"/>
      <c r="AD186" s="85"/>
      <c r="AE186" s="77"/>
      <c r="AF186" s="66"/>
      <c r="AG186" s="66"/>
      <c r="AH186" s="68"/>
      <c r="AI186" s="66"/>
      <c r="AJ186" s="66"/>
      <c r="AK186" s="72"/>
      <c r="AL186" s="71"/>
      <c r="AM186" s="109"/>
      <c r="AN186" s="77"/>
      <c r="AO186" s="66"/>
      <c r="AP186" s="66"/>
      <c r="AQ186" s="68"/>
      <c r="AR186" s="66"/>
      <c r="AS186" s="66"/>
      <c r="AT186" s="72"/>
      <c r="AU186" s="72"/>
      <c r="AV186" s="85"/>
    </row>
    <row r="187" spans="3:48" x14ac:dyDescent="0.3">
      <c r="C187" s="78" t="s">
        <v>37</v>
      </c>
      <c r="D187" s="106">
        <v>42</v>
      </c>
      <c r="E187" s="103">
        <v>34</v>
      </c>
      <c r="F187" s="103">
        <v>50</v>
      </c>
      <c r="G187" s="103">
        <v>108</v>
      </c>
      <c r="H187" s="103">
        <v>107</v>
      </c>
      <c r="I187" s="103">
        <v>109</v>
      </c>
      <c r="J187" s="72">
        <f>G187/$AY$7</f>
        <v>0.98181818181818181</v>
      </c>
      <c r="K187" s="72">
        <f t="shared" ref="K187:L187" si="93">H187/$AY$7</f>
        <v>0.97272727272727277</v>
      </c>
      <c r="L187" s="72">
        <f t="shared" si="93"/>
        <v>0.99090909090909096</v>
      </c>
      <c r="M187" s="106">
        <v>57</v>
      </c>
      <c r="N187" s="103">
        <v>48</v>
      </c>
      <c r="O187" s="103">
        <v>64</v>
      </c>
      <c r="P187" s="103">
        <v>161</v>
      </c>
      <c r="Q187" s="103">
        <v>159</v>
      </c>
      <c r="R187" s="103">
        <v>163</v>
      </c>
      <c r="S187" s="72">
        <f>P187/$AY$8</f>
        <v>0.97575757575757571</v>
      </c>
      <c r="T187" s="72">
        <f t="shared" ref="T187:U187" si="94">Q187/$AY$8</f>
        <v>0.96363636363636362</v>
      </c>
      <c r="U187" s="72">
        <f t="shared" si="94"/>
        <v>0.98787878787878791</v>
      </c>
      <c r="V187" s="106">
        <v>80</v>
      </c>
      <c r="W187" s="103">
        <v>72</v>
      </c>
      <c r="X187" s="103">
        <v>90</v>
      </c>
      <c r="Y187" s="103">
        <v>216</v>
      </c>
      <c r="Z187" s="103">
        <v>213</v>
      </c>
      <c r="AA187" s="103">
        <v>218</v>
      </c>
      <c r="AB187" s="72">
        <f>Y187/$AY$9</f>
        <v>0.98181818181818181</v>
      </c>
      <c r="AC187" s="72">
        <f t="shared" ref="AC187:AD187" si="95">Z187/$AY$9</f>
        <v>0.96818181818181814</v>
      </c>
      <c r="AD187" s="72">
        <f t="shared" si="95"/>
        <v>0.99090909090909096</v>
      </c>
      <c r="AE187" s="106">
        <v>98</v>
      </c>
      <c r="AF187" s="103">
        <v>78</v>
      </c>
      <c r="AG187" s="103">
        <v>110</v>
      </c>
      <c r="AH187" s="103">
        <v>269</v>
      </c>
      <c r="AI187" s="103">
        <v>266</v>
      </c>
      <c r="AJ187" s="103">
        <v>272</v>
      </c>
      <c r="AK187" s="72">
        <f>AH187/$AY$10</f>
        <v>0.97818181818181815</v>
      </c>
      <c r="AL187" s="72">
        <f t="shared" ref="AL187:AM187" si="96">AI187/$AY$10</f>
        <v>0.96727272727272728</v>
      </c>
      <c r="AM187" s="72">
        <f t="shared" si="96"/>
        <v>0.98909090909090913</v>
      </c>
      <c r="AN187" s="106">
        <v>111</v>
      </c>
      <c r="AO187" s="103">
        <v>102</v>
      </c>
      <c r="AP187" s="103">
        <v>120</v>
      </c>
      <c r="AQ187" s="103">
        <v>322</v>
      </c>
      <c r="AR187" s="103">
        <v>319</v>
      </c>
      <c r="AS187" s="103">
        <v>325</v>
      </c>
      <c r="AT187" s="72">
        <f>AQ187/$AY$11</f>
        <v>0.97575757575757571</v>
      </c>
      <c r="AU187" s="72">
        <f t="shared" ref="AU187:AV187" si="97">AR187/$AY$11</f>
        <v>0.96666666666666667</v>
      </c>
      <c r="AV187" s="85">
        <f t="shared" si="97"/>
        <v>0.98484848484848486</v>
      </c>
    </row>
    <row r="188" spans="3:48" ht="15" thickBot="1" x14ac:dyDescent="0.35">
      <c r="C188" s="81"/>
      <c r="D188" s="107"/>
      <c r="E188" s="104"/>
      <c r="F188" s="104"/>
      <c r="G188" s="104"/>
      <c r="H188" s="104"/>
      <c r="I188" s="104"/>
      <c r="J188" s="105"/>
      <c r="K188" s="105"/>
      <c r="L188" s="105"/>
      <c r="M188" s="107"/>
      <c r="N188" s="104"/>
      <c r="O188" s="104"/>
      <c r="P188" s="104"/>
      <c r="Q188" s="104"/>
      <c r="R188" s="104"/>
      <c r="S188" s="105"/>
      <c r="T188" s="105"/>
      <c r="U188" s="105"/>
      <c r="V188" s="107"/>
      <c r="W188" s="104"/>
      <c r="X188" s="104"/>
      <c r="Y188" s="104"/>
      <c r="Z188" s="104"/>
      <c r="AA188" s="104"/>
      <c r="AB188" s="105"/>
      <c r="AC188" s="105"/>
      <c r="AD188" s="105"/>
      <c r="AE188" s="107"/>
      <c r="AF188" s="104"/>
      <c r="AG188" s="104"/>
      <c r="AH188" s="104"/>
      <c r="AI188" s="104"/>
      <c r="AJ188" s="104"/>
      <c r="AK188" s="105"/>
      <c r="AL188" s="105"/>
      <c r="AM188" s="105"/>
      <c r="AN188" s="107"/>
      <c r="AO188" s="104"/>
      <c r="AP188" s="104"/>
      <c r="AQ188" s="104"/>
      <c r="AR188" s="104"/>
      <c r="AS188" s="104"/>
      <c r="AT188" s="105"/>
      <c r="AU188" s="105"/>
      <c r="AV188" s="122"/>
    </row>
    <row r="191" spans="3:48" ht="18.600000000000001" thickBot="1" x14ac:dyDescent="0.4">
      <c r="C191" s="100" t="s">
        <v>15</v>
      </c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2"/>
    </row>
    <row r="192" spans="3:48" x14ac:dyDescent="0.3">
      <c r="C192" s="11" t="s">
        <v>19</v>
      </c>
      <c r="D192" s="73" t="s">
        <v>1</v>
      </c>
      <c r="E192" s="74"/>
      <c r="F192" s="74"/>
      <c r="G192" s="74"/>
      <c r="H192" s="74"/>
      <c r="I192" s="74"/>
      <c r="J192" s="74"/>
      <c r="K192" s="74"/>
      <c r="L192" s="75"/>
      <c r="M192" s="73" t="s">
        <v>2</v>
      </c>
      <c r="N192" s="74"/>
      <c r="O192" s="74"/>
      <c r="P192" s="74"/>
      <c r="Q192" s="74"/>
      <c r="R192" s="74"/>
      <c r="S192" s="74"/>
      <c r="T192" s="74"/>
      <c r="U192" s="75"/>
      <c r="V192" s="73" t="s">
        <v>3</v>
      </c>
      <c r="W192" s="74"/>
      <c r="X192" s="74"/>
      <c r="Y192" s="74"/>
      <c r="Z192" s="74"/>
      <c r="AA192" s="74"/>
      <c r="AB192" s="74"/>
      <c r="AC192" s="74"/>
      <c r="AD192" s="75"/>
      <c r="AE192" s="73" t="s">
        <v>4</v>
      </c>
      <c r="AF192" s="74"/>
      <c r="AG192" s="74"/>
      <c r="AH192" s="74"/>
      <c r="AI192" s="74"/>
      <c r="AJ192" s="74"/>
      <c r="AK192" s="74"/>
      <c r="AL192" s="74"/>
      <c r="AM192" s="75"/>
      <c r="AN192" s="95" t="s">
        <v>5</v>
      </c>
      <c r="AO192" s="96"/>
      <c r="AP192" s="96"/>
      <c r="AQ192" s="96"/>
      <c r="AR192" s="96"/>
      <c r="AS192" s="96"/>
      <c r="AT192" s="96"/>
      <c r="AU192" s="96"/>
      <c r="AV192" s="97"/>
    </row>
    <row r="193" spans="3:48" x14ac:dyDescent="0.3">
      <c r="C193" s="81"/>
      <c r="D193" s="87" t="s">
        <v>8</v>
      </c>
      <c r="E193" s="79"/>
      <c r="F193" s="80"/>
      <c r="G193" s="78" t="s">
        <v>9</v>
      </c>
      <c r="H193" s="79"/>
      <c r="I193" s="80"/>
      <c r="J193" s="78" t="s">
        <v>10</v>
      </c>
      <c r="K193" s="79"/>
      <c r="L193" s="92"/>
      <c r="M193" s="87" t="s">
        <v>8</v>
      </c>
      <c r="N193" s="79"/>
      <c r="O193" s="80"/>
      <c r="P193" s="78" t="s">
        <v>9</v>
      </c>
      <c r="Q193" s="79"/>
      <c r="R193" s="80"/>
      <c r="S193" s="78" t="s">
        <v>10</v>
      </c>
      <c r="T193" s="79"/>
      <c r="U193" s="92"/>
      <c r="V193" s="87" t="s">
        <v>8</v>
      </c>
      <c r="W193" s="79"/>
      <c r="X193" s="80"/>
      <c r="Y193" s="78" t="s">
        <v>9</v>
      </c>
      <c r="Z193" s="79"/>
      <c r="AA193" s="80"/>
      <c r="AB193" s="78" t="s">
        <v>10</v>
      </c>
      <c r="AC193" s="79"/>
      <c r="AD193" s="92"/>
      <c r="AE193" s="87" t="s">
        <v>8</v>
      </c>
      <c r="AF193" s="79"/>
      <c r="AG193" s="80"/>
      <c r="AH193" s="78" t="s">
        <v>9</v>
      </c>
      <c r="AI193" s="79"/>
      <c r="AJ193" s="80"/>
      <c r="AK193" s="78" t="s">
        <v>10</v>
      </c>
      <c r="AL193" s="79"/>
      <c r="AM193" s="92"/>
      <c r="AN193" s="89" t="s">
        <v>8</v>
      </c>
      <c r="AO193" s="90"/>
      <c r="AP193" s="91"/>
      <c r="AQ193" s="98" t="s">
        <v>9</v>
      </c>
      <c r="AR193" s="90"/>
      <c r="AS193" s="91"/>
      <c r="AT193" s="65" t="s">
        <v>10</v>
      </c>
      <c r="AU193" s="65"/>
      <c r="AV193" s="94"/>
    </row>
    <row r="194" spans="3:48" x14ac:dyDescent="0.3">
      <c r="C194" s="99"/>
      <c r="D194" s="88"/>
      <c r="E194" s="82"/>
      <c r="F194" s="83"/>
      <c r="G194" s="81"/>
      <c r="H194" s="82"/>
      <c r="I194" s="83"/>
      <c r="J194" s="81"/>
      <c r="K194" s="82"/>
      <c r="L194" s="93"/>
      <c r="M194" s="88"/>
      <c r="N194" s="82"/>
      <c r="O194" s="83"/>
      <c r="P194" s="81"/>
      <c r="Q194" s="82"/>
      <c r="R194" s="83"/>
      <c r="S194" s="81"/>
      <c r="T194" s="82"/>
      <c r="U194" s="93"/>
      <c r="V194" s="88"/>
      <c r="W194" s="82"/>
      <c r="X194" s="83"/>
      <c r="Y194" s="81"/>
      <c r="Z194" s="82"/>
      <c r="AA194" s="83"/>
      <c r="AB194" s="81"/>
      <c r="AC194" s="82"/>
      <c r="AD194" s="93"/>
      <c r="AE194" s="88"/>
      <c r="AF194" s="82"/>
      <c r="AG194" s="83"/>
      <c r="AH194" s="81"/>
      <c r="AI194" s="82"/>
      <c r="AJ194" s="83"/>
      <c r="AK194" s="81"/>
      <c r="AL194" s="82"/>
      <c r="AM194" s="93"/>
      <c r="AN194" s="88"/>
      <c r="AO194" s="82"/>
      <c r="AP194" s="83"/>
      <c r="AQ194" s="81"/>
      <c r="AR194" s="82"/>
      <c r="AS194" s="83"/>
      <c r="AT194" s="65"/>
      <c r="AU194" s="65"/>
      <c r="AV194" s="94"/>
    </row>
    <row r="195" spans="3:48" x14ac:dyDescent="0.3">
      <c r="C195" s="16"/>
      <c r="D195" s="14" t="s">
        <v>18</v>
      </c>
      <c r="E195" s="15" t="s">
        <v>17</v>
      </c>
      <c r="F195" s="18" t="s">
        <v>16</v>
      </c>
      <c r="G195" s="15" t="s">
        <v>18</v>
      </c>
      <c r="H195" s="15" t="s">
        <v>17</v>
      </c>
      <c r="I195" s="18" t="s">
        <v>16</v>
      </c>
      <c r="J195" s="15" t="s">
        <v>18</v>
      </c>
      <c r="K195" s="15" t="s">
        <v>17</v>
      </c>
      <c r="L195" s="19" t="s">
        <v>16</v>
      </c>
      <c r="M195" s="14" t="s">
        <v>18</v>
      </c>
      <c r="N195" s="15" t="s">
        <v>17</v>
      </c>
      <c r="O195" s="18" t="s">
        <v>16</v>
      </c>
      <c r="P195" s="15" t="s">
        <v>18</v>
      </c>
      <c r="Q195" s="15" t="s">
        <v>17</v>
      </c>
      <c r="R195" s="18" t="s">
        <v>16</v>
      </c>
      <c r="S195" s="15" t="s">
        <v>18</v>
      </c>
      <c r="T195" s="15" t="s">
        <v>17</v>
      </c>
      <c r="U195" s="19" t="s">
        <v>16</v>
      </c>
      <c r="V195" s="14" t="s">
        <v>18</v>
      </c>
      <c r="W195" s="15" t="s">
        <v>17</v>
      </c>
      <c r="X195" s="18" t="s">
        <v>16</v>
      </c>
      <c r="Y195" s="15" t="s">
        <v>18</v>
      </c>
      <c r="Z195" s="15" t="s">
        <v>17</v>
      </c>
      <c r="AA195" s="18" t="s">
        <v>16</v>
      </c>
      <c r="AB195" s="15" t="s">
        <v>18</v>
      </c>
      <c r="AC195" s="15" t="s">
        <v>17</v>
      </c>
      <c r="AD195" s="19" t="s">
        <v>16</v>
      </c>
      <c r="AE195" s="14" t="s">
        <v>18</v>
      </c>
      <c r="AF195" s="15" t="s">
        <v>17</v>
      </c>
      <c r="AG195" s="18" t="s">
        <v>16</v>
      </c>
      <c r="AH195" s="15" t="s">
        <v>18</v>
      </c>
      <c r="AI195" s="15" t="s">
        <v>17</v>
      </c>
      <c r="AJ195" s="18" t="s">
        <v>16</v>
      </c>
      <c r="AK195" s="15" t="s">
        <v>18</v>
      </c>
      <c r="AL195" s="15" t="s">
        <v>17</v>
      </c>
      <c r="AM195" s="19" t="s">
        <v>16</v>
      </c>
      <c r="AN195" s="14" t="s">
        <v>18</v>
      </c>
      <c r="AO195" s="15" t="s">
        <v>17</v>
      </c>
      <c r="AP195" s="18" t="s">
        <v>16</v>
      </c>
      <c r="AQ195" s="15" t="s">
        <v>18</v>
      </c>
      <c r="AR195" s="15" t="s">
        <v>17</v>
      </c>
      <c r="AS195" s="18" t="s">
        <v>16</v>
      </c>
      <c r="AT195" s="15" t="s">
        <v>18</v>
      </c>
      <c r="AU195" s="15" t="s">
        <v>17</v>
      </c>
      <c r="AV195" s="19" t="s">
        <v>16</v>
      </c>
    </row>
    <row r="196" spans="3:48" x14ac:dyDescent="0.3">
      <c r="C196" s="119" t="s">
        <v>20</v>
      </c>
      <c r="D196" s="76">
        <v>33</v>
      </c>
      <c r="E196" s="66">
        <v>26</v>
      </c>
      <c r="F196" s="66">
        <v>38</v>
      </c>
      <c r="G196" s="67">
        <v>92</v>
      </c>
      <c r="H196" s="66">
        <v>83</v>
      </c>
      <c r="I196" s="66">
        <v>98</v>
      </c>
      <c r="J196" s="72">
        <f>G196/$AY$7</f>
        <v>0.83636363636363631</v>
      </c>
      <c r="K196" s="72">
        <f>H196/$AY$7</f>
        <v>0.75454545454545452</v>
      </c>
      <c r="L196" s="85">
        <f>I196/$AY$7</f>
        <v>0.89090909090909087</v>
      </c>
      <c r="M196" s="76">
        <v>48</v>
      </c>
      <c r="N196" s="66">
        <v>44</v>
      </c>
      <c r="O196" s="66">
        <v>52</v>
      </c>
      <c r="P196" s="67">
        <v>123</v>
      </c>
      <c r="Q196" s="66">
        <v>116</v>
      </c>
      <c r="R196" s="66">
        <v>131</v>
      </c>
      <c r="S196" s="72">
        <f>P196/$AY$8</f>
        <v>0.74545454545454548</v>
      </c>
      <c r="T196" s="72">
        <f>Q196/$AY$8</f>
        <v>0.70303030303030301</v>
      </c>
      <c r="U196" s="85">
        <f>R196/$AY$8</f>
        <v>0.79393939393939394</v>
      </c>
      <c r="V196" s="76">
        <v>77</v>
      </c>
      <c r="W196" s="66">
        <v>66</v>
      </c>
      <c r="X196" s="66">
        <v>84</v>
      </c>
      <c r="Y196" s="67">
        <v>180</v>
      </c>
      <c r="Z196" s="66">
        <v>163</v>
      </c>
      <c r="AA196" s="66">
        <v>188</v>
      </c>
      <c r="AB196" s="72">
        <f>Y196/$AY$9</f>
        <v>0.81818181818181823</v>
      </c>
      <c r="AC196" s="72">
        <f>Z196/$AY$9</f>
        <v>0.74090909090909096</v>
      </c>
      <c r="AD196" s="85">
        <f>AA196/$AY$9</f>
        <v>0.8545454545454545</v>
      </c>
      <c r="AE196" s="76">
        <v>98</v>
      </c>
      <c r="AF196" s="66">
        <v>78</v>
      </c>
      <c r="AG196" s="66">
        <v>112</v>
      </c>
      <c r="AH196" s="67">
        <v>228</v>
      </c>
      <c r="AI196" s="66">
        <v>214</v>
      </c>
      <c r="AJ196" s="66">
        <v>248</v>
      </c>
      <c r="AK196" s="72">
        <f>AH196/$AY$10</f>
        <v>0.8290909090909091</v>
      </c>
      <c r="AL196" s="70">
        <f>AI196/$AY$10</f>
        <v>0.7781818181818182</v>
      </c>
      <c r="AM196" s="108">
        <f>AJ196/$AY$10</f>
        <v>0.90181818181818185</v>
      </c>
      <c r="AN196" s="76">
        <v>113</v>
      </c>
      <c r="AO196" s="66">
        <v>100</v>
      </c>
      <c r="AP196" s="66">
        <v>124</v>
      </c>
      <c r="AQ196" s="67">
        <v>261</v>
      </c>
      <c r="AR196" s="66">
        <v>243</v>
      </c>
      <c r="AS196" s="66">
        <v>278</v>
      </c>
      <c r="AT196" s="72">
        <f>AQ196/$AY$11</f>
        <v>0.79090909090909089</v>
      </c>
      <c r="AU196" s="72">
        <f>AR196/$AY$11</f>
        <v>0.73636363636363633</v>
      </c>
      <c r="AV196" s="85">
        <f>AS196/$AY$11</f>
        <v>0.84242424242424241</v>
      </c>
    </row>
    <row r="197" spans="3:48" x14ac:dyDescent="0.3">
      <c r="C197" s="120"/>
      <c r="D197" s="77"/>
      <c r="E197" s="66"/>
      <c r="F197" s="66"/>
      <c r="G197" s="68"/>
      <c r="H197" s="66"/>
      <c r="I197" s="66"/>
      <c r="J197" s="72"/>
      <c r="K197" s="72"/>
      <c r="L197" s="85"/>
      <c r="M197" s="77"/>
      <c r="N197" s="66"/>
      <c r="O197" s="66"/>
      <c r="P197" s="68"/>
      <c r="Q197" s="66"/>
      <c r="R197" s="66"/>
      <c r="S197" s="72"/>
      <c r="T197" s="72"/>
      <c r="U197" s="85"/>
      <c r="V197" s="77"/>
      <c r="W197" s="66"/>
      <c r="X197" s="66"/>
      <c r="Y197" s="68"/>
      <c r="Z197" s="66"/>
      <c r="AA197" s="66"/>
      <c r="AB197" s="72"/>
      <c r="AC197" s="72"/>
      <c r="AD197" s="85"/>
      <c r="AE197" s="77"/>
      <c r="AF197" s="66"/>
      <c r="AG197" s="66"/>
      <c r="AH197" s="68"/>
      <c r="AI197" s="66"/>
      <c r="AJ197" s="66"/>
      <c r="AK197" s="72"/>
      <c r="AL197" s="71"/>
      <c r="AM197" s="109"/>
      <c r="AN197" s="77"/>
      <c r="AO197" s="66"/>
      <c r="AP197" s="66"/>
      <c r="AQ197" s="68"/>
      <c r="AR197" s="66"/>
      <c r="AS197" s="66"/>
      <c r="AT197" s="72"/>
      <c r="AU197" s="72"/>
      <c r="AV197" s="85"/>
    </row>
    <row r="198" spans="3:48" x14ac:dyDescent="0.3">
      <c r="C198" s="119" t="s">
        <v>21</v>
      </c>
      <c r="D198" s="76">
        <v>33</v>
      </c>
      <c r="E198" s="66">
        <v>26</v>
      </c>
      <c r="F198" s="66">
        <v>38</v>
      </c>
      <c r="G198" s="67">
        <v>92</v>
      </c>
      <c r="H198" s="66">
        <v>83</v>
      </c>
      <c r="I198" s="66">
        <v>98</v>
      </c>
      <c r="J198" s="70">
        <f>G198/$AY$7</f>
        <v>0.83636363636363631</v>
      </c>
      <c r="K198" s="72">
        <f>H198/$AY$7</f>
        <v>0.75454545454545452</v>
      </c>
      <c r="L198" s="85">
        <f>I198/$AY$7</f>
        <v>0.89090909090909087</v>
      </c>
      <c r="M198" s="76">
        <v>48</v>
      </c>
      <c r="N198" s="66">
        <v>44</v>
      </c>
      <c r="O198" s="66">
        <v>52</v>
      </c>
      <c r="P198" s="67">
        <v>123</v>
      </c>
      <c r="Q198" s="66">
        <v>116</v>
      </c>
      <c r="R198" s="66">
        <v>131</v>
      </c>
      <c r="S198" s="72">
        <f t="shared" ref="S198:U198" si="98">P198/$AY$8</f>
        <v>0.74545454545454548</v>
      </c>
      <c r="T198" s="72">
        <f t="shared" si="98"/>
        <v>0.70303030303030301</v>
      </c>
      <c r="U198" s="85">
        <f t="shared" si="98"/>
        <v>0.79393939393939394</v>
      </c>
      <c r="V198" s="76">
        <v>77</v>
      </c>
      <c r="W198" s="66">
        <v>66</v>
      </c>
      <c r="X198" s="66">
        <v>84</v>
      </c>
      <c r="Y198" s="67">
        <v>180</v>
      </c>
      <c r="Z198" s="66">
        <v>163</v>
      </c>
      <c r="AA198" s="66">
        <v>188</v>
      </c>
      <c r="AB198" s="72">
        <f>Y198/$AY$9</f>
        <v>0.81818181818181823</v>
      </c>
      <c r="AC198" s="72">
        <f>Z198/$AY$9</f>
        <v>0.74090909090909096</v>
      </c>
      <c r="AD198" s="85">
        <f>AA198/$AY$9</f>
        <v>0.8545454545454545</v>
      </c>
      <c r="AE198" s="84">
        <v>98</v>
      </c>
      <c r="AF198" s="65">
        <v>78</v>
      </c>
      <c r="AG198" s="65">
        <v>112</v>
      </c>
      <c r="AH198" s="67">
        <v>228</v>
      </c>
      <c r="AI198" s="66">
        <v>214</v>
      </c>
      <c r="AJ198" s="66">
        <v>248</v>
      </c>
      <c r="AK198" s="72">
        <f>AH198/$AY$10</f>
        <v>0.8290909090909091</v>
      </c>
      <c r="AL198" s="70">
        <f>AI198/$AY$10</f>
        <v>0.7781818181818182</v>
      </c>
      <c r="AM198" s="108">
        <f>AJ198/$AY$10</f>
        <v>0.90181818181818185</v>
      </c>
      <c r="AN198" s="76">
        <v>113</v>
      </c>
      <c r="AO198" s="66">
        <v>100</v>
      </c>
      <c r="AP198" s="66">
        <v>124</v>
      </c>
      <c r="AQ198" s="67">
        <v>261</v>
      </c>
      <c r="AR198" s="66">
        <v>243</v>
      </c>
      <c r="AS198" s="66">
        <v>278</v>
      </c>
      <c r="AT198" s="72">
        <f>AQ198/$AY$11</f>
        <v>0.79090909090909089</v>
      </c>
      <c r="AU198" s="72">
        <f>AR198/$AY$11</f>
        <v>0.73636363636363633</v>
      </c>
      <c r="AV198" s="85">
        <f>AS198/$AY$11</f>
        <v>0.84242424242424241</v>
      </c>
    </row>
    <row r="199" spans="3:48" x14ac:dyDescent="0.3">
      <c r="C199" s="120"/>
      <c r="D199" s="77"/>
      <c r="E199" s="66"/>
      <c r="F199" s="66"/>
      <c r="G199" s="68"/>
      <c r="H199" s="66"/>
      <c r="I199" s="66"/>
      <c r="J199" s="71"/>
      <c r="K199" s="72"/>
      <c r="L199" s="85"/>
      <c r="M199" s="77"/>
      <c r="N199" s="66"/>
      <c r="O199" s="66"/>
      <c r="P199" s="68"/>
      <c r="Q199" s="66"/>
      <c r="R199" s="66"/>
      <c r="S199" s="72"/>
      <c r="T199" s="72"/>
      <c r="U199" s="85"/>
      <c r="V199" s="77"/>
      <c r="W199" s="66"/>
      <c r="X199" s="66"/>
      <c r="Y199" s="68"/>
      <c r="Z199" s="66"/>
      <c r="AA199" s="66"/>
      <c r="AB199" s="72"/>
      <c r="AC199" s="72"/>
      <c r="AD199" s="85"/>
      <c r="AE199" s="84"/>
      <c r="AF199" s="65"/>
      <c r="AG199" s="65"/>
      <c r="AH199" s="68"/>
      <c r="AI199" s="66"/>
      <c r="AJ199" s="66"/>
      <c r="AK199" s="72"/>
      <c r="AL199" s="71"/>
      <c r="AM199" s="109"/>
      <c r="AN199" s="77"/>
      <c r="AO199" s="66"/>
      <c r="AP199" s="66"/>
      <c r="AQ199" s="68"/>
      <c r="AR199" s="66"/>
      <c r="AS199" s="66"/>
      <c r="AT199" s="72"/>
      <c r="AU199" s="72"/>
      <c r="AV199" s="85"/>
    </row>
    <row r="200" spans="3:48" x14ac:dyDescent="0.3">
      <c r="C200" s="119" t="s">
        <v>33</v>
      </c>
      <c r="D200" s="76">
        <v>33</v>
      </c>
      <c r="E200" s="66">
        <v>26</v>
      </c>
      <c r="F200" s="66">
        <v>38</v>
      </c>
      <c r="G200" s="67">
        <v>99</v>
      </c>
      <c r="H200" s="66">
        <v>91</v>
      </c>
      <c r="I200" s="66">
        <v>104</v>
      </c>
      <c r="J200" s="72">
        <f>G200/$AY$7</f>
        <v>0.9</v>
      </c>
      <c r="K200" s="72">
        <f>H200/$AY$7</f>
        <v>0.82727272727272727</v>
      </c>
      <c r="L200" s="85">
        <f>I200/$AY$7</f>
        <v>0.94545454545454544</v>
      </c>
      <c r="M200" s="76">
        <v>48</v>
      </c>
      <c r="N200" s="66">
        <v>44</v>
      </c>
      <c r="O200" s="66">
        <v>52</v>
      </c>
      <c r="P200" s="67">
        <v>153</v>
      </c>
      <c r="Q200" s="66">
        <v>147</v>
      </c>
      <c r="R200" s="66">
        <v>157</v>
      </c>
      <c r="S200" s="72">
        <f t="shared" ref="S200:U200" si="99">P200/$AY$8</f>
        <v>0.92727272727272725</v>
      </c>
      <c r="T200" s="72">
        <f t="shared" si="99"/>
        <v>0.89090909090909087</v>
      </c>
      <c r="U200" s="85">
        <f t="shared" si="99"/>
        <v>0.95151515151515154</v>
      </c>
      <c r="V200" s="76">
        <v>77</v>
      </c>
      <c r="W200" s="66">
        <v>66</v>
      </c>
      <c r="X200" s="66">
        <v>84</v>
      </c>
      <c r="Y200" s="67">
        <v>212</v>
      </c>
      <c r="Z200" s="66">
        <v>209</v>
      </c>
      <c r="AA200" s="66">
        <v>217</v>
      </c>
      <c r="AB200" s="72">
        <f>Y200/$AY$9</f>
        <v>0.96363636363636362</v>
      </c>
      <c r="AC200" s="72">
        <f>Z200/$AY$9</f>
        <v>0.95</v>
      </c>
      <c r="AD200" s="85">
        <f>AA200/$AY$9</f>
        <v>0.98636363636363633</v>
      </c>
      <c r="AE200" s="84">
        <v>98</v>
      </c>
      <c r="AF200" s="65">
        <v>78</v>
      </c>
      <c r="AG200" s="65">
        <v>112</v>
      </c>
      <c r="AH200" s="67">
        <v>268</v>
      </c>
      <c r="AI200" s="66">
        <v>264</v>
      </c>
      <c r="AJ200" s="66">
        <v>270</v>
      </c>
      <c r="AK200" s="72">
        <f>AH200/$AY$10</f>
        <v>0.97454545454545449</v>
      </c>
      <c r="AL200" s="70">
        <f>AI200/$AY$10</f>
        <v>0.96</v>
      </c>
      <c r="AM200" s="108">
        <f>AJ200/$AY$10</f>
        <v>0.98181818181818181</v>
      </c>
      <c r="AN200" s="76">
        <v>113</v>
      </c>
      <c r="AO200" s="66">
        <v>100</v>
      </c>
      <c r="AP200" s="66">
        <v>124</v>
      </c>
      <c r="AQ200" s="67">
        <v>321</v>
      </c>
      <c r="AR200" s="66">
        <v>314</v>
      </c>
      <c r="AS200" s="66">
        <v>324</v>
      </c>
      <c r="AT200" s="72">
        <f>AQ200/$AY$11</f>
        <v>0.97272727272727277</v>
      </c>
      <c r="AU200" s="72">
        <f>AR200/$AY$11</f>
        <v>0.95151515151515154</v>
      </c>
      <c r="AV200" s="85">
        <f>AS200/$AY$11</f>
        <v>0.98181818181818181</v>
      </c>
    </row>
    <row r="201" spans="3:48" x14ac:dyDescent="0.3">
      <c r="C201" s="120"/>
      <c r="D201" s="77"/>
      <c r="E201" s="66"/>
      <c r="F201" s="66"/>
      <c r="G201" s="68"/>
      <c r="H201" s="66"/>
      <c r="I201" s="66"/>
      <c r="J201" s="72"/>
      <c r="K201" s="72"/>
      <c r="L201" s="85"/>
      <c r="M201" s="77"/>
      <c r="N201" s="66"/>
      <c r="O201" s="66"/>
      <c r="P201" s="68"/>
      <c r="Q201" s="66"/>
      <c r="R201" s="66"/>
      <c r="S201" s="72"/>
      <c r="T201" s="72"/>
      <c r="U201" s="85"/>
      <c r="V201" s="77"/>
      <c r="W201" s="66"/>
      <c r="X201" s="66"/>
      <c r="Y201" s="68"/>
      <c r="Z201" s="66"/>
      <c r="AA201" s="66"/>
      <c r="AB201" s="72"/>
      <c r="AC201" s="72"/>
      <c r="AD201" s="85"/>
      <c r="AE201" s="84"/>
      <c r="AF201" s="65"/>
      <c r="AG201" s="65"/>
      <c r="AH201" s="68"/>
      <c r="AI201" s="66"/>
      <c r="AJ201" s="66"/>
      <c r="AK201" s="72"/>
      <c r="AL201" s="71"/>
      <c r="AM201" s="109"/>
      <c r="AN201" s="77"/>
      <c r="AO201" s="66"/>
      <c r="AP201" s="66"/>
      <c r="AQ201" s="68"/>
      <c r="AR201" s="66"/>
      <c r="AS201" s="66"/>
      <c r="AT201" s="72"/>
      <c r="AU201" s="72"/>
      <c r="AV201" s="85"/>
    </row>
    <row r="202" spans="3:48" x14ac:dyDescent="0.3">
      <c r="C202" s="119" t="s">
        <v>34</v>
      </c>
      <c r="D202" s="76">
        <v>33</v>
      </c>
      <c r="E202" s="66">
        <v>26</v>
      </c>
      <c r="F202" s="66">
        <v>38</v>
      </c>
      <c r="G202" s="65">
        <v>99</v>
      </c>
      <c r="H202" s="65">
        <v>91</v>
      </c>
      <c r="I202" s="65">
        <v>104</v>
      </c>
      <c r="J202" s="72">
        <f>G202/$AY$7</f>
        <v>0.9</v>
      </c>
      <c r="K202" s="72">
        <f t="shared" ref="K202:L202" si="100">H202/$AY$7</f>
        <v>0.82727272727272727</v>
      </c>
      <c r="L202" s="72">
        <f t="shared" si="100"/>
        <v>0.94545454545454544</v>
      </c>
      <c r="M202" s="76">
        <v>48</v>
      </c>
      <c r="N202" s="66">
        <v>44</v>
      </c>
      <c r="O202" s="66">
        <v>52</v>
      </c>
      <c r="P202" s="67">
        <v>153</v>
      </c>
      <c r="Q202" s="66">
        <v>147</v>
      </c>
      <c r="R202" s="66">
        <v>157</v>
      </c>
      <c r="S202" s="72">
        <f t="shared" ref="S202:U202" si="101">P202/$AY$8</f>
        <v>0.92727272727272725</v>
      </c>
      <c r="T202" s="72">
        <f t="shared" si="101"/>
        <v>0.89090909090909087</v>
      </c>
      <c r="U202" s="72">
        <f t="shared" si="101"/>
        <v>0.95151515151515154</v>
      </c>
      <c r="V202" s="76">
        <v>77</v>
      </c>
      <c r="W202" s="66">
        <v>66</v>
      </c>
      <c r="X202" s="66">
        <v>84</v>
      </c>
      <c r="Y202" s="67">
        <v>212</v>
      </c>
      <c r="Z202" s="66">
        <v>209</v>
      </c>
      <c r="AA202" s="66">
        <v>217</v>
      </c>
      <c r="AB202" s="72">
        <f>Y202/$AY$9</f>
        <v>0.96363636363636362</v>
      </c>
      <c r="AC202" s="72">
        <f t="shared" ref="AC202:AD202" si="102">Z202/$AY$9</f>
        <v>0.95</v>
      </c>
      <c r="AD202" s="72">
        <f t="shared" si="102"/>
        <v>0.98636363636363633</v>
      </c>
      <c r="AE202" s="84">
        <v>98</v>
      </c>
      <c r="AF202" s="65">
        <v>78</v>
      </c>
      <c r="AG202" s="65">
        <v>112</v>
      </c>
      <c r="AH202" s="67">
        <v>268</v>
      </c>
      <c r="AI202" s="66">
        <v>264</v>
      </c>
      <c r="AJ202" s="66">
        <v>270</v>
      </c>
      <c r="AK202" s="72">
        <f>AH202/$AY$10</f>
        <v>0.97454545454545449</v>
      </c>
      <c r="AL202" s="72">
        <f t="shared" ref="AL202:AM202" si="103">AI202/$AY$10</f>
        <v>0.96</v>
      </c>
      <c r="AM202" s="72">
        <f t="shared" si="103"/>
        <v>0.98181818181818181</v>
      </c>
      <c r="AN202" s="76">
        <v>113</v>
      </c>
      <c r="AO202" s="66">
        <v>100</v>
      </c>
      <c r="AP202" s="66">
        <v>124</v>
      </c>
      <c r="AQ202" s="67">
        <v>321</v>
      </c>
      <c r="AR202" s="66">
        <v>314</v>
      </c>
      <c r="AS202" s="66">
        <v>324</v>
      </c>
      <c r="AT202" s="72">
        <f>AQ202/$AY$11</f>
        <v>0.97272727272727277</v>
      </c>
      <c r="AU202" s="72">
        <f t="shared" ref="AU202:AV202" si="104">AR202/$AY$11</f>
        <v>0.95151515151515154</v>
      </c>
      <c r="AV202" s="85">
        <f t="shared" si="104"/>
        <v>0.98181818181818181</v>
      </c>
    </row>
    <row r="203" spans="3:48" x14ac:dyDescent="0.3">
      <c r="C203" s="120"/>
      <c r="D203" s="77"/>
      <c r="E203" s="66"/>
      <c r="F203" s="66"/>
      <c r="G203" s="65"/>
      <c r="H203" s="65"/>
      <c r="I203" s="65"/>
      <c r="J203" s="72"/>
      <c r="K203" s="72"/>
      <c r="L203" s="72"/>
      <c r="M203" s="77"/>
      <c r="N203" s="66"/>
      <c r="O203" s="66"/>
      <c r="P203" s="68"/>
      <c r="Q203" s="66"/>
      <c r="R203" s="66"/>
      <c r="S203" s="72"/>
      <c r="T203" s="72"/>
      <c r="U203" s="72"/>
      <c r="V203" s="77"/>
      <c r="W203" s="66"/>
      <c r="X203" s="66"/>
      <c r="Y203" s="68"/>
      <c r="Z203" s="66"/>
      <c r="AA203" s="66"/>
      <c r="AB203" s="72"/>
      <c r="AC203" s="72"/>
      <c r="AD203" s="72"/>
      <c r="AE203" s="84"/>
      <c r="AF203" s="65"/>
      <c r="AG203" s="65"/>
      <c r="AH203" s="68"/>
      <c r="AI203" s="66"/>
      <c r="AJ203" s="66"/>
      <c r="AK203" s="72"/>
      <c r="AL203" s="72"/>
      <c r="AM203" s="72"/>
      <c r="AN203" s="77"/>
      <c r="AO203" s="66"/>
      <c r="AP203" s="66"/>
      <c r="AQ203" s="68"/>
      <c r="AR203" s="66"/>
      <c r="AS203" s="66"/>
      <c r="AT203" s="72"/>
      <c r="AU203" s="72"/>
      <c r="AV203" s="85"/>
    </row>
    <row r="204" spans="3:48" x14ac:dyDescent="0.3">
      <c r="C204" s="119" t="s">
        <v>38</v>
      </c>
      <c r="D204" s="106">
        <v>61</v>
      </c>
      <c r="E204" s="103">
        <v>50</v>
      </c>
      <c r="F204" s="103">
        <v>72</v>
      </c>
      <c r="G204" s="103">
        <v>108</v>
      </c>
      <c r="H204" s="103">
        <v>107</v>
      </c>
      <c r="I204" s="103">
        <v>109</v>
      </c>
      <c r="J204" s="72">
        <f>G204/$AY$7</f>
        <v>0.98181818181818181</v>
      </c>
      <c r="K204" s="72">
        <f t="shared" ref="K204:L204" si="105">H204/$AY$7</f>
        <v>0.97272727272727277</v>
      </c>
      <c r="L204" s="72">
        <f t="shared" si="105"/>
        <v>0.99090909090909096</v>
      </c>
      <c r="M204" s="106">
        <v>76</v>
      </c>
      <c r="N204" s="103">
        <v>56</v>
      </c>
      <c r="O204" s="103">
        <v>90</v>
      </c>
      <c r="P204" s="103">
        <v>161</v>
      </c>
      <c r="Q204" s="103">
        <v>159</v>
      </c>
      <c r="R204" s="103">
        <v>163</v>
      </c>
      <c r="S204" s="72">
        <f>P204/$AY$8</f>
        <v>0.97575757575757571</v>
      </c>
      <c r="T204" s="72">
        <f t="shared" ref="T204:U204" si="106">Q204/$AY$8</f>
        <v>0.96363636363636362</v>
      </c>
      <c r="U204" s="72">
        <f t="shared" si="106"/>
        <v>0.98787878787878791</v>
      </c>
      <c r="V204" s="106">
        <v>97</v>
      </c>
      <c r="W204" s="103">
        <v>74</v>
      </c>
      <c r="X204" s="103">
        <v>116</v>
      </c>
      <c r="Y204" s="103">
        <v>216</v>
      </c>
      <c r="Z204" s="103">
        <v>213</v>
      </c>
      <c r="AA204" s="103">
        <v>218</v>
      </c>
      <c r="AB204" s="72">
        <f>Y204/$AY$9</f>
        <v>0.98181818181818181</v>
      </c>
      <c r="AC204" s="72">
        <f t="shared" ref="AC204:AD204" si="107">Z204/$AY$9</f>
        <v>0.96818181818181814</v>
      </c>
      <c r="AD204" s="72">
        <f t="shared" si="107"/>
        <v>0.99090909090909096</v>
      </c>
      <c r="AE204" s="106">
        <v>103</v>
      </c>
      <c r="AF204" s="103">
        <v>88</v>
      </c>
      <c r="AG204" s="103">
        <v>116</v>
      </c>
      <c r="AH204" s="103">
        <v>269</v>
      </c>
      <c r="AI204" s="103">
        <v>266</v>
      </c>
      <c r="AJ204" s="103">
        <v>272</v>
      </c>
      <c r="AK204" s="72">
        <f>AH204/$AY$10</f>
        <v>0.97818181818181815</v>
      </c>
      <c r="AL204" s="72">
        <f t="shared" ref="AL204:AM204" si="108">AI204/$AY$10</f>
        <v>0.96727272727272728</v>
      </c>
      <c r="AM204" s="72">
        <f t="shared" si="108"/>
        <v>0.98909090909090913</v>
      </c>
      <c r="AN204" s="106">
        <v>118</v>
      </c>
      <c r="AO204" s="103">
        <v>106</v>
      </c>
      <c r="AP204" s="103">
        <v>126</v>
      </c>
      <c r="AQ204" s="103">
        <v>322</v>
      </c>
      <c r="AR204" s="103">
        <v>319</v>
      </c>
      <c r="AS204" s="103">
        <v>325</v>
      </c>
      <c r="AT204" s="72">
        <f>AQ204/$AY$11</f>
        <v>0.97575757575757571</v>
      </c>
      <c r="AU204" s="72">
        <f t="shared" ref="AU204:AV204" si="109">AR204/$AY$11</f>
        <v>0.96666666666666667</v>
      </c>
      <c r="AV204" s="85">
        <f t="shared" si="109"/>
        <v>0.98484848484848486</v>
      </c>
    </row>
    <row r="205" spans="3:48" ht="15" thickBot="1" x14ac:dyDescent="0.35">
      <c r="C205" s="120"/>
      <c r="D205" s="107"/>
      <c r="E205" s="104"/>
      <c r="F205" s="104"/>
      <c r="G205" s="104"/>
      <c r="H205" s="104"/>
      <c r="I205" s="104"/>
      <c r="J205" s="105"/>
      <c r="K205" s="105"/>
      <c r="L205" s="105"/>
      <c r="M205" s="107"/>
      <c r="N205" s="104"/>
      <c r="O205" s="104"/>
      <c r="P205" s="104"/>
      <c r="Q205" s="104"/>
      <c r="R205" s="104"/>
      <c r="S205" s="105"/>
      <c r="T205" s="105"/>
      <c r="U205" s="105"/>
      <c r="V205" s="107"/>
      <c r="W205" s="104"/>
      <c r="X205" s="104"/>
      <c r="Y205" s="104"/>
      <c r="Z205" s="104"/>
      <c r="AA205" s="104"/>
      <c r="AB205" s="105"/>
      <c r="AC205" s="105"/>
      <c r="AD205" s="105"/>
      <c r="AE205" s="107"/>
      <c r="AF205" s="104"/>
      <c r="AG205" s="104"/>
      <c r="AH205" s="104"/>
      <c r="AI205" s="104"/>
      <c r="AJ205" s="104"/>
      <c r="AK205" s="105"/>
      <c r="AL205" s="105"/>
      <c r="AM205" s="105"/>
      <c r="AN205" s="107"/>
      <c r="AO205" s="104"/>
      <c r="AP205" s="104"/>
      <c r="AQ205" s="104"/>
      <c r="AR205" s="104"/>
      <c r="AS205" s="104"/>
      <c r="AT205" s="105"/>
      <c r="AU205" s="105"/>
      <c r="AV205" s="122"/>
    </row>
  </sheetData>
  <mergeCells count="3370">
    <mergeCell ref="CV3:CZ3"/>
    <mergeCell ref="CV12:CZ12"/>
    <mergeCell ref="CV25:CZ25"/>
    <mergeCell ref="CV34:CZ34"/>
    <mergeCell ref="CV47:CZ47"/>
    <mergeCell ref="CV56:CZ56"/>
    <mergeCell ref="CV69:CZ69"/>
    <mergeCell ref="CV78:CZ78"/>
    <mergeCell ref="CV91:CZ91"/>
    <mergeCell ref="CV100:CZ100"/>
    <mergeCell ref="AK193:AM194"/>
    <mergeCell ref="AN193:AP194"/>
    <mergeCell ref="AQ193:AS194"/>
    <mergeCell ref="AT193:AV194"/>
    <mergeCell ref="AS187:AS188"/>
    <mergeCell ref="AT187:AT188"/>
    <mergeCell ref="AU187:AU188"/>
    <mergeCell ref="AV187:AV188"/>
    <mergeCell ref="C191:AV191"/>
    <mergeCell ref="D192:L192"/>
    <mergeCell ref="M192:U192"/>
    <mergeCell ref="S193:U194"/>
    <mergeCell ref="V193:X194"/>
    <mergeCell ref="Y193:AA194"/>
    <mergeCell ref="AB193:AD194"/>
    <mergeCell ref="AE193:AG194"/>
    <mergeCell ref="AH193:AJ194"/>
    <mergeCell ref="C193:C194"/>
    <mergeCell ref="D193:F194"/>
    <mergeCell ref="G193:I194"/>
    <mergeCell ref="J193:L194"/>
    <mergeCell ref="M193:O194"/>
    <mergeCell ref="AT204:AT205"/>
    <mergeCell ref="AU204:AU205"/>
    <mergeCell ref="AV204:AV205"/>
    <mergeCell ref="AM204:AM205"/>
    <mergeCell ref="AN204:AN205"/>
    <mergeCell ref="AO204:AO205"/>
    <mergeCell ref="AP204:AP205"/>
    <mergeCell ref="AQ204:AQ205"/>
    <mergeCell ref="AR204:AR205"/>
    <mergeCell ref="AG204:AG205"/>
    <mergeCell ref="AH204:AH205"/>
    <mergeCell ref="AI204:AI205"/>
    <mergeCell ref="AJ204:AJ205"/>
    <mergeCell ref="AK204:AK205"/>
    <mergeCell ref="AL204:AL205"/>
    <mergeCell ref="AS200:AS201"/>
    <mergeCell ref="AT200:AT201"/>
    <mergeCell ref="AU200:AU201"/>
    <mergeCell ref="AV200:AV201"/>
    <mergeCell ref="AT202:AT203"/>
    <mergeCell ref="AU202:AU203"/>
    <mergeCell ref="AV202:AV203"/>
    <mergeCell ref="AN200:AN201"/>
    <mergeCell ref="AO200:AO201"/>
    <mergeCell ref="AP200:AP201"/>
    <mergeCell ref="AQ200:AQ201"/>
    <mergeCell ref="AR200:AR201"/>
    <mergeCell ref="AL200:AL201"/>
    <mergeCell ref="AA204:AA205"/>
    <mergeCell ref="I204:I205"/>
    <mergeCell ref="J204:J205"/>
    <mergeCell ref="K204:K205"/>
    <mergeCell ref="L204:L205"/>
    <mergeCell ref="M204:M205"/>
    <mergeCell ref="N204:N205"/>
    <mergeCell ref="AS202:AS203"/>
    <mergeCell ref="L202:L203"/>
    <mergeCell ref="M202:M203"/>
    <mergeCell ref="N202:N203"/>
    <mergeCell ref="AB204:AB205"/>
    <mergeCell ref="AC204:AC205"/>
    <mergeCell ref="AD204:AD205"/>
    <mergeCell ref="AE204:AE205"/>
    <mergeCell ref="AF204:AF205"/>
    <mergeCell ref="U204:U205"/>
    <mergeCell ref="V204:V205"/>
    <mergeCell ref="W204:W205"/>
    <mergeCell ref="X204:X205"/>
    <mergeCell ref="Y204:Y205"/>
    <mergeCell ref="Z204:Z205"/>
    <mergeCell ref="O204:O205"/>
    <mergeCell ref="P204:P205"/>
    <mergeCell ref="Q204:Q205"/>
    <mergeCell ref="R204:R205"/>
    <mergeCell ref="S204:S205"/>
    <mergeCell ref="T204:T205"/>
    <mergeCell ref="AS204:AS205"/>
    <mergeCell ref="C204:C205"/>
    <mergeCell ref="D204:D205"/>
    <mergeCell ref="E204:E205"/>
    <mergeCell ref="F204:F205"/>
    <mergeCell ref="G204:G205"/>
    <mergeCell ref="H204:H205"/>
    <mergeCell ref="AM202:AM203"/>
    <mergeCell ref="AN202:AN203"/>
    <mergeCell ref="AO202:AO203"/>
    <mergeCell ref="AP202:AP203"/>
    <mergeCell ref="AQ202:AQ203"/>
    <mergeCell ref="AR202:AR203"/>
    <mergeCell ref="AG202:AG203"/>
    <mergeCell ref="AH202:AH203"/>
    <mergeCell ref="AI202:AI203"/>
    <mergeCell ref="AJ202:AJ203"/>
    <mergeCell ref="AK202:AK203"/>
    <mergeCell ref="AL202:AL203"/>
    <mergeCell ref="AA202:AA203"/>
    <mergeCell ref="AB202:AB203"/>
    <mergeCell ref="AC202:AC203"/>
    <mergeCell ref="AD202:AD203"/>
    <mergeCell ref="Q202:Q203"/>
    <mergeCell ref="R202:R203"/>
    <mergeCell ref="S202:S203"/>
    <mergeCell ref="T202:T203"/>
    <mergeCell ref="I202:I203"/>
    <mergeCell ref="J202:J203"/>
    <mergeCell ref="K202:K203"/>
    <mergeCell ref="C202:C203"/>
    <mergeCell ref="D202:D203"/>
    <mergeCell ref="E202:E203"/>
    <mergeCell ref="F202:F203"/>
    <mergeCell ref="G202:G203"/>
    <mergeCell ref="H202:H203"/>
    <mergeCell ref="AM200:AM201"/>
    <mergeCell ref="U200:U201"/>
    <mergeCell ref="V200:V201"/>
    <mergeCell ref="W200:W201"/>
    <mergeCell ref="X200:X201"/>
    <mergeCell ref="Y200:Y201"/>
    <mergeCell ref="Z200:Z201"/>
    <mergeCell ref="O200:O201"/>
    <mergeCell ref="P200:P201"/>
    <mergeCell ref="J200:J201"/>
    <mergeCell ref="K200:K201"/>
    <mergeCell ref="L200:L201"/>
    <mergeCell ref="M200:M201"/>
    <mergeCell ref="N200:N201"/>
    <mergeCell ref="AE202:AE203"/>
    <mergeCell ref="AF202:AF203"/>
    <mergeCell ref="U202:U203"/>
    <mergeCell ref="V202:V203"/>
    <mergeCell ref="W202:W203"/>
    <mergeCell ref="X202:X203"/>
    <mergeCell ref="Y202:Y203"/>
    <mergeCell ref="Z202:Z203"/>
    <mergeCell ref="O202:O203"/>
    <mergeCell ref="P202:P203"/>
    <mergeCell ref="AG200:AG201"/>
    <mergeCell ref="AH200:AH201"/>
    <mergeCell ref="AI200:AI201"/>
    <mergeCell ref="AJ200:AJ201"/>
    <mergeCell ref="AK200:AK201"/>
    <mergeCell ref="AB200:AB201"/>
    <mergeCell ref="AC200:AC201"/>
    <mergeCell ref="AD200:AD201"/>
    <mergeCell ref="AE200:AE201"/>
    <mergeCell ref="AF200:AF201"/>
    <mergeCell ref="AT198:AT199"/>
    <mergeCell ref="AU198:AU199"/>
    <mergeCell ref="AV198:AV199"/>
    <mergeCell ref="C200:C201"/>
    <mergeCell ref="D200:D201"/>
    <mergeCell ref="E200:E201"/>
    <mergeCell ref="F200:F201"/>
    <mergeCell ref="G200:G201"/>
    <mergeCell ref="H200:H201"/>
    <mergeCell ref="AM198:AM199"/>
    <mergeCell ref="AN198:AN199"/>
    <mergeCell ref="AO198:AO199"/>
    <mergeCell ref="AP198:AP199"/>
    <mergeCell ref="AQ198:AQ199"/>
    <mergeCell ref="AR198:AR199"/>
    <mergeCell ref="AG198:AG199"/>
    <mergeCell ref="AH198:AH199"/>
    <mergeCell ref="AI198:AI199"/>
    <mergeCell ref="AJ198:AJ199"/>
    <mergeCell ref="AK198:AK199"/>
    <mergeCell ref="AL198:AL199"/>
    <mergeCell ref="O198:O199"/>
    <mergeCell ref="P198:P199"/>
    <mergeCell ref="Q198:Q199"/>
    <mergeCell ref="R198:R199"/>
    <mergeCell ref="S198:S199"/>
    <mergeCell ref="Q200:Q201"/>
    <mergeCell ref="R200:R201"/>
    <mergeCell ref="S200:S201"/>
    <mergeCell ref="T200:T201"/>
    <mergeCell ref="I200:I201"/>
    <mergeCell ref="AS198:AS199"/>
    <mergeCell ref="AK196:AK197"/>
    <mergeCell ref="AL196:AL197"/>
    <mergeCell ref="AA196:AA197"/>
    <mergeCell ref="AB196:AB197"/>
    <mergeCell ref="AC196:AC197"/>
    <mergeCell ref="AD196:AD197"/>
    <mergeCell ref="AA198:AA199"/>
    <mergeCell ref="AB198:AB199"/>
    <mergeCell ref="AC198:AC199"/>
    <mergeCell ref="AD198:AD199"/>
    <mergeCell ref="AE198:AE199"/>
    <mergeCell ref="AF198:AF199"/>
    <mergeCell ref="U198:U199"/>
    <mergeCell ref="V198:V199"/>
    <mergeCell ref="W198:W199"/>
    <mergeCell ref="X198:X199"/>
    <mergeCell ref="Y198:Y199"/>
    <mergeCell ref="Z198:Z199"/>
    <mergeCell ref="I196:I197"/>
    <mergeCell ref="J196:J197"/>
    <mergeCell ref="K196:K197"/>
    <mergeCell ref="L196:L197"/>
    <mergeCell ref="M196:M197"/>
    <mergeCell ref="N196:N197"/>
    <mergeCell ref="I198:I199"/>
    <mergeCell ref="AA200:AA201"/>
    <mergeCell ref="J198:J199"/>
    <mergeCell ref="K198:K199"/>
    <mergeCell ref="L198:L199"/>
    <mergeCell ref="M198:M199"/>
    <mergeCell ref="N198:N199"/>
    <mergeCell ref="AS196:AS197"/>
    <mergeCell ref="AT196:AT197"/>
    <mergeCell ref="AU196:AU197"/>
    <mergeCell ref="AV196:AV197"/>
    <mergeCell ref="C198:C199"/>
    <mergeCell ref="D198:D199"/>
    <mergeCell ref="E198:E199"/>
    <mergeCell ref="F198:F199"/>
    <mergeCell ref="G198:G199"/>
    <mergeCell ref="H198:H199"/>
    <mergeCell ref="AM196:AM197"/>
    <mergeCell ref="AN196:AN197"/>
    <mergeCell ref="AO196:AO197"/>
    <mergeCell ref="AP196:AP197"/>
    <mergeCell ref="AQ196:AQ197"/>
    <mergeCell ref="AR196:AR197"/>
    <mergeCell ref="AG196:AG197"/>
    <mergeCell ref="AH196:AH197"/>
    <mergeCell ref="AI196:AI197"/>
    <mergeCell ref="AJ196:AJ197"/>
    <mergeCell ref="C196:C197"/>
    <mergeCell ref="D196:D197"/>
    <mergeCell ref="E196:E197"/>
    <mergeCell ref="F196:F197"/>
    <mergeCell ref="G196:G197"/>
    <mergeCell ref="H196:H197"/>
    <mergeCell ref="T198:T199"/>
    <mergeCell ref="P193:R194"/>
    <mergeCell ref="AE196:AE197"/>
    <mergeCell ref="AF196:AF197"/>
    <mergeCell ref="U196:U197"/>
    <mergeCell ref="V196:V197"/>
    <mergeCell ref="W196:W197"/>
    <mergeCell ref="X196:X197"/>
    <mergeCell ref="Y196:Y197"/>
    <mergeCell ref="Z196:Z197"/>
    <mergeCell ref="O196:O197"/>
    <mergeCell ref="P196:P197"/>
    <mergeCell ref="Q196:Q197"/>
    <mergeCell ref="R196:R197"/>
    <mergeCell ref="S196:S197"/>
    <mergeCell ref="T196:T197"/>
    <mergeCell ref="AN192:AV192"/>
    <mergeCell ref="AM187:AM188"/>
    <mergeCell ref="AN187:AN188"/>
    <mergeCell ref="AO187:AO188"/>
    <mergeCell ref="AP187:AP188"/>
    <mergeCell ref="AQ187:AQ188"/>
    <mergeCell ref="AR187:AR188"/>
    <mergeCell ref="AG187:AG188"/>
    <mergeCell ref="AH187:AH188"/>
    <mergeCell ref="AI187:AI188"/>
    <mergeCell ref="AJ187:AJ188"/>
    <mergeCell ref="AK187:AK188"/>
    <mergeCell ref="AL187:AL188"/>
    <mergeCell ref="AA187:AA188"/>
    <mergeCell ref="AB187:AB188"/>
    <mergeCell ref="AC187:AC188"/>
    <mergeCell ref="AD187:AD188"/>
    <mergeCell ref="AE187:AE188"/>
    <mergeCell ref="AF187:AF188"/>
    <mergeCell ref="X187:X188"/>
    <mergeCell ref="Y187:Y188"/>
    <mergeCell ref="Z187:Z188"/>
    <mergeCell ref="O187:O188"/>
    <mergeCell ref="P187:P188"/>
    <mergeCell ref="Q187:Q188"/>
    <mergeCell ref="R187:R188"/>
    <mergeCell ref="S187:S188"/>
    <mergeCell ref="T187:T188"/>
    <mergeCell ref="I187:I188"/>
    <mergeCell ref="J187:J188"/>
    <mergeCell ref="K187:K188"/>
    <mergeCell ref="L187:L188"/>
    <mergeCell ref="M187:M188"/>
    <mergeCell ref="N187:N188"/>
    <mergeCell ref="V187:V188"/>
    <mergeCell ref="W187:W188"/>
    <mergeCell ref="V192:AD192"/>
    <mergeCell ref="AE192:AM192"/>
    <mergeCell ref="AV185:AV186"/>
    <mergeCell ref="C187:C188"/>
    <mergeCell ref="D187:D188"/>
    <mergeCell ref="E187:E188"/>
    <mergeCell ref="F187:F188"/>
    <mergeCell ref="G187:G188"/>
    <mergeCell ref="H187:H188"/>
    <mergeCell ref="AM185:AM186"/>
    <mergeCell ref="AN185:AN186"/>
    <mergeCell ref="AO185:AO186"/>
    <mergeCell ref="AP185:AP186"/>
    <mergeCell ref="AQ185:AQ186"/>
    <mergeCell ref="AR185:AR186"/>
    <mergeCell ref="AG185:AG186"/>
    <mergeCell ref="AH185:AH186"/>
    <mergeCell ref="AI185:AI186"/>
    <mergeCell ref="AJ185:AJ186"/>
    <mergeCell ref="AK185:AK186"/>
    <mergeCell ref="AL185:AL186"/>
    <mergeCell ref="AA185:AA186"/>
    <mergeCell ref="AB185:AB186"/>
    <mergeCell ref="AC185:AC186"/>
    <mergeCell ref="AD185:AD186"/>
    <mergeCell ref="AE185:AE186"/>
    <mergeCell ref="AF185:AF186"/>
    <mergeCell ref="U185:U186"/>
    <mergeCell ref="V185:V186"/>
    <mergeCell ref="W185:W186"/>
    <mergeCell ref="X185:X186"/>
    <mergeCell ref="U187:U188"/>
    <mergeCell ref="Z185:Z186"/>
    <mergeCell ref="O185:O186"/>
    <mergeCell ref="P185:P186"/>
    <mergeCell ref="Q185:Q186"/>
    <mergeCell ref="R185:R186"/>
    <mergeCell ref="S185:S186"/>
    <mergeCell ref="T185:T186"/>
    <mergeCell ref="I185:I186"/>
    <mergeCell ref="J185:J186"/>
    <mergeCell ref="K185:K186"/>
    <mergeCell ref="L185:L186"/>
    <mergeCell ref="M185:M186"/>
    <mergeCell ref="N185:N186"/>
    <mergeCell ref="AS183:AS184"/>
    <mergeCell ref="AT183:AT184"/>
    <mergeCell ref="AU183:AU184"/>
    <mergeCell ref="P183:P184"/>
    <mergeCell ref="Q183:Q184"/>
    <mergeCell ref="R183:R184"/>
    <mergeCell ref="S183:S184"/>
    <mergeCell ref="T183:T184"/>
    <mergeCell ref="I183:I184"/>
    <mergeCell ref="J183:J184"/>
    <mergeCell ref="K183:K184"/>
    <mergeCell ref="L183:L184"/>
    <mergeCell ref="M183:M184"/>
    <mergeCell ref="N183:N184"/>
    <mergeCell ref="AS185:AS186"/>
    <mergeCell ref="AT185:AT186"/>
    <mergeCell ref="AU185:AU186"/>
    <mergeCell ref="C185:C186"/>
    <mergeCell ref="D185:D186"/>
    <mergeCell ref="E185:E186"/>
    <mergeCell ref="F185:F186"/>
    <mergeCell ref="G185:G186"/>
    <mergeCell ref="H185:H186"/>
    <mergeCell ref="AM183:AM184"/>
    <mergeCell ref="AN183:AN184"/>
    <mergeCell ref="AO183:AO184"/>
    <mergeCell ref="AP183:AP184"/>
    <mergeCell ref="AQ183:AQ184"/>
    <mergeCell ref="AR183:AR184"/>
    <mergeCell ref="AG183:AG184"/>
    <mergeCell ref="AH183:AH184"/>
    <mergeCell ref="AI183:AI184"/>
    <mergeCell ref="AJ183:AJ184"/>
    <mergeCell ref="AK183:AK184"/>
    <mergeCell ref="AL183:AL184"/>
    <mergeCell ref="AA183:AA184"/>
    <mergeCell ref="AB183:AB184"/>
    <mergeCell ref="AC183:AC184"/>
    <mergeCell ref="AD183:AD184"/>
    <mergeCell ref="AE183:AE184"/>
    <mergeCell ref="AF183:AF184"/>
    <mergeCell ref="U183:U184"/>
    <mergeCell ref="V183:V184"/>
    <mergeCell ref="W183:W184"/>
    <mergeCell ref="X183:X184"/>
    <mergeCell ref="Y183:Y184"/>
    <mergeCell ref="Z183:Z184"/>
    <mergeCell ref="O183:O184"/>
    <mergeCell ref="Y185:Y186"/>
    <mergeCell ref="AV181:AV182"/>
    <mergeCell ref="C183:C184"/>
    <mergeCell ref="D183:D184"/>
    <mergeCell ref="E183:E184"/>
    <mergeCell ref="F183:F184"/>
    <mergeCell ref="G183:G184"/>
    <mergeCell ref="H183:H184"/>
    <mergeCell ref="AM181:AM182"/>
    <mergeCell ref="AN181:AN182"/>
    <mergeCell ref="AO181:AO182"/>
    <mergeCell ref="AP181:AP182"/>
    <mergeCell ref="AQ181:AQ182"/>
    <mergeCell ref="AR181:AR182"/>
    <mergeCell ref="AG181:AG182"/>
    <mergeCell ref="AH181:AH182"/>
    <mergeCell ref="AI181:AI182"/>
    <mergeCell ref="AJ181:AJ182"/>
    <mergeCell ref="AK181:AK182"/>
    <mergeCell ref="AL181:AL182"/>
    <mergeCell ref="AA181:AA182"/>
    <mergeCell ref="AB181:AB182"/>
    <mergeCell ref="AC181:AC182"/>
    <mergeCell ref="AD181:AD182"/>
    <mergeCell ref="AE181:AE182"/>
    <mergeCell ref="AF181:AF182"/>
    <mergeCell ref="U181:U182"/>
    <mergeCell ref="V181:V182"/>
    <mergeCell ref="W181:W182"/>
    <mergeCell ref="X181:X182"/>
    <mergeCell ref="AV183:AV184"/>
    <mergeCell ref="Z181:Z182"/>
    <mergeCell ref="O181:O182"/>
    <mergeCell ref="P181:P182"/>
    <mergeCell ref="Q181:Q182"/>
    <mergeCell ref="R181:R182"/>
    <mergeCell ref="S181:S182"/>
    <mergeCell ref="T181:T182"/>
    <mergeCell ref="I181:I182"/>
    <mergeCell ref="J181:J182"/>
    <mergeCell ref="K181:K182"/>
    <mergeCell ref="L181:L182"/>
    <mergeCell ref="M181:M182"/>
    <mergeCell ref="N181:N182"/>
    <mergeCell ref="AS179:AS180"/>
    <mergeCell ref="AT179:AT180"/>
    <mergeCell ref="AU179:AU180"/>
    <mergeCell ref="P179:P180"/>
    <mergeCell ref="Q179:Q180"/>
    <mergeCell ref="R179:R180"/>
    <mergeCell ref="S179:S180"/>
    <mergeCell ref="T179:T180"/>
    <mergeCell ref="I179:I180"/>
    <mergeCell ref="J179:J180"/>
    <mergeCell ref="K179:K180"/>
    <mergeCell ref="L179:L180"/>
    <mergeCell ref="M179:M180"/>
    <mergeCell ref="N179:N180"/>
    <mergeCell ref="AS181:AS182"/>
    <mergeCell ref="AT181:AT182"/>
    <mergeCell ref="AU181:AU182"/>
    <mergeCell ref="C181:C182"/>
    <mergeCell ref="D181:D182"/>
    <mergeCell ref="E181:E182"/>
    <mergeCell ref="F181:F182"/>
    <mergeCell ref="G181:G182"/>
    <mergeCell ref="H181:H182"/>
    <mergeCell ref="AM179:AM180"/>
    <mergeCell ref="AN179:AN180"/>
    <mergeCell ref="AO179:AO180"/>
    <mergeCell ref="AP179:AP180"/>
    <mergeCell ref="AQ179:AQ180"/>
    <mergeCell ref="AR179:AR180"/>
    <mergeCell ref="AG179:AG180"/>
    <mergeCell ref="AH179:AH180"/>
    <mergeCell ref="AI179:AI180"/>
    <mergeCell ref="AJ179:AJ180"/>
    <mergeCell ref="AK179:AK180"/>
    <mergeCell ref="AL179:AL180"/>
    <mergeCell ref="AA179:AA180"/>
    <mergeCell ref="AB179:AB180"/>
    <mergeCell ref="AC179:AC180"/>
    <mergeCell ref="AD179:AD180"/>
    <mergeCell ref="AE179:AE180"/>
    <mergeCell ref="AF179:AF180"/>
    <mergeCell ref="U179:U180"/>
    <mergeCell ref="V179:V180"/>
    <mergeCell ref="W179:W180"/>
    <mergeCell ref="X179:X180"/>
    <mergeCell ref="Y179:Y180"/>
    <mergeCell ref="Z179:Z180"/>
    <mergeCell ref="O179:O180"/>
    <mergeCell ref="Y181:Y182"/>
    <mergeCell ref="AV177:AV178"/>
    <mergeCell ref="C179:C180"/>
    <mergeCell ref="D179:D180"/>
    <mergeCell ref="E179:E180"/>
    <mergeCell ref="F179:F180"/>
    <mergeCell ref="G179:G180"/>
    <mergeCell ref="H179:H180"/>
    <mergeCell ref="AM177:AM178"/>
    <mergeCell ref="AN177:AN178"/>
    <mergeCell ref="AO177:AO178"/>
    <mergeCell ref="AP177:AP178"/>
    <mergeCell ref="AQ177:AQ178"/>
    <mergeCell ref="AR177:AR178"/>
    <mergeCell ref="AG177:AG178"/>
    <mergeCell ref="AH177:AH178"/>
    <mergeCell ref="AI177:AI178"/>
    <mergeCell ref="AJ177:AJ178"/>
    <mergeCell ref="AK177:AK178"/>
    <mergeCell ref="AL177:AL178"/>
    <mergeCell ref="AA177:AA178"/>
    <mergeCell ref="AB177:AB178"/>
    <mergeCell ref="AC177:AC178"/>
    <mergeCell ref="AD177:AD178"/>
    <mergeCell ref="AE177:AE178"/>
    <mergeCell ref="AF177:AF178"/>
    <mergeCell ref="U177:U178"/>
    <mergeCell ref="V177:V178"/>
    <mergeCell ref="W177:W178"/>
    <mergeCell ref="X177:X178"/>
    <mergeCell ref="AV179:AV180"/>
    <mergeCell ref="Z177:Z178"/>
    <mergeCell ref="O177:O178"/>
    <mergeCell ref="P177:P178"/>
    <mergeCell ref="Q177:Q178"/>
    <mergeCell ref="R177:R178"/>
    <mergeCell ref="S177:S178"/>
    <mergeCell ref="T177:T178"/>
    <mergeCell ref="I177:I178"/>
    <mergeCell ref="J177:J178"/>
    <mergeCell ref="K177:K178"/>
    <mergeCell ref="L177:L178"/>
    <mergeCell ref="M177:M178"/>
    <mergeCell ref="N177:N178"/>
    <mergeCell ref="AS175:AS176"/>
    <mergeCell ref="AT175:AT176"/>
    <mergeCell ref="AU175:AU176"/>
    <mergeCell ref="P175:P176"/>
    <mergeCell ref="Q175:Q176"/>
    <mergeCell ref="R175:R176"/>
    <mergeCell ref="S175:S176"/>
    <mergeCell ref="T175:T176"/>
    <mergeCell ref="I175:I176"/>
    <mergeCell ref="J175:J176"/>
    <mergeCell ref="K175:K176"/>
    <mergeCell ref="L175:L176"/>
    <mergeCell ref="M175:M176"/>
    <mergeCell ref="N175:N176"/>
    <mergeCell ref="AS177:AS178"/>
    <mergeCell ref="AT177:AT178"/>
    <mergeCell ref="AU177:AU178"/>
    <mergeCell ref="C177:C178"/>
    <mergeCell ref="D177:D178"/>
    <mergeCell ref="E177:E178"/>
    <mergeCell ref="F177:F178"/>
    <mergeCell ref="G177:G178"/>
    <mergeCell ref="H177:H178"/>
    <mergeCell ref="AM175:AM176"/>
    <mergeCell ref="AN175:AN176"/>
    <mergeCell ref="AO175:AO176"/>
    <mergeCell ref="AP175:AP176"/>
    <mergeCell ref="AQ175:AQ176"/>
    <mergeCell ref="AR175:AR176"/>
    <mergeCell ref="AG175:AG176"/>
    <mergeCell ref="AH175:AH176"/>
    <mergeCell ref="AI175:AI176"/>
    <mergeCell ref="AJ175:AJ176"/>
    <mergeCell ref="AK175:AK176"/>
    <mergeCell ref="AL175:AL176"/>
    <mergeCell ref="AA175:AA176"/>
    <mergeCell ref="AB175:AB176"/>
    <mergeCell ref="AC175:AC176"/>
    <mergeCell ref="AD175:AD176"/>
    <mergeCell ref="AE175:AE176"/>
    <mergeCell ref="AF175:AF176"/>
    <mergeCell ref="U175:U176"/>
    <mergeCell ref="V175:V176"/>
    <mergeCell ref="W175:W176"/>
    <mergeCell ref="X175:X176"/>
    <mergeCell ref="Y175:Y176"/>
    <mergeCell ref="Z175:Z176"/>
    <mergeCell ref="O175:O176"/>
    <mergeCell ref="Y177:Y178"/>
    <mergeCell ref="AK172:AM173"/>
    <mergeCell ref="AN172:AP173"/>
    <mergeCell ref="AQ172:AS173"/>
    <mergeCell ref="AT172:AV173"/>
    <mergeCell ref="C175:C176"/>
    <mergeCell ref="D175:D176"/>
    <mergeCell ref="E175:E176"/>
    <mergeCell ref="F175:F176"/>
    <mergeCell ref="G175:G176"/>
    <mergeCell ref="H175:H176"/>
    <mergeCell ref="S172:U173"/>
    <mergeCell ref="V172:X173"/>
    <mergeCell ref="Y172:AA173"/>
    <mergeCell ref="AB172:AD173"/>
    <mergeCell ref="AE172:AG173"/>
    <mergeCell ref="AH172:AJ173"/>
    <mergeCell ref="C172:C173"/>
    <mergeCell ref="D172:F173"/>
    <mergeCell ref="G172:I173"/>
    <mergeCell ref="J172:L173"/>
    <mergeCell ref="M172:O173"/>
    <mergeCell ref="P172:R173"/>
    <mergeCell ref="AV175:AV176"/>
    <mergeCell ref="AV162:AV163"/>
    <mergeCell ref="C170:AV170"/>
    <mergeCell ref="D171:L171"/>
    <mergeCell ref="M171:U171"/>
    <mergeCell ref="V171:AD171"/>
    <mergeCell ref="AE171:AM171"/>
    <mergeCell ref="AN171:AV171"/>
    <mergeCell ref="AM162:AM163"/>
    <mergeCell ref="AN162:AN163"/>
    <mergeCell ref="AO162:AO163"/>
    <mergeCell ref="AP162:AP163"/>
    <mergeCell ref="AQ162:AQ163"/>
    <mergeCell ref="AR162:AR163"/>
    <mergeCell ref="AG162:AG163"/>
    <mergeCell ref="AH162:AH163"/>
    <mergeCell ref="AI162:AI163"/>
    <mergeCell ref="AJ162:AJ163"/>
    <mergeCell ref="AK162:AK163"/>
    <mergeCell ref="AL162:AL163"/>
    <mergeCell ref="AA162:AA163"/>
    <mergeCell ref="AB162:AB163"/>
    <mergeCell ref="AC162:AC163"/>
    <mergeCell ref="AD162:AD163"/>
    <mergeCell ref="AE162:AE163"/>
    <mergeCell ref="AF162:AF163"/>
    <mergeCell ref="U162:U163"/>
    <mergeCell ref="V162:V163"/>
    <mergeCell ref="W162:W163"/>
    <mergeCell ref="X162:X163"/>
    <mergeCell ref="Z162:Z163"/>
    <mergeCell ref="O162:O163"/>
    <mergeCell ref="P162:P163"/>
    <mergeCell ref="Q162:Q163"/>
    <mergeCell ref="R162:R163"/>
    <mergeCell ref="S162:S163"/>
    <mergeCell ref="T162:T163"/>
    <mergeCell ref="I162:I163"/>
    <mergeCell ref="J162:J163"/>
    <mergeCell ref="K162:K163"/>
    <mergeCell ref="L162:L163"/>
    <mergeCell ref="M162:M163"/>
    <mergeCell ref="N162:N163"/>
    <mergeCell ref="AS160:AS161"/>
    <mergeCell ref="AT160:AT161"/>
    <mergeCell ref="AU160:AU161"/>
    <mergeCell ref="P160:P161"/>
    <mergeCell ref="Q160:Q161"/>
    <mergeCell ref="R160:R161"/>
    <mergeCell ref="S160:S161"/>
    <mergeCell ref="T160:T161"/>
    <mergeCell ref="I160:I161"/>
    <mergeCell ref="J160:J161"/>
    <mergeCell ref="K160:K161"/>
    <mergeCell ref="L160:L161"/>
    <mergeCell ref="M160:M161"/>
    <mergeCell ref="N160:N161"/>
    <mergeCell ref="AS162:AS163"/>
    <mergeCell ref="AT162:AT163"/>
    <mergeCell ref="AU162:AU163"/>
    <mergeCell ref="C162:C163"/>
    <mergeCell ref="D162:D163"/>
    <mergeCell ref="E162:E163"/>
    <mergeCell ref="F162:F163"/>
    <mergeCell ref="G162:G163"/>
    <mergeCell ref="H162:H163"/>
    <mergeCell ref="AM160:AM161"/>
    <mergeCell ref="AN160:AN161"/>
    <mergeCell ref="AO160:AO161"/>
    <mergeCell ref="AP160:AP161"/>
    <mergeCell ref="AQ160:AQ161"/>
    <mergeCell ref="AR160:AR161"/>
    <mergeCell ref="AG160:AG161"/>
    <mergeCell ref="AH160:AH161"/>
    <mergeCell ref="AI160:AI161"/>
    <mergeCell ref="AJ160:AJ161"/>
    <mergeCell ref="AK160:AK161"/>
    <mergeCell ref="AL160:AL161"/>
    <mergeCell ref="AA160:AA161"/>
    <mergeCell ref="AB160:AB161"/>
    <mergeCell ref="AC160:AC161"/>
    <mergeCell ref="AD160:AD161"/>
    <mergeCell ref="AE160:AE161"/>
    <mergeCell ref="AF160:AF161"/>
    <mergeCell ref="U160:U161"/>
    <mergeCell ref="V160:V161"/>
    <mergeCell ref="W160:W161"/>
    <mergeCell ref="X160:X161"/>
    <mergeCell ref="Y160:Y161"/>
    <mergeCell ref="Z160:Z161"/>
    <mergeCell ref="O160:O161"/>
    <mergeCell ref="Y162:Y163"/>
    <mergeCell ref="AV158:AV159"/>
    <mergeCell ref="C160:C161"/>
    <mergeCell ref="D160:D161"/>
    <mergeCell ref="E160:E161"/>
    <mergeCell ref="F160:F161"/>
    <mergeCell ref="G160:G161"/>
    <mergeCell ref="H160:H161"/>
    <mergeCell ref="AM158:AM159"/>
    <mergeCell ref="AN158:AN159"/>
    <mergeCell ref="AO158:AO159"/>
    <mergeCell ref="AP158:AP159"/>
    <mergeCell ref="AQ158:AQ159"/>
    <mergeCell ref="AR158:AR159"/>
    <mergeCell ref="AG158:AG159"/>
    <mergeCell ref="AH158:AH159"/>
    <mergeCell ref="AI158:AI159"/>
    <mergeCell ref="AJ158:AJ159"/>
    <mergeCell ref="AK158:AK159"/>
    <mergeCell ref="AL158:AL159"/>
    <mergeCell ref="AA158:AA159"/>
    <mergeCell ref="AB158:AB159"/>
    <mergeCell ref="AC158:AC159"/>
    <mergeCell ref="AD158:AD159"/>
    <mergeCell ref="AE158:AE159"/>
    <mergeCell ref="AF158:AF159"/>
    <mergeCell ref="U158:U159"/>
    <mergeCell ref="V158:V159"/>
    <mergeCell ref="W158:W159"/>
    <mergeCell ref="X158:X159"/>
    <mergeCell ref="AV160:AV161"/>
    <mergeCell ref="L158:L159"/>
    <mergeCell ref="M158:M159"/>
    <mergeCell ref="AS156:AS157"/>
    <mergeCell ref="AT156:AT157"/>
    <mergeCell ref="AU156:AU157"/>
    <mergeCell ref="P156:P157"/>
    <mergeCell ref="Q156:Q157"/>
    <mergeCell ref="R156:R157"/>
    <mergeCell ref="S156:S157"/>
    <mergeCell ref="T156:T157"/>
    <mergeCell ref="I156:I157"/>
    <mergeCell ref="J156:J157"/>
    <mergeCell ref="K156:K157"/>
    <mergeCell ref="L156:L157"/>
    <mergeCell ref="M156:M157"/>
    <mergeCell ref="N156:N157"/>
    <mergeCell ref="AS158:AS159"/>
    <mergeCell ref="AT158:AT159"/>
    <mergeCell ref="AU158:AU159"/>
    <mergeCell ref="X156:X157"/>
    <mergeCell ref="Y156:Y157"/>
    <mergeCell ref="Z156:Z157"/>
    <mergeCell ref="O156:O157"/>
    <mergeCell ref="Y158:Y159"/>
    <mergeCell ref="Z158:Z159"/>
    <mergeCell ref="O158:O159"/>
    <mergeCell ref="P158:P159"/>
    <mergeCell ref="Q158:Q159"/>
    <mergeCell ref="R158:R159"/>
    <mergeCell ref="S158:S159"/>
    <mergeCell ref="T158:T159"/>
    <mergeCell ref="I158:I159"/>
    <mergeCell ref="J158:J159"/>
    <mergeCell ref="K158:K159"/>
    <mergeCell ref="N158:N159"/>
    <mergeCell ref="U154:U155"/>
    <mergeCell ref="V154:V155"/>
    <mergeCell ref="W154:W155"/>
    <mergeCell ref="X154:X155"/>
    <mergeCell ref="AV156:AV157"/>
    <mergeCell ref="C158:C159"/>
    <mergeCell ref="D158:D159"/>
    <mergeCell ref="E158:E159"/>
    <mergeCell ref="F158:F159"/>
    <mergeCell ref="G158:G159"/>
    <mergeCell ref="H158:H159"/>
    <mergeCell ref="AM156:AM157"/>
    <mergeCell ref="AN156:AN157"/>
    <mergeCell ref="AO156:AO157"/>
    <mergeCell ref="AP156:AP157"/>
    <mergeCell ref="AQ156:AQ157"/>
    <mergeCell ref="AR156:AR157"/>
    <mergeCell ref="AG156:AG157"/>
    <mergeCell ref="AH156:AH157"/>
    <mergeCell ref="AI156:AI157"/>
    <mergeCell ref="AJ156:AJ157"/>
    <mergeCell ref="AK156:AK157"/>
    <mergeCell ref="AL156:AL157"/>
    <mergeCell ref="AA156:AA157"/>
    <mergeCell ref="AB156:AB157"/>
    <mergeCell ref="AC156:AC157"/>
    <mergeCell ref="AD156:AD157"/>
    <mergeCell ref="AE156:AE157"/>
    <mergeCell ref="AF156:AF157"/>
    <mergeCell ref="U156:U157"/>
    <mergeCell ref="V156:V157"/>
    <mergeCell ref="W156:W157"/>
    <mergeCell ref="N154:N155"/>
    <mergeCell ref="AK151:AM152"/>
    <mergeCell ref="AN151:AP152"/>
    <mergeCell ref="AQ151:AS152"/>
    <mergeCell ref="AS154:AS155"/>
    <mergeCell ref="AT154:AT155"/>
    <mergeCell ref="AU154:AU155"/>
    <mergeCell ref="AV154:AV155"/>
    <mergeCell ref="C156:C157"/>
    <mergeCell ref="D156:D157"/>
    <mergeCell ref="E156:E157"/>
    <mergeCell ref="F156:F157"/>
    <mergeCell ref="G156:G157"/>
    <mergeCell ref="H156:H157"/>
    <mergeCell ref="AM154:AM155"/>
    <mergeCell ref="AN154:AN155"/>
    <mergeCell ref="AO154:AO155"/>
    <mergeCell ref="AP154:AP155"/>
    <mergeCell ref="AQ154:AQ155"/>
    <mergeCell ref="AR154:AR155"/>
    <mergeCell ref="AG154:AG155"/>
    <mergeCell ref="AH154:AH155"/>
    <mergeCell ref="AI154:AI155"/>
    <mergeCell ref="AJ154:AJ155"/>
    <mergeCell ref="AK154:AK155"/>
    <mergeCell ref="AL154:AL155"/>
    <mergeCell ref="AA154:AA155"/>
    <mergeCell ref="AB154:AB155"/>
    <mergeCell ref="AC154:AC155"/>
    <mergeCell ref="AD154:AD155"/>
    <mergeCell ref="AE154:AE155"/>
    <mergeCell ref="AF154:AF155"/>
    <mergeCell ref="AT151:AV152"/>
    <mergeCell ref="C154:C155"/>
    <mergeCell ref="D154:D155"/>
    <mergeCell ref="E154:E155"/>
    <mergeCell ref="F154:F155"/>
    <mergeCell ref="G154:G155"/>
    <mergeCell ref="H154:H155"/>
    <mergeCell ref="S151:U152"/>
    <mergeCell ref="V151:X152"/>
    <mergeCell ref="Y151:AA152"/>
    <mergeCell ref="AB151:AD152"/>
    <mergeCell ref="AE151:AG152"/>
    <mergeCell ref="AH151:AJ152"/>
    <mergeCell ref="C151:C152"/>
    <mergeCell ref="D151:F152"/>
    <mergeCell ref="G151:I152"/>
    <mergeCell ref="J151:L152"/>
    <mergeCell ref="M151:O152"/>
    <mergeCell ref="P151:R152"/>
    <mergeCell ref="Y154:Y155"/>
    <mergeCell ref="Z154:Z155"/>
    <mergeCell ref="O154:O155"/>
    <mergeCell ref="P154:P155"/>
    <mergeCell ref="Q154:Q155"/>
    <mergeCell ref="R154:R155"/>
    <mergeCell ref="S154:S155"/>
    <mergeCell ref="T154:T155"/>
    <mergeCell ref="I154:I155"/>
    <mergeCell ref="J154:J155"/>
    <mergeCell ref="K154:K155"/>
    <mergeCell ref="L154:L155"/>
    <mergeCell ref="M154:M155"/>
    <mergeCell ref="AV145:AV146"/>
    <mergeCell ref="C149:AV149"/>
    <mergeCell ref="D150:L150"/>
    <mergeCell ref="M150:U150"/>
    <mergeCell ref="V150:AD150"/>
    <mergeCell ref="AE150:AM150"/>
    <mergeCell ref="AN150:AV150"/>
    <mergeCell ref="AM145:AM146"/>
    <mergeCell ref="AN145:AN146"/>
    <mergeCell ref="AO145:AO146"/>
    <mergeCell ref="AP145:AP146"/>
    <mergeCell ref="AQ145:AQ146"/>
    <mergeCell ref="AR145:AR146"/>
    <mergeCell ref="AG145:AG146"/>
    <mergeCell ref="AH145:AH146"/>
    <mergeCell ref="AI145:AI146"/>
    <mergeCell ref="AJ145:AJ146"/>
    <mergeCell ref="AK145:AK146"/>
    <mergeCell ref="AL145:AL146"/>
    <mergeCell ref="AA145:AA146"/>
    <mergeCell ref="AB145:AB146"/>
    <mergeCell ref="AC145:AC146"/>
    <mergeCell ref="AD145:AD146"/>
    <mergeCell ref="AE145:AE146"/>
    <mergeCell ref="AF145:AF146"/>
    <mergeCell ref="U145:U146"/>
    <mergeCell ref="V145:V146"/>
    <mergeCell ref="W145:W146"/>
    <mergeCell ref="X145:X146"/>
    <mergeCell ref="Z145:Z146"/>
    <mergeCell ref="O145:O146"/>
    <mergeCell ref="P145:P146"/>
    <mergeCell ref="Q145:Q146"/>
    <mergeCell ref="R145:R146"/>
    <mergeCell ref="S145:S146"/>
    <mergeCell ref="T145:T146"/>
    <mergeCell ref="I145:I146"/>
    <mergeCell ref="J145:J146"/>
    <mergeCell ref="K145:K146"/>
    <mergeCell ref="L145:L146"/>
    <mergeCell ref="M145:M146"/>
    <mergeCell ref="N145:N146"/>
    <mergeCell ref="AS143:AS144"/>
    <mergeCell ref="AT143:AT144"/>
    <mergeCell ref="AU143:AU144"/>
    <mergeCell ref="P143:P144"/>
    <mergeCell ref="Q143:Q144"/>
    <mergeCell ref="R143:R144"/>
    <mergeCell ref="S143:S144"/>
    <mergeCell ref="T143:T144"/>
    <mergeCell ref="I143:I144"/>
    <mergeCell ref="J143:J144"/>
    <mergeCell ref="K143:K144"/>
    <mergeCell ref="L143:L144"/>
    <mergeCell ref="M143:M144"/>
    <mergeCell ref="N143:N144"/>
    <mergeCell ref="AS145:AS146"/>
    <mergeCell ref="AT145:AT146"/>
    <mergeCell ref="AU145:AU146"/>
    <mergeCell ref="C145:C146"/>
    <mergeCell ref="D145:D146"/>
    <mergeCell ref="E145:E146"/>
    <mergeCell ref="F145:F146"/>
    <mergeCell ref="G145:G146"/>
    <mergeCell ref="H145:H146"/>
    <mergeCell ref="AM143:AM144"/>
    <mergeCell ref="AN143:AN144"/>
    <mergeCell ref="AO143:AO144"/>
    <mergeCell ref="AP143:AP144"/>
    <mergeCell ref="AQ143:AQ144"/>
    <mergeCell ref="AR143:AR144"/>
    <mergeCell ref="AG143:AG144"/>
    <mergeCell ref="AH143:AH144"/>
    <mergeCell ref="AI143:AI144"/>
    <mergeCell ref="AJ143:AJ144"/>
    <mergeCell ref="AK143:AK144"/>
    <mergeCell ref="AL143:AL144"/>
    <mergeCell ref="AA143:AA144"/>
    <mergeCell ref="AB143:AB144"/>
    <mergeCell ref="AC143:AC144"/>
    <mergeCell ref="AD143:AD144"/>
    <mergeCell ref="AE143:AE144"/>
    <mergeCell ref="AF143:AF144"/>
    <mergeCell ref="U143:U144"/>
    <mergeCell ref="V143:V144"/>
    <mergeCell ref="W143:W144"/>
    <mergeCell ref="X143:X144"/>
    <mergeCell ref="Y143:Y144"/>
    <mergeCell ref="Z143:Z144"/>
    <mergeCell ref="O143:O144"/>
    <mergeCell ref="Y145:Y146"/>
    <mergeCell ref="AV141:AV142"/>
    <mergeCell ref="C143:C144"/>
    <mergeCell ref="D143:D144"/>
    <mergeCell ref="E143:E144"/>
    <mergeCell ref="F143:F144"/>
    <mergeCell ref="G143:G144"/>
    <mergeCell ref="H143:H144"/>
    <mergeCell ref="AM141:AM142"/>
    <mergeCell ref="AN141:AN142"/>
    <mergeCell ref="AO141:AO142"/>
    <mergeCell ref="AP141:AP142"/>
    <mergeCell ref="AQ141:AQ142"/>
    <mergeCell ref="AR141:AR142"/>
    <mergeCell ref="AG141:AG142"/>
    <mergeCell ref="AH141:AH142"/>
    <mergeCell ref="AI141:AI142"/>
    <mergeCell ref="AJ141:AJ142"/>
    <mergeCell ref="AK141:AK142"/>
    <mergeCell ref="AL141:AL142"/>
    <mergeCell ref="AA141:AA142"/>
    <mergeCell ref="AB141:AB142"/>
    <mergeCell ref="AC141:AC142"/>
    <mergeCell ref="AD141:AD142"/>
    <mergeCell ref="AE141:AE142"/>
    <mergeCell ref="AF141:AF142"/>
    <mergeCell ref="U141:U142"/>
    <mergeCell ref="V141:V142"/>
    <mergeCell ref="W141:W142"/>
    <mergeCell ref="X141:X142"/>
    <mergeCell ref="AV143:AV144"/>
    <mergeCell ref="Z141:Z142"/>
    <mergeCell ref="O141:O142"/>
    <mergeCell ref="P141:P142"/>
    <mergeCell ref="Q141:Q142"/>
    <mergeCell ref="R141:R142"/>
    <mergeCell ref="S141:S142"/>
    <mergeCell ref="T141:T142"/>
    <mergeCell ref="I141:I142"/>
    <mergeCell ref="J141:J142"/>
    <mergeCell ref="K141:K142"/>
    <mergeCell ref="L141:L142"/>
    <mergeCell ref="M141:M142"/>
    <mergeCell ref="N141:N142"/>
    <mergeCell ref="AS139:AS140"/>
    <mergeCell ref="AT139:AT140"/>
    <mergeCell ref="AU139:AU140"/>
    <mergeCell ref="P139:P140"/>
    <mergeCell ref="Q139:Q140"/>
    <mergeCell ref="R139:R140"/>
    <mergeCell ref="S139:S140"/>
    <mergeCell ref="T139:T140"/>
    <mergeCell ref="I139:I140"/>
    <mergeCell ref="J139:J140"/>
    <mergeCell ref="K139:K140"/>
    <mergeCell ref="L139:L140"/>
    <mergeCell ref="M139:M140"/>
    <mergeCell ref="N139:N140"/>
    <mergeCell ref="AS141:AS142"/>
    <mergeCell ref="AT141:AT142"/>
    <mergeCell ref="AU141:AU142"/>
    <mergeCell ref="C141:C142"/>
    <mergeCell ref="D141:D142"/>
    <mergeCell ref="E141:E142"/>
    <mergeCell ref="F141:F142"/>
    <mergeCell ref="G141:G142"/>
    <mergeCell ref="H141:H142"/>
    <mergeCell ref="AM139:AM140"/>
    <mergeCell ref="AN139:AN140"/>
    <mergeCell ref="AO139:AO140"/>
    <mergeCell ref="AP139:AP140"/>
    <mergeCell ref="AQ139:AQ140"/>
    <mergeCell ref="AR139:AR140"/>
    <mergeCell ref="AG139:AG140"/>
    <mergeCell ref="AH139:AH140"/>
    <mergeCell ref="AI139:AI140"/>
    <mergeCell ref="AJ139:AJ140"/>
    <mergeCell ref="AK139:AK140"/>
    <mergeCell ref="AL139:AL140"/>
    <mergeCell ref="AA139:AA140"/>
    <mergeCell ref="AB139:AB140"/>
    <mergeCell ref="AC139:AC140"/>
    <mergeCell ref="AD139:AD140"/>
    <mergeCell ref="AE139:AE140"/>
    <mergeCell ref="AF139:AF140"/>
    <mergeCell ref="U139:U140"/>
    <mergeCell ref="V139:V140"/>
    <mergeCell ref="W139:W140"/>
    <mergeCell ref="X139:X140"/>
    <mergeCell ref="Y139:Y140"/>
    <mergeCell ref="Z139:Z140"/>
    <mergeCell ref="O139:O140"/>
    <mergeCell ref="Y141:Y142"/>
    <mergeCell ref="AV137:AV138"/>
    <mergeCell ref="C139:C140"/>
    <mergeCell ref="D139:D140"/>
    <mergeCell ref="E139:E140"/>
    <mergeCell ref="F139:F140"/>
    <mergeCell ref="G139:G140"/>
    <mergeCell ref="H139:H140"/>
    <mergeCell ref="AM137:AM138"/>
    <mergeCell ref="AN137:AN138"/>
    <mergeCell ref="AO137:AO138"/>
    <mergeCell ref="AP137:AP138"/>
    <mergeCell ref="AQ137:AQ138"/>
    <mergeCell ref="AR137:AR138"/>
    <mergeCell ref="AG137:AG138"/>
    <mergeCell ref="AH137:AH138"/>
    <mergeCell ref="AI137:AI138"/>
    <mergeCell ref="AJ137:AJ138"/>
    <mergeCell ref="AK137:AK138"/>
    <mergeCell ref="AL137:AL138"/>
    <mergeCell ref="AA137:AA138"/>
    <mergeCell ref="AB137:AB138"/>
    <mergeCell ref="AC137:AC138"/>
    <mergeCell ref="AD137:AD138"/>
    <mergeCell ref="AE137:AE138"/>
    <mergeCell ref="AF137:AF138"/>
    <mergeCell ref="U137:U138"/>
    <mergeCell ref="V137:V138"/>
    <mergeCell ref="W137:W138"/>
    <mergeCell ref="X137:X138"/>
    <mergeCell ref="AV139:AV140"/>
    <mergeCell ref="L137:L138"/>
    <mergeCell ref="M137:M138"/>
    <mergeCell ref="AS135:AS136"/>
    <mergeCell ref="AT135:AT136"/>
    <mergeCell ref="AU135:AU136"/>
    <mergeCell ref="P135:P136"/>
    <mergeCell ref="Q135:Q136"/>
    <mergeCell ref="R135:R136"/>
    <mergeCell ref="S135:S136"/>
    <mergeCell ref="T135:T136"/>
    <mergeCell ref="I135:I136"/>
    <mergeCell ref="J135:J136"/>
    <mergeCell ref="K135:K136"/>
    <mergeCell ref="L135:L136"/>
    <mergeCell ref="M135:M136"/>
    <mergeCell ref="N135:N136"/>
    <mergeCell ref="AS137:AS138"/>
    <mergeCell ref="AT137:AT138"/>
    <mergeCell ref="AU137:AU138"/>
    <mergeCell ref="X135:X136"/>
    <mergeCell ref="Y135:Y136"/>
    <mergeCell ref="Z135:Z136"/>
    <mergeCell ref="O135:O136"/>
    <mergeCell ref="Y137:Y138"/>
    <mergeCell ref="Z137:Z138"/>
    <mergeCell ref="O137:O138"/>
    <mergeCell ref="P137:P138"/>
    <mergeCell ref="Q137:Q138"/>
    <mergeCell ref="R137:R138"/>
    <mergeCell ref="S137:S138"/>
    <mergeCell ref="T137:T138"/>
    <mergeCell ref="I137:I138"/>
    <mergeCell ref="J137:J138"/>
    <mergeCell ref="K137:K138"/>
    <mergeCell ref="N137:N138"/>
    <mergeCell ref="U133:U134"/>
    <mergeCell ref="V133:V134"/>
    <mergeCell ref="W133:W134"/>
    <mergeCell ref="X133:X134"/>
    <mergeCell ref="AV135:AV136"/>
    <mergeCell ref="C137:C138"/>
    <mergeCell ref="D137:D138"/>
    <mergeCell ref="E137:E138"/>
    <mergeCell ref="F137:F138"/>
    <mergeCell ref="G137:G138"/>
    <mergeCell ref="H137:H138"/>
    <mergeCell ref="AM135:AM136"/>
    <mergeCell ref="AN135:AN136"/>
    <mergeCell ref="AO135:AO136"/>
    <mergeCell ref="AP135:AP136"/>
    <mergeCell ref="AQ135:AQ136"/>
    <mergeCell ref="AR135:AR136"/>
    <mergeCell ref="AG135:AG136"/>
    <mergeCell ref="AH135:AH136"/>
    <mergeCell ref="AI135:AI136"/>
    <mergeCell ref="AJ135:AJ136"/>
    <mergeCell ref="AK135:AK136"/>
    <mergeCell ref="AL135:AL136"/>
    <mergeCell ref="AA135:AA136"/>
    <mergeCell ref="AB135:AB136"/>
    <mergeCell ref="AC135:AC136"/>
    <mergeCell ref="AD135:AD136"/>
    <mergeCell ref="AE135:AE136"/>
    <mergeCell ref="AF135:AF136"/>
    <mergeCell ref="U135:U136"/>
    <mergeCell ref="V135:V136"/>
    <mergeCell ref="W135:W136"/>
    <mergeCell ref="N133:N134"/>
    <mergeCell ref="AK130:AM131"/>
    <mergeCell ref="AN130:AP131"/>
    <mergeCell ref="AQ130:AS131"/>
    <mergeCell ref="AS133:AS134"/>
    <mergeCell ref="AT133:AT134"/>
    <mergeCell ref="AU133:AU134"/>
    <mergeCell ref="AV133:AV134"/>
    <mergeCell ref="C135:C136"/>
    <mergeCell ref="D135:D136"/>
    <mergeCell ref="E135:E136"/>
    <mergeCell ref="F135:F136"/>
    <mergeCell ref="G135:G136"/>
    <mergeCell ref="H135:H136"/>
    <mergeCell ref="AM133:AM134"/>
    <mergeCell ref="AN133:AN134"/>
    <mergeCell ref="AO133:AO134"/>
    <mergeCell ref="AP133:AP134"/>
    <mergeCell ref="AQ133:AQ134"/>
    <mergeCell ref="AR133:AR134"/>
    <mergeCell ref="AG133:AG134"/>
    <mergeCell ref="AH133:AH134"/>
    <mergeCell ref="AI133:AI134"/>
    <mergeCell ref="AJ133:AJ134"/>
    <mergeCell ref="AK133:AK134"/>
    <mergeCell ref="AL133:AL134"/>
    <mergeCell ref="AA133:AA134"/>
    <mergeCell ref="AB133:AB134"/>
    <mergeCell ref="AC133:AC134"/>
    <mergeCell ref="AD133:AD134"/>
    <mergeCell ref="AE133:AE134"/>
    <mergeCell ref="AF133:AF134"/>
    <mergeCell ref="AT130:AV131"/>
    <mergeCell ref="C133:C134"/>
    <mergeCell ref="D133:D134"/>
    <mergeCell ref="E133:E134"/>
    <mergeCell ref="F133:F134"/>
    <mergeCell ref="G133:G134"/>
    <mergeCell ref="H133:H134"/>
    <mergeCell ref="S130:U131"/>
    <mergeCell ref="V130:X131"/>
    <mergeCell ref="Y130:AA131"/>
    <mergeCell ref="AB130:AD131"/>
    <mergeCell ref="AE130:AG131"/>
    <mergeCell ref="AH130:AJ131"/>
    <mergeCell ref="C130:C131"/>
    <mergeCell ref="D130:F131"/>
    <mergeCell ref="G130:I131"/>
    <mergeCell ref="J130:L131"/>
    <mergeCell ref="M130:O131"/>
    <mergeCell ref="P130:R131"/>
    <mergeCell ref="Y133:Y134"/>
    <mergeCell ref="Z133:Z134"/>
    <mergeCell ref="O133:O134"/>
    <mergeCell ref="P133:P134"/>
    <mergeCell ref="Q133:Q134"/>
    <mergeCell ref="R133:R134"/>
    <mergeCell ref="S133:S134"/>
    <mergeCell ref="T133:T134"/>
    <mergeCell ref="I133:I134"/>
    <mergeCell ref="J133:J134"/>
    <mergeCell ref="K133:K134"/>
    <mergeCell ref="L133:L134"/>
    <mergeCell ref="M133:M134"/>
    <mergeCell ref="AV120:AV121"/>
    <mergeCell ref="C128:AV128"/>
    <mergeCell ref="D129:L129"/>
    <mergeCell ref="M129:U129"/>
    <mergeCell ref="V129:AD129"/>
    <mergeCell ref="AE129:AM129"/>
    <mergeCell ref="AN129:AV129"/>
    <mergeCell ref="AM120:AM121"/>
    <mergeCell ref="AN120:AN121"/>
    <mergeCell ref="AO120:AO121"/>
    <mergeCell ref="AP120:AP121"/>
    <mergeCell ref="AQ120:AQ121"/>
    <mergeCell ref="AR120:AR121"/>
    <mergeCell ref="AG120:AG121"/>
    <mergeCell ref="AH120:AH121"/>
    <mergeCell ref="AI120:AI121"/>
    <mergeCell ref="AJ120:AJ121"/>
    <mergeCell ref="AK120:AK121"/>
    <mergeCell ref="AL120:AL121"/>
    <mergeCell ref="AA120:AA121"/>
    <mergeCell ref="AB120:AB121"/>
    <mergeCell ref="AC120:AC121"/>
    <mergeCell ref="AD120:AD121"/>
    <mergeCell ref="AE120:AE121"/>
    <mergeCell ref="AF120:AF121"/>
    <mergeCell ref="U120:U121"/>
    <mergeCell ref="V120:V121"/>
    <mergeCell ref="W120:W121"/>
    <mergeCell ref="X120:X121"/>
    <mergeCell ref="Z120:Z121"/>
    <mergeCell ref="O120:O121"/>
    <mergeCell ref="P120:P121"/>
    <mergeCell ref="Q120:Q121"/>
    <mergeCell ref="R120:R121"/>
    <mergeCell ref="S120:S121"/>
    <mergeCell ref="T120:T121"/>
    <mergeCell ref="I120:I121"/>
    <mergeCell ref="J120:J121"/>
    <mergeCell ref="K120:K121"/>
    <mergeCell ref="L120:L121"/>
    <mergeCell ref="M120:M121"/>
    <mergeCell ref="N120:N121"/>
    <mergeCell ref="AS118:AS119"/>
    <mergeCell ref="AT118:AT119"/>
    <mergeCell ref="AU118:AU119"/>
    <mergeCell ref="P118:P119"/>
    <mergeCell ref="Q118:Q119"/>
    <mergeCell ref="R118:R119"/>
    <mergeCell ref="S118:S119"/>
    <mergeCell ref="T118:T119"/>
    <mergeCell ref="I118:I119"/>
    <mergeCell ref="J118:J119"/>
    <mergeCell ref="K118:K119"/>
    <mergeCell ref="L118:L119"/>
    <mergeCell ref="M118:M119"/>
    <mergeCell ref="N118:N119"/>
    <mergeCell ref="AS120:AS121"/>
    <mergeCell ref="AT120:AT121"/>
    <mergeCell ref="AU120:AU121"/>
    <mergeCell ref="C120:C121"/>
    <mergeCell ref="D120:D121"/>
    <mergeCell ref="E120:E121"/>
    <mergeCell ref="F120:F121"/>
    <mergeCell ref="G120:G121"/>
    <mergeCell ref="H120:H121"/>
    <mergeCell ref="AM118:AM119"/>
    <mergeCell ref="AN118:AN119"/>
    <mergeCell ref="AO118:AO119"/>
    <mergeCell ref="AP118:AP119"/>
    <mergeCell ref="AQ118:AQ119"/>
    <mergeCell ref="AR118:AR119"/>
    <mergeCell ref="AG118:AG119"/>
    <mergeCell ref="AH118:AH119"/>
    <mergeCell ref="AI118:AI119"/>
    <mergeCell ref="AJ118:AJ119"/>
    <mergeCell ref="AK118:AK119"/>
    <mergeCell ref="AL118:AL119"/>
    <mergeCell ref="AA118:AA119"/>
    <mergeCell ref="AB118:AB119"/>
    <mergeCell ref="AC118:AC119"/>
    <mergeCell ref="AD118:AD119"/>
    <mergeCell ref="AE118:AE119"/>
    <mergeCell ref="AF118:AF119"/>
    <mergeCell ref="U118:U119"/>
    <mergeCell ref="V118:V119"/>
    <mergeCell ref="W118:W119"/>
    <mergeCell ref="X118:X119"/>
    <mergeCell ref="Y118:Y119"/>
    <mergeCell ref="Z118:Z119"/>
    <mergeCell ref="O118:O119"/>
    <mergeCell ref="Y120:Y121"/>
    <mergeCell ref="AV116:AV117"/>
    <mergeCell ref="C118:C119"/>
    <mergeCell ref="D118:D119"/>
    <mergeCell ref="E118:E119"/>
    <mergeCell ref="F118:F119"/>
    <mergeCell ref="G118:G119"/>
    <mergeCell ref="H118:H119"/>
    <mergeCell ref="AM116:AM117"/>
    <mergeCell ref="AN116:AN117"/>
    <mergeCell ref="AO116:AO117"/>
    <mergeCell ref="AP116:AP117"/>
    <mergeCell ref="AQ116:AQ117"/>
    <mergeCell ref="AR116:AR117"/>
    <mergeCell ref="AG116:AG117"/>
    <mergeCell ref="AH116:AH117"/>
    <mergeCell ref="AI116:AI117"/>
    <mergeCell ref="AJ116:AJ117"/>
    <mergeCell ref="AK116:AK117"/>
    <mergeCell ref="AL116:AL117"/>
    <mergeCell ref="AA116:AA117"/>
    <mergeCell ref="AB116:AB117"/>
    <mergeCell ref="AC116:AC117"/>
    <mergeCell ref="AD116:AD117"/>
    <mergeCell ref="AE116:AE117"/>
    <mergeCell ref="AF116:AF117"/>
    <mergeCell ref="U116:U117"/>
    <mergeCell ref="V116:V117"/>
    <mergeCell ref="W116:W117"/>
    <mergeCell ref="X116:X117"/>
    <mergeCell ref="AV118:AV119"/>
    <mergeCell ref="L116:L117"/>
    <mergeCell ref="M116:M117"/>
    <mergeCell ref="AS114:AS115"/>
    <mergeCell ref="AT114:AT115"/>
    <mergeCell ref="AU114:AU115"/>
    <mergeCell ref="P114:P115"/>
    <mergeCell ref="Q114:Q115"/>
    <mergeCell ref="R114:R115"/>
    <mergeCell ref="S114:S115"/>
    <mergeCell ref="T114:T115"/>
    <mergeCell ref="I114:I115"/>
    <mergeCell ref="J114:J115"/>
    <mergeCell ref="K114:K115"/>
    <mergeCell ref="L114:L115"/>
    <mergeCell ref="M114:M115"/>
    <mergeCell ref="N114:N115"/>
    <mergeCell ref="AS116:AS117"/>
    <mergeCell ref="AT116:AT117"/>
    <mergeCell ref="AU116:AU117"/>
    <mergeCell ref="X114:X115"/>
    <mergeCell ref="Y114:Y115"/>
    <mergeCell ref="Z114:Z115"/>
    <mergeCell ref="O114:O115"/>
    <mergeCell ref="Y116:Y117"/>
    <mergeCell ref="Z116:Z117"/>
    <mergeCell ref="O116:O117"/>
    <mergeCell ref="P116:P117"/>
    <mergeCell ref="Q116:Q117"/>
    <mergeCell ref="R116:R117"/>
    <mergeCell ref="S116:S117"/>
    <mergeCell ref="T116:T117"/>
    <mergeCell ref="I116:I117"/>
    <mergeCell ref="J116:J117"/>
    <mergeCell ref="K116:K117"/>
    <mergeCell ref="N116:N117"/>
    <mergeCell ref="U112:U113"/>
    <mergeCell ref="V112:V113"/>
    <mergeCell ref="W112:W113"/>
    <mergeCell ref="X112:X113"/>
    <mergeCell ref="AV114:AV115"/>
    <mergeCell ref="C116:C117"/>
    <mergeCell ref="D116:D117"/>
    <mergeCell ref="E116:E117"/>
    <mergeCell ref="F116:F117"/>
    <mergeCell ref="G116:G117"/>
    <mergeCell ref="H116:H117"/>
    <mergeCell ref="AM114:AM115"/>
    <mergeCell ref="AN114:AN115"/>
    <mergeCell ref="AO114:AO115"/>
    <mergeCell ref="AP114:AP115"/>
    <mergeCell ref="AQ114:AQ115"/>
    <mergeCell ref="AR114:AR115"/>
    <mergeCell ref="AG114:AG115"/>
    <mergeCell ref="AH114:AH115"/>
    <mergeCell ref="AI114:AI115"/>
    <mergeCell ref="AJ114:AJ115"/>
    <mergeCell ref="AK114:AK115"/>
    <mergeCell ref="AL114:AL115"/>
    <mergeCell ref="AA114:AA115"/>
    <mergeCell ref="AB114:AB115"/>
    <mergeCell ref="AC114:AC115"/>
    <mergeCell ref="AD114:AD115"/>
    <mergeCell ref="AE114:AE115"/>
    <mergeCell ref="AF114:AF115"/>
    <mergeCell ref="U114:U115"/>
    <mergeCell ref="V114:V115"/>
    <mergeCell ref="W114:W115"/>
    <mergeCell ref="N112:N113"/>
    <mergeCell ref="AK109:AM110"/>
    <mergeCell ref="AN109:AP110"/>
    <mergeCell ref="AQ109:AS110"/>
    <mergeCell ref="AS112:AS113"/>
    <mergeCell ref="AT112:AT113"/>
    <mergeCell ref="AU112:AU113"/>
    <mergeCell ref="AV112:AV113"/>
    <mergeCell ref="C114:C115"/>
    <mergeCell ref="D114:D115"/>
    <mergeCell ref="E114:E115"/>
    <mergeCell ref="F114:F115"/>
    <mergeCell ref="G114:G115"/>
    <mergeCell ref="H114:H115"/>
    <mergeCell ref="AM112:AM113"/>
    <mergeCell ref="AN112:AN113"/>
    <mergeCell ref="AO112:AO113"/>
    <mergeCell ref="AP112:AP113"/>
    <mergeCell ref="AQ112:AQ113"/>
    <mergeCell ref="AR112:AR113"/>
    <mergeCell ref="AG112:AG113"/>
    <mergeCell ref="AH112:AH113"/>
    <mergeCell ref="AI112:AI113"/>
    <mergeCell ref="AJ112:AJ113"/>
    <mergeCell ref="AK112:AK113"/>
    <mergeCell ref="AL112:AL113"/>
    <mergeCell ref="AA112:AA113"/>
    <mergeCell ref="AB112:AB113"/>
    <mergeCell ref="AC112:AC113"/>
    <mergeCell ref="AD112:AD113"/>
    <mergeCell ref="AE112:AE113"/>
    <mergeCell ref="AF112:AF113"/>
    <mergeCell ref="AT109:AV110"/>
    <mergeCell ref="C112:C113"/>
    <mergeCell ref="D112:D113"/>
    <mergeCell ref="E112:E113"/>
    <mergeCell ref="F112:F113"/>
    <mergeCell ref="G112:G113"/>
    <mergeCell ref="H112:H113"/>
    <mergeCell ref="S109:U110"/>
    <mergeCell ref="V109:X110"/>
    <mergeCell ref="Y109:AA110"/>
    <mergeCell ref="AB109:AD110"/>
    <mergeCell ref="AE109:AG110"/>
    <mergeCell ref="AH109:AJ110"/>
    <mergeCell ref="C109:C110"/>
    <mergeCell ref="D109:F110"/>
    <mergeCell ref="G109:I110"/>
    <mergeCell ref="J109:L110"/>
    <mergeCell ref="M109:O110"/>
    <mergeCell ref="P109:R110"/>
    <mergeCell ref="Y112:Y113"/>
    <mergeCell ref="Z112:Z113"/>
    <mergeCell ref="O112:O113"/>
    <mergeCell ref="P112:P113"/>
    <mergeCell ref="Q112:Q113"/>
    <mergeCell ref="R112:R113"/>
    <mergeCell ref="S112:S113"/>
    <mergeCell ref="T112:T113"/>
    <mergeCell ref="I112:I113"/>
    <mergeCell ref="J112:J113"/>
    <mergeCell ref="K112:K113"/>
    <mergeCell ref="L112:L113"/>
    <mergeCell ref="M112:M113"/>
    <mergeCell ref="AV103:AV104"/>
    <mergeCell ref="C107:AV107"/>
    <mergeCell ref="D108:L108"/>
    <mergeCell ref="M108:U108"/>
    <mergeCell ref="V108:AD108"/>
    <mergeCell ref="AE108:AM108"/>
    <mergeCell ref="AN108:AV108"/>
    <mergeCell ref="AM103:AM104"/>
    <mergeCell ref="AN103:AN104"/>
    <mergeCell ref="AO103:AO104"/>
    <mergeCell ref="AP103:AP104"/>
    <mergeCell ref="AQ103:AQ104"/>
    <mergeCell ref="AR103:AR104"/>
    <mergeCell ref="AG103:AG104"/>
    <mergeCell ref="AH103:AH104"/>
    <mergeCell ref="AI103:AI104"/>
    <mergeCell ref="AJ103:AJ104"/>
    <mergeCell ref="AK103:AK104"/>
    <mergeCell ref="AL103:AL104"/>
    <mergeCell ref="AA103:AA104"/>
    <mergeCell ref="AB103:AB104"/>
    <mergeCell ref="AC103:AC104"/>
    <mergeCell ref="AD103:AD104"/>
    <mergeCell ref="AE103:AE104"/>
    <mergeCell ref="AF103:AF104"/>
    <mergeCell ref="U103:U104"/>
    <mergeCell ref="V103:V104"/>
    <mergeCell ref="W103:W104"/>
    <mergeCell ref="X103:X104"/>
    <mergeCell ref="Z103:Z104"/>
    <mergeCell ref="O103:O104"/>
    <mergeCell ref="P103:P104"/>
    <mergeCell ref="Q103:Q104"/>
    <mergeCell ref="R103:R104"/>
    <mergeCell ref="S103:S104"/>
    <mergeCell ref="T103:T104"/>
    <mergeCell ref="I103:I104"/>
    <mergeCell ref="J103:J104"/>
    <mergeCell ref="K103:K104"/>
    <mergeCell ref="L103:L104"/>
    <mergeCell ref="M103:M104"/>
    <mergeCell ref="N103:N104"/>
    <mergeCell ref="AS101:AS102"/>
    <mergeCell ref="AT101:AT102"/>
    <mergeCell ref="AU101:AU102"/>
    <mergeCell ref="P101:P102"/>
    <mergeCell ref="Q101:Q102"/>
    <mergeCell ref="R101:R102"/>
    <mergeCell ref="S101:S102"/>
    <mergeCell ref="T101:T102"/>
    <mergeCell ref="I101:I102"/>
    <mergeCell ref="J101:J102"/>
    <mergeCell ref="K101:K102"/>
    <mergeCell ref="L101:L102"/>
    <mergeCell ref="M101:M102"/>
    <mergeCell ref="N101:N102"/>
    <mergeCell ref="AS103:AS104"/>
    <mergeCell ref="AT103:AT104"/>
    <mergeCell ref="AU103:AU104"/>
    <mergeCell ref="C103:C104"/>
    <mergeCell ref="D103:D104"/>
    <mergeCell ref="E103:E104"/>
    <mergeCell ref="F103:F104"/>
    <mergeCell ref="G103:G104"/>
    <mergeCell ref="H103:H104"/>
    <mergeCell ref="AM101:AM102"/>
    <mergeCell ref="AN101:AN102"/>
    <mergeCell ref="AO101:AO102"/>
    <mergeCell ref="AP101:AP102"/>
    <mergeCell ref="AQ101:AQ102"/>
    <mergeCell ref="AR101:AR102"/>
    <mergeCell ref="AG101:AG102"/>
    <mergeCell ref="AH101:AH102"/>
    <mergeCell ref="AI101:AI102"/>
    <mergeCell ref="AJ101:AJ102"/>
    <mergeCell ref="AK101:AK102"/>
    <mergeCell ref="AL101:AL102"/>
    <mergeCell ref="AA101:AA102"/>
    <mergeCell ref="AB101:AB102"/>
    <mergeCell ref="AC101:AC102"/>
    <mergeCell ref="AD101:AD102"/>
    <mergeCell ref="AE101:AE102"/>
    <mergeCell ref="AF101:AF102"/>
    <mergeCell ref="U101:U102"/>
    <mergeCell ref="V101:V102"/>
    <mergeCell ref="W101:W102"/>
    <mergeCell ref="X101:X102"/>
    <mergeCell ref="Y101:Y102"/>
    <mergeCell ref="Z101:Z102"/>
    <mergeCell ref="O101:O102"/>
    <mergeCell ref="Y103:Y104"/>
    <mergeCell ref="C101:C102"/>
    <mergeCell ref="D101:D102"/>
    <mergeCell ref="E101:E102"/>
    <mergeCell ref="F101:F102"/>
    <mergeCell ref="G101:G102"/>
    <mergeCell ref="H101:H102"/>
    <mergeCell ref="AM99:AM100"/>
    <mergeCell ref="AN99:AN100"/>
    <mergeCell ref="AO99:AO100"/>
    <mergeCell ref="AP99:AP100"/>
    <mergeCell ref="AQ99:AQ100"/>
    <mergeCell ref="AR99:AR100"/>
    <mergeCell ref="AG99:AG100"/>
    <mergeCell ref="AH99:AH100"/>
    <mergeCell ref="AI99:AI100"/>
    <mergeCell ref="AJ99:AJ100"/>
    <mergeCell ref="AK99:AK100"/>
    <mergeCell ref="AL99:AL100"/>
    <mergeCell ref="AA99:AA100"/>
    <mergeCell ref="AB99:AB100"/>
    <mergeCell ref="AC99:AC100"/>
    <mergeCell ref="AD99:AD100"/>
    <mergeCell ref="AE99:AE100"/>
    <mergeCell ref="AF99:AF100"/>
    <mergeCell ref="U99:U100"/>
    <mergeCell ref="V99:V100"/>
    <mergeCell ref="W99:W100"/>
    <mergeCell ref="X99:X100"/>
    <mergeCell ref="Z99:Z100"/>
    <mergeCell ref="O99:O100"/>
    <mergeCell ref="P99:P100"/>
    <mergeCell ref="Q99:Q100"/>
    <mergeCell ref="R99:R100"/>
    <mergeCell ref="S99:S100"/>
    <mergeCell ref="T99:T100"/>
    <mergeCell ref="I99:I100"/>
    <mergeCell ref="J99:J100"/>
    <mergeCell ref="K99:K100"/>
    <mergeCell ref="L99:L100"/>
    <mergeCell ref="M99:M100"/>
    <mergeCell ref="N99:N100"/>
    <mergeCell ref="BU95:BU96"/>
    <mergeCell ref="BV95:BV96"/>
    <mergeCell ref="BW95:BW96"/>
    <mergeCell ref="V97:V98"/>
    <mergeCell ref="W97:W98"/>
    <mergeCell ref="X97:X98"/>
    <mergeCell ref="Y97:Y98"/>
    <mergeCell ref="Z97:Z98"/>
    <mergeCell ref="O97:O98"/>
    <mergeCell ref="P97:P98"/>
    <mergeCell ref="Q97:Q98"/>
    <mergeCell ref="R97:R98"/>
    <mergeCell ref="S97:S98"/>
    <mergeCell ref="T97:T98"/>
    <mergeCell ref="I97:I98"/>
    <mergeCell ref="J97:J98"/>
    <mergeCell ref="K97:K98"/>
    <mergeCell ref="L97:L98"/>
    <mergeCell ref="AS99:AS100"/>
    <mergeCell ref="Z95:Z96"/>
    <mergeCell ref="O95:O96"/>
    <mergeCell ref="P95:P96"/>
    <mergeCell ref="Q95:Q96"/>
    <mergeCell ref="C99:C100"/>
    <mergeCell ref="D99:D100"/>
    <mergeCell ref="E99:E100"/>
    <mergeCell ref="F99:F100"/>
    <mergeCell ref="G99:G100"/>
    <mergeCell ref="H99:H100"/>
    <mergeCell ref="AS97:AS98"/>
    <mergeCell ref="AT97:AT98"/>
    <mergeCell ref="AU97:AU98"/>
    <mergeCell ref="AV97:AV98"/>
    <mergeCell ref="BS95:BS96"/>
    <mergeCell ref="BT95:BT96"/>
    <mergeCell ref="AM97:AM98"/>
    <mergeCell ref="AN97:AN98"/>
    <mergeCell ref="AO97:AO98"/>
    <mergeCell ref="AP97:AP98"/>
    <mergeCell ref="AQ97:AQ98"/>
    <mergeCell ref="AR97:AR98"/>
    <mergeCell ref="AG97:AG98"/>
    <mergeCell ref="AH97:AH98"/>
    <mergeCell ref="AI97:AI98"/>
    <mergeCell ref="AJ97:AJ98"/>
    <mergeCell ref="AK97:AK98"/>
    <mergeCell ref="AL97:AL98"/>
    <mergeCell ref="AA97:AA98"/>
    <mergeCell ref="AB97:AB98"/>
    <mergeCell ref="AC97:AC98"/>
    <mergeCell ref="AD97:AD98"/>
    <mergeCell ref="AE97:AE98"/>
    <mergeCell ref="AF97:AF98"/>
    <mergeCell ref="U97:U98"/>
    <mergeCell ref="Y99:Y100"/>
    <mergeCell ref="BB101:BB102"/>
    <mergeCell ref="BC101:BC102"/>
    <mergeCell ref="BD101:BD102"/>
    <mergeCell ref="BE101:BE102"/>
    <mergeCell ref="BF101:BF102"/>
    <mergeCell ref="BG101:BG102"/>
    <mergeCell ref="AS95:AS96"/>
    <mergeCell ref="AT95:AT96"/>
    <mergeCell ref="AU95:AU96"/>
    <mergeCell ref="AV95:AV96"/>
    <mergeCell ref="BS93:BS94"/>
    <mergeCell ref="BT93:BT94"/>
    <mergeCell ref="AM95:AM96"/>
    <mergeCell ref="AN95:AN96"/>
    <mergeCell ref="AO95:AO96"/>
    <mergeCell ref="AP95:AP96"/>
    <mergeCell ref="AQ95:AQ96"/>
    <mergeCell ref="AR95:AR96"/>
    <mergeCell ref="AT99:AT100"/>
    <mergeCell ref="AU99:AU100"/>
    <mergeCell ref="AV99:AV100"/>
    <mergeCell ref="AV101:AV102"/>
    <mergeCell ref="BB99:BB100"/>
    <mergeCell ref="BC99:BC100"/>
    <mergeCell ref="BD99:BD100"/>
    <mergeCell ref="BE99:BE100"/>
    <mergeCell ref="BF99:BF100"/>
    <mergeCell ref="BG99:BG100"/>
    <mergeCell ref="R95:R96"/>
    <mergeCell ref="S95:S96"/>
    <mergeCell ref="T95:T96"/>
    <mergeCell ref="M97:M98"/>
    <mergeCell ref="N97:N98"/>
    <mergeCell ref="C97:C98"/>
    <mergeCell ref="D97:D98"/>
    <mergeCell ref="E97:E98"/>
    <mergeCell ref="F97:F98"/>
    <mergeCell ref="G97:G98"/>
    <mergeCell ref="H97:H98"/>
    <mergeCell ref="BU93:BU94"/>
    <mergeCell ref="BV93:BV94"/>
    <mergeCell ref="AG95:AG96"/>
    <mergeCell ref="AH95:AH96"/>
    <mergeCell ref="BW91:BW92"/>
    <mergeCell ref="BX91:BX92"/>
    <mergeCell ref="AS93:AS94"/>
    <mergeCell ref="AT93:AT94"/>
    <mergeCell ref="AU93:AU94"/>
    <mergeCell ref="AV93:AV94"/>
    <mergeCell ref="BS91:BS92"/>
    <mergeCell ref="BT91:BT92"/>
    <mergeCell ref="AM93:AM94"/>
    <mergeCell ref="AN93:AN94"/>
    <mergeCell ref="AO93:AO94"/>
    <mergeCell ref="AP93:AP94"/>
    <mergeCell ref="BW93:BW94"/>
    <mergeCell ref="BX93:BX94"/>
    <mergeCell ref="X93:X94"/>
    <mergeCell ref="Y93:Y94"/>
    <mergeCell ref="Z93:Z94"/>
    <mergeCell ref="I95:I96"/>
    <mergeCell ref="J95:J96"/>
    <mergeCell ref="K95:K96"/>
    <mergeCell ref="L95:L96"/>
    <mergeCell ref="M95:M96"/>
    <mergeCell ref="N95:N96"/>
    <mergeCell ref="C95:C96"/>
    <mergeCell ref="D95:D96"/>
    <mergeCell ref="E95:E96"/>
    <mergeCell ref="F95:F96"/>
    <mergeCell ref="G95:G96"/>
    <mergeCell ref="H95:H96"/>
    <mergeCell ref="BU91:BU92"/>
    <mergeCell ref="BV91:BV92"/>
    <mergeCell ref="AI95:AI96"/>
    <mergeCell ref="AJ95:AJ96"/>
    <mergeCell ref="AK95:AK96"/>
    <mergeCell ref="AL95:AL96"/>
    <mergeCell ref="AA95:AA96"/>
    <mergeCell ref="AB95:AB96"/>
    <mergeCell ref="AC95:AC96"/>
    <mergeCell ref="AD95:AD96"/>
    <mergeCell ref="AE95:AE96"/>
    <mergeCell ref="AF95:AF96"/>
    <mergeCell ref="U95:U96"/>
    <mergeCell ref="V95:V96"/>
    <mergeCell ref="W95:W96"/>
    <mergeCell ref="X95:X96"/>
    <mergeCell ref="Y95:Y96"/>
    <mergeCell ref="O93:O94"/>
    <mergeCell ref="P93:P94"/>
    <mergeCell ref="Q93:Q94"/>
    <mergeCell ref="R93:R94"/>
    <mergeCell ref="S93:S94"/>
    <mergeCell ref="T93:T94"/>
    <mergeCell ref="I93:I94"/>
    <mergeCell ref="J93:J94"/>
    <mergeCell ref="K93:K94"/>
    <mergeCell ref="L93:L94"/>
    <mergeCell ref="M93:M94"/>
    <mergeCell ref="N93:N94"/>
    <mergeCell ref="C93:C94"/>
    <mergeCell ref="D93:D94"/>
    <mergeCell ref="E93:E94"/>
    <mergeCell ref="F93:F94"/>
    <mergeCell ref="G93:G94"/>
    <mergeCell ref="H93:H94"/>
    <mergeCell ref="BU89:BU90"/>
    <mergeCell ref="BV89:BV90"/>
    <mergeCell ref="G91:G92"/>
    <mergeCell ref="H91:H92"/>
    <mergeCell ref="AG91:AG92"/>
    <mergeCell ref="AH91:AH92"/>
    <mergeCell ref="AI91:AI92"/>
    <mergeCell ref="AJ91:AJ92"/>
    <mergeCell ref="AK91:AK92"/>
    <mergeCell ref="AL91:AL92"/>
    <mergeCell ref="AA91:AA92"/>
    <mergeCell ref="AB91:AB92"/>
    <mergeCell ref="AC91:AC92"/>
    <mergeCell ref="AD91:AD92"/>
    <mergeCell ref="AE91:AE92"/>
    <mergeCell ref="AF91:AF92"/>
    <mergeCell ref="U91:U92"/>
    <mergeCell ref="BW89:BW90"/>
    <mergeCell ref="BX89:BX90"/>
    <mergeCell ref="BB97:BB98"/>
    <mergeCell ref="BC97:BC98"/>
    <mergeCell ref="BD97:BD98"/>
    <mergeCell ref="BE97:BE98"/>
    <mergeCell ref="BF97:BF98"/>
    <mergeCell ref="BG97:BG98"/>
    <mergeCell ref="AS91:AS92"/>
    <mergeCell ref="AT91:AT92"/>
    <mergeCell ref="AU91:AU92"/>
    <mergeCell ref="AV91:AV92"/>
    <mergeCell ref="BS89:BS90"/>
    <mergeCell ref="BT89:BT90"/>
    <mergeCell ref="AM91:AM92"/>
    <mergeCell ref="AN91:AN92"/>
    <mergeCell ref="AO91:AO92"/>
    <mergeCell ref="AP91:AP92"/>
    <mergeCell ref="AQ91:AQ92"/>
    <mergeCell ref="AR91:AR92"/>
    <mergeCell ref="AQ93:AQ94"/>
    <mergeCell ref="AR93:AR94"/>
    <mergeCell ref="BX95:BX96"/>
    <mergeCell ref="BB95:BB96"/>
    <mergeCell ref="BC95:BC96"/>
    <mergeCell ref="BD95:BD96"/>
    <mergeCell ref="BE95:BE96"/>
    <mergeCell ref="BF95:BF96"/>
    <mergeCell ref="BG95:BG96"/>
    <mergeCell ref="BD93:BD94"/>
    <mergeCell ref="V91:V92"/>
    <mergeCell ref="W91:W92"/>
    <mergeCell ref="X91:X92"/>
    <mergeCell ref="Y91:Y92"/>
    <mergeCell ref="Z91:Z92"/>
    <mergeCell ref="BE93:BE94"/>
    <mergeCell ref="BF93:BF94"/>
    <mergeCell ref="BG93:BG94"/>
    <mergeCell ref="BS87:BS88"/>
    <mergeCell ref="BT87:BT88"/>
    <mergeCell ref="AK88:AM89"/>
    <mergeCell ref="AN88:AP89"/>
    <mergeCell ref="AQ88:AS89"/>
    <mergeCell ref="AT88:AV89"/>
    <mergeCell ref="BB93:BB94"/>
    <mergeCell ref="BC93:BC94"/>
    <mergeCell ref="S88:U89"/>
    <mergeCell ref="V88:X89"/>
    <mergeCell ref="Y88:AA89"/>
    <mergeCell ref="AB88:AD89"/>
    <mergeCell ref="AE88:AG89"/>
    <mergeCell ref="AH88:AJ89"/>
    <mergeCell ref="AG93:AG94"/>
    <mergeCell ref="AH93:AH94"/>
    <mergeCell ref="AI93:AI94"/>
    <mergeCell ref="AJ93:AJ94"/>
    <mergeCell ref="AK93:AK94"/>
    <mergeCell ref="AL93:AL94"/>
    <mergeCell ref="AA93:AA94"/>
    <mergeCell ref="AB93:AB94"/>
    <mergeCell ref="AC93:AC94"/>
    <mergeCell ref="AD93:AD94"/>
    <mergeCell ref="AE93:AE94"/>
    <mergeCell ref="AF93:AF94"/>
    <mergeCell ref="U93:U94"/>
    <mergeCell ref="V93:V94"/>
    <mergeCell ref="W93:W94"/>
    <mergeCell ref="BU85:BU86"/>
    <mergeCell ref="BV85:BV86"/>
    <mergeCell ref="BW85:BW86"/>
    <mergeCell ref="BX85:BX86"/>
    <mergeCell ref="C88:C89"/>
    <mergeCell ref="D88:F89"/>
    <mergeCell ref="G88:I89"/>
    <mergeCell ref="J88:L89"/>
    <mergeCell ref="M88:O89"/>
    <mergeCell ref="P88:R89"/>
    <mergeCell ref="BF91:BF92"/>
    <mergeCell ref="BG91:BG92"/>
    <mergeCell ref="BU87:BU88"/>
    <mergeCell ref="BV87:BV88"/>
    <mergeCell ref="BW87:BW88"/>
    <mergeCell ref="BX87:BX88"/>
    <mergeCell ref="O91:O92"/>
    <mergeCell ref="P91:P92"/>
    <mergeCell ref="Q91:Q92"/>
    <mergeCell ref="R91:R92"/>
    <mergeCell ref="S91:S92"/>
    <mergeCell ref="T91:T92"/>
    <mergeCell ref="I91:I92"/>
    <mergeCell ref="J91:J92"/>
    <mergeCell ref="K91:K92"/>
    <mergeCell ref="L91:L92"/>
    <mergeCell ref="M91:M92"/>
    <mergeCell ref="N91:N92"/>
    <mergeCell ref="C91:C92"/>
    <mergeCell ref="D91:D92"/>
    <mergeCell ref="E91:E92"/>
    <mergeCell ref="F91:F92"/>
    <mergeCell ref="BS84:BX84"/>
    <mergeCell ref="D87:L87"/>
    <mergeCell ref="M87:U87"/>
    <mergeCell ref="V87:AD87"/>
    <mergeCell ref="AE87:AM87"/>
    <mergeCell ref="AN87:AV87"/>
    <mergeCell ref="BS85:BS86"/>
    <mergeCell ref="BT85:BT86"/>
    <mergeCell ref="AS80:AS81"/>
    <mergeCell ref="AT80:AT81"/>
    <mergeCell ref="AU80:AU81"/>
    <mergeCell ref="AV80:AV81"/>
    <mergeCell ref="BB90:BG90"/>
    <mergeCell ref="C86:AV86"/>
    <mergeCell ref="BB91:BB92"/>
    <mergeCell ref="BC91:BC92"/>
    <mergeCell ref="BD91:BD92"/>
    <mergeCell ref="BE91:BE92"/>
    <mergeCell ref="AM80:AM81"/>
    <mergeCell ref="AN80:AN81"/>
    <mergeCell ref="AO80:AO81"/>
    <mergeCell ref="AP80:AP81"/>
    <mergeCell ref="AQ80:AQ81"/>
    <mergeCell ref="AR80:AR81"/>
    <mergeCell ref="AG80:AG81"/>
    <mergeCell ref="AH80:AH81"/>
    <mergeCell ref="AI80:AI81"/>
    <mergeCell ref="AJ80:AJ81"/>
    <mergeCell ref="AK80:AK81"/>
    <mergeCell ref="AL80:AL81"/>
    <mergeCell ref="AA80:AA81"/>
    <mergeCell ref="AB80:AB81"/>
    <mergeCell ref="U80:U81"/>
    <mergeCell ref="V80:V81"/>
    <mergeCell ref="W80:W81"/>
    <mergeCell ref="X80:X81"/>
    <mergeCell ref="Y80:Y81"/>
    <mergeCell ref="Z80:Z81"/>
    <mergeCell ref="O80:O81"/>
    <mergeCell ref="P80:P81"/>
    <mergeCell ref="Q80:Q81"/>
    <mergeCell ref="R80:R81"/>
    <mergeCell ref="S80:S81"/>
    <mergeCell ref="T80:T81"/>
    <mergeCell ref="I80:I81"/>
    <mergeCell ref="J80:J81"/>
    <mergeCell ref="K80:K81"/>
    <mergeCell ref="L80:L81"/>
    <mergeCell ref="M80:M81"/>
    <mergeCell ref="N80:N81"/>
    <mergeCell ref="C80:C81"/>
    <mergeCell ref="D80:D81"/>
    <mergeCell ref="E80:E81"/>
    <mergeCell ref="F80:F81"/>
    <mergeCell ref="G80:G81"/>
    <mergeCell ref="H80:H81"/>
    <mergeCell ref="AM78:AM79"/>
    <mergeCell ref="AN78:AN79"/>
    <mergeCell ref="AO78:AO79"/>
    <mergeCell ref="AP78:AP79"/>
    <mergeCell ref="AQ78:AQ79"/>
    <mergeCell ref="AC80:AC81"/>
    <mergeCell ref="AD80:AD81"/>
    <mergeCell ref="AE80:AE81"/>
    <mergeCell ref="AF80:AF81"/>
    <mergeCell ref="N78:N79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BV75:BV76"/>
    <mergeCell ref="BW75:BW76"/>
    <mergeCell ref="AB76:AB77"/>
    <mergeCell ref="AC76:AC77"/>
    <mergeCell ref="AD76:AD77"/>
    <mergeCell ref="AE76:AE77"/>
    <mergeCell ref="AF76:AF77"/>
    <mergeCell ref="U76:U77"/>
    <mergeCell ref="V76:V77"/>
    <mergeCell ref="W76:W77"/>
    <mergeCell ref="X76:X77"/>
    <mergeCell ref="Y76:Y77"/>
    <mergeCell ref="Z76:Z77"/>
    <mergeCell ref="O76:O77"/>
    <mergeCell ref="P76:P77"/>
    <mergeCell ref="Q76:Q77"/>
    <mergeCell ref="R76:R77"/>
    <mergeCell ref="S76:S77"/>
    <mergeCell ref="T76:T77"/>
    <mergeCell ref="BE77:BE78"/>
    <mergeCell ref="BF77:BF78"/>
    <mergeCell ref="AR78:AR79"/>
    <mergeCell ref="AG78:AG79"/>
    <mergeCell ref="AH78:AH79"/>
    <mergeCell ref="AI78:AI79"/>
    <mergeCell ref="AJ78:AJ79"/>
    <mergeCell ref="AK78:AK79"/>
    <mergeCell ref="AL78:AL79"/>
    <mergeCell ref="AA78:AA79"/>
    <mergeCell ref="AB78:AB79"/>
    <mergeCell ref="AC78:AC79"/>
    <mergeCell ref="AD78:AD79"/>
    <mergeCell ref="BU73:BU74"/>
    <mergeCell ref="AA74:AA75"/>
    <mergeCell ref="AB74:AB75"/>
    <mergeCell ref="AC74:AC75"/>
    <mergeCell ref="AD74:AD75"/>
    <mergeCell ref="AE74:AE75"/>
    <mergeCell ref="AF74:AF75"/>
    <mergeCell ref="U74:U75"/>
    <mergeCell ref="V74:V75"/>
    <mergeCell ref="BD81:BD82"/>
    <mergeCell ref="BE81:BE82"/>
    <mergeCell ref="BF81:BF82"/>
    <mergeCell ref="BG81:BG82"/>
    <mergeCell ref="BS75:BS76"/>
    <mergeCell ref="BT75:BT76"/>
    <mergeCell ref="AS76:AS77"/>
    <mergeCell ref="AT76:AT77"/>
    <mergeCell ref="AU76:AU77"/>
    <mergeCell ref="AV76:AV77"/>
    <mergeCell ref="BB81:BB82"/>
    <mergeCell ref="BC81:BC82"/>
    <mergeCell ref="AM76:AM77"/>
    <mergeCell ref="AN76:AN77"/>
    <mergeCell ref="AO76:AO77"/>
    <mergeCell ref="AP76:AP77"/>
    <mergeCell ref="AQ76:AQ77"/>
    <mergeCell ref="AR76:AR77"/>
    <mergeCell ref="BB79:BB80"/>
    <mergeCell ref="BU75:BU76"/>
    <mergeCell ref="AE78:AE79"/>
    <mergeCell ref="AF78:AF79"/>
    <mergeCell ref="U78:U79"/>
    <mergeCell ref="BC79:BC80"/>
    <mergeCell ref="BG75:BG76"/>
    <mergeCell ref="W74:W75"/>
    <mergeCell ref="X74:X75"/>
    <mergeCell ref="Y74:Y75"/>
    <mergeCell ref="Z74:Z75"/>
    <mergeCell ref="O74:O75"/>
    <mergeCell ref="P74:P75"/>
    <mergeCell ref="Q74:Q75"/>
    <mergeCell ref="BX75:BX76"/>
    <mergeCell ref="AG76:AG77"/>
    <mergeCell ref="AH76:AH77"/>
    <mergeCell ref="AI76:AI77"/>
    <mergeCell ref="AJ76:AJ77"/>
    <mergeCell ref="AK76:AK77"/>
    <mergeCell ref="AL76:AL77"/>
    <mergeCell ref="AA76:AA77"/>
    <mergeCell ref="Y78:Y79"/>
    <mergeCell ref="Z78:Z79"/>
    <mergeCell ref="O78:O79"/>
    <mergeCell ref="P78:P79"/>
    <mergeCell ref="Q78:Q79"/>
    <mergeCell ref="R78:R79"/>
    <mergeCell ref="S78:S79"/>
    <mergeCell ref="T78:T79"/>
    <mergeCell ref="BG77:BG78"/>
    <mergeCell ref="BD79:BD80"/>
    <mergeCell ref="BE79:BE80"/>
    <mergeCell ref="BF79:BF80"/>
    <mergeCell ref="BG79:BG80"/>
    <mergeCell ref="BB77:BB78"/>
    <mergeCell ref="BC77:BC78"/>
    <mergeCell ref="I74:I75"/>
    <mergeCell ref="J74:J75"/>
    <mergeCell ref="K74:K75"/>
    <mergeCell ref="L74:L75"/>
    <mergeCell ref="M74:M75"/>
    <mergeCell ref="N74:N75"/>
    <mergeCell ref="BF75:BF76"/>
    <mergeCell ref="I76:I77"/>
    <mergeCell ref="J76:J77"/>
    <mergeCell ref="K76:K77"/>
    <mergeCell ref="L76:L77"/>
    <mergeCell ref="M76:M77"/>
    <mergeCell ref="N76:N77"/>
    <mergeCell ref="C76:C77"/>
    <mergeCell ref="D76:D77"/>
    <mergeCell ref="E76:E77"/>
    <mergeCell ref="F76:F77"/>
    <mergeCell ref="G76:G77"/>
    <mergeCell ref="H76:H77"/>
    <mergeCell ref="BD77:BD78"/>
    <mergeCell ref="BB75:BB76"/>
    <mergeCell ref="BC75:BC76"/>
    <mergeCell ref="BD75:BD76"/>
    <mergeCell ref="BE75:BE76"/>
    <mergeCell ref="AT74:AT75"/>
    <mergeCell ref="AU74:AU75"/>
    <mergeCell ref="AV74:AV75"/>
    <mergeCell ref="BC73:BC74"/>
    <mergeCell ref="AS78:AS79"/>
    <mergeCell ref="AT78:AT79"/>
    <mergeCell ref="AU78:AU79"/>
    <mergeCell ref="AV78:AV79"/>
    <mergeCell ref="M78:M79"/>
    <mergeCell ref="AH72:AH73"/>
    <mergeCell ref="AI72:AI73"/>
    <mergeCell ref="AJ72:AJ73"/>
    <mergeCell ref="AK72:AK73"/>
    <mergeCell ref="AM74:AM75"/>
    <mergeCell ref="AN74:AN75"/>
    <mergeCell ref="AO74:AO75"/>
    <mergeCell ref="AP74:AP75"/>
    <mergeCell ref="AQ74:AQ75"/>
    <mergeCell ref="AR74:AR75"/>
    <mergeCell ref="AG74:AG75"/>
    <mergeCell ref="AH74:AH75"/>
    <mergeCell ref="AI74:AI75"/>
    <mergeCell ref="AJ74:AJ75"/>
    <mergeCell ref="AK74:AK75"/>
    <mergeCell ref="AL74:AL75"/>
    <mergeCell ref="V78:V79"/>
    <mergeCell ref="W78:W79"/>
    <mergeCell ref="X78:X79"/>
    <mergeCell ref="BU71:BU72"/>
    <mergeCell ref="BV71:BV72"/>
    <mergeCell ref="BW71:BW72"/>
    <mergeCell ref="BX71:BX72"/>
    <mergeCell ref="C74:C75"/>
    <mergeCell ref="D74:D75"/>
    <mergeCell ref="E74:E75"/>
    <mergeCell ref="F74:F75"/>
    <mergeCell ref="G74:G75"/>
    <mergeCell ref="H74:H75"/>
    <mergeCell ref="BS71:BS72"/>
    <mergeCell ref="BT71:BT72"/>
    <mergeCell ref="AS72:AS73"/>
    <mergeCell ref="AT72:AT73"/>
    <mergeCell ref="AU72:AU73"/>
    <mergeCell ref="AV72:AV73"/>
    <mergeCell ref="AM72:AM73"/>
    <mergeCell ref="AN72:AN73"/>
    <mergeCell ref="AO72:AO73"/>
    <mergeCell ref="AP72:AP73"/>
    <mergeCell ref="AQ72:AQ73"/>
    <mergeCell ref="AR72:AR73"/>
    <mergeCell ref="AG72:AG73"/>
    <mergeCell ref="BV73:BV74"/>
    <mergeCell ref="BW73:BW74"/>
    <mergeCell ref="BX73:BX74"/>
    <mergeCell ref="G72:G73"/>
    <mergeCell ref="H72:H73"/>
    <mergeCell ref="R74:R75"/>
    <mergeCell ref="S74:S75"/>
    <mergeCell ref="T74:T75"/>
    <mergeCell ref="AS74:AS75"/>
    <mergeCell ref="BS73:BS74"/>
    <mergeCell ref="BT73:BT74"/>
    <mergeCell ref="S69:U70"/>
    <mergeCell ref="V69:X70"/>
    <mergeCell ref="Y69:AA70"/>
    <mergeCell ref="AB69:AD70"/>
    <mergeCell ref="AE69:AG70"/>
    <mergeCell ref="AH69:AJ70"/>
    <mergeCell ref="BD73:BD74"/>
    <mergeCell ref="BE73:BE74"/>
    <mergeCell ref="BF73:BF74"/>
    <mergeCell ref="BG73:BG74"/>
    <mergeCell ref="AL72:AL73"/>
    <mergeCell ref="AA72:AA73"/>
    <mergeCell ref="AB72:AB73"/>
    <mergeCell ref="AC72:AC73"/>
    <mergeCell ref="AD72:AD73"/>
    <mergeCell ref="AE72:AE73"/>
    <mergeCell ref="AF72:AF73"/>
    <mergeCell ref="U72:U73"/>
    <mergeCell ref="V72:V73"/>
    <mergeCell ref="W72:W73"/>
    <mergeCell ref="X72:X73"/>
    <mergeCell ref="Y72:Y73"/>
    <mergeCell ref="Z72:Z73"/>
    <mergeCell ref="BB71:BB72"/>
    <mergeCell ref="BC71:BC72"/>
    <mergeCell ref="BD71:BD72"/>
    <mergeCell ref="BE71:BE72"/>
    <mergeCell ref="BF71:BF72"/>
    <mergeCell ref="BG71:BG72"/>
    <mergeCell ref="BB73:BB74"/>
    <mergeCell ref="I72:I73"/>
    <mergeCell ref="J72:J73"/>
    <mergeCell ref="K72:K73"/>
    <mergeCell ref="L72:L73"/>
    <mergeCell ref="M72:M73"/>
    <mergeCell ref="N72:N73"/>
    <mergeCell ref="C72:C73"/>
    <mergeCell ref="D72:D73"/>
    <mergeCell ref="E72:E73"/>
    <mergeCell ref="F72:F73"/>
    <mergeCell ref="AK69:AM70"/>
    <mergeCell ref="AN69:AP70"/>
    <mergeCell ref="AQ69:AS70"/>
    <mergeCell ref="AT69:AV70"/>
    <mergeCell ref="O72:O73"/>
    <mergeCell ref="P72:P73"/>
    <mergeCell ref="Q72:Q73"/>
    <mergeCell ref="R72:R73"/>
    <mergeCell ref="S72:S73"/>
    <mergeCell ref="T72:T73"/>
    <mergeCell ref="BS64:BX64"/>
    <mergeCell ref="BB70:BG70"/>
    <mergeCell ref="BS69:BS70"/>
    <mergeCell ref="BT69:BT70"/>
    <mergeCell ref="BU69:BU70"/>
    <mergeCell ref="BV69:BV70"/>
    <mergeCell ref="BW69:BW70"/>
    <mergeCell ref="BX69:BX70"/>
    <mergeCell ref="BU67:BU68"/>
    <mergeCell ref="BV67:BV68"/>
    <mergeCell ref="BW67:BW68"/>
    <mergeCell ref="BX67:BX68"/>
    <mergeCell ref="BS67:BS68"/>
    <mergeCell ref="BT67:BT68"/>
    <mergeCell ref="BS65:BS66"/>
    <mergeCell ref="C69:C70"/>
    <mergeCell ref="D69:F70"/>
    <mergeCell ref="G69:I70"/>
    <mergeCell ref="J69:L70"/>
    <mergeCell ref="M69:O70"/>
    <mergeCell ref="P69:R70"/>
    <mergeCell ref="C67:AV67"/>
    <mergeCell ref="D68:L68"/>
    <mergeCell ref="M68:U68"/>
    <mergeCell ref="V68:AD68"/>
    <mergeCell ref="AE68:AM68"/>
    <mergeCell ref="AN68:AV68"/>
    <mergeCell ref="BT65:BT66"/>
    <mergeCell ref="BU65:BU66"/>
    <mergeCell ref="BV65:BV66"/>
    <mergeCell ref="BW65:BW66"/>
    <mergeCell ref="BX65:BX66"/>
    <mergeCell ref="AI63:AI64"/>
    <mergeCell ref="AJ63:AJ64"/>
    <mergeCell ref="AK63:AK64"/>
    <mergeCell ref="AL63:AL64"/>
    <mergeCell ref="AA63:AA64"/>
    <mergeCell ref="AB63:AB64"/>
    <mergeCell ref="AC63:AC64"/>
    <mergeCell ref="AD63:AD64"/>
    <mergeCell ref="AE63:AE64"/>
    <mergeCell ref="AF63:AF64"/>
    <mergeCell ref="X63:X64"/>
    <mergeCell ref="Y63:Y64"/>
    <mergeCell ref="Z63:Z64"/>
    <mergeCell ref="AS63:AS64"/>
    <mergeCell ref="AT63:AT64"/>
    <mergeCell ref="AU63:AU64"/>
    <mergeCell ref="AV63:AV64"/>
    <mergeCell ref="I63:I64"/>
    <mergeCell ref="J63:J64"/>
    <mergeCell ref="K63:K64"/>
    <mergeCell ref="L63:L64"/>
    <mergeCell ref="M63:M64"/>
    <mergeCell ref="N63:N64"/>
    <mergeCell ref="AM63:AM64"/>
    <mergeCell ref="AN63:AN64"/>
    <mergeCell ref="AV61:AV62"/>
    <mergeCell ref="C63:C64"/>
    <mergeCell ref="D63:D64"/>
    <mergeCell ref="E63:E64"/>
    <mergeCell ref="F63:F64"/>
    <mergeCell ref="G63:G64"/>
    <mergeCell ref="H63:H64"/>
    <mergeCell ref="AM61:AM62"/>
    <mergeCell ref="AN61:AN62"/>
    <mergeCell ref="AO61:AO62"/>
    <mergeCell ref="AP61:AP62"/>
    <mergeCell ref="AQ61:AQ62"/>
    <mergeCell ref="AR61:AR62"/>
    <mergeCell ref="AG61:AG62"/>
    <mergeCell ref="AH61:AH62"/>
    <mergeCell ref="AI61:AI62"/>
    <mergeCell ref="AJ61:AJ62"/>
    <mergeCell ref="AK61:AK62"/>
    <mergeCell ref="AO63:AO64"/>
    <mergeCell ref="AP63:AP64"/>
    <mergeCell ref="AQ63:AQ64"/>
    <mergeCell ref="AR63:AR64"/>
    <mergeCell ref="AG63:AG64"/>
    <mergeCell ref="AH63:AH64"/>
    <mergeCell ref="W61:W62"/>
    <mergeCell ref="X61:X62"/>
    <mergeCell ref="U63:U64"/>
    <mergeCell ref="V63:V64"/>
    <mergeCell ref="W63:W64"/>
    <mergeCell ref="Z61:Z62"/>
    <mergeCell ref="O61:O62"/>
    <mergeCell ref="P61:P62"/>
    <mergeCell ref="Q61:Q62"/>
    <mergeCell ref="R61:R62"/>
    <mergeCell ref="S61:S62"/>
    <mergeCell ref="T61:T62"/>
    <mergeCell ref="O63:O64"/>
    <mergeCell ref="P63:P64"/>
    <mergeCell ref="Q63:Q64"/>
    <mergeCell ref="R63:R64"/>
    <mergeCell ref="S63:S64"/>
    <mergeCell ref="T63:T64"/>
    <mergeCell ref="I61:I62"/>
    <mergeCell ref="J61:J62"/>
    <mergeCell ref="K61:K62"/>
    <mergeCell ref="L61:L62"/>
    <mergeCell ref="M61:M62"/>
    <mergeCell ref="N61:N62"/>
    <mergeCell ref="AS59:AS60"/>
    <mergeCell ref="AT59:AT60"/>
    <mergeCell ref="AU59:AU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AS61:AS62"/>
    <mergeCell ref="AT61:AT62"/>
    <mergeCell ref="AU61:AU62"/>
    <mergeCell ref="AL61:AL62"/>
    <mergeCell ref="AA61:AA62"/>
    <mergeCell ref="AB61:AB62"/>
    <mergeCell ref="AC61:AC62"/>
    <mergeCell ref="AD61:AD62"/>
    <mergeCell ref="AE61:AE62"/>
    <mergeCell ref="AF61:AF62"/>
    <mergeCell ref="U61:U62"/>
    <mergeCell ref="V61:V62"/>
    <mergeCell ref="C61:C62"/>
    <mergeCell ref="D61:D62"/>
    <mergeCell ref="E61:E62"/>
    <mergeCell ref="F61:F62"/>
    <mergeCell ref="G61:G62"/>
    <mergeCell ref="H61:H62"/>
    <mergeCell ref="AM59:AM60"/>
    <mergeCell ref="AN59:AN60"/>
    <mergeCell ref="AO59:AO60"/>
    <mergeCell ref="AP59:AP60"/>
    <mergeCell ref="AQ59:AQ60"/>
    <mergeCell ref="AR59:AR60"/>
    <mergeCell ref="AG59:AG60"/>
    <mergeCell ref="AH59:AH60"/>
    <mergeCell ref="AI59:AI60"/>
    <mergeCell ref="AJ59:AJ60"/>
    <mergeCell ref="AK59:AK60"/>
    <mergeCell ref="AL59:AL60"/>
    <mergeCell ref="AA59:AA60"/>
    <mergeCell ref="AB59:AB60"/>
    <mergeCell ref="AC59:AC60"/>
    <mergeCell ref="AD59:AD60"/>
    <mergeCell ref="AE59:AE60"/>
    <mergeCell ref="AF59:AF60"/>
    <mergeCell ref="U59:U60"/>
    <mergeCell ref="V59:V60"/>
    <mergeCell ref="W59:W60"/>
    <mergeCell ref="X59:X60"/>
    <mergeCell ref="Y59:Y60"/>
    <mergeCell ref="Z59:Z60"/>
    <mergeCell ref="O59:O60"/>
    <mergeCell ref="Y61:Y62"/>
    <mergeCell ref="C59:C60"/>
    <mergeCell ref="D59:D60"/>
    <mergeCell ref="E59:E60"/>
    <mergeCell ref="F59:F60"/>
    <mergeCell ref="G59:G60"/>
    <mergeCell ref="H59:H60"/>
    <mergeCell ref="BU57:BU58"/>
    <mergeCell ref="BV57:BV58"/>
    <mergeCell ref="BW57:BW58"/>
    <mergeCell ref="BX57:BX58"/>
    <mergeCell ref="BB63:BB64"/>
    <mergeCell ref="BC63:BC64"/>
    <mergeCell ref="BD63:BD64"/>
    <mergeCell ref="BE63:BE64"/>
    <mergeCell ref="BF63:BF64"/>
    <mergeCell ref="BG63:BG64"/>
    <mergeCell ref="AS57:AS58"/>
    <mergeCell ref="AT57:AT58"/>
    <mergeCell ref="AU57:AU58"/>
    <mergeCell ref="AV57:AV58"/>
    <mergeCell ref="BS57:BS58"/>
    <mergeCell ref="BT57:BT58"/>
    <mergeCell ref="AM57:AM58"/>
    <mergeCell ref="AN57:AN58"/>
    <mergeCell ref="AO57:AO58"/>
    <mergeCell ref="AP57:AP58"/>
    <mergeCell ref="AQ57:AQ58"/>
    <mergeCell ref="AR57:AR58"/>
    <mergeCell ref="AG57:AG58"/>
    <mergeCell ref="AH57:AH58"/>
    <mergeCell ref="AI57:AI58"/>
    <mergeCell ref="AJ57:AJ58"/>
    <mergeCell ref="AK57:AK58"/>
    <mergeCell ref="AL57:AL58"/>
    <mergeCell ref="AA57:AA58"/>
    <mergeCell ref="AB57:AB58"/>
    <mergeCell ref="AC57:AC58"/>
    <mergeCell ref="AD57:AD58"/>
    <mergeCell ref="AE57:AE58"/>
    <mergeCell ref="AF57:AF58"/>
    <mergeCell ref="U57:U58"/>
    <mergeCell ref="V57:V58"/>
    <mergeCell ref="W57:W58"/>
    <mergeCell ref="X57:X58"/>
    <mergeCell ref="Y57:Y58"/>
    <mergeCell ref="Z57:Z58"/>
    <mergeCell ref="O57:O58"/>
    <mergeCell ref="P57:P58"/>
    <mergeCell ref="Q57:Q58"/>
    <mergeCell ref="R57:R58"/>
    <mergeCell ref="S57:S58"/>
    <mergeCell ref="T57:T58"/>
    <mergeCell ref="I57:I58"/>
    <mergeCell ref="J57:J58"/>
    <mergeCell ref="K57:K58"/>
    <mergeCell ref="L57:L58"/>
    <mergeCell ref="M57:M58"/>
    <mergeCell ref="N57:N58"/>
    <mergeCell ref="C57:C58"/>
    <mergeCell ref="D57:D58"/>
    <mergeCell ref="E57:E58"/>
    <mergeCell ref="F57:F58"/>
    <mergeCell ref="G57:G58"/>
    <mergeCell ref="H57:H58"/>
    <mergeCell ref="BU55:BU56"/>
    <mergeCell ref="BV55:BV56"/>
    <mergeCell ref="BW55:BW56"/>
    <mergeCell ref="BX55:BX56"/>
    <mergeCell ref="BB61:BB62"/>
    <mergeCell ref="BC61:BC62"/>
    <mergeCell ref="BD61:BD62"/>
    <mergeCell ref="BE61:BE62"/>
    <mergeCell ref="BF61:BF62"/>
    <mergeCell ref="BG61:BG62"/>
    <mergeCell ref="AS55:AS56"/>
    <mergeCell ref="AT55:AT56"/>
    <mergeCell ref="AU55:AU56"/>
    <mergeCell ref="AV55:AV56"/>
    <mergeCell ref="BS55:BS56"/>
    <mergeCell ref="BT55:BT56"/>
    <mergeCell ref="AM55:AM56"/>
    <mergeCell ref="AN55:AN56"/>
    <mergeCell ref="AO55:AO56"/>
    <mergeCell ref="AP55:AP56"/>
    <mergeCell ref="AG55:AG56"/>
    <mergeCell ref="AH55:AH56"/>
    <mergeCell ref="AI55:AI56"/>
    <mergeCell ref="AJ55:AJ56"/>
    <mergeCell ref="AK55:AK56"/>
    <mergeCell ref="AL55:AL56"/>
    <mergeCell ref="AA55:AA56"/>
    <mergeCell ref="AB55:AB56"/>
    <mergeCell ref="AC55:AC56"/>
    <mergeCell ref="AD55:AD56"/>
    <mergeCell ref="AE55:AE56"/>
    <mergeCell ref="AF55:AF56"/>
    <mergeCell ref="U55:U56"/>
    <mergeCell ref="V55:V56"/>
    <mergeCell ref="W55:W56"/>
    <mergeCell ref="X55:X56"/>
    <mergeCell ref="Y55:Y56"/>
    <mergeCell ref="Z55:Z56"/>
    <mergeCell ref="O55:O56"/>
    <mergeCell ref="P55:P56"/>
    <mergeCell ref="Q55:Q56"/>
    <mergeCell ref="R55:R56"/>
    <mergeCell ref="S55:S56"/>
    <mergeCell ref="T55:T56"/>
    <mergeCell ref="I55:I56"/>
    <mergeCell ref="J55:J56"/>
    <mergeCell ref="K55:K56"/>
    <mergeCell ref="L55:L56"/>
    <mergeCell ref="M55:M56"/>
    <mergeCell ref="N55:N56"/>
    <mergeCell ref="C55:C56"/>
    <mergeCell ref="D55:D56"/>
    <mergeCell ref="E55:E56"/>
    <mergeCell ref="F55:F56"/>
    <mergeCell ref="G55:G56"/>
    <mergeCell ref="H55:H56"/>
    <mergeCell ref="BB59:BB60"/>
    <mergeCell ref="BC59:BC60"/>
    <mergeCell ref="BD59:BD60"/>
    <mergeCell ref="BE59:BE60"/>
    <mergeCell ref="BF59:BF60"/>
    <mergeCell ref="BG59:BG60"/>
    <mergeCell ref="AS53:AS54"/>
    <mergeCell ref="AT53:AT54"/>
    <mergeCell ref="AU53:AU54"/>
    <mergeCell ref="AV53:AV54"/>
    <mergeCell ref="BS53:BS54"/>
    <mergeCell ref="BT53:BT54"/>
    <mergeCell ref="AM53:AM54"/>
    <mergeCell ref="AN53:AN54"/>
    <mergeCell ref="AO53:AO54"/>
    <mergeCell ref="AP53:AP54"/>
    <mergeCell ref="AQ53:AQ54"/>
    <mergeCell ref="AR53:AR54"/>
    <mergeCell ref="AQ55:AQ56"/>
    <mergeCell ref="AR55:AR56"/>
    <mergeCell ref="AV59:AV60"/>
    <mergeCell ref="BB57:BB58"/>
    <mergeCell ref="BC57:BC58"/>
    <mergeCell ref="BD57:BD58"/>
    <mergeCell ref="BE57:BE58"/>
    <mergeCell ref="BF57:BF58"/>
    <mergeCell ref="BG57:BG58"/>
    <mergeCell ref="AG53:AG54"/>
    <mergeCell ref="AH53:AH54"/>
    <mergeCell ref="AI53:AI54"/>
    <mergeCell ref="AJ53:AJ54"/>
    <mergeCell ref="AK53:AK54"/>
    <mergeCell ref="AL53:AL54"/>
    <mergeCell ref="AA53:AA54"/>
    <mergeCell ref="AB53:AB54"/>
    <mergeCell ref="AC53:AC54"/>
    <mergeCell ref="AD53:AD54"/>
    <mergeCell ref="AE53:AE54"/>
    <mergeCell ref="AF53:AF54"/>
    <mergeCell ref="U53:U54"/>
    <mergeCell ref="V53:V54"/>
    <mergeCell ref="W53:W54"/>
    <mergeCell ref="X53:X54"/>
    <mergeCell ref="Y53:Y54"/>
    <mergeCell ref="Z53:Z54"/>
    <mergeCell ref="O53:O54"/>
    <mergeCell ref="P53:P54"/>
    <mergeCell ref="Q53:Q54"/>
    <mergeCell ref="R53:R54"/>
    <mergeCell ref="S53:S54"/>
    <mergeCell ref="T53:T54"/>
    <mergeCell ref="I53:I54"/>
    <mergeCell ref="J53:J54"/>
    <mergeCell ref="K53:K54"/>
    <mergeCell ref="L53:L54"/>
    <mergeCell ref="M53:M54"/>
    <mergeCell ref="N53:N54"/>
    <mergeCell ref="C53:C54"/>
    <mergeCell ref="D53:D54"/>
    <mergeCell ref="E53:E54"/>
    <mergeCell ref="F53:F54"/>
    <mergeCell ref="G53:G54"/>
    <mergeCell ref="H53:H54"/>
    <mergeCell ref="AS51:AS52"/>
    <mergeCell ref="AT51:AT52"/>
    <mergeCell ref="AU51:AU52"/>
    <mergeCell ref="AV51:AV52"/>
    <mergeCell ref="BS51:BS52"/>
    <mergeCell ref="BT51:BT52"/>
    <mergeCell ref="AM51:AM52"/>
    <mergeCell ref="AN51:AN52"/>
    <mergeCell ref="AO51:AO52"/>
    <mergeCell ref="AP51:AP52"/>
    <mergeCell ref="AQ51:AQ52"/>
    <mergeCell ref="AR51:AR52"/>
    <mergeCell ref="BB52:BG52"/>
    <mergeCell ref="AG51:AG52"/>
    <mergeCell ref="AH51:AH52"/>
    <mergeCell ref="AI51:AI52"/>
    <mergeCell ref="AJ51:AJ52"/>
    <mergeCell ref="AK51:AK52"/>
    <mergeCell ref="AL51:AL52"/>
    <mergeCell ref="AA51:AA52"/>
    <mergeCell ref="AB51:AB52"/>
    <mergeCell ref="AC51:AC52"/>
    <mergeCell ref="AD51:AD52"/>
    <mergeCell ref="AE51:AE52"/>
    <mergeCell ref="AF51:AF52"/>
    <mergeCell ref="U51:U52"/>
    <mergeCell ref="V51:V52"/>
    <mergeCell ref="W51:W52"/>
    <mergeCell ref="X51:X52"/>
    <mergeCell ref="Y51:Y52"/>
    <mergeCell ref="Z51:Z52"/>
    <mergeCell ref="O51:O52"/>
    <mergeCell ref="P51:P52"/>
    <mergeCell ref="Q51:Q52"/>
    <mergeCell ref="R51:R52"/>
    <mergeCell ref="S51:S52"/>
    <mergeCell ref="T51:T52"/>
    <mergeCell ref="I51:I52"/>
    <mergeCell ref="J51:J52"/>
    <mergeCell ref="K51:K52"/>
    <mergeCell ref="L51:L52"/>
    <mergeCell ref="M51:M52"/>
    <mergeCell ref="N51:N52"/>
    <mergeCell ref="C51:C52"/>
    <mergeCell ref="D51:D52"/>
    <mergeCell ref="E51:E52"/>
    <mergeCell ref="F51:F52"/>
    <mergeCell ref="G51:G52"/>
    <mergeCell ref="H51:H52"/>
    <mergeCell ref="BX49:BX50"/>
    <mergeCell ref="BB55:BB56"/>
    <mergeCell ref="BC55:BC56"/>
    <mergeCell ref="BD55:BD56"/>
    <mergeCell ref="BE55:BE56"/>
    <mergeCell ref="BF55:BF56"/>
    <mergeCell ref="BG55:BG56"/>
    <mergeCell ref="BD53:BD54"/>
    <mergeCell ref="BE53:BE54"/>
    <mergeCell ref="BF53:BF54"/>
    <mergeCell ref="BG53:BG54"/>
    <mergeCell ref="BS49:BS50"/>
    <mergeCell ref="BT49:BT50"/>
    <mergeCell ref="AK48:AM49"/>
    <mergeCell ref="AN48:AP49"/>
    <mergeCell ref="AQ48:AS49"/>
    <mergeCell ref="AT48:AV49"/>
    <mergeCell ref="BB53:BB54"/>
    <mergeCell ref="BC53:BC54"/>
    <mergeCell ref="BX47:BX48"/>
    <mergeCell ref="BU51:BU52"/>
    <mergeCell ref="BV51:BV52"/>
    <mergeCell ref="BW51:BW52"/>
    <mergeCell ref="BX51:BX52"/>
    <mergeCell ref="BU53:BU54"/>
    <mergeCell ref="BV53:BV54"/>
    <mergeCell ref="BW53:BW54"/>
    <mergeCell ref="BX53:BX54"/>
    <mergeCell ref="S48:U49"/>
    <mergeCell ref="V48:X49"/>
    <mergeCell ref="Y48:AA49"/>
    <mergeCell ref="AB48:AD49"/>
    <mergeCell ref="AE48:AG49"/>
    <mergeCell ref="AH48:AJ49"/>
    <mergeCell ref="C48:C49"/>
    <mergeCell ref="D48:F49"/>
    <mergeCell ref="G48:I49"/>
    <mergeCell ref="J48:L49"/>
    <mergeCell ref="M48:O49"/>
    <mergeCell ref="P48:R49"/>
    <mergeCell ref="BS47:BS48"/>
    <mergeCell ref="BT47:BT48"/>
    <mergeCell ref="BU47:BU48"/>
    <mergeCell ref="BV47:BV48"/>
    <mergeCell ref="BW47:BW48"/>
    <mergeCell ref="D47:L47"/>
    <mergeCell ref="M47:U47"/>
    <mergeCell ref="V47:AD47"/>
    <mergeCell ref="AE47:AM47"/>
    <mergeCell ref="AN47:AV47"/>
    <mergeCell ref="BU49:BU50"/>
    <mergeCell ref="BV49:BV50"/>
    <mergeCell ref="BW49:BW50"/>
    <mergeCell ref="AS39:AS40"/>
    <mergeCell ref="AT39:AT40"/>
    <mergeCell ref="AU39:AU40"/>
    <mergeCell ref="AV39:AV40"/>
    <mergeCell ref="C46:AV46"/>
    <mergeCell ref="BS46:BX46"/>
    <mergeCell ref="AM39:AM40"/>
    <mergeCell ref="AN39:AN40"/>
    <mergeCell ref="AO39:AO40"/>
    <mergeCell ref="AP39:AP40"/>
    <mergeCell ref="AQ39:AQ40"/>
    <mergeCell ref="AR39:AR40"/>
    <mergeCell ref="AG39:AG40"/>
    <mergeCell ref="AH39:AH40"/>
    <mergeCell ref="AI39:AI40"/>
    <mergeCell ref="AJ39:AJ40"/>
    <mergeCell ref="AK39:AK40"/>
    <mergeCell ref="AL39:AL40"/>
    <mergeCell ref="AA39:AA40"/>
    <mergeCell ref="AB39:AB40"/>
    <mergeCell ref="AC39:AC40"/>
    <mergeCell ref="AD39:AD40"/>
    <mergeCell ref="AE39:AE40"/>
    <mergeCell ref="AF39:AF40"/>
    <mergeCell ref="U39:U40"/>
    <mergeCell ref="V39:V40"/>
    <mergeCell ref="W39:W40"/>
    <mergeCell ref="X39:X40"/>
    <mergeCell ref="Y39:Y40"/>
    <mergeCell ref="Z39:Z40"/>
    <mergeCell ref="O39:O40"/>
    <mergeCell ref="P39:P40"/>
    <mergeCell ref="Q39:Q40"/>
    <mergeCell ref="R39:R40"/>
    <mergeCell ref="S39:S40"/>
    <mergeCell ref="T39:T40"/>
    <mergeCell ref="I39:I40"/>
    <mergeCell ref="J39:J40"/>
    <mergeCell ref="K39:K40"/>
    <mergeCell ref="L39:L40"/>
    <mergeCell ref="M39:M40"/>
    <mergeCell ref="N39:N40"/>
    <mergeCell ref="C39:C40"/>
    <mergeCell ref="D39:D40"/>
    <mergeCell ref="E39:E40"/>
    <mergeCell ref="F39:F40"/>
    <mergeCell ref="G39:G40"/>
    <mergeCell ref="H39:H40"/>
    <mergeCell ref="BU37:BU38"/>
    <mergeCell ref="AG37:AG38"/>
    <mergeCell ref="AH37:AH38"/>
    <mergeCell ref="AI37:AI38"/>
    <mergeCell ref="AJ37:AJ38"/>
    <mergeCell ref="AK37:AK38"/>
    <mergeCell ref="AL37:AL38"/>
    <mergeCell ref="AA37:AA38"/>
    <mergeCell ref="AB37:AB38"/>
    <mergeCell ref="AC37:AC38"/>
    <mergeCell ref="AD37:AD38"/>
    <mergeCell ref="AE37:AE38"/>
    <mergeCell ref="AF37:AF38"/>
    <mergeCell ref="U37:U38"/>
    <mergeCell ref="V37:V38"/>
    <mergeCell ref="W37:W38"/>
    <mergeCell ref="I37:I38"/>
    <mergeCell ref="J37:J38"/>
    <mergeCell ref="K37:K38"/>
    <mergeCell ref="L37:L38"/>
    <mergeCell ref="M37:M38"/>
    <mergeCell ref="N37:N38"/>
    <mergeCell ref="C37:C38"/>
    <mergeCell ref="D37:D38"/>
    <mergeCell ref="E37:E38"/>
    <mergeCell ref="F37:F38"/>
    <mergeCell ref="G37:G38"/>
    <mergeCell ref="H37:H38"/>
    <mergeCell ref="BV37:BV38"/>
    <mergeCell ref="BW37:BW38"/>
    <mergeCell ref="BX37:BX38"/>
    <mergeCell ref="BB38:BB39"/>
    <mergeCell ref="BC38:BC39"/>
    <mergeCell ref="BD38:BD39"/>
    <mergeCell ref="BE38:BE39"/>
    <mergeCell ref="BF38:BF39"/>
    <mergeCell ref="BG38:BG39"/>
    <mergeCell ref="AS37:AS38"/>
    <mergeCell ref="AT37:AT38"/>
    <mergeCell ref="AU37:AU38"/>
    <mergeCell ref="AV37:AV38"/>
    <mergeCell ref="BS37:BS38"/>
    <mergeCell ref="BT37:BT38"/>
    <mergeCell ref="AM37:AM38"/>
    <mergeCell ref="AN37:AN38"/>
    <mergeCell ref="AO37:AO38"/>
    <mergeCell ref="AP37:AP38"/>
    <mergeCell ref="AQ37:AQ38"/>
    <mergeCell ref="BB36:BB37"/>
    <mergeCell ref="BC36:BC37"/>
    <mergeCell ref="BD36:BD37"/>
    <mergeCell ref="BE36:BE37"/>
    <mergeCell ref="BF36:BF37"/>
    <mergeCell ref="BG36:BG37"/>
    <mergeCell ref="AS35:AS36"/>
    <mergeCell ref="AT35:AT36"/>
    <mergeCell ref="AU35:AU36"/>
    <mergeCell ref="AV35:AV36"/>
    <mergeCell ref="BS35:BS36"/>
    <mergeCell ref="BT35:BT36"/>
    <mergeCell ref="AM35:AM36"/>
    <mergeCell ref="AN35:AN36"/>
    <mergeCell ref="AO35:AO36"/>
    <mergeCell ref="AP35:AP36"/>
    <mergeCell ref="AQ35:AQ36"/>
    <mergeCell ref="AR35:AR36"/>
    <mergeCell ref="X37:X38"/>
    <mergeCell ref="Y37:Y38"/>
    <mergeCell ref="Z37:Z38"/>
    <mergeCell ref="O37:O38"/>
    <mergeCell ref="P37:P38"/>
    <mergeCell ref="Q37:Q38"/>
    <mergeCell ref="R37:R38"/>
    <mergeCell ref="S37:S38"/>
    <mergeCell ref="T37:T38"/>
    <mergeCell ref="AR37:AR38"/>
    <mergeCell ref="AG35:AG36"/>
    <mergeCell ref="AH35:AH36"/>
    <mergeCell ref="AI35:AI36"/>
    <mergeCell ref="AJ35:AJ36"/>
    <mergeCell ref="AK35:AK36"/>
    <mergeCell ref="AL35:AL36"/>
    <mergeCell ref="AA35:AA36"/>
    <mergeCell ref="AB35:AB36"/>
    <mergeCell ref="AC35:AC36"/>
    <mergeCell ref="AD35:AD36"/>
    <mergeCell ref="AE35:AE36"/>
    <mergeCell ref="AF35:AF36"/>
    <mergeCell ref="U35:U36"/>
    <mergeCell ref="V35:V36"/>
    <mergeCell ref="W35:W36"/>
    <mergeCell ref="X35:X36"/>
    <mergeCell ref="Y35:Y36"/>
    <mergeCell ref="Z35:Z36"/>
    <mergeCell ref="O35:O36"/>
    <mergeCell ref="P35:P36"/>
    <mergeCell ref="Q35:Q36"/>
    <mergeCell ref="R35:R36"/>
    <mergeCell ref="S35:S36"/>
    <mergeCell ref="T35:T36"/>
    <mergeCell ref="I35:I36"/>
    <mergeCell ref="J35:J36"/>
    <mergeCell ref="K35:K36"/>
    <mergeCell ref="L35:L36"/>
    <mergeCell ref="M35:M36"/>
    <mergeCell ref="N35:N36"/>
    <mergeCell ref="C35:C36"/>
    <mergeCell ref="D35:D36"/>
    <mergeCell ref="E35:E36"/>
    <mergeCell ref="F35:F36"/>
    <mergeCell ref="G35:G36"/>
    <mergeCell ref="H35:H36"/>
    <mergeCell ref="BU33:BU34"/>
    <mergeCell ref="BV33:BV34"/>
    <mergeCell ref="BW33:BW34"/>
    <mergeCell ref="BX33:BX34"/>
    <mergeCell ref="BB34:BB35"/>
    <mergeCell ref="BC34:BC35"/>
    <mergeCell ref="BD34:BD35"/>
    <mergeCell ref="BE34:BE35"/>
    <mergeCell ref="BF34:BF35"/>
    <mergeCell ref="BG34:BG35"/>
    <mergeCell ref="AS33:AS34"/>
    <mergeCell ref="AT33:AT34"/>
    <mergeCell ref="AU33:AU34"/>
    <mergeCell ref="AV33:AV34"/>
    <mergeCell ref="BS33:BS34"/>
    <mergeCell ref="BT33:BT34"/>
    <mergeCell ref="AM33:AM34"/>
    <mergeCell ref="AN33:AN34"/>
    <mergeCell ref="AO33:AO34"/>
    <mergeCell ref="AP33:AP34"/>
    <mergeCell ref="AQ33:AQ34"/>
    <mergeCell ref="AR33:AR34"/>
    <mergeCell ref="BU35:BU36"/>
    <mergeCell ref="BV35:BV36"/>
    <mergeCell ref="BW35:BW36"/>
    <mergeCell ref="BX35:BX36"/>
    <mergeCell ref="C33:C34"/>
    <mergeCell ref="D33:D34"/>
    <mergeCell ref="E33:E34"/>
    <mergeCell ref="F33:F34"/>
    <mergeCell ref="G33:G34"/>
    <mergeCell ref="H33:H34"/>
    <mergeCell ref="AG33:AG34"/>
    <mergeCell ref="AH33:AH34"/>
    <mergeCell ref="AI33:AI34"/>
    <mergeCell ref="AJ33:AJ34"/>
    <mergeCell ref="AK33:AK34"/>
    <mergeCell ref="AL33:AL34"/>
    <mergeCell ref="AA33:AA34"/>
    <mergeCell ref="AB33:AB34"/>
    <mergeCell ref="AC33:AC34"/>
    <mergeCell ref="AD33:AD34"/>
    <mergeCell ref="AE33:AE34"/>
    <mergeCell ref="AF33:AF34"/>
    <mergeCell ref="U33:U34"/>
    <mergeCell ref="V33:V34"/>
    <mergeCell ref="W33:W34"/>
    <mergeCell ref="X33:X34"/>
    <mergeCell ref="Y33:Y34"/>
    <mergeCell ref="Z33:Z34"/>
    <mergeCell ref="O33:O34"/>
    <mergeCell ref="P33:P34"/>
    <mergeCell ref="Q33:Q34"/>
    <mergeCell ref="R33:R34"/>
    <mergeCell ref="S33:S34"/>
    <mergeCell ref="T33:T34"/>
    <mergeCell ref="I33:I34"/>
    <mergeCell ref="J33:J34"/>
    <mergeCell ref="AU31:AU32"/>
    <mergeCell ref="AV31:AV32"/>
    <mergeCell ref="BS31:BS32"/>
    <mergeCell ref="BT31:BT32"/>
    <mergeCell ref="AM31:AM32"/>
    <mergeCell ref="AN31:AN32"/>
    <mergeCell ref="AO31:AO32"/>
    <mergeCell ref="AP31:AP32"/>
    <mergeCell ref="AQ31:AQ32"/>
    <mergeCell ref="AR31:AR32"/>
    <mergeCell ref="AL31:AL32"/>
    <mergeCell ref="K33:K34"/>
    <mergeCell ref="L33:L34"/>
    <mergeCell ref="M33:M34"/>
    <mergeCell ref="N33:N34"/>
    <mergeCell ref="AG31:AG32"/>
    <mergeCell ref="AH31:AH32"/>
    <mergeCell ref="AI31:AI32"/>
    <mergeCell ref="AJ31:AJ32"/>
    <mergeCell ref="AK31:AK32"/>
    <mergeCell ref="AA31:AA32"/>
    <mergeCell ref="AB31:AB32"/>
    <mergeCell ref="AC31:AC32"/>
    <mergeCell ref="AD31:AD32"/>
    <mergeCell ref="O31:O32"/>
    <mergeCell ref="P31:P32"/>
    <mergeCell ref="Q31:Q32"/>
    <mergeCell ref="R31:R32"/>
    <mergeCell ref="S31:S32"/>
    <mergeCell ref="T31:T32"/>
    <mergeCell ref="BX29:BX30"/>
    <mergeCell ref="BB30:BB31"/>
    <mergeCell ref="BC30:BC31"/>
    <mergeCell ref="BD30:BD31"/>
    <mergeCell ref="BE30:BE31"/>
    <mergeCell ref="BF30:BF31"/>
    <mergeCell ref="BG30:BG31"/>
    <mergeCell ref="BD28:BD29"/>
    <mergeCell ref="BE28:BE29"/>
    <mergeCell ref="BF28:BF29"/>
    <mergeCell ref="BG28:BG29"/>
    <mergeCell ref="BS29:BS30"/>
    <mergeCell ref="BT29:BT30"/>
    <mergeCell ref="AK28:AM29"/>
    <mergeCell ref="AN28:AP29"/>
    <mergeCell ref="AQ28:AS29"/>
    <mergeCell ref="AT28:AV29"/>
    <mergeCell ref="BB28:BB29"/>
    <mergeCell ref="BC28:BC29"/>
    <mergeCell ref="BX27:BX28"/>
    <mergeCell ref="BU31:BU32"/>
    <mergeCell ref="BV31:BV32"/>
    <mergeCell ref="BW31:BW32"/>
    <mergeCell ref="BX31:BX32"/>
    <mergeCell ref="BB32:BB33"/>
    <mergeCell ref="BC32:BC33"/>
    <mergeCell ref="BD32:BD33"/>
    <mergeCell ref="BE32:BE33"/>
    <mergeCell ref="BF32:BF33"/>
    <mergeCell ref="BG32:BG33"/>
    <mergeCell ref="AS31:AS32"/>
    <mergeCell ref="AT31:AT32"/>
    <mergeCell ref="S28:U29"/>
    <mergeCell ref="V28:X29"/>
    <mergeCell ref="Y28:AA29"/>
    <mergeCell ref="AB28:AD29"/>
    <mergeCell ref="AE28:AG29"/>
    <mergeCell ref="AH28:AJ29"/>
    <mergeCell ref="C28:C29"/>
    <mergeCell ref="D28:F29"/>
    <mergeCell ref="G28:I29"/>
    <mergeCell ref="J28:L29"/>
    <mergeCell ref="M28:O29"/>
    <mergeCell ref="P28:R29"/>
    <mergeCell ref="C31:C32"/>
    <mergeCell ref="D31:D32"/>
    <mergeCell ref="E31:E32"/>
    <mergeCell ref="F31:F32"/>
    <mergeCell ref="G31:G32"/>
    <mergeCell ref="H31:H32"/>
    <mergeCell ref="AE31:AE32"/>
    <mergeCell ref="AF31:AF32"/>
    <mergeCell ref="U31:U32"/>
    <mergeCell ref="V31:V32"/>
    <mergeCell ref="W31:W32"/>
    <mergeCell ref="X31:X32"/>
    <mergeCell ref="Y31:Y32"/>
    <mergeCell ref="Z31:Z32"/>
    <mergeCell ref="I31:I32"/>
    <mergeCell ref="J31:J32"/>
    <mergeCell ref="K31:K32"/>
    <mergeCell ref="L31:L32"/>
    <mergeCell ref="M31:M32"/>
    <mergeCell ref="N31:N32"/>
    <mergeCell ref="BS27:BS28"/>
    <mergeCell ref="BT27:BT28"/>
    <mergeCell ref="BU27:BU28"/>
    <mergeCell ref="BV27:BV28"/>
    <mergeCell ref="BW27:BW28"/>
    <mergeCell ref="D27:L27"/>
    <mergeCell ref="M27:U27"/>
    <mergeCell ref="V27:AD27"/>
    <mergeCell ref="AE27:AM27"/>
    <mergeCell ref="AN27:AV27"/>
    <mergeCell ref="BB27:BG27"/>
    <mergeCell ref="BU29:BU30"/>
    <mergeCell ref="BV29:BV30"/>
    <mergeCell ref="BW29:BW30"/>
    <mergeCell ref="AS22:AS23"/>
    <mergeCell ref="AT22:AT23"/>
    <mergeCell ref="AU22:AU23"/>
    <mergeCell ref="AV22:AV23"/>
    <mergeCell ref="C26:AV26"/>
    <mergeCell ref="BS26:BX26"/>
    <mergeCell ref="AM22:AM23"/>
    <mergeCell ref="AN22:AN23"/>
    <mergeCell ref="AO22:AO23"/>
    <mergeCell ref="AP22:AP23"/>
    <mergeCell ref="AQ22:AQ23"/>
    <mergeCell ref="AR22:AR23"/>
    <mergeCell ref="AG22:AG23"/>
    <mergeCell ref="AH22:AH23"/>
    <mergeCell ref="AI22:AI23"/>
    <mergeCell ref="AJ22:AJ23"/>
    <mergeCell ref="AK22:AK23"/>
    <mergeCell ref="AL22:AL23"/>
    <mergeCell ref="AA22:AA23"/>
    <mergeCell ref="AB22:AB23"/>
    <mergeCell ref="AC22:AC23"/>
    <mergeCell ref="AD22:AD23"/>
    <mergeCell ref="AE22:AE23"/>
    <mergeCell ref="AF22:AF23"/>
    <mergeCell ref="U22:U23"/>
    <mergeCell ref="V22:V23"/>
    <mergeCell ref="W22:W23"/>
    <mergeCell ref="X22:X23"/>
    <mergeCell ref="Y22:Y23"/>
    <mergeCell ref="Z22:Z23"/>
    <mergeCell ref="O22:O23"/>
    <mergeCell ref="P22:P23"/>
    <mergeCell ref="Q22:Q23"/>
    <mergeCell ref="R22:R23"/>
    <mergeCell ref="S22:S23"/>
    <mergeCell ref="T22:T23"/>
    <mergeCell ref="I22:I23"/>
    <mergeCell ref="J22:J23"/>
    <mergeCell ref="K22:K23"/>
    <mergeCell ref="L22:L23"/>
    <mergeCell ref="M22:M23"/>
    <mergeCell ref="N22:N23"/>
    <mergeCell ref="AS20:AS21"/>
    <mergeCell ref="AT20:AT21"/>
    <mergeCell ref="AU20:AU21"/>
    <mergeCell ref="AV20:AV21"/>
    <mergeCell ref="C22:C23"/>
    <mergeCell ref="D22:D23"/>
    <mergeCell ref="E22:E23"/>
    <mergeCell ref="F22:F23"/>
    <mergeCell ref="G22:G23"/>
    <mergeCell ref="H22:H23"/>
    <mergeCell ref="AM20:AM21"/>
    <mergeCell ref="AN20:AN21"/>
    <mergeCell ref="AO20:AO21"/>
    <mergeCell ref="AP20:AP21"/>
    <mergeCell ref="AQ20:AQ21"/>
    <mergeCell ref="AR20:AR21"/>
    <mergeCell ref="AG20:AG21"/>
    <mergeCell ref="AH20:AH21"/>
    <mergeCell ref="AI20:AI21"/>
    <mergeCell ref="AJ20:AJ21"/>
    <mergeCell ref="AK20:AK21"/>
    <mergeCell ref="AL20:AL21"/>
    <mergeCell ref="AA20:AA21"/>
    <mergeCell ref="AB20:AB21"/>
    <mergeCell ref="AC20:AC21"/>
    <mergeCell ref="AD20:AD21"/>
    <mergeCell ref="AE20:AE21"/>
    <mergeCell ref="AF20:AF21"/>
    <mergeCell ref="U20:U21"/>
    <mergeCell ref="V20:V21"/>
    <mergeCell ref="W20:W21"/>
    <mergeCell ref="X20:X21"/>
    <mergeCell ref="Y20:Y21"/>
    <mergeCell ref="Z20:Z21"/>
    <mergeCell ref="O20:O21"/>
    <mergeCell ref="P20:P21"/>
    <mergeCell ref="Q20:Q21"/>
    <mergeCell ref="R20:R21"/>
    <mergeCell ref="S20:S21"/>
    <mergeCell ref="T20:T21"/>
    <mergeCell ref="I20:I21"/>
    <mergeCell ref="J20:J21"/>
    <mergeCell ref="K20:K21"/>
    <mergeCell ref="L20:L21"/>
    <mergeCell ref="M20:M21"/>
    <mergeCell ref="N20:N21"/>
    <mergeCell ref="AS18:AS19"/>
    <mergeCell ref="AT18:AT19"/>
    <mergeCell ref="AU18:AU19"/>
    <mergeCell ref="AV18:AV19"/>
    <mergeCell ref="C20:C21"/>
    <mergeCell ref="D20:D21"/>
    <mergeCell ref="E20:E21"/>
    <mergeCell ref="F20:F21"/>
    <mergeCell ref="G20:G21"/>
    <mergeCell ref="H20:H21"/>
    <mergeCell ref="AM18:AM19"/>
    <mergeCell ref="AN18:AN19"/>
    <mergeCell ref="AO18:AO19"/>
    <mergeCell ref="AP18:AP19"/>
    <mergeCell ref="AQ18:AQ19"/>
    <mergeCell ref="AR18:AR19"/>
    <mergeCell ref="AG18:AG19"/>
    <mergeCell ref="AH18:AH19"/>
    <mergeCell ref="AI18:AI19"/>
    <mergeCell ref="AJ18:AJ19"/>
    <mergeCell ref="AK18:AK19"/>
    <mergeCell ref="AL18:AL19"/>
    <mergeCell ref="AA18:AA19"/>
    <mergeCell ref="AB18:AB19"/>
    <mergeCell ref="AC18:AC19"/>
    <mergeCell ref="AD18:AD19"/>
    <mergeCell ref="AE18:AE19"/>
    <mergeCell ref="AF18:AF19"/>
    <mergeCell ref="U18:U19"/>
    <mergeCell ref="V18:V19"/>
    <mergeCell ref="W18:W19"/>
    <mergeCell ref="X18:X19"/>
    <mergeCell ref="Y18:Y19"/>
    <mergeCell ref="Z18:Z19"/>
    <mergeCell ref="O18:O19"/>
    <mergeCell ref="P18:P19"/>
    <mergeCell ref="Q18:Q19"/>
    <mergeCell ref="R18:R19"/>
    <mergeCell ref="S18:S19"/>
    <mergeCell ref="T18:T19"/>
    <mergeCell ref="I18:I19"/>
    <mergeCell ref="J18:J19"/>
    <mergeCell ref="K18:K19"/>
    <mergeCell ref="L18:L19"/>
    <mergeCell ref="M18:M19"/>
    <mergeCell ref="N18:N19"/>
    <mergeCell ref="C18:C19"/>
    <mergeCell ref="D18:D19"/>
    <mergeCell ref="E18:E19"/>
    <mergeCell ref="F18:F19"/>
    <mergeCell ref="G18:G19"/>
    <mergeCell ref="H18:H19"/>
    <mergeCell ref="AM16:AM17"/>
    <mergeCell ref="AN16:AN17"/>
    <mergeCell ref="AO16:AO17"/>
    <mergeCell ref="AP16:AP17"/>
    <mergeCell ref="AQ16:AQ17"/>
    <mergeCell ref="AR16:AR17"/>
    <mergeCell ref="AG16:AG17"/>
    <mergeCell ref="AH16:AH17"/>
    <mergeCell ref="AI16:AI17"/>
    <mergeCell ref="AJ16:AJ17"/>
    <mergeCell ref="AK16:AK17"/>
    <mergeCell ref="AL16:AL17"/>
    <mergeCell ref="AA16:AA17"/>
    <mergeCell ref="AB16:AB17"/>
    <mergeCell ref="AC16:AC17"/>
    <mergeCell ref="AD16:AD17"/>
    <mergeCell ref="AE16:AE17"/>
    <mergeCell ref="AF16:AF17"/>
    <mergeCell ref="U16:U17"/>
    <mergeCell ref="V16:V17"/>
    <mergeCell ref="W16:W17"/>
    <mergeCell ref="X16:X17"/>
    <mergeCell ref="Y16:Y17"/>
    <mergeCell ref="Z16:Z17"/>
    <mergeCell ref="O16:O17"/>
    <mergeCell ref="P16:P17"/>
    <mergeCell ref="Q16:Q17"/>
    <mergeCell ref="R16:R17"/>
    <mergeCell ref="S16:S17"/>
    <mergeCell ref="T16:T17"/>
    <mergeCell ref="I16:I17"/>
    <mergeCell ref="J16:J17"/>
    <mergeCell ref="K16:K17"/>
    <mergeCell ref="L16:L17"/>
    <mergeCell ref="M16:M17"/>
    <mergeCell ref="N16:N17"/>
    <mergeCell ref="BU15:BU16"/>
    <mergeCell ref="BV15:BV16"/>
    <mergeCell ref="BW15:BW16"/>
    <mergeCell ref="BX15:BX16"/>
    <mergeCell ref="C16:C17"/>
    <mergeCell ref="D16:D17"/>
    <mergeCell ref="E16:E17"/>
    <mergeCell ref="F16:F17"/>
    <mergeCell ref="G16:G17"/>
    <mergeCell ref="H16:H17"/>
    <mergeCell ref="BD15:BD16"/>
    <mergeCell ref="BE15:BE16"/>
    <mergeCell ref="BF15:BF16"/>
    <mergeCell ref="BG15:BG16"/>
    <mergeCell ref="BS15:BS16"/>
    <mergeCell ref="BT15:BT16"/>
    <mergeCell ref="AS14:AS15"/>
    <mergeCell ref="AT14:AT15"/>
    <mergeCell ref="AU14:AU15"/>
    <mergeCell ref="AV14:AV15"/>
    <mergeCell ref="BB15:BB16"/>
    <mergeCell ref="BC15:BC16"/>
    <mergeCell ref="AS16:AS17"/>
    <mergeCell ref="AT16:AT17"/>
    <mergeCell ref="AU16:AU17"/>
    <mergeCell ref="AV16:AV17"/>
    <mergeCell ref="AM14:AM15"/>
    <mergeCell ref="AN14:AN15"/>
    <mergeCell ref="AO14:AO15"/>
    <mergeCell ref="AP14:AP15"/>
    <mergeCell ref="AQ14:AQ15"/>
    <mergeCell ref="AR14:AR15"/>
    <mergeCell ref="AG14:AG15"/>
    <mergeCell ref="AH14:AH15"/>
    <mergeCell ref="AI14:AI15"/>
    <mergeCell ref="AJ14:AJ15"/>
    <mergeCell ref="AK14:AK15"/>
    <mergeCell ref="AL14:AL15"/>
    <mergeCell ref="AA14:AA15"/>
    <mergeCell ref="AB14:AB15"/>
    <mergeCell ref="AC14:AC15"/>
    <mergeCell ref="AD14:AD15"/>
    <mergeCell ref="AE14:AE15"/>
    <mergeCell ref="AF14:AF15"/>
    <mergeCell ref="U14:U15"/>
    <mergeCell ref="V14:V15"/>
    <mergeCell ref="W14:W15"/>
    <mergeCell ref="X14:X15"/>
    <mergeCell ref="Y14:Y15"/>
    <mergeCell ref="Z14:Z15"/>
    <mergeCell ref="O14:O15"/>
    <mergeCell ref="P14:P15"/>
    <mergeCell ref="Q14:Q15"/>
    <mergeCell ref="R14:R15"/>
    <mergeCell ref="S14:S15"/>
    <mergeCell ref="T14:T15"/>
    <mergeCell ref="I14:I15"/>
    <mergeCell ref="J14:J15"/>
    <mergeCell ref="K14:K15"/>
    <mergeCell ref="L14:L15"/>
    <mergeCell ref="M14:M15"/>
    <mergeCell ref="N14:N15"/>
    <mergeCell ref="C14:C15"/>
    <mergeCell ref="D14:D15"/>
    <mergeCell ref="E14:E15"/>
    <mergeCell ref="F14:F15"/>
    <mergeCell ref="G14:G15"/>
    <mergeCell ref="H14:H15"/>
    <mergeCell ref="BS13:BS14"/>
    <mergeCell ref="BT13:BT14"/>
    <mergeCell ref="BU13:BU14"/>
    <mergeCell ref="BV13:BV14"/>
    <mergeCell ref="BW13:BW14"/>
    <mergeCell ref="BX13:BX14"/>
    <mergeCell ref="BB13:BB14"/>
    <mergeCell ref="BC13:BC14"/>
    <mergeCell ref="BD13:BD14"/>
    <mergeCell ref="BE13:BE14"/>
    <mergeCell ref="BF13:BF14"/>
    <mergeCell ref="BG13:BG14"/>
    <mergeCell ref="AM12:AM13"/>
    <mergeCell ref="AN12:AN13"/>
    <mergeCell ref="AO12:AO13"/>
    <mergeCell ref="AP12:AP13"/>
    <mergeCell ref="AQ12:AQ13"/>
    <mergeCell ref="AR12:AR13"/>
    <mergeCell ref="BB11:BB12"/>
    <mergeCell ref="BC11:BC12"/>
    <mergeCell ref="AS12:AS13"/>
    <mergeCell ref="AT12:AT13"/>
    <mergeCell ref="AU12:AU13"/>
    <mergeCell ref="AV12:AV13"/>
    <mergeCell ref="AM10:AM11"/>
    <mergeCell ref="AN10:AN11"/>
    <mergeCell ref="AO10:AO11"/>
    <mergeCell ref="AP10:AP11"/>
    <mergeCell ref="AQ10:AQ11"/>
    <mergeCell ref="AR10:AR11"/>
    <mergeCell ref="BS9:BS10"/>
    <mergeCell ref="BT9:BT10"/>
    <mergeCell ref="AG12:AG13"/>
    <mergeCell ref="AH12:AH13"/>
    <mergeCell ref="AI12:AI13"/>
    <mergeCell ref="AJ12:AJ13"/>
    <mergeCell ref="AK12:AK13"/>
    <mergeCell ref="AL12:AL13"/>
    <mergeCell ref="AA12:AA13"/>
    <mergeCell ref="AB12:AB13"/>
    <mergeCell ref="AC12:AC13"/>
    <mergeCell ref="AD12:AD13"/>
    <mergeCell ref="AE12:AE13"/>
    <mergeCell ref="AF12:AF13"/>
    <mergeCell ref="U12:U13"/>
    <mergeCell ref="V12:V13"/>
    <mergeCell ref="W12:W13"/>
    <mergeCell ref="X12:X13"/>
    <mergeCell ref="Y12:Y13"/>
    <mergeCell ref="Z12:Z13"/>
    <mergeCell ref="O12:O13"/>
    <mergeCell ref="P12:P13"/>
    <mergeCell ref="Q12:Q13"/>
    <mergeCell ref="R12:R13"/>
    <mergeCell ref="S12:S13"/>
    <mergeCell ref="T12:T13"/>
    <mergeCell ref="I12:I13"/>
    <mergeCell ref="J12:J13"/>
    <mergeCell ref="K12:K13"/>
    <mergeCell ref="L12:L13"/>
    <mergeCell ref="M12:M13"/>
    <mergeCell ref="N12:N13"/>
    <mergeCell ref="BU11:BU12"/>
    <mergeCell ref="BV11:BV12"/>
    <mergeCell ref="BW11:BW12"/>
    <mergeCell ref="BX11:BX12"/>
    <mergeCell ref="C12:C13"/>
    <mergeCell ref="D12:D13"/>
    <mergeCell ref="E12:E13"/>
    <mergeCell ref="F12:F13"/>
    <mergeCell ref="G12:G13"/>
    <mergeCell ref="H12:H13"/>
    <mergeCell ref="BD11:BD12"/>
    <mergeCell ref="BE11:BE12"/>
    <mergeCell ref="BF11:BF12"/>
    <mergeCell ref="BG11:BG12"/>
    <mergeCell ref="BS11:BS12"/>
    <mergeCell ref="BT11:BT12"/>
    <mergeCell ref="AS10:AS11"/>
    <mergeCell ref="AT10:AT11"/>
    <mergeCell ref="AU10:AU11"/>
    <mergeCell ref="AV10:AV11"/>
    <mergeCell ref="F10:F11"/>
    <mergeCell ref="G10:G11"/>
    <mergeCell ref="H10:H11"/>
    <mergeCell ref="AG10:AG11"/>
    <mergeCell ref="AH10:AH11"/>
    <mergeCell ref="AI10:AI11"/>
    <mergeCell ref="AJ10:AJ11"/>
    <mergeCell ref="AK10:AK11"/>
    <mergeCell ref="AL10:AL11"/>
    <mergeCell ref="AA10:AA11"/>
    <mergeCell ref="AB10:AB11"/>
    <mergeCell ref="AC10:AC11"/>
    <mergeCell ref="AD10:AD11"/>
    <mergeCell ref="AE10:AE11"/>
    <mergeCell ref="AF10:AF11"/>
    <mergeCell ref="U10:U11"/>
    <mergeCell ref="V10:V11"/>
    <mergeCell ref="W10:W11"/>
    <mergeCell ref="X10:X11"/>
    <mergeCell ref="Y10:Y11"/>
    <mergeCell ref="Z10:Z11"/>
    <mergeCell ref="BV9:BV10"/>
    <mergeCell ref="BW9:BW10"/>
    <mergeCell ref="BX9:BX10"/>
    <mergeCell ref="BU7:BU8"/>
    <mergeCell ref="BV7:BV8"/>
    <mergeCell ref="BW7:BW8"/>
    <mergeCell ref="BX7:BX8"/>
    <mergeCell ref="BB9:BB10"/>
    <mergeCell ref="BC9:BC10"/>
    <mergeCell ref="BD9:BD10"/>
    <mergeCell ref="BE9:BE10"/>
    <mergeCell ref="BF9:BF10"/>
    <mergeCell ref="BG9:BG10"/>
    <mergeCell ref="BD7:BD8"/>
    <mergeCell ref="BE7:BE8"/>
    <mergeCell ref="BF7:BF8"/>
    <mergeCell ref="BG7:BG8"/>
    <mergeCell ref="BS7:BS8"/>
    <mergeCell ref="BT7:BT8"/>
    <mergeCell ref="AQ7:AS8"/>
    <mergeCell ref="AT7:AV8"/>
    <mergeCell ref="BB7:BB8"/>
    <mergeCell ref="BC7:BC8"/>
    <mergeCell ref="S7:U8"/>
    <mergeCell ref="V7:X8"/>
    <mergeCell ref="Y7:AA8"/>
    <mergeCell ref="AB7:AD8"/>
    <mergeCell ref="AE7:AG8"/>
    <mergeCell ref="AH7:AJ8"/>
    <mergeCell ref="C7:C8"/>
    <mergeCell ref="D7:F8"/>
    <mergeCell ref="G7:I8"/>
    <mergeCell ref="J7:L8"/>
    <mergeCell ref="M7:O8"/>
    <mergeCell ref="P7:R8"/>
    <mergeCell ref="BU9:BU10"/>
    <mergeCell ref="O10:O11"/>
    <mergeCell ref="P10:P11"/>
    <mergeCell ref="Q10:Q11"/>
    <mergeCell ref="R10:R11"/>
    <mergeCell ref="S10:S11"/>
    <mergeCell ref="T10:T11"/>
    <mergeCell ref="I10:I11"/>
    <mergeCell ref="J10:J11"/>
    <mergeCell ref="K10:K11"/>
    <mergeCell ref="L10:L11"/>
    <mergeCell ref="M10:M11"/>
    <mergeCell ref="N10:N11"/>
    <mergeCell ref="C10:C11"/>
    <mergeCell ref="D10:D11"/>
    <mergeCell ref="E10:E11"/>
    <mergeCell ref="DC3:DG3"/>
    <mergeCell ref="DC12:DG12"/>
    <mergeCell ref="DC25:DG25"/>
    <mergeCell ref="DC34:DG34"/>
    <mergeCell ref="DC47:DG47"/>
    <mergeCell ref="DC56:DG56"/>
    <mergeCell ref="DC69:DG69"/>
    <mergeCell ref="DC78:DG78"/>
    <mergeCell ref="DC91:DG91"/>
    <mergeCell ref="DC100:DG100"/>
    <mergeCell ref="BT5:BT6"/>
    <mergeCell ref="BU5:BU6"/>
    <mergeCell ref="BV5:BV6"/>
    <mergeCell ref="BW5:BW6"/>
    <mergeCell ref="BX5:BX6"/>
    <mergeCell ref="D6:L6"/>
    <mergeCell ref="M6:U6"/>
    <mergeCell ref="V6:AD6"/>
    <mergeCell ref="AE6:AM6"/>
    <mergeCell ref="AN6:AV6"/>
    <mergeCell ref="BB4:BG4"/>
    <mergeCell ref="BS4:BX4"/>
    <mergeCell ref="C5:AV5"/>
    <mergeCell ref="BB5:BB6"/>
    <mergeCell ref="BC5:BC6"/>
    <mergeCell ref="BD5:BD6"/>
    <mergeCell ref="BE5:BE6"/>
    <mergeCell ref="BF5:BF6"/>
    <mergeCell ref="BG5:BG6"/>
    <mergeCell ref="BS5:BS6"/>
    <mergeCell ref="AK7:AM8"/>
    <mergeCell ref="AN7:AP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4A08-C7E4-4765-BC97-E750BCCDEDBA}">
  <dimension ref="C1:CQ205"/>
  <sheetViews>
    <sheetView zoomScale="73" zoomScaleNormal="73" workbookViewId="0">
      <selection activeCell="CK24" sqref="CK24"/>
    </sheetView>
  </sheetViews>
  <sheetFormatPr defaultRowHeight="14.4" x14ac:dyDescent="0.3"/>
  <cols>
    <col min="3" max="3" width="39.5546875" bestFit="1" customWidth="1"/>
    <col min="4" max="4" width="8.6640625" customWidth="1"/>
    <col min="5" max="5" width="8" customWidth="1"/>
    <col min="6" max="6" width="7.77734375" customWidth="1"/>
    <col min="7" max="7" width="8.5546875" customWidth="1"/>
    <col min="8" max="8" width="8.6640625" customWidth="1"/>
    <col min="9" max="9" width="7.21875" customWidth="1"/>
    <col min="10" max="12" width="9.77734375" customWidth="1"/>
    <col min="13" max="13" width="8.33203125" customWidth="1"/>
    <col min="14" max="14" width="9.33203125" customWidth="1"/>
    <col min="15" max="15" width="8.6640625" customWidth="1"/>
    <col min="16" max="16" width="10.109375" customWidth="1"/>
    <col min="17" max="17" width="8.6640625" customWidth="1"/>
    <col min="18" max="18" width="8.5546875" customWidth="1"/>
    <col min="19" max="21" width="9.77734375" customWidth="1"/>
    <col min="22" max="22" width="8.77734375" customWidth="1"/>
    <col min="23" max="23" width="9.21875" customWidth="1"/>
    <col min="24" max="24" width="9" customWidth="1"/>
    <col min="25" max="25" width="10.33203125" customWidth="1"/>
    <col min="26" max="26" width="8.88671875" customWidth="1"/>
    <col min="27" max="27" width="9.5546875" customWidth="1"/>
    <col min="28" max="30" width="9.77734375" customWidth="1"/>
    <col min="31" max="31" width="8.88671875" customWidth="1"/>
    <col min="32" max="32" width="8.33203125" customWidth="1"/>
    <col min="33" max="33" width="8.6640625" customWidth="1"/>
    <col min="34" max="34" width="8.5546875" customWidth="1"/>
    <col min="35" max="35" width="8.6640625" customWidth="1"/>
    <col min="36" max="36" width="9.6640625" customWidth="1"/>
    <col min="37" max="39" width="9.77734375" customWidth="1"/>
    <col min="40" max="40" width="9.6640625" customWidth="1"/>
    <col min="41" max="41" width="8.88671875" customWidth="1"/>
    <col min="42" max="42" width="9.77734375" customWidth="1"/>
    <col min="43" max="43" width="9.109375" customWidth="1"/>
    <col min="44" max="44" width="9.21875" customWidth="1"/>
    <col min="45" max="45" width="9.44140625" customWidth="1"/>
    <col min="46" max="46" width="9.77734375" bestFit="1" customWidth="1"/>
    <col min="47" max="47" width="9.77734375" customWidth="1"/>
    <col min="50" max="50" width="13.5546875" bestFit="1" customWidth="1"/>
    <col min="51" max="51" width="14.109375" bestFit="1" customWidth="1"/>
    <col min="55" max="55" width="25" customWidth="1"/>
    <col min="56" max="56" width="27.44140625" bestFit="1" customWidth="1"/>
    <col min="57" max="57" width="33.21875" bestFit="1" customWidth="1"/>
    <col min="58" max="58" width="33.6640625" bestFit="1" customWidth="1"/>
    <col min="59" max="59" width="35.21875" customWidth="1"/>
    <col min="72" max="72" width="25" bestFit="1" customWidth="1"/>
    <col min="73" max="73" width="27.44140625" bestFit="1" customWidth="1"/>
    <col min="74" max="74" width="33.21875" bestFit="1" customWidth="1"/>
    <col min="75" max="75" width="33.6640625" bestFit="1" customWidth="1"/>
    <col min="76" max="76" width="35.21875" customWidth="1"/>
    <col min="91" max="91" width="5.6640625" bestFit="1" customWidth="1"/>
    <col min="92" max="92" width="34" bestFit="1" customWidth="1"/>
    <col min="93" max="93" width="27.44140625" bestFit="1" customWidth="1"/>
    <col min="94" max="94" width="36.109375" bestFit="1" customWidth="1"/>
    <col min="95" max="95" width="30.109375" bestFit="1" customWidth="1"/>
  </cols>
  <sheetData>
    <row r="1" spans="3:95" x14ac:dyDescent="0.3">
      <c r="G1" s="3"/>
      <c r="H1" s="3"/>
      <c r="I1" s="3"/>
    </row>
    <row r="3" spans="3:95" x14ac:dyDescent="0.3">
      <c r="CM3" s="128" t="s">
        <v>0</v>
      </c>
      <c r="CN3" s="128"/>
      <c r="CO3" s="128"/>
      <c r="CP3" s="128"/>
      <c r="CQ3" s="128"/>
    </row>
    <row r="4" spans="3:95" ht="15.6" x14ac:dyDescent="0.3">
      <c r="BB4" s="69" t="s">
        <v>0</v>
      </c>
      <c r="BC4" s="69"/>
      <c r="BD4" s="69"/>
      <c r="BE4" s="69"/>
      <c r="BF4" s="69"/>
      <c r="BG4" s="69"/>
      <c r="BS4" s="69" t="s">
        <v>0</v>
      </c>
      <c r="BT4" s="69"/>
      <c r="BU4" s="69"/>
      <c r="BV4" s="69"/>
      <c r="BW4" s="69"/>
      <c r="BX4" s="69"/>
      <c r="CM4" s="28"/>
      <c r="CN4" s="28" t="s">
        <v>23</v>
      </c>
      <c r="CO4" s="28" t="s">
        <v>26</v>
      </c>
      <c r="CP4" s="28" t="s">
        <v>24</v>
      </c>
      <c r="CQ4" s="28" t="s">
        <v>25</v>
      </c>
    </row>
    <row r="5" spans="3:95" ht="18.600000000000001" thickBot="1" x14ac:dyDescent="0.4"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2"/>
      <c r="BB5" s="64"/>
      <c r="BC5" s="65" t="s">
        <v>22</v>
      </c>
      <c r="BD5" s="65" t="s">
        <v>21</v>
      </c>
      <c r="BE5" s="65" t="s">
        <v>30</v>
      </c>
      <c r="BF5" s="67" t="s">
        <v>31</v>
      </c>
      <c r="BG5" s="67" t="s">
        <v>32</v>
      </c>
      <c r="BS5" s="64"/>
      <c r="BT5" s="65" t="s">
        <v>22</v>
      </c>
      <c r="BU5" s="65" t="s">
        <v>21</v>
      </c>
      <c r="BV5" s="65" t="s">
        <v>30</v>
      </c>
      <c r="BW5" s="67" t="s">
        <v>31</v>
      </c>
      <c r="BX5" s="67" t="s">
        <v>32</v>
      </c>
      <c r="CM5" s="28" t="s">
        <v>1</v>
      </c>
      <c r="CN5" s="30">
        <v>0.86363636363636365</v>
      </c>
      <c r="CO5" s="30">
        <v>0.90909090909090906</v>
      </c>
      <c r="CP5" s="30">
        <v>0.98181818181818181</v>
      </c>
      <c r="CQ5" s="30">
        <v>0.98181818181818181</v>
      </c>
    </row>
    <row r="6" spans="3:95" ht="15" thickBot="1" x14ac:dyDescent="0.35">
      <c r="C6" s="7"/>
      <c r="D6" s="73" t="s">
        <v>1</v>
      </c>
      <c r="E6" s="74"/>
      <c r="F6" s="74"/>
      <c r="G6" s="74"/>
      <c r="H6" s="74"/>
      <c r="I6" s="74"/>
      <c r="J6" s="74"/>
      <c r="K6" s="74"/>
      <c r="L6" s="75"/>
      <c r="M6" s="74" t="s">
        <v>2</v>
      </c>
      <c r="N6" s="74"/>
      <c r="O6" s="74"/>
      <c r="P6" s="74"/>
      <c r="Q6" s="74"/>
      <c r="R6" s="74"/>
      <c r="S6" s="74"/>
      <c r="T6" s="74"/>
      <c r="U6" s="75"/>
      <c r="V6" s="73" t="s">
        <v>3</v>
      </c>
      <c r="W6" s="74"/>
      <c r="X6" s="74"/>
      <c r="Y6" s="74"/>
      <c r="Z6" s="74"/>
      <c r="AA6" s="74"/>
      <c r="AB6" s="74"/>
      <c r="AC6" s="74"/>
      <c r="AD6" s="75"/>
      <c r="AE6" s="114" t="s">
        <v>4</v>
      </c>
      <c r="AF6" s="115"/>
      <c r="AG6" s="115"/>
      <c r="AH6" s="115"/>
      <c r="AI6" s="115"/>
      <c r="AJ6" s="115"/>
      <c r="AK6" s="115"/>
      <c r="AL6" s="115"/>
      <c r="AM6" s="116"/>
      <c r="AN6" s="95" t="s">
        <v>5</v>
      </c>
      <c r="AO6" s="96"/>
      <c r="AP6" s="96"/>
      <c r="AQ6" s="96"/>
      <c r="AR6" s="96"/>
      <c r="AS6" s="96"/>
      <c r="AT6" s="96"/>
      <c r="AU6" s="96"/>
      <c r="AV6" s="97"/>
      <c r="AX6" s="1" t="s">
        <v>6</v>
      </c>
      <c r="AY6" s="41" t="s">
        <v>7</v>
      </c>
      <c r="BB6" s="64"/>
      <c r="BC6" s="65"/>
      <c r="BD6" s="65"/>
      <c r="BE6" s="65"/>
      <c r="BF6" s="68"/>
      <c r="BG6" s="68"/>
      <c r="BS6" s="64"/>
      <c r="BT6" s="65"/>
      <c r="BU6" s="65"/>
      <c r="BV6" s="65"/>
      <c r="BW6" s="68"/>
      <c r="BX6" s="68"/>
      <c r="CM6" s="28" t="s">
        <v>2</v>
      </c>
      <c r="CN6" s="30">
        <v>0.90909090909090906</v>
      </c>
      <c r="CO6" s="30">
        <v>0.93939393939393945</v>
      </c>
      <c r="CP6" s="30">
        <v>0.98181818181818181</v>
      </c>
      <c r="CQ6" s="30">
        <v>0.98181818181818181</v>
      </c>
    </row>
    <row r="7" spans="3:95" x14ac:dyDescent="0.3">
      <c r="C7" s="81"/>
      <c r="D7" s="87" t="s">
        <v>8</v>
      </c>
      <c r="E7" s="79"/>
      <c r="F7" s="80"/>
      <c r="G7" s="78" t="s">
        <v>9</v>
      </c>
      <c r="H7" s="79"/>
      <c r="I7" s="80"/>
      <c r="J7" s="78" t="s">
        <v>10</v>
      </c>
      <c r="K7" s="79"/>
      <c r="L7" s="92"/>
      <c r="M7" s="79" t="s">
        <v>8</v>
      </c>
      <c r="N7" s="79"/>
      <c r="O7" s="80"/>
      <c r="P7" s="78" t="s">
        <v>9</v>
      </c>
      <c r="Q7" s="79"/>
      <c r="R7" s="80"/>
      <c r="S7" s="78" t="s">
        <v>10</v>
      </c>
      <c r="T7" s="79"/>
      <c r="U7" s="92"/>
      <c r="V7" s="87" t="s">
        <v>8</v>
      </c>
      <c r="W7" s="79"/>
      <c r="X7" s="80"/>
      <c r="Y7" s="78" t="s">
        <v>9</v>
      </c>
      <c r="Z7" s="79"/>
      <c r="AA7" s="80"/>
      <c r="AB7" s="78" t="s">
        <v>10</v>
      </c>
      <c r="AC7" s="79"/>
      <c r="AD7" s="92"/>
      <c r="AE7" s="89" t="s">
        <v>8</v>
      </c>
      <c r="AF7" s="90"/>
      <c r="AG7" s="91"/>
      <c r="AH7" s="98" t="s">
        <v>9</v>
      </c>
      <c r="AI7" s="90"/>
      <c r="AJ7" s="91"/>
      <c r="AK7" s="98" t="s">
        <v>10</v>
      </c>
      <c r="AL7" s="90"/>
      <c r="AM7" s="117"/>
      <c r="AN7" s="89" t="s">
        <v>8</v>
      </c>
      <c r="AO7" s="90"/>
      <c r="AP7" s="91"/>
      <c r="AQ7" s="98" t="s">
        <v>9</v>
      </c>
      <c r="AR7" s="90"/>
      <c r="AS7" s="91"/>
      <c r="AT7" s="65" t="s">
        <v>10</v>
      </c>
      <c r="AU7" s="65"/>
      <c r="AV7" s="94"/>
      <c r="AW7" s="36"/>
      <c r="AX7" s="31">
        <v>2</v>
      </c>
      <c r="AY7" s="39">
        <v>210</v>
      </c>
      <c r="BB7" s="65" t="s">
        <v>1</v>
      </c>
      <c r="BC7" s="72">
        <f>J31</f>
        <v>0.77142857142857146</v>
      </c>
      <c r="BD7" s="70">
        <f>J33</f>
        <v>0.77142857142857146</v>
      </c>
      <c r="BE7" s="72">
        <f>J35</f>
        <v>0.82857142857142863</v>
      </c>
      <c r="BF7" s="72">
        <f>J37</f>
        <v>0.82857142857142863</v>
      </c>
      <c r="BG7" s="72">
        <f>J39</f>
        <v>0.99047619047619051</v>
      </c>
      <c r="BS7" s="65" t="s">
        <v>1</v>
      </c>
      <c r="BT7" s="66">
        <f>D31</f>
        <v>33</v>
      </c>
      <c r="BU7" s="62">
        <f>D33</f>
        <v>33</v>
      </c>
      <c r="BV7" s="62">
        <f>D35</f>
        <v>33</v>
      </c>
      <c r="BW7" s="62">
        <f>D37</f>
        <v>33</v>
      </c>
      <c r="BX7" s="66">
        <f>D39</f>
        <v>77</v>
      </c>
      <c r="CM7" s="28" t="s">
        <v>3</v>
      </c>
      <c r="CN7" s="30">
        <v>0.95454545454545459</v>
      </c>
      <c r="CO7" s="30">
        <v>0.96818181818181814</v>
      </c>
      <c r="CP7" s="30">
        <v>0.98181818181818181</v>
      </c>
      <c r="CQ7" s="30">
        <v>0.98181818181818181</v>
      </c>
    </row>
    <row r="8" spans="3:95" x14ac:dyDescent="0.3">
      <c r="C8" s="99"/>
      <c r="D8" s="88"/>
      <c r="E8" s="82"/>
      <c r="F8" s="83"/>
      <c r="G8" s="81"/>
      <c r="H8" s="82"/>
      <c r="I8" s="83"/>
      <c r="J8" s="81"/>
      <c r="K8" s="82"/>
      <c r="L8" s="93"/>
      <c r="M8" s="82"/>
      <c r="N8" s="82"/>
      <c r="O8" s="83"/>
      <c r="P8" s="81"/>
      <c r="Q8" s="82"/>
      <c r="R8" s="83"/>
      <c r="S8" s="81"/>
      <c r="T8" s="82"/>
      <c r="U8" s="93"/>
      <c r="V8" s="88"/>
      <c r="W8" s="82"/>
      <c r="X8" s="83"/>
      <c r="Y8" s="81"/>
      <c r="Z8" s="82"/>
      <c r="AA8" s="83"/>
      <c r="AB8" s="81"/>
      <c r="AC8" s="82"/>
      <c r="AD8" s="93"/>
      <c r="AE8" s="88"/>
      <c r="AF8" s="82"/>
      <c r="AG8" s="83"/>
      <c r="AH8" s="81"/>
      <c r="AI8" s="82"/>
      <c r="AJ8" s="83"/>
      <c r="AK8" s="81"/>
      <c r="AL8" s="82"/>
      <c r="AM8" s="93"/>
      <c r="AN8" s="88"/>
      <c r="AO8" s="82"/>
      <c r="AP8" s="83"/>
      <c r="AQ8" s="81"/>
      <c r="AR8" s="82"/>
      <c r="AS8" s="83"/>
      <c r="AT8" s="65"/>
      <c r="AU8" s="65"/>
      <c r="AV8" s="94"/>
      <c r="AW8" s="36"/>
      <c r="AX8" s="31">
        <v>3</v>
      </c>
      <c r="AY8" s="39">
        <v>315</v>
      </c>
      <c r="BB8" s="65"/>
      <c r="BC8" s="72"/>
      <c r="BD8" s="71"/>
      <c r="BE8" s="72"/>
      <c r="BF8" s="72"/>
      <c r="BG8" s="72"/>
      <c r="BS8" s="65"/>
      <c r="BT8" s="66"/>
      <c r="BU8" s="63"/>
      <c r="BV8" s="63"/>
      <c r="BW8" s="63"/>
      <c r="BX8" s="66"/>
      <c r="CM8" s="28" t="s">
        <v>4</v>
      </c>
      <c r="CN8" s="30">
        <v>0.95636363636363642</v>
      </c>
      <c r="CO8" s="30">
        <v>0.97090909090909094</v>
      </c>
      <c r="CP8" s="30">
        <v>0.97818181818181815</v>
      </c>
      <c r="CQ8" s="30">
        <v>0.97818181818181815</v>
      </c>
    </row>
    <row r="9" spans="3:95" x14ac:dyDescent="0.3">
      <c r="C9" s="35"/>
      <c r="D9" s="34" t="s">
        <v>18</v>
      </c>
      <c r="E9" s="28" t="s">
        <v>17</v>
      </c>
      <c r="F9" s="37" t="s">
        <v>16</v>
      </c>
      <c r="G9" s="28" t="s">
        <v>18</v>
      </c>
      <c r="H9" s="28" t="s">
        <v>17</v>
      </c>
      <c r="I9" s="37" t="s">
        <v>16</v>
      </c>
      <c r="J9" s="28" t="s">
        <v>18</v>
      </c>
      <c r="K9" s="28" t="s">
        <v>17</v>
      </c>
      <c r="L9" s="39" t="s">
        <v>16</v>
      </c>
      <c r="M9" s="8" t="s">
        <v>18</v>
      </c>
      <c r="N9" s="28" t="s">
        <v>17</v>
      </c>
      <c r="O9" s="37" t="s">
        <v>16</v>
      </c>
      <c r="P9" s="28" t="s">
        <v>18</v>
      </c>
      <c r="Q9" s="28" t="s">
        <v>17</v>
      </c>
      <c r="R9" s="37" t="s">
        <v>16</v>
      </c>
      <c r="S9" s="28" t="s">
        <v>18</v>
      </c>
      <c r="T9" s="28" t="s">
        <v>17</v>
      </c>
      <c r="U9" s="39" t="s">
        <v>16</v>
      </c>
      <c r="V9" s="34" t="s">
        <v>18</v>
      </c>
      <c r="W9" s="28" t="s">
        <v>17</v>
      </c>
      <c r="X9" s="37" t="s">
        <v>16</v>
      </c>
      <c r="Y9" s="28" t="s">
        <v>18</v>
      </c>
      <c r="Z9" s="28" t="s">
        <v>17</v>
      </c>
      <c r="AA9" s="37" t="s">
        <v>16</v>
      </c>
      <c r="AB9" s="28" t="s">
        <v>18</v>
      </c>
      <c r="AC9" s="28" t="s">
        <v>17</v>
      </c>
      <c r="AD9" s="39" t="s">
        <v>16</v>
      </c>
      <c r="AE9" s="34" t="s">
        <v>18</v>
      </c>
      <c r="AF9" s="28" t="s">
        <v>17</v>
      </c>
      <c r="AG9" s="37" t="s">
        <v>16</v>
      </c>
      <c r="AH9" s="28" t="s">
        <v>18</v>
      </c>
      <c r="AI9" s="28" t="s">
        <v>17</v>
      </c>
      <c r="AJ9" s="37" t="s">
        <v>16</v>
      </c>
      <c r="AK9" s="28" t="s">
        <v>18</v>
      </c>
      <c r="AL9" s="28" t="s">
        <v>17</v>
      </c>
      <c r="AM9" s="39" t="s">
        <v>16</v>
      </c>
      <c r="AN9" s="34" t="s">
        <v>18</v>
      </c>
      <c r="AO9" s="28" t="s">
        <v>17</v>
      </c>
      <c r="AP9" s="37" t="s">
        <v>16</v>
      </c>
      <c r="AQ9" s="28" t="s">
        <v>18</v>
      </c>
      <c r="AR9" s="28" t="s">
        <v>17</v>
      </c>
      <c r="AS9" s="37" t="s">
        <v>16</v>
      </c>
      <c r="AT9" s="28" t="s">
        <v>18</v>
      </c>
      <c r="AU9" s="28" t="s">
        <v>17</v>
      </c>
      <c r="AV9" s="39" t="s">
        <v>16</v>
      </c>
      <c r="AW9" s="36"/>
      <c r="AX9" s="31">
        <v>4</v>
      </c>
      <c r="AY9" s="39">
        <v>420</v>
      </c>
      <c r="BB9" s="67" t="s">
        <v>2</v>
      </c>
      <c r="BC9" s="70">
        <f>S31</f>
        <v>0.77460317460317463</v>
      </c>
      <c r="BD9" s="70">
        <f>S33</f>
        <v>0.77460317460317463</v>
      </c>
      <c r="BE9" s="70">
        <f>S35</f>
        <v>0.88253968253968251</v>
      </c>
      <c r="BF9" s="72">
        <f>S37</f>
        <v>0.88253968253968251</v>
      </c>
      <c r="BG9" s="72">
        <f>S39</f>
        <v>0.99047619047619051</v>
      </c>
      <c r="BS9" s="67" t="s">
        <v>2</v>
      </c>
      <c r="BT9" s="62">
        <f>M31</f>
        <v>49</v>
      </c>
      <c r="BU9" s="62">
        <f>M33</f>
        <v>49</v>
      </c>
      <c r="BV9" s="62">
        <f>M35</f>
        <v>49</v>
      </c>
      <c r="BW9" s="62">
        <f>M37</f>
        <v>49</v>
      </c>
      <c r="BX9" s="66">
        <f>M39</f>
        <v>102</v>
      </c>
      <c r="CM9" s="28" t="s">
        <v>5</v>
      </c>
      <c r="CN9" s="30">
        <v>0.97272727272727277</v>
      </c>
      <c r="CO9" s="30">
        <v>0.97878787878787876</v>
      </c>
      <c r="CP9" s="30">
        <v>0.98181818181818181</v>
      </c>
      <c r="CQ9" s="30">
        <v>0.98181818181818181</v>
      </c>
    </row>
    <row r="10" spans="3:95" x14ac:dyDescent="0.3">
      <c r="C10" s="78" t="s">
        <v>20</v>
      </c>
      <c r="D10" s="76">
        <v>32</v>
      </c>
      <c r="E10" s="67">
        <v>26</v>
      </c>
      <c r="F10" s="67">
        <v>38</v>
      </c>
      <c r="G10" s="67">
        <v>164</v>
      </c>
      <c r="H10" s="67">
        <v>142</v>
      </c>
      <c r="I10" s="67">
        <v>179</v>
      </c>
      <c r="J10" s="113">
        <f>G10/$AY$7</f>
        <v>0.78095238095238095</v>
      </c>
      <c r="K10" s="72">
        <f>H10/$AY$7</f>
        <v>0.67619047619047623</v>
      </c>
      <c r="L10" s="85">
        <f>I10/$AY$7</f>
        <v>0.85238095238095235</v>
      </c>
      <c r="M10" s="76">
        <v>46</v>
      </c>
      <c r="N10" s="67">
        <v>40</v>
      </c>
      <c r="O10" s="67">
        <v>52</v>
      </c>
      <c r="P10" s="67">
        <v>251</v>
      </c>
      <c r="Q10" s="67">
        <v>232</v>
      </c>
      <c r="R10" s="67">
        <v>266</v>
      </c>
      <c r="S10" s="72">
        <f>P10/$AY$8</f>
        <v>0.79682539682539677</v>
      </c>
      <c r="T10" s="72">
        <f>Q10/$AY$8</f>
        <v>0.73650793650793656</v>
      </c>
      <c r="U10" s="85">
        <f>R10/$AY$8</f>
        <v>0.84444444444444444</v>
      </c>
      <c r="V10" s="76">
        <v>64</v>
      </c>
      <c r="W10" s="67">
        <v>58</v>
      </c>
      <c r="X10" s="67">
        <v>70</v>
      </c>
      <c r="Y10" s="67">
        <v>328</v>
      </c>
      <c r="Z10" s="67">
        <v>309</v>
      </c>
      <c r="AA10" s="67">
        <v>348</v>
      </c>
      <c r="AB10" s="72">
        <f>Y10/$AY$9</f>
        <v>0.78095238095238095</v>
      </c>
      <c r="AC10" s="72">
        <f>Z10/$AY$9</f>
        <v>0.73571428571428577</v>
      </c>
      <c r="AD10" s="85">
        <f>AA10/$AY$9</f>
        <v>0.82857142857142863</v>
      </c>
      <c r="AE10" s="76">
        <v>81</v>
      </c>
      <c r="AF10" s="67">
        <v>74</v>
      </c>
      <c r="AG10" s="67">
        <v>92</v>
      </c>
      <c r="AH10" s="67">
        <v>407</v>
      </c>
      <c r="AI10" s="67">
        <v>375</v>
      </c>
      <c r="AJ10" s="67">
        <v>423</v>
      </c>
      <c r="AK10" s="72">
        <f>AH10/$AY$10</f>
        <v>0.77523809523809528</v>
      </c>
      <c r="AL10" s="70">
        <f>AI10/$AY$10</f>
        <v>0.7142857142857143</v>
      </c>
      <c r="AM10" s="108">
        <f>AJ10/$AY$10</f>
        <v>0.80571428571428572</v>
      </c>
      <c r="AN10" s="76">
        <v>94</v>
      </c>
      <c r="AO10" s="66">
        <v>84</v>
      </c>
      <c r="AP10" s="66">
        <v>100</v>
      </c>
      <c r="AQ10" s="67">
        <v>498</v>
      </c>
      <c r="AR10" s="67">
        <v>480</v>
      </c>
      <c r="AS10" s="67">
        <v>526</v>
      </c>
      <c r="AT10" s="72">
        <f>AQ10/$AY$11</f>
        <v>0.79047619047619044</v>
      </c>
      <c r="AU10" s="72">
        <f>AR10/$AY$11</f>
        <v>0.76190476190476186</v>
      </c>
      <c r="AV10" s="85">
        <f>AS10/$AY$11</f>
        <v>0.83492063492063495</v>
      </c>
      <c r="AX10" s="31">
        <v>5</v>
      </c>
      <c r="AY10" s="39">
        <v>525</v>
      </c>
      <c r="BB10" s="68"/>
      <c r="BC10" s="71"/>
      <c r="BD10" s="71"/>
      <c r="BE10" s="71"/>
      <c r="BF10" s="72"/>
      <c r="BG10" s="72"/>
      <c r="BS10" s="68"/>
      <c r="BT10" s="63"/>
      <c r="BU10" s="63"/>
      <c r="BV10" s="63"/>
      <c r="BW10" s="63"/>
      <c r="BX10" s="66"/>
    </row>
    <row r="11" spans="3:95" ht="15" thickBot="1" x14ac:dyDescent="0.35">
      <c r="C11" s="81"/>
      <c r="D11" s="77"/>
      <c r="E11" s="68"/>
      <c r="F11" s="68"/>
      <c r="G11" s="68"/>
      <c r="H11" s="68"/>
      <c r="I11" s="68"/>
      <c r="J11" s="113"/>
      <c r="K11" s="72"/>
      <c r="L11" s="85"/>
      <c r="M11" s="77"/>
      <c r="N11" s="68"/>
      <c r="O11" s="68"/>
      <c r="P11" s="127"/>
      <c r="Q11" s="127"/>
      <c r="R11" s="127"/>
      <c r="S11" s="72"/>
      <c r="T11" s="72"/>
      <c r="U11" s="85"/>
      <c r="V11" s="77"/>
      <c r="W11" s="68"/>
      <c r="X11" s="68"/>
      <c r="Y11" s="68"/>
      <c r="Z11" s="68"/>
      <c r="AA11" s="68"/>
      <c r="AB11" s="72"/>
      <c r="AC11" s="72"/>
      <c r="AD11" s="85"/>
      <c r="AE11" s="77"/>
      <c r="AF11" s="68"/>
      <c r="AG11" s="68"/>
      <c r="AH11" s="68"/>
      <c r="AI11" s="68"/>
      <c r="AJ11" s="68"/>
      <c r="AK11" s="72"/>
      <c r="AL11" s="71"/>
      <c r="AM11" s="109"/>
      <c r="AN11" s="77"/>
      <c r="AO11" s="66"/>
      <c r="AP11" s="66"/>
      <c r="AQ11" s="68"/>
      <c r="AR11" s="68"/>
      <c r="AS11" s="68"/>
      <c r="AT11" s="72"/>
      <c r="AU11" s="72"/>
      <c r="AV11" s="85"/>
      <c r="AX11" s="32">
        <v>6</v>
      </c>
      <c r="AY11" s="2">
        <v>630</v>
      </c>
      <c r="BB11" s="67" t="s">
        <v>3</v>
      </c>
      <c r="BC11" s="70">
        <f>AB31</f>
        <v>0.76904761904761909</v>
      </c>
      <c r="BD11" s="70">
        <f>AB33</f>
        <v>0.76904761904761909</v>
      </c>
      <c r="BE11" s="70">
        <f>AB35</f>
        <v>0.93095238095238098</v>
      </c>
      <c r="BF11" s="70">
        <f>AB37</f>
        <v>0.93095238095238098</v>
      </c>
      <c r="BG11" s="72">
        <f>AB39</f>
        <v>0.99047619047619051</v>
      </c>
      <c r="BS11" s="67" t="s">
        <v>3</v>
      </c>
      <c r="BT11" s="62">
        <f>V31</f>
        <v>67</v>
      </c>
      <c r="BU11" s="62">
        <f>V33</f>
        <v>67</v>
      </c>
      <c r="BV11" s="62">
        <f>V35</f>
        <v>67</v>
      </c>
      <c r="BW11" s="62">
        <f>V37</f>
        <v>67</v>
      </c>
      <c r="BX11" s="66">
        <f>V39</f>
        <v>121</v>
      </c>
    </row>
    <row r="12" spans="3:95" x14ac:dyDescent="0.3">
      <c r="C12" s="78" t="s">
        <v>21</v>
      </c>
      <c r="D12" s="76">
        <v>32</v>
      </c>
      <c r="E12" s="67">
        <v>26</v>
      </c>
      <c r="F12" s="67">
        <v>38</v>
      </c>
      <c r="G12" s="67">
        <v>164</v>
      </c>
      <c r="H12" s="67">
        <v>142</v>
      </c>
      <c r="I12" s="67">
        <v>179</v>
      </c>
      <c r="J12" s="113">
        <f>G12/$AY$7</f>
        <v>0.78095238095238095</v>
      </c>
      <c r="K12" s="72">
        <f>H12/$AY$7</f>
        <v>0.67619047619047623</v>
      </c>
      <c r="L12" s="85">
        <f>I12/$AY$7</f>
        <v>0.85238095238095235</v>
      </c>
      <c r="M12" s="76">
        <v>46</v>
      </c>
      <c r="N12" s="67">
        <v>40</v>
      </c>
      <c r="O12" s="67">
        <v>52</v>
      </c>
      <c r="P12" s="67">
        <v>251</v>
      </c>
      <c r="Q12" s="67">
        <v>232</v>
      </c>
      <c r="R12" s="67">
        <v>266</v>
      </c>
      <c r="S12" s="72">
        <f>P12/$AY$8</f>
        <v>0.79682539682539677</v>
      </c>
      <c r="T12" s="72">
        <f t="shared" ref="T12:U12" si="0">Q12/$AY$8</f>
        <v>0.73650793650793656</v>
      </c>
      <c r="U12" s="85">
        <f t="shared" si="0"/>
        <v>0.84444444444444444</v>
      </c>
      <c r="V12" s="76">
        <v>64</v>
      </c>
      <c r="W12" s="67">
        <v>58</v>
      </c>
      <c r="X12" s="67">
        <v>70</v>
      </c>
      <c r="Y12" s="67">
        <v>329</v>
      </c>
      <c r="Z12" s="67">
        <v>309</v>
      </c>
      <c r="AA12" s="67">
        <v>350</v>
      </c>
      <c r="AB12" s="72">
        <f>Y12/$AY$9</f>
        <v>0.78333333333333333</v>
      </c>
      <c r="AC12" s="72">
        <f>Z12/$AY$9</f>
        <v>0.73571428571428577</v>
      </c>
      <c r="AD12" s="85">
        <f>AA12/$AY$9</f>
        <v>0.83333333333333337</v>
      </c>
      <c r="AE12" s="76">
        <v>81</v>
      </c>
      <c r="AF12" s="67">
        <v>74</v>
      </c>
      <c r="AG12" s="67">
        <v>92</v>
      </c>
      <c r="AH12" s="67">
        <v>408</v>
      </c>
      <c r="AI12" s="67">
        <v>376</v>
      </c>
      <c r="AJ12" s="67">
        <v>423</v>
      </c>
      <c r="AK12" s="72">
        <f>AH12/$AY$10</f>
        <v>0.77714285714285714</v>
      </c>
      <c r="AL12" s="70">
        <f>AI12/$AY$10</f>
        <v>0.71619047619047616</v>
      </c>
      <c r="AM12" s="108">
        <f>AJ12/$AY$10</f>
        <v>0.80571428571428572</v>
      </c>
      <c r="AN12" s="76">
        <v>94</v>
      </c>
      <c r="AO12" s="66">
        <v>84</v>
      </c>
      <c r="AP12" s="66">
        <v>100</v>
      </c>
      <c r="AQ12" s="67">
        <v>499</v>
      </c>
      <c r="AR12" s="67">
        <v>482</v>
      </c>
      <c r="AS12" s="67">
        <v>526</v>
      </c>
      <c r="AT12" s="72">
        <f>AQ12/$AY$11</f>
        <v>0.79206349206349203</v>
      </c>
      <c r="AU12" s="72">
        <f>AR12/$AY$11</f>
        <v>0.76507936507936503</v>
      </c>
      <c r="AV12" s="85">
        <f>AS12/$AY$11</f>
        <v>0.83492063492063495</v>
      </c>
      <c r="BB12" s="68"/>
      <c r="BC12" s="71"/>
      <c r="BD12" s="71"/>
      <c r="BE12" s="71"/>
      <c r="BF12" s="71"/>
      <c r="BG12" s="72"/>
      <c r="BS12" s="68"/>
      <c r="BT12" s="63"/>
      <c r="BU12" s="63"/>
      <c r="BV12" s="63"/>
      <c r="BW12" s="63"/>
      <c r="BX12" s="66"/>
      <c r="CM12" s="128" t="s">
        <v>0</v>
      </c>
      <c r="CN12" s="128"/>
      <c r="CO12" s="128"/>
      <c r="CP12" s="128"/>
      <c r="CQ12" s="128"/>
    </row>
    <row r="13" spans="3:95" x14ac:dyDescent="0.3">
      <c r="C13" s="81"/>
      <c r="D13" s="106"/>
      <c r="E13" s="127"/>
      <c r="F13" s="127"/>
      <c r="G13" s="127"/>
      <c r="H13" s="127"/>
      <c r="I13" s="127"/>
      <c r="J13" s="113"/>
      <c r="K13" s="72"/>
      <c r="L13" s="85"/>
      <c r="M13" s="77"/>
      <c r="N13" s="68"/>
      <c r="O13" s="68"/>
      <c r="P13" s="127"/>
      <c r="Q13" s="127"/>
      <c r="R13" s="127"/>
      <c r="S13" s="72"/>
      <c r="T13" s="72"/>
      <c r="U13" s="85"/>
      <c r="V13" s="106"/>
      <c r="W13" s="127"/>
      <c r="X13" s="127"/>
      <c r="Y13" s="127"/>
      <c r="Z13" s="127"/>
      <c r="AA13" s="127"/>
      <c r="AB13" s="72"/>
      <c r="AC13" s="72"/>
      <c r="AD13" s="85"/>
      <c r="AE13" s="106"/>
      <c r="AF13" s="127"/>
      <c r="AG13" s="127"/>
      <c r="AH13" s="127"/>
      <c r="AI13" s="127"/>
      <c r="AJ13" s="127"/>
      <c r="AK13" s="72"/>
      <c r="AL13" s="71"/>
      <c r="AM13" s="109"/>
      <c r="AN13" s="106"/>
      <c r="AO13" s="62"/>
      <c r="AP13" s="62"/>
      <c r="AQ13" s="127"/>
      <c r="AR13" s="127"/>
      <c r="AS13" s="127"/>
      <c r="AT13" s="72"/>
      <c r="AU13" s="72"/>
      <c r="AV13" s="85"/>
      <c r="AX13" s="40"/>
      <c r="AY13" s="40"/>
      <c r="BB13" s="67" t="s">
        <v>4</v>
      </c>
      <c r="BC13" s="70">
        <f>AK31</f>
        <v>0.75619047619047619</v>
      </c>
      <c r="BD13" s="70">
        <f>AK33</f>
        <v>0.75619047619047619</v>
      </c>
      <c r="BE13" s="70">
        <f>AK35</f>
        <v>0.9447619047619048</v>
      </c>
      <c r="BF13" s="70">
        <f>AK37</f>
        <v>0.9447619047619048</v>
      </c>
      <c r="BG13" s="72">
        <f>AK39</f>
        <v>0.98857142857142855</v>
      </c>
      <c r="BS13" s="67" t="s">
        <v>4</v>
      </c>
      <c r="BT13" s="62">
        <f>AE31</f>
        <v>85</v>
      </c>
      <c r="BU13" s="62">
        <f>AE33</f>
        <v>85</v>
      </c>
      <c r="BV13" s="62">
        <f>AE35</f>
        <v>85</v>
      </c>
      <c r="BW13" s="62">
        <f>AE37</f>
        <v>85</v>
      </c>
      <c r="BX13" s="66">
        <f>AE39</f>
        <v>135</v>
      </c>
      <c r="CM13" s="28"/>
      <c r="CN13" s="28" t="s">
        <v>23</v>
      </c>
      <c r="CO13" s="28" t="s">
        <v>26</v>
      </c>
      <c r="CP13" s="28" t="s">
        <v>24</v>
      </c>
      <c r="CQ13" s="28" t="s">
        <v>25</v>
      </c>
    </row>
    <row r="14" spans="3:95" x14ac:dyDescent="0.3">
      <c r="C14" s="78" t="s">
        <v>33</v>
      </c>
      <c r="D14" s="84">
        <v>32</v>
      </c>
      <c r="E14" s="65">
        <v>26</v>
      </c>
      <c r="F14" s="65">
        <v>38</v>
      </c>
      <c r="G14" s="65">
        <v>176</v>
      </c>
      <c r="H14" s="65">
        <v>142</v>
      </c>
      <c r="I14" s="65">
        <v>197</v>
      </c>
      <c r="J14" s="113">
        <f>G14/$AY$7</f>
        <v>0.83809523809523812</v>
      </c>
      <c r="K14" s="72">
        <f>H14/$AY$7</f>
        <v>0.67619047619047623</v>
      </c>
      <c r="L14" s="85">
        <f>I14/$AY$7</f>
        <v>0.93809523809523809</v>
      </c>
      <c r="M14" s="76">
        <v>46</v>
      </c>
      <c r="N14" s="67">
        <v>40</v>
      </c>
      <c r="O14" s="67">
        <v>52</v>
      </c>
      <c r="P14" s="65">
        <v>285</v>
      </c>
      <c r="Q14" s="65">
        <v>254</v>
      </c>
      <c r="R14" s="65">
        <v>303</v>
      </c>
      <c r="S14" s="72">
        <f t="shared" ref="S14:U16" si="1">P14/$AY$8</f>
        <v>0.90476190476190477</v>
      </c>
      <c r="T14" s="72">
        <f t="shared" si="1"/>
        <v>0.80634920634920637</v>
      </c>
      <c r="U14" s="85">
        <f t="shared" si="1"/>
        <v>0.96190476190476193</v>
      </c>
      <c r="V14" s="84">
        <v>64</v>
      </c>
      <c r="W14" s="65">
        <v>58</v>
      </c>
      <c r="X14" s="65">
        <v>70</v>
      </c>
      <c r="Y14" s="65">
        <v>395</v>
      </c>
      <c r="Z14" s="65">
        <v>360</v>
      </c>
      <c r="AA14" s="65">
        <v>410</v>
      </c>
      <c r="AB14" s="72">
        <f>Y14/$AY$9</f>
        <v>0.94047619047619047</v>
      </c>
      <c r="AC14" s="72">
        <f>Z14/$AY$9</f>
        <v>0.8571428571428571</v>
      </c>
      <c r="AD14" s="85">
        <f>AA14/$AY$9</f>
        <v>0.97619047619047616</v>
      </c>
      <c r="AE14" s="84">
        <v>81</v>
      </c>
      <c r="AF14" s="65">
        <v>74</v>
      </c>
      <c r="AG14" s="65">
        <v>92</v>
      </c>
      <c r="AH14" s="65">
        <v>502</v>
      </c>
      <c r="AI14" s="65">
        <v>481</v>
      </c>
      <c r="AJ14" s="65">
        <v>514</v>
      </c>
      <c r="AK14" s="72">
        <f>AH14/$AY$10</f>
        <v>0.95619047619047615</v>
      </c>
      <c r="AL14" s="70">
        <f>AI14/$AY$10</f>
        <v>0.91619047619047622</v>
      </c>
      <c r="AM14" s="108">
        <f>AJ14/$AY$10</f>
        <v>0.97904761904761906</v>
      </c>
      <c r="AN14" s="84">
        <v>94</v>
      </c>
      <c r="AO14" s="66">
        <v>84</v>
      </c>
      <c r="AP14" s="66">
        <v>100</v>
      </c>
      <c r="AQ14" s="65">
        <v>610</v>
      </c>
      <c r="AR14" s="65">
        <v>598</v>
      </c>
      <c r="AS14" s="65">
        <v>618</v>
      </c>
      <c r="AT14" s="72">
        <f>AQ14/$AY$11</f>
        <v>0.96825396825396826</v>
      </c>
      <c r="AU14" s="72">
        <f>AR14/$AY$11</f>
        <v>0.94920634920634916</v>
      </c>
      <c r="AV14" s="85">
        <f>AS14/$AY$11</f>
        <v>0.98095238095238091</v>
      </c>
      <c r="BB14" s="68"/>
      <c r="BC14" s="71"/>
      <c r="BD14" s="71"/>
      <c r="BE14" s="71"/>
      <c r="BF14" s="71"/>
      <c r="BG14" s="72"/>
      <c r="BS14" s="68"/>
      <c r="BT14" s="63"/>
      <c r="BU14" s="63"/>
      <c r="BV14" s="63"/>
      <c r="BW14" s="63"/>
      <c r="BX14" s="66"/>
      <c r="CM14" s="28" t="s">
        <v>1</v>
      </c>
      <c r="CN14" s="28">
        <v>27</v>
      </c>
      <c r="CO14" s="28">
        <v>28</v>
      </c>
      <c r="CP14" s="28">
        <v>58</v>
      </c>
      <c r="CQ14" s="28">
        <v>41</v>
      </c>
    </row>
    <row r="15" spans="3:95" x14ac:dyDescent="0.3">
      <c r="C15" s="81"/>
      <c r="D15" s="84"/>
      <c r="E15" s="65"/>
      <c r="F15" s="65"/>
      <c r="G15" s="65"/>
      <c r="H15" s="65"/>
      <c r="I15" s="65"/>
      <c r="J15" s="113"/>
      <c r="K15" s="72"/>
      <c r="L15" s="85"/>
      <c r="M15" s="77"/>
      <c r="N15" s="68"/>
      <c r="O15" s="68"/>
      <c r="P15" s="65"/>
      <c r="Q15" s="65"/>
      <c r="R15" s="65"/>
      <c r="S15" s="72"/>
      <c r="T15" s="72"/>
      <c r="U15" s="85"/>
      <c r="V15" s="84"/>
      <c r="W15" s="65"/>
      <c r="X15" s="65"/>
      <c r="Y15" s="65"/>
      <c r="Z15" s="65"/>
      <c r="AA15" s="65"/>
      <c r="AB15" s="72"/>
      <c r="AC15" s="72"/>
      <c r="AD15" s="85"/>
      <c r="AE15" s="84"/>
      <c r="AF15" s="65"/>
      <c r="AG15" s="65"/>
      <c r="AH15" s="65"/>
      <c r="AI15" s="65"/>
      <c r="AJ15" s="65"/>
      <c r="AK15" s="72"/>
      <c r="AL15" s="71"/>
      <c r="AM15" s="109"/>
      <c r="AN15" s="84"/>
      <c r="AO15" s="66"/>
      <c r="AP15" s="66"/>
      <c r="AQ15" s="65"/>
      <c r="AR15" s="65"/>
      <c r="AS15" s="65"/>
      <c r="AT15" s="72"/>
      <c r="AU15" s="72"/>
      <c r="AV15" s="85"/>
      <c r="BB15" s="65" t="s">
        <v>5</v>
      </c>
      <c r="BC15" s="72">
        <f>AT31</f>
        <v>0.77301587301587305</v>
      </c>
      <c r="BD15" s="70">
        <f>AT33</f>
        <v>0.77301587301587305</v>
      </c>
      <c r="BE15" s="72">
        <f>AT35</f>
        <v>0.96825396825396826</v>
      </c>
      <c r="BF15" s="72">
        <f>AT37</f>
        <v>0.96825396825396826</v>
      </c>
      <c r="BG15" s="72">
        <f>AT39</f>
        <v>0.99047619047619051</v>
      </c>
      <c r="BS15" s="65" t="s">
        <v>5</v>
      </c>
      <c r="BT15" s="62">
        <f>AN31</f>
        <v>99</v>
      </c>
      <c r="BU15" s="62">
        <f>AN33</f>
        <v>99</v>
      </c>
      <c r="BV15" s="62">
        <f>AN35</f>
        <v>99</v>
      </c>
      <c r="BW15" s="62">
        <f>AN37</f>
        <v>99</v>
      </c>
      <c r="BX15" s="66">
        <f>AN39</f>
        <v>140</v>
      </c>
      <c r="CM15" s="28" t="s">
        <v>2</v>
      </c>
      <c r="CN15" s="28">
        <v>39</v>
      </c>
      <c r="CO15" s="28">
        <v>41</v>
      </c>
      <c r="CP15" s="28">
        <v>69</v>
      </c>
      <c r="CQ15" s="28">
        <v>53</v>
      </c>
    </row>
    <row r="16" spans="3:95" x14ac:dyDescent="0.3">
      <c r="C16" s="78" t="s">
        <v>34</v>
      </c>
      <c r="D16" s="84">
        <v>32</v>
      </c>
      <c r="E16" s="65">
        <v>26</v>
      </c>
      <c r="F16" s="65">
        <v>38</v>
      </c>
      <c r="G16" s="65">
        <v>175</v>
      </c>
      <c r="H16" s="65">
        <v>142</v>
      </c>
      <c r="I16" s="65">
        <v>194</v>
      </c>
      <c r="J16" s="113">
        <f>G16/$AY$7</f>
        <v>0.83333333333333337</v>
      </c>
      <c r="K16" s="113">
        <f t="shared" ref="K16:L16" si="2">H16/$AY$7</f>
        <v>0.67619047619047623</v>
      </c>
      <c r="L16" s="121">
        <f t="shared" si="2"/>
        <v>0.92380952380952386</v>
      </c>
      <c r="M16" s="76">
        <v>46</v>
      </c>
      <c r="N16" s="67">
        <v>40</v>
      </c>
      <c r="O16" s="67">
        <v>52</v>
      </c>
      <c r="P16" s="65">
        <v>284</v>
      </c>
      <c r="Q16" s="65">
        <v>254</v>
      </c>
      <c r="R16" s="65">
        <v>303</v>
      </c>
      <c r="S16" s="72">
        <f t="shared" si="1"/>
        <v>0.9015873015873016</v>
      </c>
      <c r="T16" s="72">
        <f t="shared" si="1"/>
        <v>0.80634920634920637</v>
      </c>
      <c r="U16" s="72">
        <f t="shared" si="1"/>
        <v>0.96190476190476193</v>
      </c>
      <c r="V16" s="84">
        <v>64</v>
      </c>
      <c r="W16" s="65">
        <v>58</v>
      </c>
      <c r="X16" s="65">
        <v>70</v>
      </c>
      <c r="Y16" s="65">
        <v>395</v>
      </c>
      <c r="Z16" s="65">
        <v>360</v>
      </c>
      <c r="AA16" s="65">
        <v>411</v>
      </c>
      <c r="AB16" s="72">
        <f>Y16/$AY$9</f>
        <v>0.94047619047619047</v>
      </c>
      <c r="AC16" s="72">
        <f t="shared" ref="AC16:AD16" si="3">Z16/$AY$9</f>
        <v>0.8571428571428571</v>
      </c>
      <c r="AD16" s="72">
        <f t="shared" si="3"/>
        <v>0.97857142857142854</v>
      </c>
      <c r="AE16" s="84">
        <v>81</v>
      </c>
      <c r="AF16" s="65">
        <v>74</v>
      </c>
      <c r="AG16" s="65">
        <v>92</v>
      </c>
      <c r="AH16" s="65">
        <v>503</v>
      </c>
      <c r="AI16" s="65">
        <v>481</v>
      </c>
      <c r="AJ16" s="65">
        <v>514</v>
      </c>
      <c r="AK16" s="72">
        <f>AH16/$AY$10</f>
        <v>0.95809523809523811</v>
      </c>
      <c r="AL16" s="72">
        <f t="shared" ref="AL16:AM16" si="4">AI16/$AY$10</f>
        <v>0.91619047619047622</v>
      </c>
      <c r="AM16" s="72">
        <f t="shared" si="4"/>
        <v>0.97904761904761906</v>
      </c>
      <c r="AN16" s="84">
        <v>94</v>
      </c>
      <c r="AO16" s="66">
        <v>84</v>
      </c>
      <c r="AP16" s="66">
        <v>100</v>
      </c>
      <c r="AQ16" s="65">
        <v>610</v>
      </c>
      <c r="AR16" s="65">
        <v>598</v>
      </c>
      <c r="AS16" s="65">
        <v>618</v>
      </c>
      <c r="AT16" s="72">
        <f>AQ16/$AY$11</f>
        <v>0.96825396825396826</v>
      </c>
      <c r="AU16" s="72">
        <f t="shared" ref="AU16:AV16" si="5">AR16/$AY$11</f>
        <v>0.94920634920634916</v>
      </c>
      <c r="AV16" s="85">
        <f t="shared" si="5"/>
        <v>0.98095238095238091</v>
      </c>
      <c r="BB16" s="65"/>
      <c r="BC16" s="72"/>
      <c r="BD16" s="71"/>
      <c r="BE16" s="72"/>
      <c r="BF16" s="72"/>
      <c r="BG16" s="72"/>
      <c r="BS16" s="65"/>
      <c r="BT16" s="63"/>
      <c r="BU16" s="63"/>
      <c r="BV16" s="63"/>
      <c r="BW16" s="63"/>
      <c r="BX16" s="66"/>
      <c r="CM16" s="28" t="s">
        <v>3</v>
      </c>
      <c r="CN16" s="28">
        <v>50</v>
      </c>
      <c r="CO16" s="28">
        <v>51</v>
      </c>
      <c r="CP16" s="28">
        <v>72</v>
      </c>
      <c r="CQ16" s="28">
        <v>58</v>
      </c>
    </row>
    <row r="17" spans="3:95" x14ac:dyDescent="0.3">
      <c r="C17" s="81"/>
      <c r="D17" s="84"/>
      <c r="E17" s="65"/>
      <c r="F17" s="65"/>
      <c r="G17" s="65"/>
      <c r="H17" s="65"/>
      <c r="I17" s="65"/>
      <c r="J17" s="113"/>
      <c r="K17" s="113"/>
      <c r="L17" s="121"/>
      <c r="M17" s="77"/>
      <c r="N17" s="68"/>
      <c r="O17" s="68"/>
      <c r="P17" s="65"/>
      <c r="Q17" s="65"/>
      <c r="R17" s="65"/>
      <c r="S17" s="72"/>
      <c r="T17" s="72"/>
      <c r="U17" s="72"/>
      <c r="V17" s="84"/>
      <c r="W17" s="65"/>
      <c r="X17" s="65"/>
      <c r="Y17" s="65"/>
      <c r="Z17" s="65"/>
      <c r="AA17" s="65"/>
      <c r="AB17" s="72"/>
      <c r="AC17" s="72"/>
      <c r="AD17" s="72"/>
      <c r="AE17" s="84"/>
      <c r="AF17" s="65"/>
      <c r="AG17" s="65"/>
      <c r="AH17" s="65"/>
      <c r="AI17" s="65"/>
      <c r="AJ17" s="65"/>
      <c r="AK17" s="72"/>
      <c r="AL17" s="72"/>
      <c r="AM17" s="72"/>
      <c r="AN17" s="84"/>
      <c r="AO17" s="66"/>
      <c r="AP17" s="66"/>
      <c r="AQ17" s="65"/>
      <c r="AR17" s="65"/>
      <c r="AS17" s="65"/>
      <c r="AT17" s="72"/>
      <c r="AU17" s="72"/>
      <c r="AV17" s="85"/>
      <c r="CM17" s="28" t="s">
        <v>4</v>
      </c>
      <c r="CN17" s="28">
        <v>65</v>
      </c>
      <c r="CO17" s="28">
        <v>66</v>
      </c>
      <c r="CP17" s="28">
        <v>83</v>
      </c>
      <c r="CQ17" s="28">
        <v>72</v>
      </c>
    </row>
    <row r="18" spans="3:95" x14ac:dyDescent="0.3">
      <c r="C18" s="78" t="s">
        <v>35</v>
      </c>
      <c r="D18" s="76">
        <v>32</v>
      </c>
      <c r="E18" s="67">
        <v>26</v>
      </c>
      <c r="F18" s="67">
        <v>38</v>
      </c>
      <c r="G18" s="67">
        <v>177</v>
      </c>
      <c r="H18" s="67">
        <v>142</v>
      </c>
      <c r="I18" s="67">
        <v>197</v>
      </c>
      <c r="J18" s="113">
        <f>G18/$AY$7</f>
        <v>0.84285714285714286</v>
      </c>
      <c r="K18" s="72">
        <f>H18/$AY$7</f>
        <v>0.67619047619047623</v>
      </c>
      <c r="L18" s="85">
        <f>I18/$AY$7</f>
        <v>0.93809523809523809</v>
      </c>
      <c r="M18" s="76">
        <v>46</v>
      </c>
      <c r="N18" s="67">
        <v>40</v>
      </c>
      <c r="O18" s="67">
        <v>52</v>
      </c>
      <c r="P18" s="67">
        <v>286</v>
      </c>
      <c r="Q18" s="67">
        <v>254</v>
      </c>
      <c r="R18" s="67">
        <v>303</v>
      </c>
      <c r="S18" s="72">
        <f>P18/$AY$8</f>
        <v>0.90793650793650793</v>
      </c>
      <c r="T18" s="72">
        <f>Q18/$AY$8</f>
        <v>0.80634920634920637</v>
      </c>
      <c r="U18" s="85">
        <f>R18/$AY$8</f>
        <v>0.96190476190476193</v>
      </c>
      <c r="V18" s="76">
        <v>64</v>
      </c>
      <c r="W18" s="67">
        <v>58</v>
      </c>
      <c r="X18" s="67">
        <v>70</v>
      </c>
      <c r="Y18" s="67">
        <v>396</v>
      </c>
      <c r="Z18" s="67">
        <v>360</v>
      </c>
      <c r="AA18" s="67">
        <v>411</v>
      </c>
      <c r="AB18" s="72">
        <f>Y18/$AY$9</f>
        <v>0.94285714285714284</v>
      </c>
      <c r="AC18" s="72">
        <f>Z18/$AY$9</f>
        <v>0.8571428571428571</v>
      </c>
      <c r="AD18" s="85">
        <f>AA18/$AY$9</f>
        <v>0.97857142857142854</v>
      </c>
      <c r="AE18" s="76">
        <v>81</v>
      </c>
      <c r="AF18" s="67">
        <v>74</v>
      </c>
      <c r="AG18" s="67">
        <v>92</v>
      </c>
      <c r="AH18" s="67">
        <v>504</v>
      </c>
      <c r="AI18" s="67">
        <v>485</v>
      </c>
      <c r="AJ18" s="67">
        <v>514</v>
      </c>
      <c r="AK18" s="72">
        <f>AH18/$AY$10</f>
        <v>0.96</v>
      </c>
      <c r="AL18" s="70">
        <f>AI18/$AY$10</f>
        <v>0.92380952380952386</v>
      </c>
      <c r="AM18" s="108">
        <f>AJ18/$AY$10</f>
        <v>0.97904761904761906</v>
      </c>
      <c r="AN18" s="76">
        <v>94</v>
      </c>
      <c r="AO18" s="66">
        <v>84</v>
      </c>
      <c r="AP18" s="66">
        <v>100</v>
      </c>
      <c r="AQ18" s="67">
        <v>612</v>
      </c>
      <c r="AR18" s="67">
        <v>603</v>
      </c>
      <c r="AS18" s="67">
        <v>621</v>
      </c>
      <c r="AT18" s="72">
        <f>AQ18/$AY$11</f>
        <v>0.97142857142857142</v>
      </c>
      <c r="AU18" s="72">
        <f>AR18/$AY$11</f>
        <v>0.95714285714285718</v>
      </c>
      <c r="AV18" s="85">
        <f>AS18/$AY$11</f>
        <v>0.98571428571428577</v>
      </c>
      <c r="CM18" s="28" t="s">
        <v>5</v>
      </c>
      <c r="CN18" s="28">
        <v>77</v>
      </c>
      <c r="CO18" s="28">
        <v>77</v>
      </c>
      <c r="CP18" s="28">
        <v>86</v>
      </c>
      <c r="CQ18" s="28">
        <v>78</v>
      </c>
    </row>
    <row r="19" spans="3:95" ht="14.4" customHeight="1" x14ac:dyDescent="0.3">
      <c r="C19" s="81"/>
      <c r="D19" s="77"/>
      <c r="E19" s="68"/>
      <c r="F19" s="68"/>
      <c r="G19" s="68"/>
      <c r="H19" s="68"/>
      <c r="I19" s="68"/>
      <c r="J19" s="113"/>
      <c r="K19" s="72"/>
      <c r="L19" s="85"/>
      <c r="M19" s="77"/>
      <c r="N19" s="68"/>
      <c r="O19" s="68"/>
      <c r="P19" s="68"/>
      <c r="Q19" s="68"/>
      <c r="R19" s="68"/>
      <c r="S19" s="72"/>
      <c r="T19" s="72"/>
      <c r="U19" s="85"/>
      <c r="V19" s="77"/>
      <c r="W19" s="68"/>
      <c r="X19" s="68"/>
      <c r="Y19" s="68"/>
      <c r="Z19" s="68"/>
      <c r="AA19" s="68"/>
      <c r="AB19" s="72"/>
      <c r="AC19" s="72"/>
      <c r="AD19" s="85"/>
      <c r="AE19" s="77"/>
      <c r="AF19" s="68"/>
      <c r="AG19" s="68"/>
      <c r="AH19" s="68"/>
      <c r="AI19" s="68"/>
      <c r="AJ19" s="68"/>
      <c r="AK19" s="72"/>
      <c r="AL19" s="71"/>
      <c r="AM19" s="109"/>
      <c r="AN19" s="77"/>
      <c r="AO19" s="66"/>
      <c r="AP19" s="66"/>
      <c r="AQ19" s="68"/>
      <c r="AR19" s="68"/>
      <c r="AS19" s="68"/>
      <c r="AT19" s="72"/>
      <c r="AU19" s="72"/>
      <c r="AV19" s="85"/>
    </row>
    <row r="20" spans="3:95" ht="14.4" customHeight="1" x14ac:dyDescent="0.3">
      <c r="C20" s="78" t="s">
        <v>36</v>
      </c>
      <c r="D20" s="76">
        <v>32</v>
      </c>
      <c r="E20" s="67">
        <v>26</v>
      </c>
      <c r="F20" s="67">
        <v>38</v>
      </c>
      <c r="G20" s="67">
        <v>177</v>
      </c>
      <c r="H20" s="67">
        <v>142</v>
      </c>
      <c r="I20" s="67">
        <v>197</v>
      </c>
      <c r="J20" s="72">
        <f>G20/$AY$7</f>
        <v>0.84285714285714286</v>
      </c>
      <c r="K20" s="72">
        <f>H20/$AY$7</f>
        <v>0.67619047619047623</v>
      </c>
      <c r="L20" s="85">
        <f>I20/$AY$7</f>
        <v>0.93809523809523809</v>
      </c>
      <c r="M20" s="76">
        <v>48</v>
      </c>
      <c r="N20" s="67">
        <v>44</v>
      </c>
      <c r="O20" s="67">
        <v>54</v>
      </c>
      <c r="P20" s="67">
        <v>288</v>
      </c>
      <c r="Q20" s="67">
        <v>254</v>
      </c>
      <c r="R20" s="67">
        <v>308</v>
      </c>
      <c r="S20" s="70">
        <f>P20/$AY$8</f>
        <v>0.91428571428571426</v>
      </c>
      <c r="T20" s="70">
        <f>Q20/$AY$8</f>
        <v>0.80634920634920637</v>
      </c>
      <c r="U20" s="108">
        <f>R20/$AY$8</f>
        <v>0.97777777777777775</v>
      </c>
      <c r="V20" s="76">
        <v>66</v>
      </c>
      <c r="W20" s="67">
        <v>60</v>
      </c>
      <c r="X20" s="67">
        <v>70</v>
      </c>
      <c r="Y20" s="67">
        <v>398</v>
      </c>
      <c r="Z20" s="67">
        <v>360</v>
      </c>
      <c r="AA20" s="67">
        <v>414</v>
      </c>
      <c r="AB20" s="70">
        <f>Y20/$AY$9</f>
        <v>0.94761904761904758</v>
      </c>
      <c r="AC20" s="70">
        <f>Z20/$AY$9</f>
        <v>0.8571428571428571</v>
      </c>
      <c r="AD20" s="108">
        <f>AA20/$AY$9</f>
        <v>0.98571428571428577</v>
      </c>
      <c r="AE20" s="76">
        <v>85</v>
      </c>
      <c r="AF20" s="67">
        <v>78</v>
      </c>
      <c r="AG20" s="67">
        <v>98</v>
      </c>
      <c r="AH20" s="67">
        <v>508</v>
      </c>
      <c r="AI20" s="67">
        <v>487</v>
      </c>
      <c r="AJ20" s="67">
        <v>519</v>
      </c>
      <c r="AK20" s="70">
        <f>AH20/$AY$10</f>
        <v>0.9676190476190476</v>
      </c>
      <c r="AL20" s="70">
        <f>AI20/$AY$10</f>
        <v>0.92761904761904757</v>
      </c>
      <c r="AM20" s="108">
        <f>AJ20/$AY$10</f>
        <v>0.98857142857142855</v>
      </c>
      <c r="AN20" s="76">
        <v>98</v>
      </c>
      <c r="AO20" s="67">
        <v>88</v>
      </c>
      <c r="AP20" s="67">
        <v>106</v>
      </c>
      <c r="AQ20" s="67">
        <v>616</v>
      </c>
      <c r="AR20" s="67">
        <v>603</v>
      </c>
      <c r="AS20" s="67">
        <v>623</v>
      </c>
      <c r="AT20" s="70">
        <f>AQ20/$AY$11</f>
        <v>0.97777777777777775</v>
      </c>
      <c r="AU20" s="70">
        <f>AR20/$AY$11</f>
        <v>0.95714285714285718</v>
      </c>
      <c r="AV20" s="108">
        <f>AS20/$AY$11</f>
        <v>0.98888888888888893</v>
      </c>
    </row>
    <row r="21" spans="3:95" ht="14.4" customHeight="1" x14ac:dyDescent="0.3">
      <c r="C21" s="81"/>
      <c r="D21" s="106"/>
      <c r="E21" s="127"/>
      <c r="F21" s="127"/>
      <c r="G21" s="127"/>
      <c r="H21" s="127"/>
      <c r="I21" s="127"/>
      <c r="J21" s="72"/>
      <c r="K21" s="72"/>
      <c r="L21" s="85"/>
      <c r="M21" s="106"/>
      <c r="N21" s="127"/>
      <c r="O21" s="127"/>
      <c r="P21" s="127"/>
      <c r="Q21" s="127"/>
      <c r="R21" s="127"/>
      <c r="S21" s="71"/>
      <c r="T21" s="71"/>
      <c r="U21" s="109"/>
      <c r="V21" s="106"/>
      <c r="W21" s="127"/>
      <c r="X21" s="127"/>
      <c r="Y21" s="127"/>
      <c r="Z21" s="127"/>
      <c r="AA21" s="127"/>
      <c r="AB21" s="71"/>
      <c r="AC21" s="71"/>
      <c r="AD21" s="109"/>
      <c r="AE21" s="106"/>
      <c r="AF21" s="127"/>
      <c r="AG21" s="127"/>
      <c r="AH21" s="127"/>
      <c r="AI21" s="127"/>
      <c r="AJ21" s="127"/>
      <c r="AK21" s="71"/>
      <c r="AL21" s="71"/>
      <c r="AM21" s="109"/>
      <c r="AN21" s="106"/>
      <c r="AO21" s="127"/>
      <c r="AP21" s="127"/>
      <c r="AQ21" s="127"/>
      <c r="AR21" s="127"/>
      <c r="AS21" s="127"/>
      <c r="AT21" s="71"/>
      <c r="AU21" s="71"/>
      <c r="AV21" s="109"/>
    </row>
    <row r="22" spans="3:95" ht="14.4" customHeight="1" x14ac:dyDescent="0.3">
      <c r="C22" s="78" t="s">
        <v>37</v>
      </c>
      <c r="D22" s="76">
        <v>51</v>
      </c>
      <c r="E22" s="62">
        <v>44</v>
      </c>
      <c r="F22" s="62">
        <v>62</v>
      </c>
      <c r="G22" s="62">
        <v>208</v>
      </c>
      <c r="H22" s="62">
        <v>207</v>
      </c>
      <c r="I22" s="62">
        <v>209</v>
      </c>
      <c r="J22" s="110">
        <f>G22/$AY$7</f>
        <v>0.99047619047619051</v>
      </c>
      <c r="K22" s="110">
        <f>H22/$AY$7</f>
        <v>0.98571428571428577</v>
      </c>
      <c r="L22" s="111">
        <f>I22/$AY$7</f>
        <v>0.99523809523809526</v>
      </c>
      <c r="M22" s="76">
        <v>67</v>
      </c>
      <c r="N22" s="62">
        <v>52</v>
      </c>
      <c r="O22" s="62">
        <v>82</v>
      </c>
      <c r="P22" s="62">
        <v>312</v>
      </c>
      <c r="Q22" s="62">
        <v>310</v>
      </c>
      <c r="R22" s="62">
        <v>313</v>
      </c>
      <c r="S22" s="70">
        <f>P22/$AY$8</f>
        <v>0.99047619047619051</v>
      </c>
      <c r="T22" s="70">
        <f>Q22/$AY$8</f>
        <v>0.98412698412698407</v>
      </c>
      <c r="U22" s="108">
        <f>R22/$AY$8</f>
        <v>0.99365079365079367</v>
      </c>
      <c r="V22" s="76">
        <v>88</v>
      </c>
      <c r="W22" s="62">
        <v>76</v>
      </c>
      <c r="X22" s="62">
        <v>102</v>
      </c>
      <c r="Y22" s="62">
        <v>416</v>
      </c>
      <c r="Z22" s="62">
        <v>414</v>
      </c>
      <c r="AA22" s="62">
        <v>418</v>
      </c>
      <c r="AB22" s="70">
        <f>Y22/$AY$9</f>
        <v>0.99047619047619051</v>
      </c>
      <c r="AC22" s="70">
        <f>Z22/$AY$9</f>
        <v>0.98571428571428577</v>
      </c>
      <c r="AD22" s="108">
        <f>AA22/$AY$9</f>
        <v>0.99523809523809526</v>
      </c>
      <c r="AE22" s="76">
        <v>100</v>
      </c>
      <c r="AF22" s="62">
        <v>88</v>
      </c>
      <c r="AG22" s="62">
        <v>116</v>
      </c>
      <c r="AH22" s="62">
        <v>519</v>
      </c>
      <c r="AI22" s="62">
        <v>517</v>
      </c>
      <c r="AJ22" s="62">
        <v>523</v>
      </c>
      <c r="AK22" s="70">
        <f>AH22/$AY$10</f>
        <v>0.98857142857142855</v>
      </c>
      <c r="AL22" s="70">
        <f t="shared" ref="AL22:AM22" si="6">AI22/$AY$10</f>
        <v>0.98476190476190473</v>
      </c>
      <c r="AM22" s="70">
        <f t="shared" si="6"/>
        <v>0.99619047619047618</v>
      </c>
      <c r="AN22" s="76">
        <v>109</v>
      </c>
      <c r="AO22" s="62">
        <v>100</v>
      </c>
      <c r="AP22" s="62">
        <v>116</v>
      </c>
      <c r="AQ22" s="62">
        <v>624</v>
      </c>
      <c r="AR22" s="62">
        <v>621</v>
      </c>
      <c r="AS22" s="62">
        <v>626</v>
      </c>
      <c r="AT22" s="70">
        <f>AQ22/$AY$11</f>
        <v>0.99047619047619051</v>
      </c>
      <c r="AU22" s="70">
        <f t="shared" ref="AU22:AV22" si="7">AR22/$AY$11</f>
        <v>0.98571428571428577</v>
      </c>
      <c r="AV22" s="108">
        <f t="shared" si="7"/>
        <v>0.99365079365079367</v>
      </c>
    </row>
    <row r="23" spans="3:95" ht="15" customHeight="1" thickBot="1" x14ac:dyDescent="0.35">
      <c r="C23" s="81"/>
      <c r="D23" s="107"/>
      <c r="E23" s="104"/>
      <c r="F23" s="104"/>
      <c r="G23" s="104"/>
      <c r="H23" s="104"/>
      <c r="I23" s="104"/>
      <c r="J23" s="86"/>
      <c r="K23" s="86"/>
      <c r="L23" s="112"/>
      <c r="M23" s="107"/>
      <c r="N23" s="104"/>
      <c r="O23" s="104"/>
      <c r="P23" s="104"/>
      <c r="Q23" s="104"/>
      <c r="R23" s="104"/>
      <c r="S23" s="86"/>
      <c r="T23" s="86"/>
      <c r="U23" s="112"/>
      <c r="V23" s="107"/>
      <c r="W23" s="104"/>
      <c r="X23" s="104"/>
      <c r="Y23" s="104"/>
      <c r="Z23" s="104"/>
      <c r="AA23" s="104"/>
      <c r="AB23" s="86"/>
      <c r="AC23" s="86"/>
      <c r="AD23" s="112"/>
      <c r="AE23" s="107"/>
      <c r="AF23" s="104"/>
      <c r="AG23" s="104"/>
      <c r="AH23" s="104"/>
      <c r="AI23" s="104"/>
      <c r="AJ23" s="104"/>
      <c r="AK23" s="86"/>
      <c r="AL23" s="86"/>
      <c r="AM23" s="86"/>
      <c r="AN23" s="107"/>
      <c r="AO23" s="104"/>
      <c r="AP23" s="104"/>
      <c r="AQ23" s="104"/>
      <c r="AR23" s="104"/>
      <c r="AS23" s="104"/>
      <c r="AT23" s="86"/>
      <c r="AU23" s="86"/>
      <c r="AV23" s="112"/>
    </row>
    <row r="24" spans="3:95" ht="14.4" customHeight="1" x14ac:dyDescent="0.3">
      <c r="C24" s="36"/>
      <c r="D24" s="36"/>
      <c r="E24" s="10"/>
      <c r="F24" s="10"/>
      <c r="G24" s="10"/>
      <c r="H24" s="10"/>
      <c r="I24" s="10"/>
      <c r="J24" s="6"/>
      <c r="K24" s="6"/>
      <c r="L24" s="6"/>
      <c r="M24" s="36"/>
      <c r="N24" s="10"/>
      <c r="O24" s="10"/>
      <c r="P24" s="10"/>
      <c r="Q24" s="10"/>
      <c r="R24" s="10"/>
      <c r="S24" s="6"/>
      <c r="T24" s="6"/>
      <c r="U24" s="6"/>
      <c r="V24" s="36"/>
      <c r="W24" s="10"/>
      <c r="X24" s="10"/>
      <c r="Y24" s="10"/>
      <c r="Z24" s="10"/>
      <c r="AA24" s="10"/>
      <c r="AB24" s="6"/>
      <c r="AC24" s="6"/>
      <c r="AD24" s="6"/>
      <c r="AE24" s="36"/>
      <c r="AF24" s="10"/>
      <c r="AG24" s="10"/>
      <c r="AH24" s="10"/>
      <c r="AI24" s="10"/>
      <c r="AJ24" s="10"/>
      <c r="AK24" s="6"/>
      <c r="AL24" s="6"/>
      <c r="AM24" s="6"/>
      <c r="AN24" s="36"/>
      <c r="AO24" s="10"/>
      <c r="AP24" s="10"/>
      <c r="AQ24" s="10"/>
      <c r="AR24" s="10"/>
      <c r="AS24" s="10"/>
      <c r="AT24" s="6"/>
      <c r="AU24" s="6"/>
      <c r="AV24" s="6"/>
    </row>
    <row r="25" spans="3:95" ht="14.4" customHeight="1" x14ac:dyDescent="0.3">
      <c r="C25" s="36"/>
      <c r="D25" s="36"/>
      <c r="E25" s="10"/>
      <c r="F25" s="10"/>
      <c r="G25" s="10"/>
      <c r="H25" s="10"/>
      <c r="I25" s="10"/>
      <c r="J25" s="6"/>
      <c r="K25" s="6"/>
      <c r="L25" s="6"/>
      <c r="M25" s="36"/>
      <c r="N25" s="10"/>
      <c r="O25" s="10"/>
      <c r="P25" s="10"/>
      <c r="Q25" s="10"/>
      <c r="R25" s="10"/>
      <c r="S25" s="6"/>
      <c r="T25" s="6"/>
      <c r="U25" s="6"/>
      <c r="V25" s="36"/>
      <c r="W25" s="10"/>
      <c r="X25" s="10"/>
      <c r="Y25" s="10"/>
      <c r="Z25" s="10"/>
      <c r="AA25" s="10"/>
      <c r="AB25" s="6"/>
      <c r="AC25" s="6"/>
      <c r="AD25" s="6"/>
      <c r="AE25" s="36"/>
      <c r="AF25" s="10"/>
      <c r="AG25" s="10"/>
      <c r="AH25" s="10"/>
      <c r="AI25" s="10"/>
      <c r="AJ25" s="10"/>
      <c r="AK25" s="6"/>
      <c r="AL25" s="6"/>
      <c r="AM25" s="6"/>
      <c r="AN25" s="36"/>
      <c r="AO25" s="10"/>
      <c r="AP25" s="10"/>
      <c r="AQ25" s="10"/>
      <c r="AR25" s="10"/>
      <c r="AS25" s="10"/>
      <c r="AT25" s="6"/>
      <c r="AU25" s="6"/>
      <c r="AV25" s="6"/>
      <c r="CM25" s="129" t="s">
        <v>27</v>
      </c>
      <c r="CN25" s="129"/>
      <c r="CO25" s="129"/>
      <c r="CP25" s="129"/>
      <c r="CQ25" s="129"/>
    </row>
    <row r="26" spans="3:95" ht="18.600000000000001" thickBot="1" x14ac:dyDescent="0.4">
      <c r="C26" s="100" t="s">
        <v>0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2"/>
      <c r="BS26" s="69" t="s">
        <v>11</v>
      </c>
      <c r="BT26" s="69"/>
      <c r="BU26" s="69"/>
      <c r="BV26" s="69"/>
      <c r="BW26" s="69"/>
      <c r="BX26" s="69"/>
      <c r="CM26" s="28"/>
      <c r="CN26" s="28" t="s">
        <v>23</v>
      </c>
      <c r="CO26" s="28" t="s">
        <v>26</v>
      </c>
      <c r="CP26" s="28" t="s">
        <v>24</v>
      </c>
      <c r="CQ26" s="28" t="s">
        <v>25</v>
      </c>
    </row>
    <row r="27" spans="3:95" ht="16.2" thickBot="1" x14ac:dyDescent="0.35">
      <c r="C27" s="11" t="s">
        <v>19</v>
      </c>
      <c r="D27" s="73" t="s">
        <v>1</v>
      </c>
      <c r="E27" s="74"/>
      <c r="F27" s="74"/>
      <c r="G27" s="74"/>
      <c r="H27" s="74"/>
      <c r="I27" s="74"/>
      <c r="J27" s="74"/>
      <c r="K27" s="74"/>
      <c r="L27" s="75"/>
      <c r="M27" s="74" t="s">
        <v>2</v>
      </c>
      <c r="N27" s="74"/>
      <c r="O27" s="74"/>
      <c r="P27" s="74"/>
      <c r="Q27" s="74"/>
      <c r="R27" s="74"/>
      <c r="S27" s="74"/>
      <c r="T27" s="74"/>
      <c r="U27" s="75"/>
      <c r="V27" s="73" t="s">
        <v>3</v>
      </c>
      <c r="W27" s="74"/>
      <c r="X27" s="74"/>
      <c r="Y27" s="74"/>
      <c r="Z27" s="74"/>
      <c r="AA27" s="74"/>
      <c r="AB27" s="74"/>
      <c r="AC27" s="74"/>
      <c r="AD27" s="75"/>
      <c r="AE27" s="114" t="s">
        <v>4</v>
      </c>
      <c r="AF27" s="115"/>
      <c r="AG27" s="115"/>
      <c r="AH27" s="115"/>
      <c r="AI27" s="115"/>
      <c r="AJ27" s="115"/>
      <c r="AK27" s="115"/>
      <c r="AL27" s="115"/>
      <c r="AM27" s="116"/>
      <c r="AN27" s="95" t="s">
        <v>5</v>
      </c>
      <c r="AO27" s="96"/>
      <c r="AP27" s="96"/>
      <c r="AQ27" s="96"/>
      <c r="AR27" s="96"/>
      <c r="AS27" s="96"/>
      <c r="AT27" s="96"/>
      <c r="AU27" s="96"/>
      <c r="AV27" s="97"/>
      <c r="BB27" s="69" t="s">
        <v>11</v>
      </c>
      <c r="BC27" s="69"/>
      <c r="BD27" s="69"/>
      <c r="BE27" s="69"/>
      <c r="BF27" s="69"/>
      <c r="BG27" s="69"/>
      <c r="BS27" s="64"/>
      <c r="BT27" s="65" t="s">
        <v>22</v>
      </c>
      <c r="BU27" s="65" t="s">
        <v>21</v>
      </c>
      <c r="BV27" s="65" t="s">
        <v>30</v>
      </c>
      <c r="BW27" s="67" t="s">
        <v>31</v>
      </c>
      <c r="BX27" s="67" t="s">
        <v>32</v>
      </c>
      <c r="CM27" s="28" t="s">
        <v>1</v>
      </c>
      <c r="CN27" s="30">
        <v>0.97272727272727277</v>
      </c>
      <c r="CO27" s="30">
        <v>0.97272727272727277</v>
      </c>
      <c r="CP27" s="30">
        <v>0.98181818181818181</v>
      </c>
      <c r="CQ27" s="30">
        <v>0.98181818181818181</v>
      </c>
    </row>
    <row r="28" spans="3:95" x14ac:dyDescent="0.3">
      <c r="C28" s="81"/>
      <c r="D28" s="87" t="s">
        <v>8</v>
      </c>
      <c r="E28" s="79"/>
      <c r="F28" s="80"/>
      <c r="G28" s="78" t="s">
        <v>9</v>
      </c>
      <c r="H28" s="79"/>
      <c r="I28" s="80"/>
      <c r="J28" s="78" t="s">
        <v>10</v>
      </c>
      <c r="K28" s="79"/>
      <c r="L28" s="92"/>
      <c r="M28" s="79" t="s">
        <v>8</v>
      </c>
      <c r="N28" s="79"/>
      <c r="O28" s="80"/>
      <c r="P28" s="78" t="s">
        <v>9</v>
      </c>
      <c r="Q28" s="79"/>
      <c r="R28" s="80"/>
      <c r="S28" s="78" t="s">
        <v>10</v>
      </c>
      <c r="T28" s="79"/>
      <c r="U28" s="92"/>
      <c r="V28" s="87" t="s">
        <v>8</v>
      </c>
      <c r="W28" s="79"/>
      <c r="X28" s="80"/>
      <c r="Y28" s="78" t="s">
        <v>9</v>
      </c>
      <c r="Z28" s="79"/>
      <c r="AA28" s="80"/>
      <c r="AB28" s="78" t="s">
        <v>10</v>
      </c>
      <c r="AC28" s="79"/>
      <c r="AD28" s="92"/>
      <c r="AE28" s="89" t="s">
        <v>8</v>
      </c>
      <c r="AF28" s="90"/>
      <c r="AG28" s="91"/>
      <c r="AH28" s="98" t="s">
        <v>9</v>
      </c>
      <c r="AI28" s="90"/>
      <c r="AJ28" s="91"/>
      <c r="AK28" s="98" t="s">
        <v>10</v>
      </c>
      <c r="AL28" s="90"/>
      <c r="AM28" s="117"/>
      <c r="AN28" s="89" t="s">
        <v>8</v>
      </c>
      <c r="AO28" s="90"/>
      <c r="AP28" s="91"/>
      <c r="AQ28" s="98" t="s">
        <v>9</v>
      </c>
      <c r="AR28" s="90"/>
      <c r="AS28" s="91"/>
      <c r="AT28" s="65" t="s">
        <v>10</v>
      </c>
      <c r="AU28" s="65"/>
      <c r="AV28" s="94"/>
      <c r="BB28" s="64"/>
      <c r="BC28" s="65" t="s">
        <v>22</v>
      </c>
      <c r="BD28" s="65" t="s">
        <v>21</v>
      </c>
      <c r="BE28" s="65" t="s">
        <v>30</v>
      </c>
      <c r="BF28" s="67" t="s">
        <v>31</v>
      </c>
      <c r="BG28" s="67" t="s">
        <v>32</v>
      </c>
      <c r="BS28" s="64"/>
      <c r="BT28" s="65"/>
      <c r="BU28" s="65"/>
      <c r="BV28" s="65"/>
      <c r="BW28" s="68"/>
      <c r="BX28" s="68"/>
      <c r="CM28" s="28" t="s">
        <v>2</v>
      </c>
      <c r="CN28" s="30">
        <v>0.96363636363636362</v>
      </c>
      <c r="CO28" s="30">
        <v>0.97575757575757571</v>
      </c>
      <c r="CP28" s="30">
        <v>0.98181818181818181</v>
      </c>
      <c r="CQ28" s="30">
        <v>0.98181818181818181</v>
      </c>
    </row>
    <row r="29" spans="3:95" x14ac:dyDescent="0.3">
      <c r="C29" s="99"/>
      <c r="D29" s="88"/>
      <c r="E29" s="82"/>
      <c r="F29" s="83"/>
      <c r="G29" s="81"/>
      <c r="H29" s="82"/>
      <c r="I29" s="83"/>
      <c r="J29" s="81"/>
      <c r="K29" s="82"/>
      <c r="L29" s="93"/>
      <c r="M29" s="82"/>
      <c r="N29" s="82"/>
      <c r="O29" s="83"/>
      <c r="P29" s="81"/>
      <c r="Q29" s="82"/>
      <c r="R29" s="83"/>
      <c r="S29" s="81"/>
      <c r="T29" s="82"/>
      <c r="U29" s="93"/>
      <c r="V29" s="88"/>
      <c r="W29" s="82"/>
      <c r="X29" s="83"/>
      <c r="Y29" s="81"/>
      <c r="Z29" s="82"/>
      <c r="AA29" s="83"/>
      <c r="AB29" s="81"/>
      <c r="AC29" s="82"/>
      <c r="AD29" s="93"/>
      <c r="AE29" s="88"/>
      <c r="AF29" s="82"/>
      <c r="AG29" s="83"/>
      <c r="AH29" s="81"/>
      <c r="AI29" s="82"/>
      <c r="AJ29" s="83"/>
      <c r="AK29" s="81"/>
      <c r="AL29" s="82"/>
      <c r="AM29" s="93"/>
      <c r="AN29" s="88"/>
      <c r="AO29" s="82"/>
      <c r="AP29" s="83"/>
      <c r="AQ29" s="81"/>
      <c r="AR29" s="82"/>
      <c r="AS29" s="83"/>
      <c r="AT29" s="65"/>
      <c r="AU29" s="65"/>
      <c r="AV29" s="94"/>
      <c r="BB29" s="64"/>
      <c r="BC29" s="65"/>
      <c r="BD29" s="65"/>
      <c r="BE29" s="65"/>
      <c r="BF29" s="68"/>
      <c r="BG29" s="68"/>
      <c r="BS29" s="65" t="s">
        <v>1</v>
      </c>
      <c r="BT29" s="66">
        <f>D72</f>
        <v>46</v>
      </c>
      <c r="BU29" s="62">
        <f>D74</f>
        <v>47</v>
      </c>
      <c r="BV29" s="62">
        <f>D76</f>
        <v>46</v>
      </c>
      <c r="BW29" s="62">
        <f>D78</f>
        <v>47</v>
      </c>
      <c r="BX29" s="66">
        <f>D80</f>
        <v>85</v>
      </c>
      <c r="CM29" s="28" t="s">
        <v>3</v>
      </c>
      <c r="CN29" s="30">
        <v>0.95909090909090911</v>
      </c>
      <c r="CO29" s="30">
        <v>0.97727272727272729</v>
      </c>
      <c r="CP29" s="30">
        <v>0.97727272727272729</v>
      </c>
      <c r="CQ29" s="30">
        <v>0.97727272727272729</v>
      </c>
    </row>
    <row r="30" spans="3:95" x14ac:dyDescent="0.3">
      <c r="C30" s="35"/>
      <c r="D30" s="34" t="s">
        <v>18</v>
      </c>
      <c r="E30" s="28" t="s">
        <v>17</v>
      </c>
      <c r="F30" s="37" t="s">
        <v>16</v>
      </c>
      <c r="G30" s="28" t="s">
        <v>18</v>
      </c>
      <c r="H30" s="28" t="s">
        <v>17</v>
      </c>
      <c r="I30" s="37" t="s">
        <v>16</v>
      </c>
      <c r="J30" s="28" t="s">
        <v>18</v>
      </c>
      <c r="K30" s="28" t="s">
        <v>17</v>
      </c>
      <c r="L30" s="39" t="s">
        <v>16</v>
      </c>
      <c r="M30" s="8" t="s">
        <v>18</v>
      </c>
      <c r="N30" s="28" t="s">
        <v>17</v>
      </c>
      <c r="O30" s="37" t="s">
        <v>16</v>
      </c>
      <c r="P30" s="28" t="s">
        <v>18</v>
      </c>
      <c r="Q30" s="28" t="s">
        <v>17</v>
      </c>
      <c r="R30" s="37" t="s">
        <v>16</v>
      </c>
      <c r="S30" s="28" t="s">
        <v>18</v>
      </c>
      <c r="T30" s="28" t="s">
        <v>17</v>
      </c>
      <c r="U30" s="39" t="s">
        <v>16</v>
      </c>
      <c r="V30" s="34" t="s">
        <v>18</v>
      </c>
      <c r="W30" s="28" t="s">
        <v>17</v>
      </c>
      <c r="X30" s="37" t="s">
        <v>16</v>
      </c>
      <c r="Y30" s="28" t="s">
        <v>18</v>
      </c>
      <c r="Z30" s="28" t="s">
        <v>17</v>
      </c>
      <c r="AA30" s="37" t="s">
        <v>16</v>
      </c>
      <c r="AB30" s="28" t="s">
        <v>18</v>
      </c>
      <c r="AC30" s="28" t="s">
        <v>17</v>
      </c>
      <c r="AD30" s="39" t="s">
        <v>16</v>
      </c>
      <c r="AE30" s="34" t="s">
        <v>18</v>
      </c>
      <c r="AF30" s="28" t="s">
        <v>17</v>
      </c>
      <c r="AG30" s="37" t="s">
        <v>16</v>
      </c>
      <c r="AH30" s="28" t="s">
        <v>18</v>
      </c>
      <c r="AI30" s="28" t="s">
        <v>17</v>
      </c>
      <c r="AJ30" s="37" t="s">
        <v>16</v>
      </c>
      <c r="AK30" s="28" t="s">
        <v>18</v>
      </c>
      <c r="AL30" s="28" t="s">
        <v>17</v>
      </c>
      <c r="AM30" s="39" t="s">
        <v>16</v>
      </c>
      <c r="AN30" s="34" t="s">
        <v>18</v>
      </c>
      <c r="AO30" s="28" t="s">
        <v>17</v>
      </c>
      <c r="AP30" s="37" t="s">
        <v>16</v>
      </c>
      <c r="AQ30" s="28" t="s">
        <v>18</v>
      </c>
      <c r="AR30" s="28" t="s">
        <v>17</v>
      </c>
      <c r="AS30" s="37" t="s">
        <v>16</v>
      </c>
      <c r="AT30" s="28" t="s">
        <v>18</v>
      </c>
      <c r="AU30" s="28" t="s">
        <v>17</v>
      </c>
      <c r="AV30" s="39" t="s">
        <v>16</v>
      </c>
      <c r="BB30" s="65" t="s">
        <v>1</v>
      </c>
      <c r="BC30" s="72">
        <f>J72</f>
        <v>0.919047619047619</v>
      </c>
      <c r="BD30" s="70">
        <f>J74</f>
        <v>0.9285714285714286</v>
      </c>
      <c r="BE30" s="72">
        <f>J76</f>
        <v>0.93809523809523809</v>
      </c>
      <c r="BF30" s="72">
        <f>J78</f>
        <v>0.95238095238095233</v>
      </c>
      <c r="BG30" s="72">
        <f>J80</f>
        <v>0.99047619047619051</v>
      </c>
      <c r="BS30" s="65"/>
      <c r="BT30" s="66"/>
      <c r="BU30" s="63"/>
      <c r="BV30" s="63"/>
      <c r="BW30" s="63"/>
      <c r="BX30" s="66"/>
      <c r="CM30" s="28" t="s">
        <v>4</v>
      </c>
      <c r="CN30" s="30">
        <v>0.96727272727272728</v>
      </c>
      <c r="CO30" s="30">
        <v>0.97818181818181815</v>
      </c>
      <c r="CP30" s="30">
        <v>0.97818181818181815</v>
      </c>
      <c r="CQ30" s="30">
        <v>0.97818181818181815</v>
      </c>
    </row>
    <row r="31" spans="3:95" x14ac:dyDescent="0.3">
      <c r="C31" s="119" t="s">
        <v>20</v>
      </c>
      <c r="D31" s="76">
        <v>33</v>
      </c>
      <c r="E31" s="66">
        <v>26</v>
      </c>
      <c r="F31" s="66">
        <v>38</v>
      </c>
      <c r="G31" s="80">
        <v>162</v>
      </c>
      <c r="H31" s="66">
        <v>142</v>
      </c>
      <c r="I31" s="66">
        <v>179</v>
      </c>
      <c r="J31" s="113">
        <f>G31/$AY$7</f>
        <v>0.77142857142857146</v>
      </c>
      <c r="K31" s="72">
        <f>H31/$AY$7</f>
        <v>0.67619047619047623</v>
      </c>
      <c r="L31" s="85">
        <f>I31/$AY$7</f>
        <v>0.85238095238095235</v>
      </c>
      <c r="M31" s="80">
        <v>49</v>
      </c>
      <c r="N31" s="66">
        <v>40</v>
      </c>
      <c r="O31" s="66">
        <v>56</v>
      </c>
      <c r="P31" s="67">
        <v>244</v>
      </c>
      <c r="Q31" s="66">
        <v>222</v>
      </c>
      <c r="R31" s="66">
        <v>266</v>
      </c>
      <c r="S31" s="72">
        <f>P31/$AY$8</f>
        <v>0.77460317460317463</v>
      </c>
      <c r="T31" s="72">
        <f>Q31/$AY$8</f>
        <v>0.70476190476190481</v>
      </c>
      <c r="U31" s="85">
        <f>R31/$AY$8</f>
        <v>0.84444444444444444</v>
      </c>
      <c r="V31" s="76">
        <v>67</v>
      </c>
      <c r="W31" s="66">
        <v>60</v>
      </c>
      <c r="X31" s="66">
        <v>72</v>
      </c>
      <c r="Y31" s="67">
        <v>323</v>
      </c>
      <c r="Z31" s="66">
        <v>304</v>
      </c>
      <c r="AA31" s="66">
        <v>344</v>
      </c>
      <c r="AB31" s="72">
        <f>Y31/$AY$9</f>
        <v>0.76904761904761909</v>
      </c>
      <c r="AC31" s="72">
        <f>Z31/$AY$9</f>
        <v>0.72380952380952379</v>
      </c>
      <c r="AD31" s="85">
        <f>AA31/$AY$9</f>
        <v>0.81904761904761902</v>
      </c>
      <c r="AE31" s="76">
        <v>85</v>
      </c>
      <c r="AF31" s="66">
        <v>74</v>
      </c>
      <c r="AG31" s="66">
        <v>94</v>
      </c>
      <c r="AH31" s="67">
        <v>397</v>
      </c>
      <c r="AI31" s="66">
        <v>371</v>
      </c>
      <c r="AJ31" s="66">
        <v>423</v>
      </c>
      <c r="AK31" s="72">
        <f>AH31/$AY$10</f>
        <v>0.75619047619047619</v>
      </c>
      <c r="AL31" s="70">
        <f>AI31/$AY$10</f>
        <v>0.70666666666666667</v>
      </c>
      <c r="AM31" s="108">
        <f>AJ31/$AY$10</f>
        <v>0.80571428571428572</v>
      </c>
      <c r="AN31" s="76">
        <v>99</v>
      </c>
      <c r="AO31" s="66">
        <v>84</v>
      </c>
      <c r="AP31" s="66">
        <v>110</v>
      </c>
      <c r="AQ31" s="67">
        <v>487</v>
      </c>
      <c r="AR31" s="66">
        <v>460</v>
      </c>
      <c r="AS31" s="66">
        <v>526</v>
      </c>
      <c r="AT31" s="72">
        <f>AQ31/$AY$11</f>
        <v>0.77301587301587305</v>
      </c>
      <c r="AU31" s="72">
        <f>AR31/$AY$11</f>
        <v>0.73015873015873012</v>
      </c>
      <c r="AV31" s="85">
        <f>AS31/$AY$11</f>
        <v>0.83492063492063495</v>
      </c>
      <c r="BB31" s="65"/>
      <c r="BC31" s="72"/>
      <c r="BD31" s="71"/>
      <c r="BE31" s="72"/>
      <c r="BF31" s="72"/>
      <c r="BG31" s="72"/>
      <c r="BS31" s="67" t="s">
        <v>2</v>
      </c>
      <c r="BT31" s="62">
        <f>M72</f>
        <v>71</v>
      </c>
      <c r="BU31" s="62">
        <f>M74</f>
        <v>71</v>
      </c>
      <c r="BV31" s="62">
        <f>M76</f>
        <v>71</v>
      </c>
      <c r="BW31" s="62">
        <f>M78</f>
        <v>71</v>
      </c>
      <c r="BX31" s="66">
        <f>M80</f>
        <v>120</v>
      </c>
      <c r="CM31" s="28" t="s">
        <v>5</v>
      </c>
      <c r="CN31" s="30">
        <v>0.97272727272727277</v>
      </c>
      <c r="CO31" s="30">
        <v>0.97878787878787876</v>
      </c>
      <c r="CP31" s="30">
        <v>0.97818181818181815</v>
      </c>
      <c r="CQ31" s="30">
        <v>0.97878787878787876</v>
      </c>
    </row>
    <row r="32" spans="3:95" x14ac:dyDescent="0.3">
      <c r="C32" s="120"/>
      <c r="D32" s="77"/>
      <c r="E32" s="66"/>
      <c r="F32" s="66"/>
      <c r="G32" s="83"/>
      <c r="H32" s="66"/>
      <c r="I32" s="66"/>
      <c r="J32" s="113"/>
      <c r="K32" s="72"/>
      <c r="L32" s="85"/>
      <c r="M32" s="83"/>
      <c r="N32" s="66"/>
      <c r="O32" s="66"/>
      <c r="P32" s="68"/>
      <c r="Q32" s="66"/>
      <c r="R32" s="66"/>
      <c r="S32" s="72"/>
      <c r="T32" s="72"/>
      <c r="U32" s="85"/>
      <c r="V32" s="77"/>
      <c r="W32" s="66"/>
      <c r="X32" s="66"/>
      <c r="Y32" s="68"/>
      <c r="Z32" s="66"/>
      <c r="AA32" s="66"/>
      <c r="AB32" s="72"/>
      <c r="AC32" s="72"/>
      <c r="AD32" s="85"/>
      <c r="AE32" s="77"/>
      <c r="AF32" s="66"/>
      <c r="AG32" s="66"/>
      <c r="AH32" s="68"/>
      <c r="AI32" s="66"/>
      <c r="AJ32" s="66"/>
      <c r="AK32" s="72"/>
      <c r="AL32" s="71"/>
      <c r="AM32" s="109"/>
      <c r="AN32" s="77"/>
      <c r="AO32" s="66"/>
      <c r="AP32" s="66"/>
      <c r="AQ32" s="68"/>
      <c r="AR32" s="66"/>
      <c r="AS32" s="66"/>
      <c r="AT32" s="72"/>
      <c r="AU32" s="72"/>
      <c r="AV32" s="85"/>
      <c r="BB32" s="65" t="s">
        <v>2</v>
      </c>
      <c r="BC32" s="72">
        <f>S72</f>
        <v>0.92698412698412702</v>
      </c>
      <c r="BD32" s="70">
        <f>S74</f>
        <v>0.92698412698412702</v>
      </c>
      <c r="BE32" s="72">
        <f>S76</f>
        <v>0.9555555555555556</v>
      </c>
      <c r="BF32" s="72">
        <f>S78</f>
        <v>0.9555555555555556</v>
      </c>
      <c r="BG32" s="72">
        <f>S80</f>
        <v>0.99047619047619051</v>
      </c>
      <c r="BS32" s="68"/>
      <c r="BT32" s="63"/>
      <c r="BU32" s="63"/>
      <c r="BV32" s="63"/>
      <c r="BW32" s="63"/>
      <c r="BX32" s="66"/>
    </row>
    <row r="33" spans="3:95" x14ac:dyDescent="0.3">
      <c r="C33" s="119" t="s">
        <v>21</v>
      </c>
      <c r="D33" s="76">
        <v>33</v>
      </c>
      <c r="E33" s="66">
        <v>26</v>
      </c>
      <c r="F33" s="66">
        <v>38</v>
      </c>
      <c r="G33" s="80">
        <v>162</v>
      </c>
      <c r="H33" s="66">
        <v>142</v>
      </c>
      <c r="I33" s="66">
        <v>179</v>
      </c>
      <c r="J33" s="113">
        <f>G33/$AY$7</f>
        <v>0.77142857142857146</v>
      </c>
      <c r="K33" s="72">
        <f>H33/$AY$7</f>
        <v>0.67619047619047623</v>
      </c>
      <c r="L33" s="85">
        <f>I33/$AY$7</f>
        <v>0.85238095238095235</v>
      </c>
      <c r="M33" s="80">
        <v>49</v>
      </c>
      <c r="N33" s="66">
        <v>40</v>
      </c>
      <c r="O33" s="66">
        <v>56</v>
      </c>
      <c r="P33" s="67">
        <v>244</v>
      </c>
      <c r="Q33" s="66">
        <v>222</v>
      </c>
      <c r="R33" s="66">
        <v>266</v>
      </c>
      <c r="S33" s="72">
        <f>P33/$AY$8</f>
        <v>0.77460317460317463</v>
      </c>
      <c r="T33" s="72">
        <f t="shared" ref="T33:U33" si="8">Q33/$AY$8</f>
        <v>0.70476190476190481</v>
      </c>
      <c r="U33" s="85">
        <f t="shared" si="8"/>
        <v>0.84444444444444444</v>
      </c>
      <c r="V33" s="76">
        <v>67</v>
      </c>
      <c r="W33" s="66">
        <v>60</v>
      </c>
      <c r="X33" s="66">
        <v>72</v>
      </c>
      <c r="Y33" s="67">
        <v>323</v>
      </c>
      <c r="Z33" s="66">
        <v>304</v>
      </c>
      <c r="AA33" s="66">
        <v>344</v>
      </c>
      <c r="AB33" s="72">
        <f>Y33/$AY$9</f>
        <v>0.76904761904761909</v>
      </c>
      <c r="AC33" s="72">
        <f>Z33/$AY$9</f>
        <v>0.72380952380952379</v>
      </c>
      <c r="AD33" s="85">
        <f>AA33/$AY$9</f>
        <v>0.81904761904761902</v>
      </c>
      <c r="AE33" s="76">
        <v>85</v>
      </c>
      <c r="AF33" s="66">
        <v>74</v>
      </c>
      <c r="AG33" s="66">
        <v>94</v>
      </c>
      <c r="AH33" s="67">
        <v>397</v>
      </c>
      <c r="AI33" s="66">
        <v>371</v>
      </c>
      <c r="AJ33" s="66">
        <v>423</v>
      </c>
      <c r="AK33" s="72">
        <f>AH33/$AY$10</f>
        <v>0.75619047619047619</v>
      </c>
      <c r="AL33" s="70">
        <f>AI33/$AY$10</f>
        <v>0.70666666666666667</v>
      </c>
      <c r="AM33" s="108">
        <f>AJ33/$AY$10</f>
        <v>0.80571428571428572</v>
      </c>
      <c r="AN33" s="76">
        <v>99</v>
      </c>
      <c r="AO33" s="66">
        <v>84</v>
      </c>
      <c r="AP33" s="66">
        <v>110</v>
      </c>
      <c r="AQ33" s="67">
        <v>487</v>
      </c>
      <c r="AR33" s="66">
        <v>460</v>
      </c>
      <c r="AS33" s="66">
        <v>526</v>
      </c>
      <c r="AT33" s="72">
        <f>AQ33/$AY$11</f>
        <v>0.77301587301587305</v>
      </c>
      <c r="AU33" s="72">
        <f>AR33/$AY$11</f>
        <v>0.73015873015873012</v>
      </c>
      <c r="AV33" s="85">
        <f>AS33/$AY$11</f>
        <v>0.83492063492063495</v>
      </c>
      <c r="BB33" s="65"/>
      <c r="BC33" s="72"/>
      <c r="BD33" s="71"/>
      <c r="BE33" s="72"/>
      <c r="BF33" s="72"/>
      <c r="BG33" s="72"/>
      <c r="BS33" s="67" t="s">
        <v>3</v>
      </c>
      <c r="BT33" s="62">
        <f>V72</f>
        <v>103</v>
      </c>
      <c r="BU33" s="62">
        <f>V74</f>
        <v>103</v>
      </c>
      <c r="BV33" s="62">
        <f>V76</f>
        <v>103</v>
      </c>
      <c r="BW33" s="62">
        <f>V78</f>
        <v>103</v>
      </c>
      <c r="BX33" s="66">
        <f>V80</f>
        <v>128</v>
      </c>
    </row>
    <row r="34" spans="3:95" x14ac:dyDescent="0.3">
      <c r="C34" s="120"/>
      <c r="D34" s="77"/>
      <c r="E34" s="66"/>
      <c r="F34" s="66"/>
      <c r="G34" s="83"/>
      <c r="H34" s="66"/>
      <c r="I34" s="66"/>
      <c r="J34" s="113"/>
      <c r="K34" s="72"/>
      <c r="L34" s="85"/>
      <c r="M34" s="83"/>
      <c r="N34" s="66"/>
      <c r="O34" s="66"/>
      <c r="P34" s="68"/>
      <c r="Q34" s="66"/>
      <c r="R34" s="66"/>
      <c r="S34" s="72"/>
      <c r="T34" s="72"/>
      <c r="U34" s="85"/>
      <c r="V34" s="77"/>
      <c r="W34" s="66"/>
      <c r="X34" s="66"/>
      <c r="Y34" s="68"/>
      <c r="Z34" s="66"/>
      <c r="AA34" s="66"/>
      <c r="AB34" s="72"/>
      <c r="AC34" s="72"/>
      <c r="AD34" s="85"/>
      <c r="AE34" s="77"/>
      <c r="AF34" s="66"/>
      <c r="AG34" s="66"/>
      <c r="AH34" s="68"/>
      <c r="AI34" s="66"/>
      <c r="AJ34" s="66"/>
      <c r="AK34" s="72"/>
      <c r="AL34" s="71"/>
      <c r="AM34" s="109"/>
      <c r="AN34" s="77"/>
      <c r="AO34" s="66"/>
      <c r="AP34" s="66"/>
      <c r="AQ34" s="68"/>
      <c r="AR34" s="66"/>
      <c r="AS34" s="66"/>
      <c r="AT34" s="72"/>
      <c r="AU34" s="72"/>
      <c r="AV34" s="85"/>
      <c r="BB34" s="65" t="s">
        <v>3</v>
      </c>
      <c r="BC34" s="72">
        <f>AB72</f>
        <v>0.93095238095238098</v>
      </c>
      <c r="BD34" s="70">
        <f>AB74</f>
        <v>0.93095238095238098</v>
      </c>
      <c r="BE34" s="72">
        <f>AB76</f>
        <v>0.97857142857142854</v>
      </c>
      <c r="BF34" s="70">
        <f>AB78</f>
        <v>0.97857142857142854</v>
      </c>
      <c r="BG34" s="72">
        <f>AB80</f>
        <v>0.99047619047619051</v>
      </c>
      <c r="BS34" s="68"/>
      <c r="BT34" s="63"/>
      <c r="BU34" s="63"/>
      <c r="BV34" s="63"/>
      <c r="BW34" s="63"/>
      <c r="BX34" s="66"/>
      <c r="CM34" s="129" t="s">
        <v>27</v>
      </c>
      <c r="CN34" s="129"/>
      <c r="CO34" s="129"/>
      <c r="CP34" s="129"/>
      <c r="CQ34" s="129"/>
    </row>
    <row r="35" spans="3:95" x14ac:dyDescent="0.3">
      <c r="C35" s="119" t="s">
        <v>33</v>
      </c>
      <c r="D35" s="76">
        <v>33</v>
      </c>
      <c r="E35" s="66">
        <v>26</v>
      </c>
      <c r="F35" s="66">
        <v>38</v>
      </c>
      <c r="G35" s="80">
        <v>174</v>
      </c>
      <c r="H35" s="66">
        <v>142</v>
      </c>
      <c r="I35" s="66">
        <v>197</v>
      </c>
      <c r="J35" s="113">
        <f>G35/$AY$7</f>
        <v>0.82857142857142863</v>
      </c>
      <c r="K35" s="72">
        <f>H35/$AY$7</f>
        <v>0.67619047619047623</v>
      </c>
      <c r="L35" s="85">
        <f>I35/$AY$7</f>
        <v>0.93809523809523809</v>
      </c>
      <c r="M35" s="80">
        <v>49</v>
      </c>
      <c r="N35" s="66">
        <v>40</v>
      </c>
      <c r="O35" s="66">
        <v>56</v>
      </c>
      <c r="P35" s="67">
        <v>278</v>
      </c>
      <c r="Q35" s="66">
        <v>245</v>
      </c>
      <c r="R35" s="66">
        <v>306</v>
      </c>
      <c r="S35" s="72">
        <f t="shared" ref="S35:U35" si="9">P35/$AY$8</f>
        <v>0.88253968253968251</v>
      </c>
      <c r="T35" s="72">
        <f t="shared" si="9"/>
        <v>0.77777777777777779</v>
      </c>
      <c r="U35" s="85">
        <f t="shared" si="9"/>
        <v>0.97142857142857142</v>
      </c>
      <c r="V35" s="76">
        <v>67</v>
      </c>
      <c r="W35" s="66">
        <v>60</v>
      </c>
      <c r="X35" s="66">
        <v>72</v>
      </c>
      <c r="Y35" s="67">
        <v>391</v>
      </c>
      <c r="Z35" s="66">
        <v>348</v>
      </c>
      <c r="AA35" s="66">
        <v>411</v>
      </c>
      <c r="AB35" s="72">
        <f>Y35/$AY$9</f>
        <v>0.93095238095238098</v>
      </c>
      <c r="AC35" s="72">
        <f>Z35/$AY$9</f>
        <v>0.82857142857142863</v>
      </c>
      <c r="AD35" s="85">
        <f>AA35/$AY$9</f>
        <v>0.97857142857142854</v>
      </c>
      <c r="AE35" s="76">
        <v>85</v>
      </c>
      <c r="AF35" s="66">
        <v>74</v>
      </c>
      <c r="AG35" s="66">
        <v>94</v>
      </c>
      <c r="AH35" s="67">
        <v>496</v>
      </c>
      <c r="AI35" s="66">
        <v>421</v>
      </c>
      <c r="AJ35" s="66">
        <v>512</v>
      </c>
      <c r="AK35" s="72">
        <f>AH35/$AY$10</f>
        <v>0.9447619047619048</v>
      </c>
      <c r="AL35" s="70">
        <f>AI35/$AY$10</f>
        <v>0.8019047619047619</v>
      </c>
      <c r="AM35" s="108">
        <f>AJ35/$AY$10</f>
        <v>0.97523809523809524</v>
      </c>
      <c r="AN35" s="76">
        <v>99</v>
      </c>
      <c r="AO35" s="66">
        <v>84</v>
      </c>
      <c r="AP35" s="66">
        <v>110</v>
      </c>
      <c r="AQ35" s="65">
        <v>610</v>
      </c>
      <c r="AR35" s="65">
        <v>597</v>
      </c>
      <c r="AS35" s="65">
        <v>621</v>
      </c>
      <c r="AT35" s="72">
        <f>AQ35/$AY$11</f>
        <v>0.96825396825396826</v>
      </c>
      <c r="AU35" s="72">
        <f>AR35/$AY$11</f>
        <v>0.94761904761904758</v>
      </c>
      <c r="AV35" s="85">
        <f>AS35/$AY$11</f>
        <v>0.98571428571428577</v>
      </c>
      <c r="BB35" s="65"/>
      <c r="BC35" s="72"/>
      <c r="BD35" s="71"/>
      <c r="BE35" s="72"/>
      <c r="BF35" s="71"/>
      <c r="BG35" s="72"/>
      <c r="BS35" s="67" t="s">
        <v>4</v>
      </c>
      <c r="BT35" s="62">
        <f>AE72</f>
        <v>126</v>
      </c>
      <c r="BU35" s="62">
        <f>AE74</f>
        <v>126</v>
      </c>
      <c r="BV35" s="62">
        <f>AE76</f>
        <v>126</v>
      </c>
      <c r="BW35" s="62">
        <f>AE78</f>
        <v>126</v>
      </c>
      <c r="BX35" s="66">
        <f>AE80</f>
        <v>158</v>
      </c>
      <c r="CM35" s="28"/>
      <c r="CN35" s="28" t="s">
        <v>23</v>
      </c>
      <c r="CO35" s="28" t="s">
        <v>26</v>
      </c>
      <c r="CP35" s="28" t="s">
        <v>24</v>
      </c>
      <c r="CQ35" s="28" t="s">
        <v>25</v>
      </c>
    </row>
    <row r="36" spans="3:95" x14ac:dyDescent="0.3">
      <c r="C36" s="120"/>
      <c r="D36" s="77"/>
      <c r="E36" s="66"/>
      <c r="F36" s="66"/>
      <c r="G36" s="83"/>
      <c r="H36" s="66"/>
      <c r="I36" s="66"/>
      <c r="J36" s="113"/>
      <c r="K36" s="72"/>
      <c r="L36" s="85"/>
      <c r="M36" s="83"/>
      <c r="N36" s="66"/>
      <c r="O36" s="66"/>
      <c r="P36" s="68"/>
      <c r="Q36" s="66"/>
      <c r="R36" s="66"/>
      <c r="S36" s="72"/>
      <c r="T36" s="72"/>
      <c r="U36" s="85"/>
      <c r="V36" s="77"/>
      <c r="W36" s="66"/>
      <c r="X36" s="66"/>
      <c r="Y36" s="68"/>
      <c r="Z36" s="66"/>
      <c r="AA36" s="66"/>
      <c r="AB36" s="72"/>
      <c r="AC36" s="72"/>
      <c r="AD36" s="85"/>
      <c r="AE36" s="77"/>
      <c r="AF36" s="66"/>
      <c r="AG36" s="66"/>
      <c r="AH36" s="68"/>
      <c r="AI36" s="66"/>
      <c r="AJ36" s="66"/>
      <c r="AK36" s="72"/>
      <c r="AL36" s="71"/>
      <c r="AM36" s="109"/>
      <c r="AN36" s="77"/>
      <c r="AO36" s="66"/>
      <c r="AP36" s="66"/>
      <c r="AQ36" s="65"/>
      <c r="AR36" s="65"/>
      <c r="AS36" s="65"/>
      <c r="AT36" s="72"/>
      <c r="AU36" s="72"/>
      <c r="AV36" s="85"/>
      <c r="BB36" s="65" t="s">
        <v>4</v>
      </c>
      <c r="BC36" s="72">
        <f>AK72</f>
        <v>0.9028571428571428</v>
      </c>
      <c r="BD36" s="70">
        <f>AK74</f>
        <v>0.9028571428571428</v>
      </c>
      <c r="BE36" s="72">
        <f>AK76</f>
        <v>0.97714285714285709</v>
      </c>
      <c r="BF36" s="70">
        <f>AK78</f>
        <v>0.97714285714285709</v>
      </c>
      <c r="BG36" s="72">
        <f>AK80</f>
        <v>0.98857142857142855</v>
      </c>
      <c r="BS36" s="68"/>
      <c r="BT36" s="63"/>
      <c r="BU36" s="63"/>
      <c r="BV36" s="63"/>
      <c r="BW36" s="63"/>
      <c r="BX36" s="66"/>
      <c r="CM36" s="28" t="s">
        <v>1</v>
      </c>
      <c r="CN36" s="29">
        <v>42</v>
      </c>
      <c r="CO36" s="28">
        <v>43</v>
      </c>
      <c r="CP36" s="29">
        <v>52</v>
      </c>
      <c r="CQ36" s="28">
        <v>45</v>
      </c>
    </row>
    <row r="37" spans="3:95" x14ac:dyDescent="0.3">
      <c r="C37" s="119" t="s">
        <v>34</v>
      </c>
      <c r="D37" s="76">
        <v>33</v>
      </c>
      <c r="E37" s="66">
        <v>26</v>
      </c>
      <c r="F37" s="66">
        <v>38</v>
      </c>
      <c r="G37" s="80">
        <v>174</v>
      </c>
      <c r="H37" s="66">
        <v>142</v>
      </c>
      <c r="I37" s="66">
        <v>197</v>
      </c>
      <c r="J37" s="113">
        <f>G37/$AY$7</f>
        <v>0.82857142857142863</v>
      </c>
      <c r="K37" s="113">
        <f t="shared" ref="K37:L37" si="10">H37/$AY$7</f>
        <v>0.67619047619047623</v>
      </c>
      <c r="L37" s="121">
        <f t="shared" si="10"/>
        <v>0.93809523809523809</v>
      </c>
      <c r="M37" s="80">
        <v>49</v>
      </c>
      <c r="N37" s="66">
        <v>40</v>
      </c>
      <c r="O37" s="66">
        <v>56</v>
      </c>
      <c r="P37" s="67">
        <v>278</v>
      </c>
      <c r="Q37" s="66">
        <v>245</v>
      </c>
      <c r="R37" s="66">
        <v>306</v>
      </c>
      <c r="S37" s="72">
        <f t="shared" ref="S37:U37" si="11">P37/$AY$8</f>
        <v>0.88253968253968251</v>
      </c>
      <c r="T37" s="72">
        <f t="shared" si="11"/>
        <v>0.77777777777777779</v>
      </c>
      <c r="U37" s="72">
        <f t="shared" si="11"/>
        <v>0.97142857142857142</v>
      </c>
      <c r="V37" s="76">
        <v>67</v>
      </c>
      <c r="W37" s="66">
        <v>60</v>
      </c>
      <c r="X37" s="66">
        <v>72</v>
      </c>
      <c r="Y37" s="67">
        <v>391</v>
      </c>
      <c r="Z37" s="66">
        <v>348</v>
      </c>
      <c r="AA37" s="66">
        <v>411</v>
      </c>
      <c r="AB37" s="72">
        <f>Y37/$AY$9</f>
        <v>0.93095238095238098</v>
      </c>
      <c r="AC37" s="72">
        <f t="shared" ref="AC37:AD37" si="12">Z37/$AY$9</f>
        <v>0.82857142857142863</v>
      </c>
      <c r="AD37" s="72">
        <f t="shared" si="12"/>
        <v>0.97857142857142854</v>
      </c>
      <c r="AE37" s="76">
        <v>85</v>
      </c>
      <c r="AF37" s="66">
        <v>74</v>
      </c>
      <c r="AG37" s="66">
        <v>94</v>
      </c>
      <c r="AH37" s="67">
        <v>496</v>
      </c>
      <c r="AI37" s="66">
        <v>421</v>
      </c>
      <c r="AJ37" s="66">
        <v>512</v>
      </c>
      <c r="AK37" s="72">
        <f>AH37/$AY$10</f>
        <v>0.9447619047619048</v>
      </c>
      <c r="AL37" s="72">
        <f t="shared" ref="AL37:AM37" si="13">AI37/$AY$10</f>
        <v>0.8019047619047619</v>
      </c>
      <c r="AM37" s="72">
        <f t="shared" si="13"/>
        <v>0.97523809523809524</v>
      </c>
      <c r="AN37" s="76">
        <v>99</v>
      </c>
      <c r="AO37" s="66">
        <v>84</v>
      </c>
      <c r="AP37" s="66">
        <v>110</v>
      </c>
      <c r="AQ37" s="65">
        <v>610</v>
      </c>
      <c r="AR37" s="65">
        <v>597</v>
      </c>
      <c r="AS37" s="65">
        <v>621</v>
      </c>
      <c r="AT37" s="72">
        <f>AQ37/$AY$11</f>
        <v>0.96825396825396826</v>
      </c>
      <c r="AU37" s="72">
        <f t="shared" ref="AU37:AV37" si="14">AR37/$AY$11</f>
        <v>0.94761904761904758</v>
      </c>
      <c r="AV37" s="85">
        <f t="shared" si="14"/>
        <v>0.98571428571428577</v>
      </c>
      <c r="BB37" s="65"/>
      <c r="BC37" s="72"/>
      <c r="BD37" s="71"/>
      <c r="BE37" s="72"/>
      <c r="BF37" s="71"/>
      <c r="BG37" s="72"/>
      <c r="BS37" s="65" t="s">
        <v>5</v>
      </c>
      <c r="BT37" s="62">
        <f>AN72</f>
        <v>147</v>
      </c>
      <c r="BU37" s="62">
        <f>AN74</f>
        <v>147</v>
      </c>
      <c r="BV37" s="62">
        <f>AN76</f>
        <v>147</v>
      </c>
      <c r="BW37" s="62">
        <f>AN78</f>
        <v>147</v>
      </c>
      <c r="BX37" s="66">
        <f>AN80</f>
        <v>159</v>
      </c>
      <c r="CM37" s="28" t="s">
        <v>2</v>
      </c>
      <c r="CN37" s="29">
        <v>60</v>
      </c>
      <c r="CO37" s="28">
        <v>60</v>
      </c>
      <c r="CP37" s="29">
        <v>75</v>
      </c>
      <c r="CQ37" s="28">
        <v>62</v>
      </c>
    </row>
    <row r="38" spans="3:95" x14ac:dyDescent="0.3">
      <c r="C38" s="120"/>
      <c r="D38" s="77"/>
      <c r="E38" s="66"/>
      <c r="F38" s="66"/>
      <c r="G38" s="83"/>
      <c r="H38" s="66"/>
      <c r="I38" s="66"/>
      <c r="J38" s="113"/>
      <c r="K38" s="113"/>
      <c r="L38" s="121"/>
      <c r="M38" s="83"/>
      <c r="N38" s="66"/>
      <c r="O38" s="66"/>
      <c r="P38" s="68"/>
      <c r="Q38" s="66"/>
      <c r="R38" s="66"/>
      <c r="S38" s="72"/>
      <c r="T38" s="72"/>
      <c r="U38" s="72"/>
      <c r="V38" s="77"/>
      <c r="W38" s="66"/>
      <c r="X38" s="66"/>
      <c r="Y38" s="68"/>
      <c r="Z38" s="66"/>
      <c r="AA38" s="66"/>
      <c r="AB38" s="72"/>
      <c r="AC38" s="72"/>
      <c r="AD38" s="72"/>
      <c r="AE38" s="77"/>
      <c r="AF38" s="66"/>
      <c r="AG38" s="66"/>
      <c r="AH38" s="68"/>
      <c r="AI38" s="66"/>
      <c r="AJ38" s="66"/>
      <c r="AK38" s="72"/>
      <c r="AL38" s="72"/>
      <c r="AM38" s="72"/>
      <c r="AN38" s="77"/>
      <c r="AO38" s="66"/>
      <c r="AP38" s="66"/>
      <c r="AQ38" s="65"/>
      <c r="AR38" s="65"/>
      <c r="AS38" s="65"/>
      <c r="AT38" s="72"/>
      <c r="AU38" s="72"/>
      <c r="AV38" s="85"/>
      <c r="BB38" s="65" t="s">
        <v>5</v>
      </c>
      <c r="BC38" s="72">
        <f>AT72</f>
        <v>0.91428571428571426</v>
      </c>
      <c r="BD38" s="70">
        <f>AT74</f>
        <v>0.91428571428571426</v>
      </c>
      <c r="BE38" s="72">
        <f>AT76</f>
        <v>0.98412698412698407</v>
      </c>
      <c r="BF38" s="72">
        <f>AT78</f>
        <v>0.98412698412698407</v>
      </c>
      <c r="BG38" s="72">
        <f>AK80</f>
        <v>0.98857142857142855</v>
      </c>
      <c r="BS38" s="65"/>
      <c r="BT38" s="63"/>
      <c r="BU38" s="63"/>
      <c r="BV38" s="63"/>
      <c r="BW38" s="63"/>
      <c r="BX38" s="66"/>
      <c r="CM38" s="28" t="s">
        <v>3</v>
      </c>
      <c r="CN38" s="29">
        <v>79</v>
      </c>
      <c r="CO38" s="28">
        <v>78</v>
      </c>
      <c r="CP38" s="29">
        <v>97</v>
      </c>
      <c r="CQ38" s="28">
        <v>79</v>
      </c>
    </row>
    <row r="39" spans="3:95" x14ac:dyDescent="0.3">
      <c r="C39" s="119" t="s">
        <v>38</v>
      </c>
      <c r="D39" s="106">
        <v>77</v>
      </c>
      <c r="E39" s="103">
        <v>52</v>
      </c>
      <c r="F39" s="103">
        <v>92</v>
      </c>
      <c r="G39" s="103">
        <v>208</v>
      </c>
      <c r="H39" s="103">
        <v>207</v>
      </c>
      <c r="I39" s="103">
        <v>209</v>
      </c>
      <c r="J39" s="110">
        <f>G39/$AY$7</f>
        <v>0.99047619047619051</v>
      </c>
      <c r="K39" s="110">
        <f>H39/$AY$7</f>
        <v>0.98571428571428577</v>
      </c>
      <c r="L39" s="111">
        <f>I39/$AY$7</f>
        <v>0.99523809523809526</v>
      </c>
      <c r="M39" s="106">
        <v>102</v>
      </c>
      <c r="N39" s="103">
        <v>58</v>
      </c>
      <c r="O39" s="103">
        <v>128</v>
      </c>
      <c r="P39" s="103">
        <v>312</v>
      </c>
      <c r="Q39" s="103">
        <v>310</v>
      </c>
      <c r="R39" s="103">
        <v>313</v>
      </c>
      <c r="S39" s="70">
        <f>P39/$AY$8</f>
        <v>0.99047619047619051</v>
      </c>
      <c r="T39" s="70">
        <f>Q39/$AY$8</f>
        <v>0.98412698412698407</v>
      </c>
      <c r="U39" s="108">
        <f>R39/$AY$8</f>
        <v>0.99365079365079367</v>
      </c>
      <c r="V39" s="76">
        <v>121</v>
      </c>
      <c r="W39" s="62">
        <v>102</v>
      </c>
      <c r="X39" s="62">
        <v>140</v>
      </c>
      <c r="Y39" s="62">
        <v>416</v>
      </c>
      <c r="Z39" s="62">
        <v>414</v>
      </c>
      <c r="AA39" s="62">
        <v>418</v>
      </c>
      <c r="AB39" s="70">
        <f>Y39/$AY$9</f>
        <v>0.99047619047619051</v>
      </c>
      <c r="AC39" s="70">
        <f>Z39/$AY$9</f>
        <v>0.98571428571428577</v>
      </c>
      <c r="AD39" s="108">
        <f>AA39/$AY$9</f>
        <v>0.99523809523809526</v>
      </c>
      <c r="AE39" s="106">
        <v>135</v>
      </c>
      <c r="AF39" s="103">
        <v>108</v>
      </c>
      <c r="AG39" s="103">
        <v>164</v>
      </c>
      <c r="AH39" s="103">
        <v>519</v>
      </c>
      <c r="AI39" s="103">
        <v>517</v>
      </c>
      <c r="AJ39" s="103">
        <v>523</v>
      </c>
      <c r="AK39" s="70">
        <f>AH39/$AY$10</f>
        <v>0.98857142857142855</v>
      </c>
      <c r="AL39" s="70">
        <f t="shared" ref="AL39:AM39" si="15">AI39/$AY$10</f>
        <v>0.98476190476190473</v>
      </c>
      <c r="AM39" s="70">
        <f t="shared" si="15"/>
        <v>0.99619047619047618</v>
      </c>
      <c r="AN39" s="106">
        <v>140</v>
      </c>
      <c r="AO39" s="103">
        <v>120</v>
      </c>
      <c r="AP39" s="103">
        <v>152</v>
      </c>
      <c r="AQ39" s="103">
        <v>624</v>
      </c>
      <c r="AR39" s="103">
        <v>621</v>
      </c>
      <c r="AS39" s="103">
        <v>626</v>
      </c>
      <c r="AT39" s="70">
        <f>AQ39/$AY$11</f>
        <v>0.99047619047619051</v>
      </c>
      <c r="AU39" s="70">
        <f t="shared" ref="AU39:AV39" si="16">AR39/$AY$11</f>
        <v>0.98571428571428577</v>
      </c>
      <c r="AV39" s="108">
        <f t="shared" si="16"/>
        <v>0.99365079365079367</v>
      </c>
      <c r="BB39" s="65"/>
      <c r="BC39" s="72"/>
      <c r="BD39" s="71"/>
      <c r="BE39" s="72"/>
      <c r="BF39" s="72"/>
      <c r="BG39" s="72"/>
      <c r="CM39" s="28" t="s">
        <v>4</v>
      </c>
      <c r="CN39" s="29">
        <v>99</v>
      </c>
      <c r="CO39" s="28">
        <v>100</v>
      </c>
      <c r="CP39" s="29">
        <v>113</v>
      </c>
      <c r="CQ39" s="28">
        <v>100</v>
      </c>
    </row>
    <row r="40" spans="3:95" ht="15" thickBot="1" x14ac:dyDescent="0.35">
      <c r="C40" s="120"/>
      <c r="D40" s="107"/>
      <c r="E40" s="104"/>
      <c r="F40" s="104"/>
      <c r="G40" s="104"/>
      <c r="H40" s="104"/>
      <c r="I40" s="104"/>
      <c r="J40" s="86"/>
      <c r="K40" s="86"/>
      <c r="L40" s="112"/>
      <c r="M40" s="107"/>
      <c r="N40" s="104"/>
      <c r="O40" s="104"/>
      <c r="P40" s="104"/>
      <c r="Q40" s="104"/>
      <c r="R40" s="104"/>
      <c r="S40" s="86"/>
      <c r="T40" s="86"/>
      <c r="U40" s="112"/>
      <c r="V40" s="107"/>
      <c r="W40" s="104"/>
      <c r="X40" s="104"/>
      <c r="Y40" s="104"/>
      <c r="Z40" s="104"/>
      <c r="AA40" s="104"/>
      <c r="AB40" s="86"/>
      <c r="AC40" s="86"/>
      <c r="AD40" s="112"/>
      <c r="AE40" s="107"/>
      <c r="AF40" s="104"/>
      <c r="AG40" s="104"/>
      <c r="AH40" s="104"/>
      <c r="AI40" s="104"/>
      <c r="AJ40" s="104"/>
      <c r="AK40" s="86"/>
      <c r="AL40" s="86"/>
      <c r="AM40" s="86"/>
      <c r="AN40" s="107"/>
      <c r="AO40" s="104"/>
      <c r="AP40" s="104"/>
      <c r="AQ40" s="104"/>
      <c r="AR40" s="104"/>
      <c r="AS40" s="104"/>
      <c r="AT40" s="86"/>
      <c r="AU40" s="86"/>
      <c r="AV40" s="112"/>
      <c r="CM40" s="28" t="s">
        <v>5</v>
      </c>
      <c r="CN40" s="29">
        <v>119</v>
      </c>
      <c r="CO40" s="28">
        <v>117</v>
      </c>
      <c r="CP40" s="29">
        <v>127</v>
      </c>
      <c r="CQ40" s="28">
        <v>117</v>
      </c>
    </row>
    <row r="41" spans="3:95" x14ac:dyDescent="0.3">
      <c r="C41" s="36"/>
      <c r="D41" s="36"/>
      <c r="E41" s="10"/>
      <c r="F41" s="10"/>
      <c r="G41" s="10"/>
      <c r="H41" s="10"/>
      <c r="I41" s="10"/>
      <c r="J41" s="6"/>
      <c r="K41" s="6"/>
      <c r="L41" s="6"/>
      <c r="M41" s="36"/>
      <c r="N41" s="10"/>
      <c r="O41" s="10"/>
      <c r="P41" s="10"/>
      <c r="Q41" s="10"/>
      <c r="R41" s="10"/>
      <c r="S41" s="6"/>
      <c r="T41" s="6"/>
      <c r="U41" s="6"/>
      <c r="V41" s="36"/>
      <c r="W41" s="10"/>
      <c r="X41" s="10"/>
      <c r="Y41" s="10"/>
      <c r="Z41" s="10"/>
      <c r="AA41" s="10"/>
      <c r="AB41" s="6"/>
      <c r="AC41" s="6"/>
      <c r="AD41" s="6"/>
      <c r="AE41" s="36"/>
      <c r="AF41" s="10"/>
      <c r="AG41" s="10"/>
      <c r="AH41" s="10"/>
      <c r="AI41" s="10"/>
      <c r="AJ41" s="10"/>
      <c r="AK41" s="6"/>
      <c r="AL41" s="6"/>
      <c r="AM41" s="6"/>
      <c r="AN41" s="36"/>
      <c r="AO41" s="10"/>
      <c r="AP41" s="10"/>
      <c r="AQ41" s="10"/>
      <c r="AR41" s="10"/>
      <c r="AS41" s="10"/>
      <c r="AT41" s="6"/>
      <c r="AU41" s="6"/>
      <c r="AV41" s="6"/>
    </row>
    <row r="42" spans="3:95" x14ac:dyDescent="0.3">
      <c r="C42" s="36"/>
      <c r="D42" s="36"/>
      <c r="E42" s="10"/>
      <c r="F42" s="10"/>
      <c r="G42" s="10"/>
      <c r="H42" s="10"/>
      <c r="I42" s="10"/>
      <c r="J42" s="6"/>
      <c r="K42" s="6"/>
      <c r="L42" s="6"/>
      <c r="M42" s="36"/>
      <c r="N42" s="10"/>
      <c r="O42" s="10"/>
      <c r="P42" s="10"/>
      <c r="Q42" s="10"/>
      <c r="R42" s="10"/>
      <c r="S42" s="6"/>
      <c r="T42" s="6"/>
      <c r="U42" s="6"/>
      <c r="V42" s="36"/>
      <c r="W42" s="10"/>
      <c r="X42" s="10"/>
      <c r="Y42" s="10"/>
      <c r="Z42" s="10"/>
      <c r="AA42" s="10"/>
      <c r="AB42" s="6"/>
      <c r="AC42" s="6"/>
      <c r="AD42" s="6"/>
      <c r="AE42" s="36"/>
      <c r="AF42" s="10"/>
      <c r="AG42" s="10"/>
      <c r="AH42" s="10"/>
      <c r="AI42" s="10"/>
      <c r="AJ42" s="10"/>
      <c r="AK42" s="6"/>
      <c r="AL42" s="6"/>
      <c r="AM42" s="6"/>
      <c r="AN42" s="36"/>
      <c r="AO42" s="10"/>
      <c r="AP42" s="10"/>
      <c r="AQ42" s="10"/>
      <c r="AR42" s="10"/>
      <c r="AS42" s="10"/>
      <c r="AT42" s="6"/>
      <c r="AU42" s="6"/>
      <c r="AV42" s="6"/>
    </row>
    <row r="43" spans="3:95" x14ac:dyDescent="0.3">
      <c r="C43" s="36"/>
      <c r="D43" s="36"/>
      <c r="E43" s="10"/>
      <c r="F43" s="10"/>
      <c r="G43" s="10"/>
      <c r="H43" s="10"/>
      <c r="I43" s="10"/>
      <c r="J43" s="6"/>
      <c r="K43" s="6"/>
      <c r="L43" s="6"/>
      <c r="M43" s="36"/>
      <c r="N43" s="10"/>
      <c r="O43" s="10"/>
      <c r="P43" s="10"/>
      <c r="Q43" s="10"/>
      <c r="R43" s="10"/>
      <c r="S43" s="6"/>
      <c r="T43" s="6"/>
      <c r="U43" s="6"/>
      <c r="V43" s="36"/>
      <c r="W43" s="10"/>
      <c r="X43" s="10"/>
      <c r="Y43" s="10"/>
      <c r="Z43" s="10"/>
      <c r="AA43" s="10"/>
      <c r="AB43" s="6"/>
      <c r="AC43" s="6"/>
      <c r="AD43" s="6"/>
      <c r="AE43" s="36"/>
      <c r="AF43" s="10"/>
      <c r="AG43" s="10"/>
      <c r="AH43" s="10"/>
      <c r="AI43" s="10"/>
      <c r="AJ43" s="10"/>
      <c r="AK43" s="6"/>
      <c r="AL43" s="6"/>
      <c r="AM43" s="6"/>
      <c r="AN43" s="36"/>
      <c r="AO43" s="10"/>
      <c r="AP43" s="10"/>
      <c r="AQ43" s="10"/>
      <c r="AR43" s="10"/>
      <c r="AS43" s="10"/>
      <c r="AT43" s="6"/>
      <c r="AU43" s="6"/>
      <c r="AV43" s="6"/>
    </row>
    <row r="45" spans="3:95" ht="15.6" x14ac:dyDescent="0.3">
      <c r="BS45" s="9"/>
      <c r="BT45" s="9"/>
      <c r="BU45" s="9"/>
      <c r="BV45" s="9"/>
      <c r="BW45" s="9"/>
      <c r="BX45" s="9"/>
    </row>
    <row r="46" spans="3:95" ht="18.600000000000001" thickBot="1" x14ac:dyDescent="0.4">
      <c r="C46" s="100" t="s">
        <v>11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2"/>
      <c r="BS46" s="69" t="s">
        <v>12</v>
      </c>
      <c r="BT46" s="69"/>
      <c r="BU46" s="69"/>
      <c r="BV46" s="69"/>
      <c r="BW46" s="69"/>
      <c r="BX46" s="69"/>
    </row>
    <row r="47" spans="3:95" x14ac:dyDescent="0.3">
      <c r="C47" s="7"/>
      <c r="D47" s="73" t="s">
        <v>1</v>
      </c>
      <c r="E47" s="74"/>
      <c r="F47" s="74"/>
      <c r="G47" s="74"/>
      <c r="H47" s="74"/>
      <c r="I47" s="74"/>
      <c r="J47" s="74"/>
      <c r="K47" s="74"/>
      <c r="L47" s="75"/>
      <c r="M47" s="73" t="s">
        <v>2</v>
      </c>
      <c r="N47" s="74"/>
      <c r="O47" s="74"/>
      <c r="P47" s="74"/>
      <c r="Q47" s="74"/>
      <c r="R47" s="74"/>
      <c r="S47" s="74"/>
      <c r="T47" s="74"/>
      <c r="U47" s="75"/>
      <c r="V47" s="73" t="s">
        <v>3</v>
      </c>
      <c r="W47" s="74"/>
      <c r="X47" s="74"/>
      <c r="Y47" s="74"/>
      <c r="Z47" s="74"/>
      <c r="AA47" s="74"/>
      <c r="AB47" s="74"/>
      <c r="AC47" s="74"/>
      <c r="AD47" s="75"/>
      <c r="AE47" s="73" t="s">
        <v>4</v>
      </c>
      <c r="AF47" s="74"/>
      <c r="AG47" s="74"/>
      <c r="AH47" s="74"/>
      <c r="AI47" s="74"/>
      <c r="AJ47" s="74"/>
      <c r="AK47" s="74"/>
      <c r="AL47" s="74"/>
      <c r="AM47" s="75"/>
      <c r="AN47" s="95" t="s">
        <v>5</v>
      </c>
      <c r="AO47" s="96"/>
      <c r="AP47" s="96"/>
      <c r="AQ47" s="96"/>
      <c r="AR47" s="96"/>
      <c r="AS47" s="96"/>
      <c r="AT47" s="96"/>
      <c r="AU47" s="96"/>
      <c r="AV47" s="97"/>
      <c r="BS47" s="64"/>
      <c r="BT47" s="65" t="s">
        <v>22</v>
      </c>
      <c r="BU47" s="65" t="s">
        <v>21</v>
      </c>
      <c r="BV47" s="65" t="s">
        <v>30</v>
      </c>
      <c r="BW47" s="67" t="s">
        <v>31</v>
      </c>
      <c r="BX47" s="67" t="s">
        <v>32</v>
      </c>
      <c r="CM47" s="129" t="s">
        <v>12</v>
      </c>
      <c r="CN47" s="129"/>
      <c r="CO47" s="129"/>
      <c r="CP47" s="129"/>
      <c r="CQ47" s="129"/>
    </row>
    <row r="48" spans="3:95" x14ac:dyDescent="0.3">
      <c r="C48" s="81"/>
      <c r="D48" s="87" t="s">
        <v>8</v>
      </c>
      <c r="E48" s="79"/>
      <c r="F48" s="80"/>
      <c r="G48" s="78" t="s">
        <v>9</v>
      </c>
      <c r="H48" s="79"/>
      <c r="I48" s="80"/>
      <c r="J48" s="78" t="s">
        <v>10</v>
      </c>
      <c r="K48" s="79"/>
      <c r="L48" s="92"/>
      <c r="M48" s="87" t="s">
        <v>8</v>
      </c>
      <c r="N48" s="79"/>
      <c r="O48" s="80"/>
      <c r="P48" s="78" t="s">
        <v>9</v>
      </c>
      <c r="Q48" s="79"/>
      <c r="R48" s="80"/>
      <c r="S48" s="78" t="s">
        <v>10</v>
      </c>
      <c r="T48" s="79"/>
      <c r="U48" s="92"/>
      <c r="V48" s="87" t="s">
        <v>8</v>
      </c>
      <c r="W48" s="79"/>
      <c r="X48" s="80"/>
      <c r="Y48" s="78" t="s">
        <v>9</v>
      </c>
      <c r="Z48" s="79"/>
      <c r="AA48" s="80"/>
      <c r="AB48" s="78" t="s">
        <v>10</v>
      </c>
      <c r="AC48" s="79"/>
      <c r="AD48" s="92"/>
      <c r="AE48" s="87" t="s">
        <v>8</v>
      </c>
      <c r="AF48" s="79"/>
      <c r="AG48" s="80"/>
      <c r="AH48" s="78" t="s">
        <v>9</v>
      </c>
      <c r="AI48" s="79"/>
      <c r="AJ48" s="80"/>
      <c r="AK48" s="78" t="s">
        <v>10</v>
      </c>
      <c r="AL48" s="79"/>
      <c r="AM48" s="92"/>
      <c r="AN48" s="89" t="s">
        <v>8</v>
      </c>
      <c r="AO48" s="90"/>
      <c r="AP48" s="91"/>
      <c r="AQ48" s="98" t="s">
        <v>9</v>
      </c>
      <c r="AR48" s="90"/>
      <c r="AS48" s="91"/>
      <c r="AT48" s="65" t="s">
        <v>10</v>
      </c>
      <c r="AU48" s="65"/>
      <c r="AV48" s="94"/>
      <c r="AW48" s="36"/>
      <c r="BS48" s="64"/>
      <c r="BT48" s="65"/>
      <c r="BU48" s="65"/>
      <c r="BV48" s="65"/>
      <c r="BW48" s="68"/>
      <c r="BX48" s="68"/>
      <c r="CM48" s="28"/>
      <c r="CN48" s="28" t="s">
        <v>23</v>
      </c>
      <c r="CO48" s="28" t="s">
        <v>26</v>
      </c>
      <c r="CP48" s="28" t="s">
        <v>24</v>
      </c>
      <c r="CQ48" s="28" t="s">
        <v>25</v>
      </c>
    </row>
    <row r="49" spans="3:95" x14ac:dyDescent="0.3">
      <c r="C49" s="99"/>
      <c r="D49" s="88"/>
      <c r="E49" s="82"/>
      <c r="F49" s="83"/>
      <c r="G49" s="81"/>
      <c r="H49" s="82"/>
      <c r="I49" s="83"/>
      <c r="J49" s="81"/>
      <c r="K49" s="82"/>
      <c r="L49" s="93"/>
      <c r="M49" s="88"/>
      <c r="N49" s="82"/>
      <c r="O49" s="83"/>
      <c r="P49" s="81"/>
      <c r="Q49" s="82"/>
      <c r="R49" s="83"/>
      <c r="S49" s="81"/>
      <c r="T49" s="82"/>
      <c r="U49" s="93"/>
      <c r="V49" s="88"/>
      <c r="W49" s="82"/>
      <c r="X49" s="83"/>
      <c r="Y49" s="81"/>
      <c r="Z49" s="82"/>
      <c r="AA49" s="83"/>
      <c r="AB49" s="81"/>
      <c r="AC49" s="82"/>
      <c r="AD49" s="93"/>
      <c r="AE49" s="88"/>
      <c r="AF49" s="82"/>
      <c r="AG49" s="83"/>
      <c r="AH49" s="81"/>
      <c r="AI49" s="82"/>
      <c r="AJ49" s="83"/>
      <c r="AK49" s="81"/>
      <c r="AL49" s="82"/>
      <c r="AM49" s="93"/>
      <c r="AN49" s="88"/>
      <c r="AO49" s="82"/>
      <c r="AP49" s="83"/>
      <c r="AQ49" s="81"/>
      <c r="AR49" s="82"/>
      <c r="AS49" s="83"/>
      <c r="AT49" s="65"/>
      <c r="AU49" s="65"/>
      <c r="AV49" s="94"/>
      <c r="AW49" s="36"/>
      <c r="BS49" s="65" t="s">
        <v>1</v>
      </c>
      <c r="BT49" s="66">
        <f>D112</f>
        <v>38</v>
      </c>
      <c r="BU49" s="62">
        <f>D114</f>
        <v>38</v>
      </c>
      <c r="BV49" s="62">
        <f>D116</f>
        <v>38</v>
      </c>
      <c r="BW49" s="62">
        <f>D118</f>
        <v>38</v>
      </c>
      <c r="BX49" s="66">
        <f>D120</f>
        <v>86</v>
      </c>
      <c r="CM49" s="28" t="s">
        <v>1</v>
      </c>
      <c r="CN49" s="30">
        <v>0.9</v>
      </c>
      <c r="CO49" s="30">
        <v>0.91818181818181821</v>
      </c>
      <c r="CP49" s="30">
        <v>0.97272727272727277</v>
      </c>
      <c r="CQ49" s="30">
        <v>0.97272727272727277</v>
      </c>
    </row>
    <row r="50" spans="3:95" x14ac:dyDescent="0.3">
      <c r="C50" s="35"/>
      <c r="D50" s="34" t="s">
        <v>18</v>
      </c>
      <c r="E50" s="28" t="s">
        <v>17</v>
      </c>
      <c r="F50" s="37" t="s">
        <v>16</v>
      </c>
      <c r="G50" s="28" t="s">
        <v>18</v>
      </c>
      <c r="H50" s="28" t="s">
        <v>17</v>
      </c>
      <c r="I50" s="37" t="s">
        <v>16</v>
      </c>
      <c r="J50" s="28" t="s">
        <v>18</v>
      </c>
      <c r="K50" s="28" t="s">
        <v>17</v>
      </c>
      <c r="L50" s="39" t="s">
        <v>16</v>
      </c>
      <c r="M50" s="34" t="s">
        <v>18</v>
      </c>
      <c r="N50" s="28" t="s">
        <v>17</v>
      </c>
      <c r="O50" s="37" t="s">
        <v>16</v>
      </c>
      <c r="P50" s="28" t="s">
        <v>18</v>
      </c>
      <c r="Q50" s="28" t="s">
        <v>17</v>
      </c>
      <c r="R50" s="37" t="s">
        <v>16</v>
      </c>
      <c r="S50" s="28" t="s">
        <v>18</v>
      </c>
      <c r="T50" s="28" t="s">
        <v>17</v>
      </c>
      <c r="U50" s="39" t="s">
        <v>16</v>
      </c>
      <c r="V50" s="34" t="s">
        <v>18</v>
      </c>
      <c r="W50" s="28" t="s">
        <v>17</v>
      </c>
      <c r="X50" s="37" t="s">
        <v>16</v>
      </c>
      <c r="Y50" s="28" t="s">
        <v>18</v>
      </c>
      <c r="Z50" s="28" t="s">
        <v>17</v>
      </c>
      <c r="AA50" s="37" t="s">
        <v>16</v>
      </c>
      <c r="AB50" s="28" t="s">
        <v>18</v>
      </c>
      <c r="AC50" s="28" t="s">
        <v>17</v>
      </c>
      <c r="AD50" s="39" t="s">
        <v>16</v>
      </c>
      <c r="AE50" s="34" t="s">
        <v>18</v>
      </c>
      <c r="AF50" s="28" t="s">
        <v>17</v>
      </c>
      <c r="AG50" s="37" t="s">
        <v>16</v>
      </c>
      <c r="AH50" s="28" t="s">
        <v>18</v>
      </c>
      <c r="AI50" s="28" t="s">
        <v>17</v>
      </c>
      <c r="AJ50" s="37" t="s">
        <v>16</v>
      </c>
      <c r="AK50" s="28" t="s">
        <v>18</v>
      </c>
      <c r="AL50" s="28" t="s">
        <v>17</v>
      </c>
      <c r="AM50" s="39" t="s">
        <v>16</v>
      </c>
      <c r="AN50" s="34" t="s">
        <v>18</v>
      </c>
      <c r="AO50" s="28" t="s">
        <v>17</v>
      </c>
      <c r="AP50" s="37" t="s">
        <v>16</v>
      </c>
      <c r="AQ50" s="28" t="s">
        <v>18</v>
      </c>
      <c r="AR50" s="28" t="s">
        <v>17</v>
      </c>
      <c r="AS50" s="37" t="s">
        <v>16</v>
      </c>
      <c r="AT50" s="28" t="s">
        <v>18</v>
      </c>
      <c r="AU50" s="28" t="s">
        <v>17</v>
      </c>
      <c r="AV50" s="39" t="s">
        <v>16</v>
      </c>
      <c r="AW50" s="36"/>
      <c r="BS50" s="65"/>
      <c r="BT50" s="66"/>
      <c r="BU50" s="63"/>
      <c r="BV50" s="63"/>
      <c r="BW50" s="63"/>
      <c r="BX50" s="66"/>
      <c r="CM50" s="28" t="s">
        <v>2</v>
      </c>
      <c r="CN50" s="30">
        <v>0.92121212121212126</v>
      </c>
      <c r="CO50" s="30">
        <v>0.95757575757575752</v>
      </c>
      <c r="CP50" s="30">
        <v>0.97575757575757571</v>
      </c>
      <c r="CQ50" s="30">
        <v>0.97575757575757571</v>
      </c>
    </row>
    <row r="51" spans="3:95" ht="15.6" x14ac:dyDescent="0.3">
      <c r="C51" s="78" t="s">
        <v>20</v>
      </c>
      <c r="D51" s="76">
        <v>43</v>
      </c>
      <c r="E51" s="67">
        <v>34</v>
      </c>
      <c r="F51" s="67">
        <v>54</v>
      </c>
      <c r="G51" s="67">
        <v>195</v>
      </c>
      <c r="H51" s="67">
        <v>182</v>
      </c>
      <c r="I51" s="67">
        <v>202</v>
      </c>
      <c r="J51" s="72">
        <f>G51/$AY$7</f>
        <v>0.9285714285714286</v>
      </c>
      <c r="K51" s="72">
        <f>H51/$AY$7</f>
        <v>0.8666666666666667</v>
      </c>
      <c r="L51" s="85">
        <f>I51/$AY$7</f>
        <v>0.96190476190476193</v>
      </c>
      <c r="M51" s="80">
        <v>65</v>
      </c>
      <c r="N51" s="67">
        <v>56</v>
      </c>
      <c r="O51" s="67">
        <v>72</v>
      </c>
      <c r="P51" s="67">
        <v>293</v>
      </c>
      <c r="Q51" s="67">
        <v>287</v>
      </c>
      <c r="R51" s="67">
        <v>298</v>
      </c>
      <c r="S51" s="72">
        <f>P51/$AY$8</f>
        <v>0.93015873015873018</v>
      </c>
      <c r="T51" s="72">
        <f>Q51/$AY$8</f>
        <v>0.91111111111111109</v>
      </c>
      <c r="U51" s="85">
        <f>R51/$AY$8</f>
        <v>0.946031746031746</v>
      </c>
      <c r="V51" s="76">
        <v>92</v>
      </c>
      <c r="W51" s="67">
        <v>86</v>
      </c>
      <c r="X51" s="67">
        <v>102</v>
      </c>
      <c r="Y51" s="67">
        <v>387</v>
      </c>
      <c r="Z51" s="67">
        <v>377</v>
      </c>
      <c r="AA51" s="67">
        <v>393</v>
      </c>
      <c r="AB51" s="72">
        <f>Y51/$AY$9</f>
        <v>0.92142857142857137</v>
      </c>
      <c r="AC51" s="72">
        <f>Z51/$AY$9</f>
        <v>0.89761904761904765</v>
      </c>
      <c r="AD51" s="85">
        <f>AA51/$AY$9</f>
        <v>0.93571428571428572</v>
      </c>
      <c r="AE51" s="76">
        <v>117</v>
      </c>
      <c r="AF51" s="67">
        <v>102</v>
      </c>
      <c r="AG51" s="67">
        <v>128</v>
      </c>
      <c r="AH51" s="67">
        <v>484</v>
      </c>
      <c r="AI51" s="67">
        <v>472</v>
      </c>
      <c r="AJ51" s="67">
        <v>490</v>
      </c>
      <c r="AK51" s="72">
        <f>AH51/$AY$10</f>
        <v>0.92190476190476189</v>
      </c>
      <c r="AL51" s="70">
        <f>AI51/$AY$10</f>
        <v>0.8990476190476191</v>
      </c>
      <c r="AM51" s="108">
        <f>AJ51/$AY$10</f>
        <v>0.93333333333333335</v>
      </c>
      <c r="AN51" s="76">
        <v>140</v>
      </c>
      <c r="AO51" s="67">
        <v>118</v>
      </c>
      <c r="AP51" s="67">
        <v>164</v>
      </c>
      <c r="AQ51" s="67">
        <v>597</v>
      </c>
      <c r="AR51" s="67">
        <v>591</v>
      </c>
      <c r="AS51" s="67">
        <v>601</v>
      </c>
      <c r="AT51" s="72">
        <f>AQ51/$AY$11</f>
        <v>0.94761904761904758</v>
      </c>
      <c r="AU51" s="72">
        <f>AR51/$AY$11</f>
        <v>0.93809523809523809</v>
      </c>
      <c r="AV51" s="85">
        <f>AS51/$AY$11</f>
        <v>0.95396825396825402</v>
      </c>
      <c r="BB51" s="9"/>
      <c r="BC51" s="9"/>
      <c r="BD51" s="9"/>
      <c r="BE51" s="9"/>
      <c r="BF51" s="9"/>
      <c r="BG51" s="9"/>
      <c r="BS51" s="67" t="s">
        <v>2</v>
      </c>
      <c r="BT51" s="62">
        <f>M112</f>
        <v>56</v>
      </c>
      <c r="BU51" s="62">
        <f>M114</f>
        <v>56</v>
      </c>
      <c r="BV51" s="62">
        <f>M116</f>
        <v>56</v>
      </c>
      <c r="BW51" s="62">
        <f>M118</f>
        <v>56</v>
      </c>
      <c r="BX51" s="66">
        <f>M120</f>
        <v>108</v>
      </c>
      <c r="CM51" s="28" t="s">
        <v>3</v>
      </c>
      <c r="CN51" s="30">
        <v>0.95454545454545459</v>
      </c>
      <c r="CO51" s="30">
        <v>0.96818181818181814</v>
      </c>
      <c r="CP51" s="30">
        <v>0.97272727272727277</v>
      </c>
      <c r="CQ51" s="30">
        <v>0.97272727272727277</v>
      </c>
    </row>
    <row r="52" spans="3:95" ht="15.6" x14ac:dyDescent="0.3">
      <c r="C52" s="81"/>
      <c r="D52" s="77"/>
      <c r="E52" s="68"/>
      <c r="F52" s="68"/>
      <c r="G52" s="68"/>
      <c r="H52" s="68"/>
      <c r="I52" s="68"/>
      <c r="J52" s="72"/>
      <c r="K52" s="72"/>
      <c r="L52" s="85"/>
      <c r="M52" s="83"/>
      <c r="N52" s="68"/>
      <c r="O52" s="68"/>
      <c r="P52" s="68"/>
      <c r="Q52" s="68"/>
      <c r="R52" s="68"/>
      <c r="S52" s="72"/>
      <c r="T52" s="72"/>
      <c r="U52" s="85"/>
      <c r="V52" s="77"/>
      <c r="W52" s="68"/>
      <c r="X52" s="68"/>
      <c r="Y52" s="68"/>
      <c r="Z52" s="68"/>
      <c r="AA52" s="68"/>
      <c r="AB52" s="72"/>
      <c r="AC52" s="72"/>
      <c r="AD52" s="85"/>
      <c r="AE52" s="77"/>
      <c r="AF52" s="68"/>
      <c r="AG52" s="68"/>
      <c r="AH52" s="68"/>
      <c r="AI52" s="68"/>
      <c r="AJ52" s="68"/>
      <c r="AK52" s="72"/>
      <c r="AL52" s="71"/>
      <c r="AM52" s="109"/>
      <c r="AN52" s="77"/>
      <c r="AO52" s="68"/>
      <c r="AP52" s="68"/>
      <c r="AQ52" s="68"/>
      <c r="AR52" s="68"/>
      <c r="AS52" s="68"/>
      <c r="AT52" s="72"/>
      <c r="AU52" s="72"/>
      <c r="AV52" s="85"/>
      <c r="BB52" s="130" t="s">
        <v>12</v>
      </c>
      <c r="BC52" s="131"/>
      <c r="BD52" s="131"/>
      <c r="BE52" s="131"/>
      <c r="BF52" s="131"/>
      <c r="BG52" s="132"/>
      <c r="BS52" s="68"/>
      <c r="BT52" s="63"/>
      <c r="BU52" s="63"/>
      <c r="BV52" s="63"/>
      <c r="BW52" s="63"/>
      <c r="BX52" s="66"/>
      <c r="CM52" s="28" t="s">
        <v>4</v>
      </c>
      <c r="CN52" s="30">
        <v>0.96727272727272728</v>
      </c>
      <c r="CO52" s="30">
        <v>0.97454545454545449</v>
      </c>
      <c r="CP52" s="30">
        <v>0.97454545454545449</v>
      </c>
      <c r="CQ52" s="30">
        <v>0.97454545454545449</v>
      </c>
    </row>
    <row r="53" spans="3:95" x14ac:dyDescent="0.3">
      <c r="C53" s="78" t="s">
        <v>21</v>
      </c>
      <c r="D53" s="84">
        <v>53</v>
      </c>
      <c r="E53" s="65">
        <v>46</v>
      </c>
      <c r="F53" s="65">
        <v>58</v>
      </c>
      <c r="G53" s="67">
        <v>207</v>
      </c>
      <c r="H53" s="67">
        <v>204</v>
      </c>
      <c r="I53" s="67">
        <v>210</v>
      </c>
      <c r="J53" s="72">
        <f>G53/$AY$7</f>
        <v>0.98571428571428577</v>
      </c>
      <c r="K53" s="72">
        <f>H53/$AY$7</f>
        <v>0.97142857142857142</v>
      </c>
      <c r="L53" s="85">
        <f>I53/$AY$7</f>
        <v>1</v>
      </c>
      <c r="M53" s="80">
        <v>80</v>
      </c>
      <c r="N53" s="67">
        <v>72</v>
      </c>
      <c r="O53" s="67">
        <v>84</v>
      </c>
      <c r="P53" s="67">
        <v>312</v>
      </c>
      <c r="Q53" s="67">
        <v>310</v>
      </c>
      <c r="R53" s="67">
        <v>314</v>
      </c>
      <c r="S53" s="72">
        <f>P53/$AY$8</f>
        <v>0.99047619047619051</v>
      </c>
      <c r="T53" s="72">
        <f t="shared" ref="T53:U53" si="17">Q53/$AY$8</f>
        <v>0.98412698412698407</v>
      </c>
      <c r="U53" s="85">
        <f t="shared" si="17"/>
        <v>0.99682539682539684</v>
      </c>
      <c r="V53" s="84">
        <v>109</v>
      </c>
      <c r="W53" s="65">
        <v>104</v>
      </c>
      <c r="X53" s="65">
        <v>114</v>
      </c>
      <c r="Y53" s="67">
        <v>415</v>
      </c>
      <c r="Z53" s="67">
        <v>411</v>
      </c>
      <c r="AA53" s="67">
        <v>419</v>
      </c>
      <c r="AB53" s="72">
        <f>Y53/$AY$9</f>
        <v>0.98809523809523814</v>
      </c>
      <c r="AC53" s="72">
        <f>Z53/$AY$9</f>
        <v>0.97857142857142854</v>
      </c>
      <c r="AD53" s="85">
        <f>AA53/$AY$9</f>
        <v>0.99761904761904763</v>
      </c>
      <c r="AE53" s="84">
        <v>136</v>
      </c>
      <c r="AF53" s="65">
        <v>128</v>
      </c>
      <c r="AG53" s="65">
        <v>142</v>
      </c>
      <c r="AH53" s="67">
        <v>517</v>
      </c>
      <c r="AI53" s="67">
        <v>511</v>
      </c>
      <c r="AJ53" s="67">
        <v>522</v>
      </c>
      <c r="AK53" s="72">
        <f>AH53/$AY$10</f>
        <v>0.98476190476190473</v>
      </c>
      <c r="AL53" s="70">
        <f>AI53/$AY$10</f>
        <v>0.97333333333333338</v>
      </c>
      <c r="AM53" s="108">
        <f>AJ53/$AY$10</f>
        <v>0.99428571428571433</v>
      </c>
      <c r="AN53" s="76">
        <v>160</v>
      </c>
      <c r="AO53" s="67">
        <v>146</v>
      </c>
      <c r="AP53" s="67">
        <v>174</v>
      </c>
      <c r="AQ53" s="67">
        <v>619</v>
      </c>
      <c r="AR53" s="67">
        <v>615</v>
      </c>
      <c r="AS53" s="67">
        <v>627</v>
      </c>
      <c r="AT53" s="72">
        <f>AQ53/$AY$11</f>
        <v>0.98253968253968249</v>
      </c>
      <c r="AU53" s="72">
        <f>AR53/$AY$11</f>
        <v>0.97619047619047616</v>
      </c>
      <c r="AV53" s="85">
        <f>AS53/$AY$11</f>
        <v>0.99523809523809526</v>
      </c>
      <c r="BB53" s="64"/>
      <c r="BC53" s="65" t="s">
        <v>22</v>
      </c>
      <c r="BD53" s="65" t="s">
        <v>21</v>
      </c>
      <c r="BE53" s="65" t="s">
        <v>30</v>
      </c>
      <c r="BF53" s="67" t="s">
        <v>31</v>
      </c>
      <c r="BG53" s="67" t="s">
        <v>32</v>
      </c>
      <c r="BS53" s="67" t="s">
        <v>3</v>
      </c>
      <c r="BT53" s="62">
        <f>V112</f>
        <v>75</v>
      </c>
      <c r="BU53" s="62">
        <f>V114</f>
        <v>75</v>
      </c>
      <c r="BV53" s="62">
        <f>V116</f>
        <v>75</v>
      </c>
      <c r="BW53" s="62">
        <f>V118</f>
        <v>75</v>
      </c>
      <c r="BX53" s="66">
        <f>V120</f>
        <v>122</v>
      </c>
      <c r="CM53" s="28" t="s">
        <v>5</v>
      </c>
      <c r="CN53" s="30">
        <v>0.96969696969696972</v>
      </c>
      <c r="CO53" s="30">
        <v>0.97272727272727277</v>
      </c>
      <c r="CP53" s="30">
        <v>0.97272727272727277</v>
      </c>
      <c r="CQ53" s="30">
        <v>0.97272727272727277</v>
      </c>
    </row>
    <row r="54" spans="3:95" x14ac:dyDescent="0.3">
      <c r="C54" s="81"/>
      <c r="D54" s="84"/>
      <c r="E54" s="65"/>
      <c r="F54" s="65"/>
      <c r="G54" s="68"/>
      <c r="H54" s="68"/>
      <c r="I54" s="68"/>
      <c r="J54" s="72"/>
      <c r="K54" s="72"/>
      <c r="L54" s="85"/>
      <c r="M54" s="83"/>
      <c r="N54" s="68"/>
      <c r="O54" s="68"/>
      <c r="P54" s="68"/>
      <c r="Q54" s="68"/>
      <c r="R54" s="68"/>
      <c r="S54" s="72"/>
      <c r="T54" s="72"/>
      <c r="U54" s="85"/>
      <c r="V54" s="84"/>
      <c r="W54" s="65"/>
      <c r="X54" s="65"/>
      <c r="Y54" s="68"/>
      <c r="Z54" s="68"/>
      <c r="AA54" s="68"/>
      <c r="AB54" s="72"/>
      <c r="AC54" s="72"/>
      <c r="AD54" s="85"/>
      <c r="AE54" s="84"/>
      <c r="AF54" s="65"/>
      <c r="AG54" s="65"/>
      <c r="AH54" s="68"/>
      <c r="AI54" s="68"/>
      <c r="AJ54" s="68"/>
      <c r="AK54" s="72"/>
      <c r="AL54" s="71"/>
      <c r="AM54" s="109"/>
      <c r="AN54" s="77"/>
      <c r="AO54" s="68"/>
      <c r="AP54" s="68"/>
      <c r="AQ54" s="68"/>
      <c r="AR54" s="68"/>
      <c r="AS54" s="68"/>
      <c r="AT54" s="72"/>
      <c r="AU54" s="72"/>
      <c r="AV54" s="85"/>
      <c r="BB54" s="64"/>
      <c r="BC54" s="65"/>
      <c r="BD54" s="65"/>
      <c r="BE54" s="65"/>
      <c r="BF54" s="68"/>
      <c r="BG54" s="68"/>
      <c r="BS54" s="68"/>
      <c r="BT54" s="63"/>
      <c r="BU54" s="63"/>
      <c r="BV54" s="63"/>
      <c r="BW54" s="63"/>
      <c r="BX54" s="66"/>
    </row>
    <row r="55" spans="3:95" x14ac:dyDescent="0.3">
      <c r="C55" s="78" t="s">
        <v>33</v>
      </c>
      <c r="D55" s="76">
        <v>43</v>
      </c>
      <c r="E55" s="67">
        <v>34</v>
      </c>
      <c r="F55" s="67">
        <v>54</v>
      </c>
      <c r="G55" s="67">
        <v>197</v>
      </c>
      <c r="H55" s="67">
        <v>184</v>
      </c>
      <c r="I55" s="67">
        <v>206</v>
      </c>
      <c r="J55" s="72">
        <f>G55/$AY$7</f>
        <v>0.93809523809523809</v>
      </c>
      <c r="K55" s="72">
        <f>H55/$AY$7</f>
        <v>0.87619047619047619</v>
      </c>
      <c r="L55" s="85">
        <f>I55/$AY$7</f>
        <v>0.98095238095238091</v>
      </c>
      <c r="M55" s="80">
        <v>65</v>
      </c>
      <c r="N55" s="67">
        <v>56</v>
      </c>
      <c r="O55" s="67">
        <v>72</v>
      </c>
      <c r="P55" s="67">
        <v>301</v>
      </c>
      <c r="Q55" s="67">
        <v>290</v>
      </c>
      <c r="R55" s="67">
        <v>308</v>
      </c>
      <c r="S55" s="72">
        <f t="shared" ref="S55:U57" si="18">P55/$AY$8</f>
        <v>0.9555555555555556</v>
      </c>
      <c r="T55" s="72">
        <f t="shared" si="18"/>
        <v>0.92063492063492058</v>
      </c>
      <c r="U55" s="85">
        <f t="shared" si="18"/>
        <v>0.97777777777777775</v>
      </c>
      <c r="V55" s="76">
        <v>92</v>
      </c>
      <c r="W55" s="67">
        <v>86</v>
      </c>
      <c r="X55" s="67">
        <v>102</v>
      </c>
      <c r="Y55" s="67">
        <v>408</v>
      </c>
      <c r="Z55" s="67">
        <v>401</v>
      </c>
      <c r="AA55" s="67">
        <v>414</v>
      </c>
      <c r="AB55" s="72">
        <f>Y55/$AY$9</f>
        <v>0.97142857142857142</v>
      </c>
      <c r="AC55" s="72">
        <f>Z55/$AY$9</f>
        <v>0.95476190476190481</v>
      </c>
      <c r="AD55" s="85">
        <f>AA55/$AY$9</f>
        <v>0.98571428571428577</v>
      </c>
      <c r="AE55" s="76">
        <v>117</v>
      </c>
      <c r="AF55" s="67">
        <v>102</v>
      </c>
      <c r="AG55" s="67">
        <v>128</v>
      </c>
      <c r="AH55" s="67">
        <v>515</v>
      </c>
      <c r="AI55" s="67">
        <v>512</v>
      </c>
      <c r="AJ55" s="67">
        <v>521</v>
      </c>
      <c r="AK55" s="72">
        <f>AH55/$AY$10</f>
        <v>0.98095238095238091</v>
      </c>
      <c r="AL55" s="70">
        <f>AI55/$AY$10</f>
        <v>0.97523809523809524</v>
      </c>
      <c r="AM55" s="108">
        <f>AJ55/$AY$10</f>
        <v>0.99238095238095236</v>
      </c>
      <c r="AN55" s="76">
        <v>140</v>
      </c>
      <c r="AO55" s="67">
        <v>118</v>
      </c>
      <c r="AP55" s="67">
        <v>164</v>
      </c>
      <c r="AQ55" s="67">
        <v>620</v>
      </c>
      <c r="AR55" s="67">
        <v>616</v>
      </c>
      <c r="AS55" s="67">
        <v>625</v>
      </c>
      <c r="AT55" s="72">
        <f>AQ55/$AY$11</f>
        <v>0.98412698412698407</v>
      </c>
      <c r="AU55" s="72">
        <f>AR55/$AY$11</f>
        <v>0.97777777777777775</v>
      </c>
      <c r="AV55" s="85">
        <f>AS55/$AY$11</f>
        <v>0.99206349206349209</v>
      </c>
      <c r="BB55" s="65" t="s">
        <v>1</v>
      </c>
      <c r="BC55" s="72">
        <f>J112</f>
        <v>0.66666666666666663</v>
      </c>
      <c r="BD55" s="70">
        <f>J114</f>
        <v>0.66666666666666663</v>
      </c>
      <c r="BE55" s="72">
        <f>J116</f>
        <v>0.85238095238095235</v>
      </c>
      <c r="BF55" s="72">
        <f>J118</f>
        <v>0.85238095238095235</v>
      </c>
      <c r="BG55" s="72">
        <f>J120</f>
        <v>0.99047619047619051</v>
      </c>
      <c r="BS55" s="67" t="s">
        <v>4</v>
      </c>
      <c r="BT55" s="62">
        <f>AE112</f>
        <v>94</v>
      </c>
      <c r="BU55" s="62">
        <f>AE114</f>
        <v>94</v>
      </c>
      <c r="BV55" s="62">
        <f>AE116</f>
        <v>94</v>
      </c>
      <c r="BW55" s="62">
        <f>AE118</f>
        <v>94</v>
      </c>
      <c r="BX55" s="66">
        <f>AE120</f>
        <v>135</v>
      </c>
    </row>
    <row r="56" spans="3:95" x14ac:dyDescent="0.3">
      <c r="C56" s="81"/>
      <c r="D56" s="77"/>
      <c r="E56" s="68"/>
      <c r="F56" s="68"/>
      <c r="G56" s="68"/>
      <c r="H56" s="68"/>
      <c r="I56" s="68"/>
      <c r="J56" s="72"/>
      <c r="K56" s="72"/>
      <c r="L56" s="85"/>
      <c r="M56" s="83"/>
      <c r="N56" s="68"/>
      <c r="O56" s="68"/>
      <c r="P56" s="68"/>
      <c r="Q56" s="68"/>
      <c r="R56" s="68"/>
      <c r="S56" s="72"/>
      <c r="T56" s="72"/>
      <c r="U56" s="85"/>
      <c r="V56" s="77"/>
      <c r="W56" s="68"/>
      <c r="X56" s="68"/>
      <c r="Y56" s="68"/>
      <c r="Z56" s="68"/>
      <c r="AA56" s="68"/>
      <c r="AB56" s="72"/>
      <c r="AC56" s="72"/>
      <c r="AD56" s="85"/>
      <c r="AE56" s="77"/>
      <c r="AF56" s="68"/>
      <c r="AG56" s="68"/>
      <c r="AH56" s="68"/>
      <c r="AI56" s="68"/>
      <c r="AJ56" s="68"/>
      <c r="AK56" s="72"/>
      <c r="AL56" s="71"/>
      <c r="AM56" s="109"/>
      <c r="AN56" s="77"/>
      <c r="AO56" s="68"/>
      <c r="AP56" s="68"/>
      <c r="AQ56" s="68"/>
      <c r="AR56" s="68"/>
      <c r="AS56" s="68"/>
      <c r="AT56" s="72"/>
      <c r="AU56" s="72"/>
      <c r="AV56" s="85"/>
      <c r="BB56" s="65"/>
      <c r="BC56" s="72"/>
      <c r="BD56" s="71"/>
      <c r="BE56" s="72"/>
      <c r="BF56" s="72"/>
      <c r="BG56" s="72"/>
      <c r="BS56" s="68"/>
      <c r="BT56" s="63"/>
      <c r="BU56" s="63"/>
      <c r="BV56" s="63"/>
      <c r="BW56" s="63"/>
      <c r="BX56" s="66"/>
      <c r="CM56" s="129" t="s">
        <v>12</v>
      </c>
      <c r="CN56" s="129"/>
      <c r="CO56" s="129"/>
      <c r="CP56" s="129"/>
      <c r="CQ56" s="129"/>
    </row>
    <row r="57" spans="3:95" x14ac:dyDescent="0.3">
      <c r="C57" s="78" t="s">
        <v>34</v>
      </c>
      <c r="D57" s="84">
        <v>53</v>
      </c>
      <c r="E57" s="65">
        <v>46</v>
      </c>
      <c r="F57" s="65">
        <v>58</v>
      </c>
      <c r="G57" s="65">
        <v>207</v>
      </c>
      <c r="H57" s="65">
        <v>204</v>
      </c>
      <c r="I57" s="65">
        <v>210</v>
      </c>
      <c r="J57" s="72">
        <f>G57/$AY$7</f>
        <v>0.98571428571428577</v>
      </c>
      <c r="K57" s="72">
        <f t="shared" ref="K57:L57" si="19">H57/$AY$7</f>
        <v>0.97142857142857142</v>
      </c>
      <c r="L57" s="72">
        <f t="shared" si="19"/>
        <v>1</v>
      </c>
      <c r="M57" s="84">
        <v>80</v>
      </c>
      <c r="N57" s="65">
        <v>72</v>
      </c>
      <c r="O57" s="65">
        <v>84</v>
      </c>
      <c r="P57" s="65">
        <v>312</v>
      </c>
      <c r="Q57" s="65">
        <v>310</v>
      </c>
      <c r="R57" s="65">
        <v>314</v>
      </c>
      <c r="S57" s="72">
        <f t="shared" si="18"/>
        <v>0.99047619047619051</v>
      </c>
      <c r="T57" s="72">
        <f t="shared" si="18"/>
        <v>0.98412698412698407</v>
      </c>
      <c r="U57" s="72">
        <f t="shared" si="18"/>
        <v>0.99682539682539684</v>
      </c>
      <c r="V57" s="84">
        <v>109</v>
      </c>
      <c r="W57" s="65">
        <v>104</v>
      </c>
      <c r="X57" s="65">
        <v>114</v>
      </c>
      <c r="Y57" s="65">
        <v>416</v>
      </c>
      <c r="Z57" s="65">
        <v>413</v>
      </c>
      <c r="AA57" s="65">
        <v>419</v>
      </c>
      <c r="AB57" s="72">
        <f>Y57/$AY$9</f>
        <v>0.99047619047619051</v>
      </c>
      <c r="AC57" s="72">
        <f>Z57/$AY$9</f>
        <v>0.98333333333333328</v>
      </c>
      <c r="AD57" s="72">
        <f>AA57/$AY$9</f>
        <v>0.99761904761904763</v>
      </c>
      <c r="AE57" s="84">
        <v>136</v>
      </c>
      <c r="AF57" s="65">
        <v>128</v>
      </c>
      <c r="AG57" s="65">
        <v>142</v>
      </c>
      <c r="AH57" s="65">
        <v>519</v>
      </c>
      <c r="AI57" s="65">
        <v>517</v>
      </c>
      <c r="AJ57" s="65">
        <v>522</v>
      </c>
      <c r="AK57" s="72">
        <f>AH57/$AY$10</f>
        <v>0.98857142857142855</v>
      </c>
      <c r="AL57" s="72">
        <f t="shared" ref="AL57:AM57" si="20">AI57/$AY$10</f>
        <v>0.98476190476190473</v>
      </c>
      <c r="AM57" s="72">
        <f t="shared" si="20"/>
        <v>0.99428571428571433</v>
      </c>
      <c r="AN57" s="76">
        <v>160</v>
      </c>
      <c r="AO57" s="67">
        <v>146</v>
      </c>
      <c r="AP57" s="67">
        <v>174</v>
      </c>
      <c r="AQ57" s="65">
        <v>623</v>
      </c>
      <c r="AR57" s="65">
        <v>618</v>
      </c>
      <c r="AS57" s="65">
        <v>627</v>
      </c>
      <c r="AT57" s="72">
        <f>AQ57/$AY$11</f>
        <v>0.98888888888888893</v>
      </c>
      <c r="AU57" s="72">
        <f t="shared" ref="AU57:AV57" si="21">AR57/$AY$11</f>
        <v>0.98095238095238091</v>
      </c>
      <c r="AV57" s="85">
        <f t="shared" si="21"/>
        <v>0.99523809523809526</v>
      </c>
      <c r="BB57" s="65" t="s">
        <v>2</v>
      </c>
      <c r="BC57" s="72">
        <f>S112</f>
        <v>0.68571428571428572</v>
      </c>
      <c r="BD57" s="70">
        <f>S114</f>
        <v>0.68571428571428572</v>
      </c>
      <c r="BE57" s="72">
        <f>S116</f>
        <v>0.92063492063492058</v>
      </c>
      <c r="BF57" s="72">
        <f>S118</f>
        <v>0.92063492063492058</v>
      </c>
      <c r="BG57" s="72">
        <f>S120</f>
        <v>0.99047619047619051</v>
      </c>
      <c r="BS57" s="65" t="s">
        <v>5</v>
      </c>
      <c r="BT57" s="62">
        <f>AN112</f>
        <v>112</v>
      </c>
      <c r="BU57" s="62">
        <f>AN114</f>
        <v>112</v>
      </c>
      <c r="BV57" s="62">
        <f>AN116</f>
        <v>112</v>
      </c>
      <c r="BW57" s="62">
        <f>AN118</f>
        <v>112</v>
      </c>
      <c r="BX57" s="66">
        <f>AN120</f>
        <v>147</v>
      </c>
      <c r="CM57" s="28"/>
      <c r="CN57" s="28" t="s">
        <v>23</v>
      </c>
      <c r="CO57" s="28" t="s">
        <v>26</v>
      </c>
      <c r="CP57" s="28" t="s">
        <v>24</v>
      </c>
      <c r="CQ57" s="28" t="s">
        <v>25</v>
      </c>
    </row>
    <row r="58" spans="3:95" x14ac:dyDescent="0.3">
      <c r="C58" s="81"/>
      <c r="D58" s="84"/>
      <c r="E58" s="65"/>
      <c r="F58" s="65"/>
      <c r="G58" s="65"/>
      <c r="H58" s="65"/>
      <c r="I58" s="65"/>
      <c r="J58" s="72"/>
      <c r="K58" s="72"/>
      <c r="L58" s="72"/>
      <c r="M58" s="84"/>
      <c r="N58" s="65"/>
      <c r="O58" s="65"/>
      <c r="P58" s="65"/>
      <c r="Q58" s="65"/>
      <c r="R58" s="65"/>
      <c r="S58" s="72"/>
      <c r="T58" s="72"/>
      <c r="U58" s="72"/>
      <c r="V58" s="84"/>
      <c r="W58" s="65"/>
      <c r="X58" s="65"/>
      <c r="Y58" s="65"/>
      <c r="Z58" s="65"/>
      <c r="AA58" s="65"/>
      <c r="AB58" s="72"/>
      <c r="AC58" s="72"/>
      <c r="AD58" s="72"/>
      <c r="AE58" s="84"/>
      <c r="AF58" s="65"/>
      <c r="AG58" s="65"/>
      <c r="AH58" s="65"/>
      <c r="AI58" s="65"/>
      <c r="AJ58" s="65"/>
      <c r="AK58" s="72"/>
      <c r="AL58" s="72"/>
      <c r="AM58" s="72"/>
      <c r="AN58" s="77"/>
      <c r="AO58" s="68"/>
      <c r="AP58" s="68"/>
      <c r="AQ58" s="65"/>
      <c r="AR58" s="65"/>
      <c r="AS58" s="65"/>
      <c r="AT58" s="72"/>
      <c r="AU58" s="72"/>
      <c r="AV58" s="85"/>
      <c r="BB58" s="65"/>
      <c r="BC58" s="72"/>
      <c r="BD58" s="71"/>
      <c r="BE58" s="72"/>
      <c r="BF58" s="72"/>
      <c r="BG58" s="72"/>
      <c r="BS58" s="65"/>
      <c r="BT58" s="63"/>
      <c r="BU58" s="63"/>
      <c r="BV58" s="63"/>
      <c r="BW58" s="63"/>
      <c r="BX58" s="66"/>
      <c r="CM58" s="28" t="s">
        <v>1</v>
      </c>
      <c r="CN58" s="29">
        <v>29</v>
      </c>
      <c r="CO58" s="28">
        <v>30</v>
      </c>
      <c r="CP58" s="29">
        <v>60</v>
      </c>
      <c r="CQ58" s="28">
        <v>44</v>
      </c>
    </row>
    <row r="59" spans="3:95" x14ac:dyDescent="0.3">
      <c r="C59" s="78" t="s">
        <v>35</v>
      </c>
      <c r="D59" s="76">
        <v>43</v>
      </c>
      <c r="E59" s="67">
        <v>34</v>
      </c>
      <c r="F59" s="67">
        <v>54</v>
      </c>
      <c r="G59" s="67">
        <v>201</v>
      </c>
      <c r="H59" s="67">
        <v>196</v>
      </c>
      <c r="I59" s="67">
        <v>206</v>
      </c>
      <c r="J59" s="72">
        <f>G59/$AY$7</f>
        <v>0.95714285714285718</v>
      </c>
      <c r="K59" s="72">
        <f>H59/$AY$7</f>
        <v>0.93333333333333335</v>
      </c>
      <c r="L59" s="85">
        <f>I59/$AY$7</f>
        <v>0.98095238095238091</v>
      </c>
      <c r="M59" s="80">
        <v>65</v>
      </c>
      <c r="N59" s="67">
        <v>56</v>
      </c>
      <c r="O59" s="67">
        <v>72</v>
      </c>
      <c r="P59" s="67">
        <v>306</v>
      </c>
      <c r="Q59" s="67">
        <v>298</v>
      </c>
      <c r="R59" s="67">
        <v>309</v>
      </c>
      <c r="S59" s="72">
        <f t="shared" ref="S59:U59" si="22">P59/$AY$8</f>
        <v>0.97142857142857142</v>
      </c>
      <c r="T59" s="72">
        <f t="shared" si="22"/>
        <v>0.946031746031746</v>
      </c>
      <c r="U59" s="85">
        <f t="shared" si="22"/>
        <v>0.98095238095238091</v>
      </c>
      <c r="V59" s="76">
        <v>92</v>
      </c>
      <c r="W59" s="67">
        <v>86</v>
      </c>
      <c r="X59" s="67">
        <v>102</v>
      </c>
      <c r="Y59" s="67">
        <v>413</v>
      </c>
      <c r="Z59" s="67">
        <v>406</v>
      </c>
      <c r="AA59" s="67">
        <v>418</v>
      </c>
      <c r="AB59" s="72">
        <f>Y59/$AY$9</f>
        <v>0.98333333333333328</v>
      </c>
      <c r="AC59" s="72">
        <f>Z59/$AY$9</f>
        <v>0.96666666666666667</v>
      </c>
      <c r="AD59" s="85">
        <f>AA59/$AY$9</f>
        <v>0.99523809523809526</v>
      </c>
      <c r="AE59" s="76">
        <v>117</v>
      </c>
      <c r="AF59" s="67">
        <v>102</v>
      </c>
      <c r="AG59" s="67">
        <v>128</v>
      </c>
      <c r="AH59" s="67">
        <v>516</v>
      </c>
      <c r="AI59" s="67">
        <v>511</v>
      </c>
      <c r="AJ59" s="67">
        <v>522</v>
      </c>
      <c r="AK59" s="72">
        <f>AH59/$AY$10</f>
        <v>0.98285714285714287</v>
      </c>
      <c r="AL59" s="70">
        <f>AI59/$AY$10</f>
        <v>0.97333333333333338</v>
      </c>
      <c r="AM59" s="108">
        <f>AJ59/$AY$10</f>
        <v>0.99428571428571433</v>
      </c>
      <c r="AN59" s="76">
        <v>140</v>
      </c>
      <c r="AO59" s="67">
        <v>118</v>
      </c>
      <c r="AP59" s="67">
        <v>164</v>
      </c>
      <c r="AQ59" s="67">
        <v>621</v>
      </c>
      <c r="AR59" s="67">
        <v>616</v>
      </c>
      <c r="AS59" s="67">
        <v>625</v>
      </c>
      <c r="AT59" s="72">
        <f>AQ59/$AY$11</f>
        <v>0.98571428571428577</v>
      </c>
      <c r="AU59" s="72">
        <f>AR59/$AY$11</f>
        <v>0.97777777777777775</v>
      </c>
      <c r="AV59" s="85">
        <f>AS59/$AY$11</f>
        <v>0.99206349206349209</v>
      </c>
      <c r="BB59" s="65" t="s">
        <v>3</v>
      </c>
      <c r="BC59" s="72">
        <f>AB112</f>
        <v>0.6785714285714286</v>
      </c>
      <c r="BD59" s="70">
        <f>AB114</f>
        <v>0.6785714285714286</v>
      </c>
      <c r="BE59" s="72">
        <f>AB116</f>
        <v>0.95714285714285718</v>
      </c>
      <c r="BF59" s="70">
        <f>AB118</f>
        <v>0.95714285714285718</v>
      </c>
      <c r="BG59" s="72">
        <f>AB120</f>
        <v>0.99047619047619051</v>
      </c>
      <c r="CM59" s="28" t="s">
        <v>2</v>
      </c>
      <c r="CN59" s="29">
        <v>44</v>
      </c>
      <c r="CO59" s="28">
        <v>45</v>
      </c>
      <c r="CP59" s="29">
        <v>68</v>
      </c>
      <c r="CQ59" s="28">
        <v>53</v>
      </c>
    </row>
    <row r="60" spans="3:95" x14ac:dyDescent="0.3">
      <c r="C60" s="81"/>
      <c r="D60" s="77"/>
      <c r="E60" s="68"/>
      <c r="F60" s="68"/>
      <c r="G60" s="68"/>
      <c r="H60" s="68"/>
      <c r="I60" s="68"/>
      <c r="J60" s="72"/>
      <c r="K60" s="72"/>
      <c r="L60" s="85"/>
      <c r="M60" s="83"/>
      <c r="N60" s="68"/>
      <c r="O60" s="68"/>
      <c r="P60" s="68"/>
      <c r="Q60" s="68"/>
      <c r="R60" s="68"/>
      <c r="S60" s="72"/>
      <c r="T60" s="72"/>
      <c r="U60" s="85"/>
      <c r="V60" s="77"/>
      <c r="W60" s="68"/>
      <c r="X60" s="68"/>
      <c r="Y60" s="68"/>
      <c r="Z60" s="68"/>
      <c r="AA60" s="68"/>
      <c r="AB60" s="72"/>
      <c r="AC60" s="72"/>
      <c r="AD60" s="85"/>
      <c r="AE60" s="77"/>
      <c r="AF60" s="68"/>
      <c r="AG60" s="68"/>
      <c r="AH60" s="68"/>
      <c r="AI60" s="68"/>
      <c r="AJ60" s="68"/>
      <c r="AK60" s="72"/>
      <c r="AL60" s="71"/>
      <c r="AM60" s="109"/>
      <c r="AN60" s="77"/>
      <c r="AO60" s="68"/>
      <c r="AP60" s="68"/>
      <c r="AQ60" s="68"/>
      <c r="AR60" s="68"/>
      <c r="AS60" s="68"/>
      <c r="AT60" s="72"/>
      <c r="AU60" s="72"/>
      <c r="AV60" s="85"/>
      <c r="BB60" s="65"/>
      <c r="BC60" s="72"/>
      <c r="BD60" s="71"/>
      <c r="BE60" s="72"/>
      <c r="BF60" s="71"/>
      <c r="BG60" s="72"/>
      <c r="CM60" s="28" t="s">
        <v>3</v>
      </c>
      <c r="CN60" s="29">
        <v>59</v>
      </c>
      <c r="CO60" s="28">
        <v>60</v>
      </c>
      <c r="CP60" s="29">
        <v>75</v>
      </c>
      <c r="CQ60" s="28">
        <v>65</v>
      </c>
    </row>
    <row r="61" spans="3:95" x14ac:dyDescent="0.3">
      <c r="C61" s="78" t="s">
        <v>36</v>
      </c>
      <c r="D61" s="76">
        <v>51</v>
      </c>
      <c r="E61" s="67">
        <v>46</v>
      </c>
      <c r="F61" s="67">
        <v>58</v>
      </c>
      <c r="G61" s="67">
        <v>208</v>
      </c>
      <c r="H61" s="67">
        <v>204</v>
      </c>
      <c r="I61" s="67">
        <v>210</v>
      </c>
      <c r="J61" s="72">
        <f>G61/$AY$7</f>
        <v>0.99047619047619051</v>
      </c>
      <c r="K61" s="72">
        <f>H61/$AY$7</f>
        <v>0.97142857142857142</v>
      </c>
      <c r="L61" s="85">
        <f>I61/$AY$7</f>
        <v>1</v>
      </c>
      <c r="M61" s="80">
        <v>73</v>
      </c>
      <c r="N61" s="67">
        <v>62</v>
      </c>
      <c r="O61" s="67">
        <v>80</v>
      </c>
      <c r="P61" s="67">
        <v>312</v>
      </c>
      <c r="Q61" s="67">
        <v>310</v>
      </c>
      <c r="R61" s="67">
        <v>314</v>
      </c>
      <c r="S61" s="72">
        <f t="shared" ref="S61:U63" si="23">P61/$AY$8</f>
        <v>0.99047619047619051</v>
      </c>
      <c r="T61" s="72">
        <f t="shared" si="23"/>
        <v>0.98412698412698407</v>
      </c>
      <c r="U61" s="85">
        <f t="shared" si="23"/>
        <v>0.99682539682539684</v>
      </c>
      <c r="V61" s="76">
        <v>95</v>
      </c>
      <c r="W61" s="67">
        <v>86</v>
      </c>
      <c r="X61" s="67">
        <v>108</v>
      </c>
      <c r="Y61" s="67">
        <v>416</v>
      </c>
      <c r="Z61" s="67">
        <v>414</v>
      </c>
      <c r="AA61" s="67">
        <v>419</v>
      </c>
      <c r="AB61" s="72">
        <f>Y61/$AY$9</f>
        <v>0.99047619047619051</v>
      </c>
      <c r="AC61" s="72">
        <f>Z61/$AY$9</f>
        <v>0.98571428571428577</v>
      </c>
      <c r="AD61" s="85">
        <f>AA61/$AY$9</f>
        <v>0.99761904761904763</v>
      </c>
      <c r="AE61" s="76">
        <v>123</v>
      </c>
      <c r="AF61" s="67">
        <v>112</v>
      </c>
      <c r="AG61" s="67">
        <v>134</v>
      </c>
      <c r="AH61" s="67">
        <v>519</v>
      </c>
      <c r="AI61" s="67">
        <v>516</v>
      </c>
      <c r="AJ61" s="67">
        <v>522</v>
      </c>
      <c r="AK61" s="72">
        <f>AH61/$AY$10</f>
        <v>0.98857142857142855</v>
      </c>
      <c r="AL61" s="70">
        <f>AI61/$AY$10</f>
        <v>0.98285714285714287</v>
      </c>
      <c r="AM61" s="108">
        <f>AJ61/$AY$10</f>
        <v>0.99428571428571433</v>
      </c>
      <c r="AN61" s="76">
        <v>141</v>
      </c>
      <c r="AO61" s="67">
        <v>122</v>
      </c>
      <c r="AP61" s="67">
        <v>164</v>
      </c>
      <c r="AQ61" s="67">
        <v>623</v>
      </c>
      <c r="AR61" s="67">
        <v>620</v>
      </c>
      <c r="AS61" s="67">
        <v>627</v>
      </c>
      <c r="AT61" s="72">
        <f>AQ61/$AY$11</f>
        <v>0.98888888888888893</v>
      </c>
      <c r="AU61" s="72">
        <f>AR61/$AY$11</f>
        <v>0.98412698412698407</v>
      </c>
      <c r="AV61" s="85">
        <f>AS61/$AY$11</f>
        <v>0.99523809523809526</v>
      </c>
      <c r="BB61" s="65" t="s">
        <v>4</v>
      </c>
      <c r="BC61" s="72">
        <f>AK112</f>
        <v>0.67619047619047623</v>
      </c>
      <c r="BD61" s="70">
        <f>AK114</f>
        <v>0.67619047619047623</v>
      </c>
      <c r="BE61" s="72">
        <f>AK116</f>
        <v>0.9676190476190476</v>
      </c>
      <c r="BF61" s="70">
        <f>AK118</f>
        <v>0.9676190476190476</v>
      </c>
      <c r="BG61" s="72">
        <f>AK120</f>
        <v>0.99047619047619051</v>
      </c>
      <c r="CM61" s="28" t="s">
        <v>4</v>
      </c>
      <c r="CN61" s="29">
        <v>73</v>
      </c>
      <c r="CO61" s="28">
        <v>74</v>
      </c>
      <c r="CP61" s="29">
        <v>83</v>
      </c>
      <c r="CQ61" s="28">
        <v>76</v>
      </c>
    </row>
    <row r="62" spans="3:95" x14ac:dyDescent="0.3">
      <c r="C62" s="81"/>
      <c r="D62" s="106"/>
      <c r="E62" s="127"/>
      <c r="F62" s="127"/>
      <c r="G62" s="127"/>
      <c r="H62" s="127"/>
      <c r="I62" s="127"/>
      <c r="J62" s="72"/>
      <c r="K62" s="72"/>
      <c r="L62" s="85"/>
      <c r="M62" s="91"/>
      <c r="N62" s="127"/>
      <c r="O62" s="127"/>
      <c r="P62" s="127"/>
      <c r="Q62" s="127"/>
      <c r="R62" s="127"/>
      <c r="S62" s="72"/>
      <c r="T62" s="72"/>
      <c r="U62" s="85"/>
      <c r="V62" s="106"/>
      <c r="W62" s="127"/>
      <c r="X62" s="127"/>
      <c r="Y62" s="127"/>
      <c r="Z62" s="127"/>
      <c r="AA62" s="127"/>
      <c r="AB62" s="72"/>
      <c r="AC62" s="72"/>
      <c r="AD62" s="85"/>
      <c r="AE62" s="106"/>
      <c r="AF62" s="127"/>
      <c r="AG62" s="127"/>
      <c r="AH62" s="127"/>
      <c r="AI62" s="127"/>
      <c r="AJ62" s="127"/>
      <c r="AK62" s="72"/>
      <c r="AL62" s="71"/>
      <c r="AM62" s="109"/>
      <c r="AN62" s="106"/>
      <c r="AO62" s="127"/>
      <c r="AP62" s="127"/>
      <c r="AQ62" s="127"/>
      <c r="AR62" s="127"/>
      <c r="AS62" s="127"/>
      <c r="AT62" s="72"/>
      <c r="AU62" s="72"/>
      <c r="AV62" s="85"/>
      <c r="BB62" s="65"/>
      <c r="BC62" s="72"/>
      <c r="BD62" s="71"/>
      <c r="BE62" s="72"/>
      <c r="BF62" s="71"/>
      <c r="BG62" s="72"/>
      <c r="CM62" s="28" t="s">
        <v>5</v>
      </c>
      <c r="CN62" s="29">
        <v>87</v>
      </c>
      <c r="CO62" s="28">
        <v>88</v>
      </c>
      <c r="CP62" s="29">
        <v>93</v>
      </c>
      <c r="CQ62" s="28">
        <v>88</v>
      </c>
    </row>
    <row r="63" spans="3:95" x14ac:dyDescent="0.3">
      <c r="C63" s="78" t="s">
        <v>37</v>
      </c>
      <c r="D63" s="76">
        <v>52</v>
      </c>
      <c r="E63" s="62">
        <v>46</v>
      </c>
      <c r="F63" s="62">
        <v>62</v>
      </c>
      <c r="G63" s="62">
        <v>208</v>
      </c>
      <c r="H63" s="62">
        <v>207</v>
      </c>
      <c r="I63" s="62">
        <v>210</v>
      </c>
      <c r="J63" s="72">
        <f>G63/$AY$7</f>
        <v>0.99047619047619051</v>
      </c>
      <c r="K63" s="72">
        <f t="shared" ref="K63:L63" si="24">H63/$AY$7</f>
        <v>0.98571428571428577</v>
      </c>
      <c r="L63" s="72">
        <f t="shared" si="24"/>
        <v>1</v>
      </c>
      <c r="M63" s="76">
        <v>73</v>
      </c>
      <c r="N63" s="62">
        <v>62</v>
      </c>
      <c r="O63" s="62">
        <v>80</v>
      </c>
      <c r="P63" s="62">
        <v>312</v>
      </c>
      <c r="Q63" s="62">
        <v>311</v>
      </c>
      <c r="R63" s="62">
        <v>314</v>
      </c>
      <c r="S63" s="72">
        <f t="shared" si="23"/>
        <v>0.99047619047619051</v>
      </c>
      <c r="T63" s="72">
        <f t="shared" si="23"/>
        <v>0.98730158730158735</v>
      </c>
      <c r="U63" s="72">
        <f t="shared" si="23"/>
        <v>0.99682539682539684</v>
      </c>
      <c r="V63" s="76">
        <v>95</v>
      </c>
      <c r="W63" s="62">
        <v>86</v>
      </c>
      <c r="X63" s="62">
        <v>108</v>
      </c>
      <c r="Y63" s="62">
        <v>416</v>
      </c>
      <c r="Z63" s="62">
        <v>414</v>
      </c>
      <c r="AA63" s="62">
        <v>419</v>
      </c>
      <c r="AB63" s="110">
        <f>Y63/$AY$9</f>
        <v>0.99047619047619051</v>
      </c>
      <c r="AC63" s="110">
        <f>Z63/$AY$9</f>
        <v>0.98571428571428577</v>
      </c>
      <c r="AD63" s="111">
        <f>AA63/$AY$9</f>
        <v>0.99761904761904763</v>
      </c>
      <c r="AE63" s="76">
        <v>123</v>
      </c>
      <c r="AF63" s="62">
        <v>112</v>
      </c>
      <c r="AG63" s="62">
        <v>134</v>
      </c>
      <c r="AH63" s="62">
        <v>519</v>
      </c>
      <c r="AI63" s="62">
        <v>516</v>
      </c>
      <c r="AJ63" s="62">
        <v>522</v>
      </c>
      <c r="AK63" s="72">
        <f>AH63/$AY$10</f>
        <v>0.98857142857142855</v>
      </c>
      <c r="AL63" s="72">
        <f t="shared" ref="AL63:AM63" si="25">AI63/$AY$10</f>
        <v>0.98285714285714287</v>
      </c>
      <c r="AM63" s="72">
        <f t="shared" si="25"/>
        <v>0.99428571428571433</v>
      </c>
      <c r="AN63" s="76">
        <v>141</v>
      </c>
      <c r="AO63" s="62">
        <v>122</v>
      </c>
      <c r="AP63" s="62">
        <v>164</v>
      </c>
      <c r="AQ63" s="62">
        <v>623</v>
      </c>
      <c r="AR63" s="62">
        <v>620</v>
      </c>
      <c r="AS63" s="62">
        <v>627</v>
      </c>
      <c r="AT63" s="72">
        <f>AQ63/$AY$11</f>
        <v>0.98888888888888893</v>
      </c>
      <c r="AU63" s="72">
        <f t="shared" ref="AU63:AV63" si="26">AR63/$AY$11</f>
        <v>0.98412698412698407</v>
      </c>
      <c r="AV63" s="85">
        <f t="shared" si="26"/>
        <v>0.99523809523809526</v>
      </c>
      <c r="BB63" s="65" t="s">
        <v>5</v>
      </c>
      <c r="BC63" s="72">
        <f>AT112</f>
        <v>0.68253968253968256</v>
      </c>
      <c r="BD63" s="70">
        <f>AT114</f>
        <v>0.68253968253968256</v>
      </c>
      <c r="BE63" s="72">
        <f>AT116</f>
        <v>0.973015873015873</v>
      </c>
      <c r="BF63" s="72">
        <f>AT118</f>
        <v>0.973015873015873</v>
      </c>
      <c r="BG63" s="72">
        <f>AT120</f>
        <v>0.99047619047619051</v>
      </c>
    </row>
    <row r="64" spans="3:95" ht="16.2" thickBot="1" x14ac:dyDescent="0.35">
      <c r="C64" s="81"/>
      <c r="D64" s="107"/>
      <c r="E64" s="104"/>
      <c r="F64" s="104"/>
      <c r="G64" s="104"/>
      <c r="H64" s="104"/>
      <c r="I64" s="104"/>
      <c r="J64" s="105"/>
      <c r="K64" s="105"/>
      <c r="L64" s="105"/>
      <c r="M64" s="107"/>
      <c r="N64" s="104"/>
      <c r="O64" s="104"/>
      <c r="P64" s="104"/>
      <c r="Q64" s="104"/>
      <c r="R64" s="104"/>
      <c r="S64" s="105"/>
      <c r="T64" s="105"/>
      <c r="U64" s="105"/>
      <c r="V64" s="107"/>
      <c r="W64" s="104"/>
      <c r="X64" s="104"/>
      <c r="Y64" s="104"/>
      <c r="Z64" s="104"/>
      <c r="AA64" s="104"/>
      <c r="AB64" s="86"/>
      <c r="AC64" s="86"/>
      <c r="AD64" s="112"/>
      <c r="AE64" s="107"/>
      <c r="AF64" s="104"/>
      <c r="AG64" s="104"/>
      <c r="AH64" s="104"/>
      <c r="AI64" s="104"/>
      <c r="AJ64" s="104"/>
      <c r="AK64" s="105"/>
      <c r="AL64" s="105"/>
      <c r="AM64" s="105"/>
      <c r="AN64" s="107"/>
      <c r="AO64" s="104"/>
      <c r="AP64" s="104"/>
      <c r="AQ64" s="104"/>
      <c r="AR64" s="104"/>
      <c r="AS64" s="104"/>
      <c r="AT64" s="105"/>
      <c r="AU64" s="105"/>
      <c r="AV64" s="122"/>
      <c r="BB64" s="65"/>
      <c r="BC64" s="72"/>
      <c r="BD64" s="71"/>
      <c r="BE64" s="72"/>
      <c r="BF64" s="72"/>
      <c r="BG64" s="72"/>
      <c r="BS64" s="69" t="s">
        <v>13</v>
      </c>
      <c r="BT64" s="69"/>
      <c r="BU64" s="69"/>
      <c r="BV64" s="69"/>
      <c r="BW64" s="69"/>
      <c r="BX64" s="69"/>
    </row>
    <row r="65" spans="3:95" x14ac:dyDescent="0.3">
      <c r="C65" s="36"/>
      <c r="D65" s="36"/>
      <c r="E65" s="10"/>
      <c r="F65" s="10"/>
      <c r="G65" s="10"/>
      <c r="H65" s="10"/>
      <c r="I65" s="10"/>
      <c r="J65" s="6"/>
      <c r="K65" s="6"/>
      <c r="L65" s="6"/>
      <c r="M65" s="36"/>
      <c r="N65" s="10"/>
      <c r="O65" s="10"/>
      <c r="P65" s="10"/>
      <c r="Q65" s="10"/>
      <c r="R65" s="10"/>
      <c r="S65" s="6"/>
      <c r="T65" s="6"/>
      <c r="U65" s="6"/>
      <c r="V65" s="36"/>
      <c r="W65" s="10"/>
      <c r="X65" s="10"/>
      <c r="Y65" s="10"/>
      <c r="Z65" s="10"/>
      <c r="AA65" s="10"/>
      <c r="AB65" s="6"/>
      <c r="AC65" s="6"/>
      <c r="AD65" s="6"/>
      <c r="AE65" s="36"/>
      <c r="AF65" s="10"/>
      <c r="AG65" s="10"/>
      <c r="AH65" s="10"/>
      <c r="AI65" s="10"/>
      <c r="AJ65" s="10"/>
      <c r="AK65" s="6"/>
      <c r="AL65" s="6"/>
      <c r="AM65" s="6"/>
      <c r="AN65" s="36"/>
      <c r="AO65" s="10"/>
      <c r="AP65" s="10"/>
      <c r="AQ65" s="10"/>
      <c r="AR65" s="10"/>
      <c r="AS65" s="10"/>
      <c r="AT65" s="6"/>
      <c r="AU65" s="6"/>
      <c r="AV65" s="6"/>
      <c r="BS65" s="125"/>
      <c r="BT65" s="65" t="s">
        <v>22</v>
      </c>
      <c r="BU65" s="65" t="s">
        <v>21</v>
      </c>
      <c r="BV65" s="65" t="s">
        <v>30</v>
      </c>
      <c r="BW65" s="67" t="s">
        <v>31</v>
      </c>
      <c r="BX65" s="67" t="s">
        <v>32</v>
      </c>
    </row>
    <row r="66" spans="3:95" x14ac:dyDescent="0.3">
      <c r="C66" s="36"/>
      <c r="D66" s="36"/>
      <c r="E66" s="10"/>
      <c r="F66" s="10"/>
      <c r="G66" s="10"/>
      <c r="H66" s="10"/>
      <c r="I66" s="10"/>
      <c r="J66" s="6"/>
      <c r="K66" s="6"/>
      <c r="L66" s="6"/>
      <c r="M66" s="36"/>
      <c r="N66" s="10"/>
      <c r="O66" s="10"/>
      <c r="P66" s="10"/>
      <c r="Q66" s="10"/>
      <c r="R66" s="10"/>
      <c r="S66" s="6"/>
      <c r="T66" s="6"/>
      <c r="U66" s="6"/>
      <c r="V66" s="36"/>
      <c r="W66" s="10"/>
      <c r="X66" s="10"/>
      <c r="Y66" s="10"/>
      <c r="Z66" s="10"/>
      <c r="AA66" s="10"/>
      <c r="AB66" s="6"/>
      <c r="AC66" s="6"/>
      <c r="AD66" s="6"/>
      <c r="AE66" s="36"/>
      <c r="AF66" s="10"/>
      <c r="AG66" s="10"/>
      <c r="AH66" s="10"/>
      <c r="AI66" s="10"/>
      <c r="AJ66" s="10"/>
      <c r="AK66" s="6"/>
      <c r="AL66" s="6"/>
      <c r="AM66" s="6"/>
      <c r="AN66" s="36"/>
      <c r="AO66" s="10"/>
      <c r="AP66" s="10"/>
      <c r="AQ66" s="10"/>
      <c r="AR66" s="10"/>
      <c r="AS66" s="10"/>
      <c r="AT66" s="6"/>
      <c r="AU66" s="6"/>
      <c r="AV66" s="6"/>
      <c r="BS66" s="126"/>
      <c r="BT66" s="65"/>
      <c r="BU66" s="65"/>
      <c r="BV66" s="65"/>
      <c r="BW66" s="68"/>
      <c r="BX66" s="68"/>
    </row>
    <row r="67" spans="3:95" ht="18.600000000000001" thickBot="1" x14ac:dyDescent="0.4">
      <c r="C67" s="100" t="s">
        <v>11</v>
      </c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2"/>
      <c r="BS67" s="67" t="s">
        <v>1</v>
      </c>
      <c r="BT67" s="62">
        <f>D154</f>
        <v>76</v>
      </c>
      <c r="BU67" s="62">
        <f>D156</f>
        <v>76</v>
      </c>
      <c r="BV67" s="62">
        <f>D158</f>
        <v>76</v>
      </c>
      <c r="BW67" s="62">
        <f>D160</f>
        <v>76</v>
      </c>
      <c r="BX67" s="62">
        <f>D162</f>
        <v>102</v>
      </c>
    </row>
    <row r="68" spans="3:95" x14ac:dyDescent="0.3">
      <c r="C68" s="11" t="s">
        <v>19</v>
      </c>
      <c r="D68" s="73" t="s">
        <v>1</v>
      </c>
      <c r="E68" s="74"/>
      <c r="F68" s="74"/>
      <c r="G68" s="74"/>
      <c r="H68" s="74"/>
      <c r="I68" s="74"/>
      <c r="J68" s="74"/>
      <c r="K68" s="74"/>
      <c r="L68" s="75"/>
      <c r="M68" s="73" t="s">
        <v>2</v>
      </c>
      <c r="N68" s="74"/>
      <c r="O68" s="74"/>
      <c r="P68" s="74"/>
      <c r="Q68" s="74"/>
      <c r="R68" s="74"/>
      <c r="S68" s="74"/>
      <c r="T68" s="74"/>
      <c r="U68" s="75"/>
      <c r="V68" s="73" t="s">
        <v>3</v>
      </c>
      <c r="W68" s="74"/>
      <c r="X68" s="74"/>
      <c r="Y68" s="74"/>
      <c r="Z68" s="74"/>
      <c r="AA68" s="74"/>
      <c r="AB68" s="74"/>
      <c r="AC68" s="74"/>
      <c r="AD68" s="75"/>
      <c r="AE68" s="73" t="s">
        <v>4</v>
      </c>
      <c r="AF68" s="74"/>
      <c r="AG68" s="74"/>
      <c r="AH68" s="74"/>
      <c r="AI68" s="74"/>
      <c r="AJ68" s="74"/>
      <c r="AK68" s="74"/>
      <c r="AL68" s="74"/>
      <c r="AM68" s="75"/>
      <c r="AN68" s="95" t="s">
        <v>5</v>
      </c>
      <c r="AO68" s="96"/>
      <c r="AP68" s="96"/>
      <c r="AQ68" s="96"/>
      <c r="AR68" s="96"/>
      <c r="AS68" s="96"/>
      <c r="AT68" s="96"/>
      <c r="AU68" s="96"/>
      <c r="AV68" s="97"/>
      <c r="BS68" s="68"/>
      <c r="BT68" s="63"/>
      <c r="BU68" s="103"/>
      <c r="BV68" s="103"/>
      <c r="BW68" s="103"/>
      <c r="BX68" s="63"/>
    </row>
    <row r="69" spans="3:95" x14ac:dyDescent="0.3">
      <c r="C69" s="81"/>
      <c r="D69" s="87" t="s">
        <v>8</v>
      </c>
      <c r="E69" s="79"/>
      <c r="F69" s="80"/>
      <c r="G69" s="78" t="s">
        <v>9</v>
      </c>
      <c r="H69" s="79"/>
      <c r="I69" s="80"/>
      <c r="J69" s="78" t="s">
        <v>10</v>
      </c>
      <c r="K69" s="79"/>
      <c r="L69" s="92"/>
      <c r="M69" s="87" t="s">
        <v>8</v>
      </c>
      <c r="N69" s="79"/>
      <c r="O69" s="80"/>
      <c r="P69" s="78" t="s">
        <v>9</v>
      </c>
      <c r="Q69" s="79"/>
      <c r="R69" s="80"/>
      <c r="S69" s="78" t="s">
        <v>10</v>
      </c>
      <c r="T69" s="79"/>
      <c r="U69" s="92"/>
      <c r="V69" s="87" t="s">
        <v>8</v>
      </c>
      <c r="W69" s="79"/>
      <c r="X69" s="80"/>
      <c r="Y69" s="78" t="s">
        <v>9</v>
      </c>
      <c r="Z69" s="79"/>
      <c r="AA69" s="80"/>
      <c r="AB69" s="78" t="s">
        <v>10</v>
      </c>
      <c r="AC69" s="79"/>
      <c r="AD69" s="92"/>
      <c r="AE69" s="87" t="s">
        <v>8</v>
      </c>
      <c r="AF69" s="79"/>
      <c r="AG69" s="80"/>
      <c r="AH69" s="78" t="s">
        <v>9</v>
      </c>
      <c r="AI69" s="79"/>
      <c r="AJ69" s="80"/>
      <c r="AK69" s="78" t="s">
        <v>10</v>
      </c>
      <c r="AL69" s="79"/>
      <c r="AM69" s="92"/>
      <c r="AN69" s="89" t="s">
        <v>8</v>
      </c>
      <c r="AO69" s="90"/>
      <c r="AP69" s="91"/>
      <c r="AQ69" s="98" t="s">
        <v>9</v>
      </c>
      <c r="AR69" s="90"/>
      <c r="AS69" s="91"/>
      <c r="AT69" s="65" t="s">
        <v>10</v>
      </c>
      <c r="AU69" s="65"/>
      <c r="AV69" s="94"/>
      <c r="BS69" s="67" t="s">
        <v>2</v>
      </c>
      <c r="BT69" s="62">
        <f>M154</f>
        <v>124</v>
      </c>
      <c r="BU69" s="62">
        <f>M156</f>
        <v>124</v>
      </c>
      <c r="BV69" s="62">
        <f>M158</f>
        <v>124</v>
      </c>
      <c r="BW69" s="62">
        <f>M160</f>
        <v>124</v>
      </c>
      <c r="BX69" s="66">
        <f>M162</f>
        <v>145</v>
      </c>
      <c r="CM69" s="129" t="s">
        <v>28</v>
      </c>
      <c r="CN69" s="129"/>
      <c r="CO69" s="129"/>
      <c r="CP69" s="129"/>
      <c r="CQ69" s="129"/>
    </row>
    <row r="70" spans="3:95" ht="15.6" x14ac:dyDescent="0.3">
      <c r="C70" s="99"/>
      <c r="D70" s="88"/>
      <c r="E70" s="82"/>
      <c r="F70" s="83"/>
      <c r="G70" s="81"/>
      <c r="H70" s="82"/>
      <c r="I70" s="83"/>
      <c r="J70" s="81"/>
      <c r="K70" s="82"/>
      <c r="L70" s="93"/>
      <c r="M70" s="88"/>
      <c r="N70" s="82"/>
      <c r="O70" s="83"/>
      <c r="P70" s="81"/>
      <c r="Q70" s="82"/>
      <c r="R70" s="83"/>
      <c r="S70" s="81"/>
      <c r="T70" s="82"/>
      <c r="U70" s="93"/>
      <c r="V70" s="88"/>
      <c r="W70" s="82"/>
      <c r="X70" s="83"/>
      <c r="Y70" s="81"/>
      <c r="Z70" s="82"/>
      <c r="AA70" s="83"/>
      <c r="AB70" s="81"/>
      <c r="AC70" s="82"/>
      <c r="AD70" s="93"/>
      <c r="AE70" s="88"/>
      <c r="AF70" s="82"/>
      <c r="AG70" s="83"/>
      <c r="AH70" s="81"/>
      <c r="AI70" s="82"/>
      <c r="AJ70" s="83"/>
      <c r="AK70" s="81"/>
      <c r="AL70" s="82"/>
      <c r="AM70" s="93"/>
      <c r="AN70" s="88"/>
      <c r="AO70" s="82"/>
      <c r="AP70" s="83"/>
      <c r="AQ70" s="81"/>
      <c r="AR70" s="82"/>
      <c r="AS70" s="83"/>
      <c r="AT70" s="65"/>
      <c r="AU70" s="65"/>
      <c r="AV70" s="94"/>
      <c r="BB70" s="130" t="s">
        <v>13</v>
      </c>
      <c r="BC70" s="131"/>
      <c r="BD70" s="131"/>
      <c r="BE70" s="131"/>
      <c r="BF70" s="131"/>
      <c r="BG70" s="132"/>
      <c r="BS70" s="68"/>
      <c r="BT70" s="63"/>
      <c r="BU70" s="63"/>
      <c r="BV70" s="63"/>
      <c r="BW70" s="63"/>
      <c r="BX70" s="66"/>
      <c r="CM70" s="28"/>
      <c r="CN70" s="28" t="s">
        <v>23</v>
      </c>
      <c r="CO70" s="28" t="s">
        <v>26</v>
      </c>
      <c r="CP70" s="28" t="s">
        <v>24</v>
      </c>
      <c r="CQ70" s="28" t="s">
        <v>25</v>
      </c>
    </row>
    <row r="71" spans="3:95" x14ac:dyDescent="0.3">
      <c r="C71" s="35"/>
      <c r="D71" s="34" t="s">
        <v>18</v>
      </c>
      <c r="E71" s="28" t="s">
        <v>17</v>
      </c>
      <c r="F71" s="37" t="s">
        <v>16</v>
      </c>
      <c r="G71" s="28" t="s">
        <v>18</v>
      </c>
      <c r="H71" s="28" t="s">
        <v>17</v>
      </c>
      <c r="I71" s="37" t="s">
        <v>16</v>
      </c>
      <c r="J71" s="28" t="s">
        <v>18</v>
      </c>
      <c r="K71" s="28" t="s">
        <v>17</v>
      </c>
      <c r="L71" s="39" t="s">
        <v>16</v>
      </c>
      <c r="M71" s="34" t="s">
        <v>18</v>
      </c>
      <c r="N71" s="28" t="s">
        <v>17</v>
      </c>
      <c r="O71" s="37" t="s">
        <v>16</v>
      </c>
      <c r="P71" s="28" t="s">
        <v>18</v>
      </c>
      <c r="Q71" s="28" t="s">
        <v>17</v>
      </c>
      <c r="R71" s="37" t="s">
        <v>16</v>
      </c>
      <c r="S71" s="28" t="s">
        <v>18</v>
      </c>
      <c r="T71" s="28" t="s">
        <v>17</v>
      </c>
      <c r="U71" s="39" t="s">
        <v>16</v>
      </c>
      <c r="V71" s="34" t="s">
        <v>18</v>
      </c>
      <c r="W71" s="28" t="s">
        <v>17</v>
      </c>
      <c r="X71" s="37" t="s">
        <v>16</v>
      </c>
      <c r="Y71" s="28" t="s">
        <v>18</v>
      </c>
      <c r="Z71" s="28" t="s">
        <v>17</v>
      </c>
      <c r="AA71" s="37" t="s">
        <v>16</v>
      </c>
      <c r="AB71" s="28" t="s">
        <v>18</v>
      </c>
      <c r="AC71" s="28" t="s">
        <v>17</v>
      </c>
      <c r="AD71" s="39" t="s">
        <v>16</v>
      </c>
      <c r="AE71" s="34" t="s">
        <v>18</v>
      </c>
      <c r="AF71" s="28" t="s">
        <v>17</v>
      </c>
      <c r="AG71" s="37" t="s">
        <v>16</v>
      </c>
      <c r="AH71" s="28" t="s">
        <v>18</v>
      </c>
      <c r="AI71" s="28" t="s">
        <v>17</v>
      </c>
      <c r="AJ71" s="37" t="s">
        <v>16</v>
      </c>
      <c r="AK71" s="28" t="s">
        <v>18</v>
      </c>
      <c r="AL71" s="28" t="s">
        <v>17</v>
      </c>
      <c r="AM71" s="39" t="s">
        <v>16</v>
      </c>
      <c r="AN71" s="34" t="s">
        <v>18</v>
      </c>
      <c r="AO71" s="28" t="s">
        <v>17</v>
      </c>
      <c r="AP71" s="37" t="s">
        <v>16</v>
      </c>
      <c r="AQ71" s="28" t="s">
        <v>18</v>
      </c>
      <c r="AR71" s="28" t="s">
        <v>17</v>
      </c>
      <c r="AS71" s="37" t="s">
        <v>16</v>
      </c>
      <c r="AT71" s="28" t="s">
        <v>18</v>
      </c>
      <c r="AU71" s="28" t="s">
        <v>17</v>
      </c>
      <c r="AV71" s="39" t="s">
        <v>16</v>
      </c>
      <c r="BB71" s="125"/>
      <c r="BC71" s="65" t="s">
        <v>22</v>
      </c>
      <c r="BD71" s="65" t="s">
        <v>21</v>
      </c>
      <c r="BE71" s="65" t="s">
        <v>30</v>
      </c>
      <c r="BF71" s="67" t="s">
        <v>31</v>
      </c>
      <c r="BG71" s="67" t="s">
        <v>32</v>
      </c>
      <c r="BS71" s="67" t="s">
        <v>3</v>
      </c>
      <c r="BT71" s="62">
        <f>V154</f>
        <v>163</v>
      </c>
      <c r="BU71" s="62">
        <f>V156</f>
        <v>163</v>
      </c>
      <c r="BV71" s="62">
        <f>V158</f>
        <v>163</v>
      </c>
      <c r="BW71" s="62">
        <f>V160</f>
        <v>163</v>
      </c>
      <c r="BX71" s="66">
        <f>V162</f>
        <v>176</v>
      </c>
      <c r="CM71" s="28" t="s">
        <v>1</v>
      </c>
      <c r="CN71" s="30">
        <v>0.96363636363636362</v>
      </c>
      <c r="CO71" s="30">
        <v>0.97272727272727277</v>
      </c>
      <c r="CP71" s="30">
        <v>0.97272727272727277</v>
      </c>
      <c r="CQ71" s="30">
        <v>0.97272727272727277</v>
      </c>
    </row>
    <row r="72" spans="3:95" x14ac:dyDescent="0.3">
      <c r="C72" s="119" t="s">
        <v>20</v>
      </c>
      <c r="D72" s="84">
        <v>46</v>
      </c>
      <c r="E72" s="65">
        <v>34</v>
      </c>
      <c r="F72" s="65">
        <v>56</v>
      </c>
      <c r="G72" s="67">
        <v>193</v>
      </c>
      <c r="H72" s="66">
        <v>179</v>
      </c>
      <c r="I72" s="66">
        <v>202</v>
      </c>
      <c r="J72" s="72">
        <f>G72/$AY$7</f>
        <v>0.919047619047619</v>
      </c>
      <c r="K72" s="72">
        <f>H72/$AY$7</f>
        <v>0.85238095238095235</v>
      </c>
      <c r="L72" s="85">
        <f>I72/$AY$7</f>
        <v>0.96190476190476193</v>
      </c>
      <c r="M72" s="76">
        <v>71</v>
      </c>
      <c r="N72" s="66">
        <v>58</v>
      </c>
      <c r="O72" s="66">
        <v>82</v>
      </c>
      <c r="P72" s="67">
        <v>292</v>
      </c>
      <c r="Q72" s="66">
        <v>284</v>
      </c>
      <c r="R72" s="66">
        <v>300</v>
      </c>
      <c r="S72" s="72">
        <f>P72/$AY$8</f>
        <v>0.92698412698412702</v>
      </c>
      <c r="T72" s="72">
        <f>Q72/$AY$8</f>
        <v>0.9015873015873016</v>
      </c>
      <c r="U72" s="85">
        <f>R72/$AY$8</f>
        <v>0.95238095238095233</v>
      </c>
      <c r="V72" s="76">
        <v>103</v>
      </c>
      <c r="W72" s="66">
        <v>96</v>
      </c>
      <c r="X72" s="66">
        <v>114</v>
      </c>
      <c r="Y72" s="67">
        <v>391</v>
      </c>
      <c r="Z72" s="66">
        <v>367</v>
      </c>
      <c r="AA72" s="66">
        <v>412</v>
      </c>
      <c r="AB72" s="72">
        <f>Y72/$AY$9</f>
        <v>0.93095238095238098</v>
      </c>
      <c r="AC72" s="72">
        <f>Z72/$AY$9</f>
        <v>0.87380952380952381</v>
      </c>
      <c r="AD72" s="85">
        <f>AA72/$AY$9</f>
        <v>0.98095238095238091</v>
      </c>
      <c r="AE72" s="76">
        <v>126</v>
      </c>
      <c r="AF72" s="66">
        <v>114</v>
      </c>
      <c r="AG72" s="66">
        <v>140</v>
      </c>
      <c r="AH72" s="67">
        <v>474</v>
      </c>
      <c r="AI72" s="66">
        <v>457</v>
      </c>
      <c r="AJ72" s="66">
        <v>496</v>
      </c>
      <c r="AK72" s="72">
        <f>AH72/$AY$10</f>
        <v>0.9028571428571428</v>
      </c>
      <c r="AL72" s="70">
        <f>AI72/$AY$10</f>
        <v>0.87047619047619051</v>
      </c>
      <c r="AM72" s="108">
        <f>AJ72/$AY$10</f>
        <v>0.9447619047619048</v>
      </c>
      <c r="AN72" s="76">
        <v>147</v>
      </c>
      <c r="AO72" s="66">
        <v>124</v>
      </c>
      <c r="AP72" s="66">
        <v>176</v>
      </c>
      <c r="AQ72" s="67">
        <v>576</v>
      </c>
      <c r="AR72" s="66">
        <v>551</v>
      </c>
      <c r="AS72" s="66">
        <v>595</v>
      </c>
      <c r="AT72" s="72">
        <f>AQ72/$AY$11</f>
        <v>0.91428571428571426</v>
      </c>
      <c r="AU72" s="72">
        <f>AR72/$AY$11</f>
        <v>0.8746031746031746</v>
      </c>
      <c r="AV72" s="85">
        <f>AS72/$AY$11</f>
        <v>0.94444444444444442</v>
      </c>
      <c r="BB72" s="126"/>
      <c r="BC72" s="65"/>
      <c r="BD72" s="65"/>
      <c r="BE72" s="65"/>
      <c r="BF72" s="68"/>
      <c r="BG72" s="68"/>
      <c r="BS72" s="68"/>
      <c r="BT72" s="63"/>
      <c r="BU72" s="63"/>
      <c r="BV72" s="63"/>
      <c r="BW72" s="63"/>
      <c r="BX72" s="66"/>
      <c r="CM72" s="28" t="s">
        <v>2</v>
      </c>
      <c r="CN72" s="30">
        <v>0.97575757575757571</v>
      </c>
      <c r="CO72" s="30">
        <v>0.97575757575757571</v>
      </c>
      <c r="CP72" s="30">
        <v>0.97575757575757571</v>
      </c>
      <c r="CQ72" s="30">
        <v>0.97575757575757571</v>
      </c>
    </row>
    <row r="73" spans="3:95" x14ac:dyDescent="0.3">
      <c r="C73" s="120"/>
      <c r="D73" s="84"/>
      <c r="E73" s="65"/>
      <c r="F73" s="65"/>
      <c r="G73" s="68"/>
      <c r="H73" s="66"/>
      <c r="I73" s="66"/>
      <c r="J73" s="72"/>
      <c r="K73" s="72"/>
      <c r="L73" s="85"/>
      <c r="M73" s="77"/>
      <c r="N73" s="66"/>
      <c r="O73" s="66"/>
      <c r="P73" s="68"/>
      <c r="Q73" s="66"/>
      <c r="R73" s="66"/>
      <c r="S73" s="72"/>
      <c r="T73" s="72"/>
      <c r="U73" s="85"/>
      <c r="V73" s="77"/>
      <c r="W73" s="66"/>
      <c r="X73" s="66"/>
      <c r="Y73" s="68"/>
      <c r="Z73" s="66"/>
      <c r="AA73" s="66"/>
      <c r="AB73" s="72"/>
      <c r="AC73" s="72"/>
      <c r="AD73" s="85"/>
      <c r="AE73" s="77"/>
      <c r="AF73" s="66"/>
      <c r="AG73" s="66"/>
      <c r="AH73" s="68"/>
      <c r="AI73" s="66"/>
      <c r="AJ73" s="66"/>
      <c r="AK73" s="72"/>
      <c r="AL73" s="71"/>
      <c r="AM73" s="109"/>
      <c r="AN73" s="77"/>
      <c r="AO73" s="66"/>
      <c r="AP73" s="66"/>
      <c r="AQ73" s="68"/>
      <c r="AR73" s="66"/>
      <c r="AS73" s="66"/>
      <c r="AT73" s="72"/>
      <c r="AU73" s="72"/>
      <c r="AV73" s="85"/>
      <c r="BB73" s="67" t="s">
        <v>1</v>
      </c>
      <c r="BC73" s="70">
        <f>J154</f>
        <v>0.95714285714285718</v>
      </c>
      <c r="BD73" s="70">
        <f>J156</f>
        <v>0.95714285714285718</v>
      </c>
      <c r="BE73" s="70">
        <f>J158</f>
        <v>0.97142857142857142</v>
      </c>
      <c r="BF73" s="70">
        <f>J160</f>
        <v>0.97142857142857142</v>
      </c>
      <c r="BG73" s="70">
        <f>J162</f>
        <v>0.98571428571428577</v>
      </c>
      <c r="BS73" s="67" t="s">
        <v>4</v>
      </c>
      <c r="BT73" s="62">
        <f>AE154</f>
        <v>203</v>
      </c>
      <c r="BU73" s="62">
        <f>AE156</f>
        <v>203</v>
      </c>
      <c r="BV73" s="62">
        <f>AE158</f>
        <v>203</v>
      </c>
      <c r="BW73" s="62">
        <f>AE160</f>
        <v>203</v>
      </c>
      <c r="BX73" s="66">
        <f>AE162</f>
        <v>212</v>
      </c>
      <c r="CM73" s="28" t="s">
        <v>3</v>
      </c>
      <c r="CN73" s="30">
        <v>0.97272727272727277</v>
      </c>
      <c r="CO73" s="30">
        <v>0.97272727272727277</v>
      </c>
      <c r="CP73" s="30">
        <v>0.97272727272727277</v>
      </c>
      <c r="CQ73" s="30">
        <v>0.97272727272727277</v>
      </c>
    </row>
    <row r="74" spans="3:95" x14ac:dyDescent="0.3">
      <c r="C74" s="119" t="s">
        <v>21</v>
      </c>
      <c r="D74" s="84">
        <v>47</v>
      </c>
      <c r="E74" s="65">
        <v>34</v>
      </c>
      <c r="F74" s="65">
        <v>56</v>
      </c>
      <c r="G74" s="67">
        <v>195</v>
      </c>
      <c r="H74" s="66">
        <v>179</v>
      </c>
      <c r="I74" s="66">
        <v>204</v>
      </c>
      <c r="J74" s="72">
        <f>G74/$AY$7</f>
        <v>0.9285714285714286</v>
      </c>
      <c r="K74" s="72">
        <f>H74/$AY$7</f>
        <v>0.85238095238095235</v>
      </c>
      <c r="L74" s="85">
        <f>I74/$AY$7</f>
        <v>0.97142857142857142</v>
      </c>
      <c r="M74" s="76">
        <v>71</v>
      </c>
      <c r="N74" s="66">
        <v>58</v>
      </c>
      <c r="O74" s="66">
        <v>82</v>
      </c>
      <c r="P74" s="67">
        <v>292</v>
      </c>
      <c r="Q74" s="66">
        <v>284</v>
      </c>
      <c r="R74" s="66">
        <v>300</v>
      </c>
      <c r="S74" s="72">
        <f>P74/$AY$8</f>
        <v>0.92698412698412702</v>
      </c>
      <c r="T74" s="72">
        <f t="shared" ref="T74:U74" si="27">Q74/$AY$8</f>
        <v>0.9015873015873016</v>
      </c>
      <c r="U74" s="85">
        <f t="shared" si="27"/>
        <v>0.95238095238095233</v>
      </c>
      <c r="V74" s="76">
        <v>103</v>
      </c>
      <c r="W74" s="66">
        <v>96</v>
      </c>
      <c r="X74" s="66">
        <v>114</v>
      </c>
      <c r="Y74" s="67">
        <v>391</v>
      </c>
      <c r="Z74" s="66">
        <v>367</v>
      </c>
      <c r="AA74" s="66">
        <v>412</v>
      </c>
      <c r="AB74" s="72">
        <f>Y74/$AY$9</f>
        <v>0.93095238095238098</v>
      </c>
      <c r="AC74" s="72">
        <f>Z74/$AY$9</f>
        <v>0.87380952380952381</v>
      </c>
      <c r="AD74" s="85">
        <f>AA74/$AY$9</f>
        <v>0.98095238095238091</v>
      </c>
      <c r="AE74" s="76">
        <v>126</v>
      </c>
      <c r="AF74" s="66">
        <v>114</v>
      </c>
      <c r="AG74" s="66">
        <v>140</v>
      </c>
      <c r="AH74" s="67">
        <v>474</v>
      </c>
      <c r="AI74" s="66">
        <v>457</v>
      </c>
      <c r="AJ74" s="66">
        <v>496</v>
      </c>
      <c r="AK74" s="72">
        <f>AH74/$AY$10</f>
        <v>0.9028571428571428</v>
      </c>
      <c r="AL74" s="70">
        <f>AI74/$AY$10</f>
        <v>0.87047619047619051</v>
      </c>
      <c r="AM74" s="108">
        <f>AJ74/$AY$10</f>
        <v>0.9447619047619048</v>
      </c>
      <c r="AN74" s="76">
        <v>147</v>
      </c>
      <c r="AO74" s="66">
        <v>124</v>
      </c>
      <c r="AP74" s="66">
        <v>176</v>
      </c>
      <c r="AQ74" s="67">
        <v>576</v>
      </c>
      <c r="AR74" s="66">
        <v>551</v>
      </c>
      <c r="AS74" s="66">
        <v>595</v>
      </c>
      <c r="AT74" s="72">
        <f>AQ74/$AY$11</f>
        <v>0.91428571428571426</v>
      </c>
      <c r="AU74" s="72">
        <f>AR74/$AY$11</f>
        <v>0.8746031746031746</v>
      </c>
      <c r="AV74" s="85">
        <f>AS74/$AY$11</f>
        <v>0.94444444444444442</v>
      </c>
      <c r="BB74" s="68"/>
      <c r="BC74" s="71"/>
      <c r="BD74" s="71"/>
      <c r="BE74" s="71"/>
      <c r="BF74" s="71"/>
      <c r="BG74" s="71"/>
      <c r="BS74" s="68"/>
      <c r="BT74" s="63"/>
      <c r="BU74" s="63"/>
      <c r="BV74" s="63"/>
      <c r="BW74" s="63"/>
      <c r="BX74" s="66"/>
      <c r="CM74" s="28" t="s">
        <v>4</v>
      </c>
      <c r="CN74" s="30">
        <v>0.97454545454545449</v>
      </c>
      <c r="CO74" s="30">
        <v>0.97454545454545449</v>
      </c>
      <c r="CP74" s="30">
        <v>0.97454545454545449</v>
      </c>
      <c r="CQ74" s="30">
        <v>0.97454545454545449</v>
      </c>
    </row>
    <row r="75" spans="3:95" x14ac:dyDescent="0.3">
      <c r="C75" s="120"/>
      <c r="D75" s="84"/>
      <c r="E75" s="65"/>
      <c r="F75" s="65"/>
      <c r="G75" s="68"/>
      <c r="H75" s="66"/>
      <c r="I75" s="66"/>
      <c r="J75" s="72"/>
      <c r="K75" s="72"/>
      <c r="L75" s="85"/>
      <c r="M75" s="77"/>
      <c r="N75" s="66"/>
      <c r="O75" s="66"/>
      <c r="P75" s="68"/>
      <c r="Q75" s="66"/>
      <c r="R75" s="66"/>
      <c r="S75" s="72"/>
      <c r="T75" s="72"/>
      <c r="U75" s="85"/>
      <c r="V75" s="77"/>
      <c r="W75" s="66"/>
      <c r="X75" s="66"/>
      <c r="Y75" s="68"/>
      <c r="Z75" s="66"/>
      <c r="AA75" s="66"/>
      <c r="AB75" s="72"/>
      <c r="AC75" s="72"/>
      <c r="AD75" s="85"/>
      <c r="AE75" s="77"/>
      <c r="AF75" s="66"/>
      <c r="AG75" s="66"/>
      <c r="AH75" s="68"/>
      <c r="AI75" s="66"/>
      <c r="AJ75" s="66"/>
      <c r="AK75" s="72"/>
      <c r="AL75" s="71"/>
      <c r="AM75" s="109"/>
      <c r="AN75" s="77"/>
      <c r="AO75" s="66"/>
      <c r="AP75" s="66"/>
      <c r="AQ75" s="68"/>
      <c r="AR75" s="66"/>
      <c r="AS75" s="66"/>
      <c r="AT75" s="72"/>
      <c r="AU75" s="72"/>
      <c r="AV75" s="85"/>
      <c r="BB75" s="65" t="s">
        <v>2</v>
      </c>
      <c r="BC75" s="72">
        <f>S154</f>
        <v>0.94285714285714284</v>
      </c>
      <c r="BD75" s="72">
        <f>S156</f>
        <v>0.94285714285714284</v>
      </c>
      <c r="BE75" s="72">
        <f>S158</f>
        <v>0.97460317460317458</v>
      </c>
      <c r="BF75" s="72">
        <f>S160</f>
        <v>0.97460317460317458</v>
      </c>
      <c r="BG75" s="72">
        <f>S162</f>
        <v>0.98730158730158735</v>
      </c>
      <c r="BS75" s="65" t="s">
        <v>5</v>
      </c>
      <c r="BT75" s="62">
        <f>AN154</f>
        <v>244</v>
      </c>
      <c r="BU75" s="62">
        <f>AN156</f>
        <v>245</v>
      </c>
      <c r="BV75" s="62">
        <f>AN158</f>
        <v>244</v>
      </c>
      <c r="BW75" s="62">
        <f>AN160</f>
        <v>244</v>
      </c>
      <c r="BX75" s="66">
        <f>AN162</f>
        <v>251</v>
      </c>
      <c r="CM75" s="28" t="s">
        <v>5</v>
      </c>
      <c r="CN75" s="30">
        <v>0.97272727272727277</v>
      </c>
      <c r="CO75" s="30">
        <v>0.97272727272727277</v>
      </c>
      <c r="CP75" s="30">
        <v>0.97272727272727277</v>
      </c>
      <c r="CQ75" s="30">
        <v>0.97272727272727277</v>
      </c>
    </row>
    <row r="76" spans="3:95" x14ac:dyDescent="0.3">
      <c r="C76" s="119" t="s">
        <v>33</v>
      </c>
      <c r="D76" s="84">
        <v>46</v>
      </c>
      <c r="E76" s="65">
        <v>34</v>
      </c>
      <c r="F76" s="65">
        <v>56</v>
      </c>
      <c r="G76" s="67">
        <v>197</v>
      </c>
      <c r="H76" s="66">
        <v>182</v>
      </c>
      <c r="I76" s="66">
        <v>205</v>
      </c>
      <c r="J76" s="72">
        <f>G76/$AY$7</f>
        <v>0.93809523809523809</v>
      </c>
      <c r="K76" s="72">
        <f>H76/$AY$7</f>
        <v>0.8666666666666667</v>
      </c>
      <c r="L76" s="85">
        <f>I76/$AY$7</f>
        <v>0.97619047619047616</v>
      </c>
      <c r="M76" s="76">
        <v>71</v>
      </c>
      <c r="N76" s="66">
        <v>58</v>
      </c>
      <c r="O76" s="66">
        <v>82</v>
      </c>
      <c r="P76" s="67">
        <v>301</v>
      </c>
      <c r="Q76" s="66">
        <v>288</v>
      </c>
      <c r="R76" s="66">
        <v>306</v>
      </c>
      <c r="S76" s="72">
        <f t="shared" ref="S76:U76" si="28">P76/$AY$8</f>
        <v>0.9555555555555556</v>
      </c>
      <c r="T76" s="72">
        <f t="shared" si="28"/>
        <v>0.91428571428571426</v>
      </c>
      <c r="U76" s="85">
        <f t="shared" si="28"/>
        <v>0.97142857142857142</v>
      </c>
      <c r="V76" s="76">
        <v>103</v>
      </c>
      <c r="W76" s="66">
        <v>96</v>
      </c>
      <c r="X76" s="66">
        <v>114</v>
      </c>
      <c r="Y76" s="67">
        <v>411</v>
      </c>
      <c r="Z76" s="66">
        <v>400</v>
      </c>
      <c r="AA76" s="66">
        <v>417</v>
      </c>
      <c r="AB76" s="72">
        <f>Y76/$AY$9</f>
        <v>0.97857142857142854</v>
      </c>
      <c r="AC76" s="72">
        <f>Z76/$AY$9</f>
        <v>0.95238095238095233</v>
      </c>
      <c r="AD76" s="85">
        <f>AA76/$AY$9</f>
        <v>0.99285714285714288</v>
      </c>
      <c r="AE76" s="76">
        <v>126</v>
      </c>
      <c r="AF76" s="66">
        <v>114</v>
      </c>
      <c r="AG76" s="66">
        <v>140</v>
      </c>
      <c r="AH76" s="67">
        <v>513</v>
      </c>
      <c r="AI76" s="66">
        <v>507</v>
      </c>
      <c r="AJ76" s="66">
        <v>517</v>
      </c>
      <c r="AK76" s="72">
        <f>AH76/$AY$10</f>
        <v>0.97714285714285709</v>
      </c>
      <c r="AL76" s="70">
        <f>AI76/$AY$10</f>
        <v>0.96571428571428575</v>
      </c>
      <c r="AM76" s="108">
        <f>AJ76/$AY$10</f>
        <v>0.98476190476190473</v>
      </c>
      <c r="AN76" s="76">
        <v>147</v>
      </c>
      <c r="AO76" s="66">
        <v>124</v>
      </c>
      <c r="AP76" s="66">
        <v>176</v>
      </c>
      <c r="AQ76" s="67">
        <v>620</v>
      </c>
      <c r="AR76" s="66">
        <v>613</v>
      </c>
      <c r="AS76" s="66">
        <v>625</v>
      </c>
      <c r="AT76" s="72">
        <f>AQ76/$AY$11</f>
        <v>0.98412698412698407</v>
      </c>
      <c r="AU76" s="72">
        <f>AR76/$AY$11</f>
        <v>0.973015873015873</v>
      </c>
      <c r="AV76" s="85">
        <f>AS76/$AY$11</f>
        <v>0.99206349206349209</v>
      </c>
      <c r="BB76" s="65"/>
      <c r="BC76" s="72"/>
      <c r="BD76" s="72"/>
      <c r="BE76" s="72"/>
      <c r="BF76" s="72"/>
      <c r="BG76" s="72"/>
      <c r="BS76" s="65"/>
      <c r="BT76" s="63"/>
      <c r="BU76" s="63"/>
      <c r="BV76" s="63"/>
      <c r="BW76" s="63"/>
      <c r="BX76" s="66"/>
    </row>
    <row r="77" spans="3:95" x14ac:dyDescent="0.3">
      <c r="C77" s="120"/>
      <c r="D77" s="84"/>
      <c r="E77" s="65"/>
      <c r="F77" s="65"/>
      <c r="G77" s="68"/>
      <c r="H77" s="66"/>
      <c r="I77" s="66"/>
      <c r="J77" s="72"/>
      <c r="K77" s="72"/>
      <c r="L77" s="85"/>
      <c r="M77" s="77"/>
      <c r="N77" s="66"/>
      <c r="O77" s="66"/>
      <c r="P77" s="68"/>
      <c r="Q77" s="66"/>
      <c r="R77" s="66"/>
      <c r="S77" s="72"/>
      <c r="T77" s="72"/>
      <c r="U77" s="85"/>
      <c r="V77" s="77"/>
      <c r="W77" s="66"/>
      <c r="X77" s="66"/>
      <c r="Y77" s="68"/>
      <c r="Z77" s="66"/>
      <c r="AA77" s="66"/>
      <c r="AB77" s="72"/>
      <c r="AC77" s="72"/>
      <c r="AD77" s="85"/>
      <c r="AE77" s="77"/>
      <c r="AF77" s="66"/>
      <c r="AG77" s="66"/>
      <c r="AH77" s="68"/>
      <c r="AI77" s="66"/>
      <c r="AJ77" s="66"/>
      <c r="AK77" s="72"/>
      <c r="AL77" s="71"/>
      <c r="AM77" s="109"/>
      <c r="AN77" s="77"/>
      <c r="AO77" s="66"/>
      <c r="AP77" s="66"/>
      <c r="AQ77" s="68"/>
      <c r="AR77" s="66"/>
      <c r="AS77" s="66"/>
      <c r="AT77" s="72"/>
      <c r="AU77" s="72"/>
      <c r="AV77" s="85"/>
      <c r="BB77" s="65" t="s">
        <v>3</v>
      </c>
      <c r="BC77" s="72">
        <f>AB154</f>
        <v>0.95</v>
      </c>
      <c r="BD77" s="72">
        <f>AB156</f>
        <v>0.95</v>
      </c>
      <c r="BE77" s="72">
        <f>AB158</f>
        <v>0.98095238095238091</v>
      </c>
      <c r="BF77" s="72">
        <f>AB160</f>
        <v>0.98095238095238091</v>
      </c>
      <c r="BG77" s="72">
        <f>AB162</f>
        <v>0.98571428571428577</v>
      </c>
    </row>
    <row r="78" spans="3:95" x14ac:dyDescent="0.3">
      <c r="C78" s="119" t="s">
        <v>34</v>
      </c>
      <c r="D78" s="84">
        <v>47</v>
      </c>
      <c r="E78" s="65">
        <v>34</v>
      </c>
      <c r="F78" s="65">
        <v>56</v>
      </c>
      <c r="G78" s="65">
        <v>200</v>
      </c>
      <c r="H78" s="65">
        <v>207</v>
      </c>
      <c r="I78" s="65">
        <v>210</v>
      </c>
      <c r="J78" s="72">
        <f>G78/$AY$7</f>
        <v>0.95238095238095233</v>
      </c>
      <c r="K78" s="72">
        <f t="shared" ref="K78:L78" si="29">H78/$AY$7</f>
        <v>0.98571428571428577</v>
      </c>
      <c r="L78" s="72">
        <f t="shared" si="29"/>
        <v>1</v>
      </c>
      <c r="M78" s="76">
        <v>71</v>
      </c>
      <c r="N78" s="66">
        <v>58</v>
      </c>
      <c r="O78" s="66">
        <v>82</v>
      </c>
      <c r="P78" s="67">
        <v>301</v>
      </c>
      <c r="Q78" s="66">
        <v>288</v>
      </c>
      <c r="R78" s="66">
        <v>306</v>
      </c>
      <c r="S78" s="72">
        <f t="shared" ref="S78:U78" si="30">P78/$AY$8</f>
        <v>0.9555555555555556</v>
      </c>
      <c r="T78" s="72">
        <f t="shared" si="30"/>
        <v>0.91428571428571426</v>
      </c>
      <c r="U78" s="72">
        <f t="shared" si="30"/>
        <v>0.97142857142857142</v>
      </c>
      <c r="V78" s="76">
        <v>103</v>
      </c>
      <c r="W78" s="66">
        <v>96</v>
      </c>
      <c r="X78" s="66">
        <v>114</v>
      </c>
      <c r="Y78" s="67">
        <v>411</v>
      </c>
      <c r="Z78" s="66">
        <v>400</v>
      </c>
      <c r="AA78" s="66">
        <v>417</v>
      </c>
      <c r="AB78" s="72">
        <f>Y78/$AY$9</f>
        <v>0.97857142857142854</v>
      </c>
      <c r="AC78" s="72">
        <f>Z78/$AY$9</f>
        <v>0.95238095238095233</v>
      </c>
      <c r="AD78" s="72">
        <f>AA78/$AY$9</f>
        <v>0.99285714285714288</v>
      </c>
      <c r="AE78" s="76">
        <v>126</v>
      </c>
      <c r="AF78" s="66">
        <v>114</v>
      </c>
      <c r="AG78" s="66">
        <v>140</v>
      </c>
      <c r="AH78" s="67">
        <v>513</v>
      </c>
      <c r="AI78" s="66">
        <v>507</v>
      </c>
      <c r="AJ78" s="66">
        <v>517</v>
      </c>
      <c r="AK78" s="72">
        <f>AH78/$AY$10</f>
        <v>0.97714285714285709</v>
      </c>
      <c r="AL78" s="72">
        <f t="shared" ref="AL78:AM78" si="31">AI78/$AY$10</f>
        <v>0.96571428571428575</v>
      </c>
      <c r="AM78" s="72">
        <f t="shared" si="31"/>
        <v>0.98476190476190473</v>
      </c>
      <c r="AN78" s="76">
        <v>147</v>
      </c>
      <c r="AO78" s="66">
        <v>124</v>
      </c>
      <c r="AP78" s="66">
        <v>176</v>
      </c>
      <c r="AQ78" s="67">
        <v>620</v>
      </c>
      <c r="AR78" s="66">
        <v>613</v>
      </c>
      <c r="AS78" s="66">
        <v>625</v>
      </c>
      <c r="AT78" s="72">
        <f>AQ78/$AY$11</f>
        <v>0.98412698412698407</v>
      </c>
      <c r="AU78" s="72">
        <f t="shared" ref="AU78:AV78" si="32">AR78/$AY$11</f>
        <v>0.973015873015873</v>
      </c>
      <c r="AV78" s="85">
        <f t="shared" si="32"/>
        <v>0.99206349206349209</v>
      </c>
      <c r="BB78" s="65"/>
      <c r="BC78" s="72"/>
      <c r="BD78" s="72"/>
      <c r="BE78" s="72"/>
      <c r="BF78" s="72"/>
      <c r="BG78" s="72"/>
      <c r="CM78" s="128" t="s">
        <v>28</v>
      </c>
      <c r="CN78" s="128"/>
      <c r="CO78" s="128"/>
      <c r="CP78" s="128"/>
      <c r="CQ78" s="128"/>
    </row>
    <row r="79" spans="3:95" x14ac:dyDescent="0.3">
      <c r="C79" s="120"/>
      <c r="D79" s="84"/>
      <c r="E79" s="65"/>
      <c r="F79" s="65"/>
      <c r="G79" s="65"/>
      <c r="H79" s="65"/>
      <c r="I79" s="65"/>
      <c r="J79" s="72"/>
      <c r="K79" s="72"/>
      <c r="L79" s="72"/>
      <c r="M79" s="77"/>
      <c r="N79" s="66"/>
      <c r="O79" s="66"/>
      <c r="P79" s="68"/>
      <c r="Q79" s="66"/>
      <c r="R79" s="66"/>
      <c r="S79" s="72"/>
      <c r="T79" s="72"/>
      <c r="U79" s="72"/>
      <c r="V79" s="77"/>
      <c r="W79" s="66"/>
      <c r="X79" s="66"/>
      <c r="Y79" s="68"/>
      <c r="Z79" s="66"/>
      <c r="AA79" s="66"/>
      <c r="AB79" s="72"/>
      <c r="AC79" s="72"/>
      <c r="AD79" s="72"/>
      <c r="AE79" s="77"/>
      <c r="AF79" s="66"/>
      <c r="AG79" s="66"/>
      <c r="AH79" s="68"/>
      <c r="AI79" s="66"/>
      <c r="AJ79" s="66"/>
      <c r="AK79" s="72"/>
      <c r="AL79" s="72"/>
      <c r="AM79" s="72"/>
      <c r="AN79" s="77"/>
      <c r="AO79" s="66"/>
      <c r="AP79" s="66"/>
      <c r="AQ79" s="68"/>
      <c r="AR79" s="66"/>
      <c r="AS79" s="66"/>
      <c r="AT79" s="72"/>
      <c r="AU79" s="72"/>
      <c r="AV79" s="85"/>
      <c r="BB79" s="65" t="s">
        <v>4</v>
      </c>
      <c r="BC79" s="72">
        <f>AK154</f>
        <v>0.93714285714285717</v>
      </c>
      <c r="BD79" s="72">
        <f>AK156</f>
        <v>0.93714285714285717</v>
      </c>
      <c r="BE79" s="72">
        <f>AK158</f>
        <v>0.98095238095238091</v>
      </c>
      <c r="BF79" s="72">
        <f>AK160</f>
        <v>0.98095238095238091</v>
      </c>
      <c r="BG79" s="72">
        <f>AK162</f>
        <v>0.98476190476190473</v>
      </c>
      <c r="CM79" s="28"/>
      <c r="CN79" s="28" t="s">
        <v>23</v>
      </c>
      <c r="CO79" s="28" t="s">
        <v>26</v>
      </c>
      <c r="CP79" s="28" t="s">
        <v>24</v>
      </c>
      <c r="CQ79" s="28" t="s">
        <v>25</v>
      </c>
    </row>
    <row r="80" spans="3:95" x14ac:dyDescent="0.3">
      <c r="C80" s="119" t="s">
        <v>38</v>
      </c>
      <c r="D80" s="106">
        <v>85</v>
      </c>
      <c r="E80" s="103">
        <v>56</v>
      </c>
      <c r="F80" s="103">
        <v>114</v>
      </c>
      <c r="G80" s="103">
        <v>208</v>
      </c>
      <c r="H80" s="103">
        <v>207</v>
      </c>
      <c r="I80" s="103">
        <v>210</v>
      </c>
      <c r="J80" s="72">
        <f>G80/$AY$7</f>
        <v>0.99047619047619051</v>
      </c>
      <c r="K80" s="72">
        <f t="shared" ref="K80:L80" si="33">H80/$AY$7</f>
        <v>0.98571428571428577</v>
      </c>
      <c r="L80" s="72">
        <f t="shared" si="33"/>
        <v>1</v>
      </c>
      <c r="M80" s="106">
        <v>120</v>
      </c>
      <c r="N80" s="103">
        <v>96</v>
      </c>
      <c r="O80" s="103">
        <v>146</v>
      </c>
      <c r="P80" s="103">
        <v>312</v>
      </c>
      <c r="Q80" s="103">
        <v>311</v>
      </c>
      <c r="R80" s="103">
        <v>314</v>
      </c>
      <c r="S80" s="72">
        <f t="shared" ref="S80:U80" si="34">P80/$AY$8</f>
        <v>0.99047619047619051</v>
      </c>
      <c r="T80" s="72">
        <f t="shared" si="34"/>
        <v>0.98730158730158735</v>
      </c>
      <c r="U80" s="72">
        <f t="shared" si="34"/>
        <v>0.99682539682539684</v>
      </c>
      <c r="V80" s="106">
        <v>128</v>
      </c>
      <c r="W80" s="103">
        <v>112</v>
      </c>
      <c r="X80" s="103">
        <v>182</v>
      </c>
      <c r="Y80" s="103">
        <v>416</v>
      </c>
      <c r="Z80" s="103">
        <v>414</v>
      </c>
      <c r="AA80" s="103">
        <v>419</v>
      </c>
      <c r="AB80" s="110">
        <f>Y80/$AY$9</f>
        <v>0.99047619047619051</v>
      </c>
      <c r="AC80" s="110">
        <f>Z80/$AY$9</f>
        <v>0.98571428571428577</v>
      </c>
      <c r="AD80" s="111">
        <f>AA80/$AY$9</f>
        <v>0.99761904761904763</v>
      </c>
      <c r="AE80" s="106">
        <v>158</v>
      </c>
      <c r="AF80" s="103">
        <v>142</v>
      </c>
      <c r="AG80" s="103">
        <v>212</v>
      </c>
      <c r="AH80" s="103">
        <v>519</v>
      </c>
      <c r="AI80" s="103">
        <v>517</v>
      </c>
      <c r="AJ80" s="103">
        <v>522</v>
      </c>
      <c r="AK80" s="72">
        <f>AH80/$AY$10</f>
        <v>0.98857142857142855</v>
      </c>
      <c r="AL80" s="72">
        <f t="shared" ref="AL80:AM80" si="35">AI80/$AY$10</f>
        <v>0.98476190476190473</v>
      </c>
      <c r="AM80" s="72">
        <f t="shared" si="35"/>
        <v>0.99428571428571433</v>
      </c>
      <c r="AN80" s="76">
        <v>159</v>
      </c>
      <c r="AO80" s="62">
        <v>136</v>
      </c>
      <c r="AP80" s="62">
        <v>188</v>
      </c>
      <c r="AQ80" s="103">
        <v>623</v>
      </c>
      <c r="AR80" s="103">
        <v>620</v>
      </c>
      <c r="AS80" s="103">
        <v>627</v>
      </c>
      <c r="AT80" s="72">
        <f>AQ80/$AY$11</f>
        <v>0.98888888888888893</v>
      </c>
      <c r="AU80" s="72">
        <f t="shared" ref="AU80:AV80" si="36">AR80/$AY$11</f>
        <v>0.98412698412698407</v>
      </c>
      <c r="AV80" s="85">
        <f t="shared" si="36"/>
        <v>0.99523809523809526</v>
      </c>
      <c r="BB80" s="65"/>
      <c r="BC80" s="72"/>
      <c r="BD80" s="72"/>
      <c r="BE80" s="72"/>
      <c r="BF80" s="72"/>
      <c r="BG80" s="72"/>
      <c r="CM80" s="28" t="s">
        <v>1</v>
      </c>
      <c r="CN80" s="29">
        <v>68</v>
      </c>
      <c r="CO80" s="38">
        <v>65</v>
      </c>
      <c r="CP80" s="29">
        <v>73</v>
      </c>
      <c r="CQ80" s="38">
        <v>65</v>
      </c>
    </row>
    <row r="81" spans="3:95" ht="15" thickBot="1" x14ac:dyDescent="0.35">
      <c r="C81" s="120"/>
      <c r="D81" s="107"/>
      <c r="E81" s="104"/>
      <c r="F81" s="104"/>
      <c r="G81" s="104"/>
      <c r="H81" s="104"/>
      <c r="I81" s="104"/>
      <c r="J81" s="105"/>
      <c r="K81" s="105"/>
      <c r="L81" s="105"/>
      <c r="M81" s="107"/>
      <c r="N81" s="104"/>
      <c r="O81" s="104"/>
      <c r="P81" s="104"/>
      <c r="Q81" s="104"/>
      <c r="R81" s="104"/>
      <c r="S81" s="105"/>
      <c r="T81" s="105"/>
      <c r="U81" s="105"/>
      <c r="V81" s="107"/>
      <c r="W81" s="104"/>
      <c r="X81" s="104"/>
      <c r="Y81" s="104"/>
      <c r="Z81" s="104"/>
      <c r="AA81" s="104"/>
      <c r="AB81" s="86"/>
      <c r="AC81" s="86"/>
      <c r="AD81" s="112"/>
      <c r="AE81" s="107"/>
      <c r="AF81" s="104"/>
      <c r="AG81" s="104"/>
      <c r="AH81" s="104"/>
      <c r="AI81" s="104"/>
      <c r="AJ81" s="104"/>
      <c r="AK81" s="105"/>
      <c r="AL81" s="105"/>
      <c r="AM81" s="105"/>
      <c r="AN81" s="107"/>
      <c r="AO81" s="104"/>
      <c r="AP81" s="104"/>
      <c r="AQ81" s="104"/>
      <c r="AR81" s="104"/>
      <c r="AS81" s="104"/>
      <c r="AT81" s="105"/>
      <c r="AU81" s="105"/>
      <c r="AV81" s="122"/>
      <c r="BB81" s="65" t="s">
        <v>5</v>
      </c>
      <c r="BC81" s="72">
        <f>AT154</f>
        <v>0.94126984126984126</v>
      </c>
      <c r="BD81" s="72">
        <f>AT156</f>
        <v>0.94126984126984126</v>
      </c>
      <c r="BE81" s="72">
        <f>AT158</f>
        <v>0.98253968253968249</v>
      </c>
      <c r="BF81" s="72">
        <f>AT160</f>
        <v>0.98253968253968249</v>
      </c>
      <c r="BG81" s="72">
        <f>AT162</f>
        <v>0.98412698412698407</v>
      </c>
      <c r="CM81" s="28" t="s">
        <v>2</v>
      </c>
      <c r="CN81" s="29">
        <v>97</v>
      </c>
      <c r="CO81" s="38">
        <v>94</v>
      </c>
      <c r="CP81" s="29">
        <v>100</v>
      </c>
      <c r="CQ81" s="38">
        <v>94</v>
      </c>
    </row>
    <row r="82" spans="3:95" x14ac:dyDescent="0.3">
      <c r="C82" s="36"/>
      <c r="D82" s="36"/>
      <c r="E82" s="10"/>
      <c r="F82" s="10"/>
      <c r="G82" s="10"/>
      <c r="H82" s="10"/>
      <c r="I82" s="10"/>
      <c r="J82" s="6"/>
      <c r="K82" s="6"/>
      <c r="L82" s="6"/>
      <c r="M82" s="36"/>
      <c r="N82" s="10"/>
      <c r="O82" s="10"/>
      <c r="P82" s="10"/>
      <c r="Q82" s="10"/>
      <c r="R82" s="10"/>
      <c r="S82" s="6"/>
      <c r="T82" s="6"/>
      <c r="U82" s="6"/>
      <c r="V82" s="36"/>
      <c r="W82" s="10"/>
      <c r="X82" s="10"/>
      <c r="Y82" s="10"/>
      <c r="Z82" s="10"/>
      <c r="AA82" s="10"/>
      <c r="AB82" s="6"/>
      <c r="AC82" s="6"/>
      <c r="AD82" s="6"/>
      <c r="AE82" s="36"/>
      <c r="AF82" s="10"/>
      <c r="AG82" s="10"/>
      <c r="AH82" s="10"/>
      <c r="AI82" s="10"/>
      <c r="AJ82" s="10"/>
      <c r="AK82" s="6"/>
      <c r="AL82" s="6"/>
      <c r="AM82" s="6"/>
      <c r="AN82" s="36"/>
      <c r="AO82" s="10"/>
      <c r="AP82" s="10"/>
      <c r="AQ82" s="10"/>
      <c r="AR82" s="10"/>
      <c r="AS82" s="10"/>
      <c r="AT82" s="6"/>
      <c r="AU82" s="6"/>
      <c r="AV82" s="6"/>
      <c r="BB82" s="65"/>
      <c r="BC82" s="72"/>
      <c r="BD82" s="72"/>
      <c r="BE82" s="72"/>
      <c r="BF82" s="72"/>
      <c r="BG82" s="72"/>
      <c r="CM82" s="28" t="s">
        <v>3</v>
      </c>
      <c r="CN82" s="29">
        <v>132</v>
      </c>
      <c r="CO82" s="38">
        <v>127</v>
      </c>
      <c r="CP82" s="29">
        <v>133</v>
      </c>
      <c r="CQ82" s="38">
        <v>127</v>
      </c>
    </row>
    <row r="83" spans="3:95" x14ac:dyDescent="0.3">
      <c r="C83" s="36"/>
      <c r="D83" s="36"/>
      <c r="E83" s="10"/>
      <c r="F83" s="10"/>
      <c r="G83" s="10"/>
      <c r="H83" s="10"/>
      <c r="I83" s="10"/>
      <c r="J83" s="6"/>
      <c r="K83" s="6"/>
      <c r="L83" s="6"/>
      <c r="M83" s="36"/>
      <c r="N83" s="10"/>
      <c r="O83" s="10"/>
      <c r="P83" s="10"/>
      <c r="Q83" s="10"/>
      <c r="R83" s="10"/>
      <c r="S83" s="6"/>
      <c r="T83" s="6"/>
      <c r="U83" s="6"/>
      <c r="V83" s="36"/>
      <c r="W83" s="10"/>
      <c r="X83" s="10"/>
      <c r="Y83" s="10"/>
      <c r="Z83" s="10"/>
      <c r="AA83" s="10"/>
      <c r="AB83" s="6"/>
      <c r="AC83" s="6"/>
      <c r="AD83" s="6"/>
      <c r="AE83" s="36"/>
      <c r="AF83" s="10"/>
      <c r="AG83" s="10"/>
      <c r="AH83" s="10"/>
      <c r="AI83" s="10"/>
      <c r="AJ83" s="10"/>
      <c r="AK83" s="6"/>
      <c r="AL83" s="6"/>
      <c r="AM83" s="6"/>
      <c r="AN83" s="36"/>
      <c r="AO83" s="10"/>
      <c r="AP83" s="10"/>
      <c r="AQ83" s="10"/>
      <c r="AR83" s="10"/>
      <c r="AS83" s="10"/>
      <c r="AT83" s="6"/>
      <c r="AU83" s="6"/>
      <c r="AV83" s="6"/>
      <c r="CM83" s="28" t="s">
        <v>4</v>
      </c>
      <c r="CN83" s="29">
        <v>160</v>
      </c>
      <c r="CO83" s="38">
        <v>155</v>
      </c>
      <c r="CP83" s="29">
        <v>163</v>
      </c>
      <c r="CQ83" s="38">
        <v>155</v>
      </c>
    </row>
    <row r="84" spans="3:95" ht="15.6" x14ac:dyDescent="0.3">
      <c r="BS84" s="69" t="s">
        <v>15</v>
      </c>
      <c r="BT84" s="69"/>
      <c r="BU84" s="69"/>
      <c r="BV84" s="69"/>
      <c r="BW84" s="69"/>
      <c r="BX84" s="69"/>
      <c r="CM84" s="28" t="s">
        <v>5</v>
      </c>
      <c r="CN84" s="29">
        <v>196</v>
      </c>
      <c r="CO84" s="38">
        <v>192</v>
      </c>
      <c r="CP84" s="29">
        <v>196</v>
      </c>
      <c r="CQ84" s="38">
        <v>192</v>
      </c>
    </row>
    <row r="85" spans="3:95" x14ac:dyDescent="0.3">
      <c r="BS85" s="64"/>
      <c r="BT85" s="65" t="s">
        <v>22</v>
      </c>
      <c r="BU85" s="65" t="s">
        <v>21</v>
      </c>
      <c r="BV85" s="65" t="s">
        <v>30</v>
      </c>
      <c r="BW85" s="67" t="s">
        <v>31</v>
      </c>
      <c r="BX85" s="67" t="s">
        <v>32</v>
      </c>
    </row>
    <row r="86" spans="3:95" ht="18.600000000000001" thickBot="1" x14ac:dyDescent="0.4">
      <c r="C86" s="100" t="s">
        <v>12</v>
      </c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2"/>
      <c r="BS86" s="64"/>
      <c r="BT86" s="65"/>
      <c r="BU86" s="65"/>
      <c r="BV86" s="65"/>
      <c r="BW86" s="68"/>
      <c r="BX86" s="68"/>
    </row>
    <row r="87" spans="3:95" x14ac:dyDescent="0.3">
      <c r="C87" s="7"/>
      <c r="D87" s="73" t="s">
        <v>1</v>
      </c>
      <c r="E87" s="74"/>
      <c r="F87" s="74"/>
      <c r="G87" s="74"/>
      <c r="H87" s="74"/>
      <c r="I87" s="74"/>
      <c r="J87" s="74"/>
      <c r="K87" s="74"/>
      <c r="L87" s="75"/>
      <c r="M87" s="73" t="s">
        <v>2</v>
      </c>
      <c r="N87" s="74"/>
      <c r="O87" s="74"/>
      <c r="P87" s="74"/>
      <c r="Q87" s="74"/>
      <c r="R87" s="74"/>
      <c r="S87" s="74"/>
      <c r="T87" s="74"/>
      <c r="U87" s="75"/>
      <c r="V87" s="73" t="s">
        <v>3</v>
      </c>
      <c r="W87" s="74"/>
      <c r="X87" s="74"/>
      <c r="Y87" s="74"/>
      <c r="Z87" s="74"/>
      <c r="AA87" s="74"/>
      <c r="AB87" s="74"/>
      <c r="AC87" s="74"/>
      <c r="AD87" s="75"/>
      <c r="AE87" s="73" t="s">
        <v>4</v>
      </c>
      <c r="AF87" s="74"/>
      <c r="AG87" s="74"/>
      <c r="AH87" s="74"/>
      <c r="AI87" s="74"/>
      <c r="AJ87" s="74"/>
      <c r="AK87" s="74"/>
      <c r="AL87" s="74"/>
      <c r="AM87" s="75"/>
      <c r="AN87" s="95" t="s">
        <v>5</v>
      </c>
      <c r="AO87" s="96"/>
      <c r="AP87" s="96"/>
      <c r="AQ87" s="96"/>
      <c r="AR87" s="96"/>
      <c r="AS87" s="96"/>
      <c r="AT87" s="96"/>
      <c r="AU87" s="96"/>
      <c r="AV87" s="97"/>
      <c r="AX87" s="40"/>
      <c r="AY87" s="40"/>
      <c r="BS87" s="65" t="s">
        <v>1</v>
      </c>
      <c r="BT87" s="66">
        <f>D196</f>
        <v>43</v>
      </c>
      <c r="BU87" s="62">
        <f>D198</f>
        <v>43</v>
      </c>
      <c r="BV87" s="62">
        <f>D200</f>
        <v>43</v>
      </c>
      <c r="BW87" s="62">
        <f>D202</f>
        <v>43</v>
      </c>
      <c r="BX87" s="66">
        <f>D204</f>
        <v>88</v>
      </c>
    </row>
    <row r="88" spans="3:95" x14ac:dyDescent="0.3">
      <c r="C88" s="81"/>
      <c r="D88" s="87" t="s">
        <v>8</v>
      </c>
      <c r="E88" s="79"/>
      <c r="F88" s="80"/>
      <c r="G88" s="78" t="s">
        <v>9</v>
      </c>
      <c r="H88" s="79"/>
      <c r="I88" s="80"/>
      <c r="J88" s="78" t="s">
        <v>10</v>
      </c>
      <c r="K88" s="79"/>
      <c r="L88" s="92"/>
      <c r="M88" s="87" t="s">
        <v>8</v>
      </c>
      <c r="N88" s="79"/>
      <c r="O88" s="80"/>
      <c r="P88" s="78" t="s">
        <v>9</v>
      </c>
      <c r="Q88" s="79"/>
      <c r="R88" s="80"/>
      <c r="S88" s="78" t="s">
        <v>10</v>
      </c>
      <c r="T88" s="79"/>
      <c r="U88" s="92"/>
      <c r="V88" s="87" t="s">
        <v>8</v>
      </c>
      <c r="W88" s="79"/>
      <c r="X88" s="80"/>
      <c r="Y88" s="78" t="s">
        <v>9</v>
      </c>
      <c r="Z88" s="79"/>
      <c r="AA88" s="80"/>
      <c r="AB88" s="78" t="s">
        <v>10</v>
      </c>
      <c r="AC88" s="79"/>
      <c r="AD88" s="92"/>
      <c r="AE88" s="87" t="s">
        <v>8</v>
      </c>
      <c r="AF88" s="79"/>
      <c r="AG88" s="80"/>
      <c r="AH88" s="78" t="s">
        <v>9</v>
      </c>
      <c r="AI88" s="79"/>
      <c r="AJ88" s="80"/>
      <c r="AK88" s="78" t="s">
        <v>10</v>
      </c>
      <c r="AL88" s="79"/>
      <c r="AM88" s="92"/>
      <c r="AN88" s="89" t="s">
        <v>8</v>
      </c>
      <c r="AO88" s="90"/>
      <c r="AP88" s="91"/>
      <c r="AQ88" s="98" t="s">
        <v>9</v>
      </c>
      <c r="AR88" s="90"/>
      <c r="AS88" s="91"/>
      <c r="AT88" s="65" t="s">
        <v>10</v>
      </c>
      <c r="AU88" s="65"/>
      <c r="AV88" s="94"/>
      <c r="AW88" s="36"/>
      <c r="AX88" s="40"/>
      <c r="AY88" s="40"/>
      <c r="BS88" s="65"/>
      <c r="BT88" s="66"/>
      <c r="BU88" s="63"/>
      <c r="BV88" s="63"/>
      <c r="BW88" s="63"/>
      <c r="BX88" s="66"/>
    </row>
    <row r="89" spans="3:95" x14ac:dyDescent="0.3">
      <c r="C89" s="99"/>
      <c r="D89" s="88"/>
      <c r="E89" s="82"/>
      <c r="F89" s="83"/>
      <c r="G89" s="81"/>
      <c r="H89" s="82"/>
      <c r="I89" s="83"/>
      <c r="J89" s="81"/>
      <c r="K89" s="82"/>
      <c r="L89" s="93"/>
      <c r="M89" s="88"/>
      <c r="N89" s="82"/>
      <c r="O89" s="83"/>
      <c r="P89" s="81"/>
      <c r="Q89" s="82"/>
      <c r="R89" s="83"/>
      <c r="S89" s="81"/>
      <c r="T89" s="82"/>
      <c r="U89" s="93"/>
      <c r="V89" s="88"/>
      <c r="W89" s="82"/>
      <c r="X89" s="83"/>
      <c r="Y89" s="81"/>
      <c r="Z89" s="82"/>
      <c r="AA89" s="83"/>
      <c r="AB89" s="81"/>
      <c r="AC89" s="82"/>
      <c r="AD89" s="93"/>
      <c r="AE89" s="88"/>
      <c r="AF89" s="82"/>
      <c r="AG89" s="83"/>
      <c r="AH89" s="81"/>
      <c r="AI89" s="82"/>
      <c r="AJ89" s="83"/>
      <c r="AK89" s="81"/>
      <c r="AL89" s="82"/>
      <c r="AM89" s="93"/>
      <c r="AN89" s="88"/>
      <c r="AO89" s="82"/>
      <c r="AP89" s="83"/>
      <c r="AQ89" s="81"/>
      <c r="AR89" s="82"/>
      <c r="AS89" s="83"/>
      <c r="AT89" s="65"/>
      <c r="AU89" s="65"/>
      <c r="AV89" s="94"/>
      <c r="AW89" s="36"/>
      <c r="AX89" s="40"/>
      <c r="AY89" s="40"/>
      <c r="BS89" s="67" t="s">
        <v>2</v>
      </c>
      <c r="BT89" s="62">
        <f>M196</f>
        <v>55</v>
      </c>
      <c r="BU89" s="62">
        <f>M198</f>
        <v>55</v>
      </c>
      <c r="BV89" s="62">
        <f>M200</f>
        <v>55</v>
      </c>
      <c r="BW89" s="62">
        <f>M202</f>
        <v>55</v>
      </c>
      <c r="BX89" s="66">
        <f>M204</f>
        <v>99</v>
      </c>
    </row>
    <row r="90" spans="3:95" ht="15.6" x14ac:dyDescent="0.3">
      <c r="C90" s="35"/>
      <c r="D90" s="34" t="s">
        <v>18</v>
      </c>
      <c r="E90" s="28" t="s">
        <v>17</v>
      </c>
      <c r="F90" s="37" t="s">
        <v>16</v>
      </c>
      <c r="G90" s="28" t="s">
        <v>18</v>
      </c>
      <c r="H90" s="28" t="s">
        <v>17</v>
      </c>
      <c r="I90" s="37" t="s">
        <v>16</v>
      </c>
      <c r="J90" s="28" t="s">
        <v>18</v>
      </c>
      <c r="K90" s="28" t="s">
        <v>17</v>
      </c>
      <c r="L90" s="39" t="s">
        <v>16</v>
      </c>
      <c r="M90" s="34" t="s">
        <v>18</v>
      </c>
      <c r="N90" s="28" t="s">
        <v>17</v>
      </c>
      <c r="O90" s="37" t="s">
        <v>16</v>
      </c>
      <c r="P90" s="28" t="s">
        <v>18</v>
      </c>
      <c r="Q90" s="28" t="s">
        <v>17</v>
      </c>
      <c r="R90" s="37" t="s">
        <v>16</v>
      </c>
      <c r="S90" s="28" t="s">
        <v>18</v>
      </c>
      <c r="T90" s="28" t="s">
        <v>17</v>
      </c>
      <c r="U90" s="39" t="s">
        <v>16</v>
      </c>
      <c r="V90" s="34" t="s">
        <v>18</v>
      </c>
      <c r="W90" s="28" t="s">
        <v>17</v>
      </c>
      <c r="X90" s="37" t="s">
        <v>16</v>
      </c>
      <c r="Y90" s="28" t="s">
        <v>18</v>
      </c>
      <c r="Z90" s="28" t="s">
        <v>17</v>
      </c>
      <c r="AA90" s="37" t="s">
        <v>16</v>
      </c>
      <c r="AB90" s="28" t="s">
        <v>18</v>
      </c>
      <c r="AC90" s="28" t="s">
        <v>17</v>
      </c>
      <c r="AD90" s="39" t="s">
        <v>16</v>
      </c>
      <c r="AE90" s="34" t="s">
        <v>18</v>
      </c>
      <c r="AF90" s="28" t="s">
        <v>17</v>
      </c>
      <c r="AG90" s="37" t="s">
        <v>16</v>
      </c>
      <c r="AH90" s="28" t="s">
        <v>18</v>
      </c>
      <c r="AI90" s="28" t="s">
        <v>17</v>
      </c>
      <c r="AJ90" s="37" t="s">
        <v>16</v>
      </c>
      <c r="AK90" s="28" t="s">
        <v>18</v>
      </c>
      <c r="AL90" s="28" t="s">
        <v>17</v>
      </c>
      <c r="AM90" s="39" t="s">
        <v>16</v>
      </c>
      <c r="AN90" s="34" t="s">
        <v>18</v>
      </c>
      <c r="AO90" s="28" t="s">
        <v>17</v>
      </c>
      <c r="AP90" s="37" t="s">
        <v>16</v>
      </c>
      <c r="AQ90" s="28" t="s">
        <v>18</v>
      </c>
      <c r="AR90" s="28" t="s">
        <v>17</v>
      </c>
      <c r="AS90" s="37" t="s">
        <v>16</v>
      </c>
      <c r="AT90" s="28" t="s">
        <v>18</v>
      </c>
      <c r="AU90" s="28" t="s">
        <v>17</v>
      </c>
      <c r="AV90" s="39" t="s">
        <v>16</v>
      </c>
      <c r="AW90" s="36"/>
      <c r="AX90" s="40"/>
      <c r="AY90" s="40"/>
      <c r="BB90" s="130" t="s">
        <v>15</v>
      </c>
      <c r="BC90" s="131"/>
      <c r="BD90" s="131"/>
      <c r="BE90" s="131"/>
      <c r="BF90" s="131"/>
      <c r="BG90" s="132"/>
      <c r="BS90" s="68"/>
      <c r="BT90" s="63"/>
      <c r="BU90" s="63"/>
      <c r="BV90" s="63"/>
      <c r="BW90" s="63"/>
      <c r="BX90" s="66"/>
    </row>
    <row r="91" spans="3:95" x14ac:dyDescent="0.3">
      <c r="C91" s="78" t="s">
        <v>20</v>
      </c>
      <c r="D91" s="76">
        <v>38</v>
      </c>
      <c r="E91" s="67">
        <v>32</v>
      </c>
      <c r="F91" s="67">
        <v>42</v>
      </c>
      <c r="G91" s="67">
        <v>140</v>
      </c>
      <c r="H91" s="67">
        <v>124</v>
      </c>
      <c r="I91" s="67">
        <v>161</v>
      </c>
      <c r="J91" s="72">
        <f>G91/$AY$7</f>
        <v>0.66666666666666663</v>
      </c>
      <c r="K91" s="72">
        <f>H91/$AY$7</f>
        <v>0.59047619047619049</v>
      </c>
      <c r="L91" s="85">
        <f>I91/$AY$7</f>
        <v>0.76666666666666672</v>
      </c>
      <c r="M91" s="76">
        <v>55</v>
      </c>
      <c r="N91" s="67">
        <v>44</v>
      </c>
      <c r="O91" s="67">
        <v>62</v>
      </c>
      <c r="P91" s="67">
        <v>218</v>
      </c>
      <c r="Q91" s="67">
        <v>190</v>
      </c>
      <c r="R91" s="67">
        <v>253</v>
      </c>
      <c r="S91" s="72">
        <f>P91/$AY$8</f>
        <v>0.69206349206349205</v>
      </c>
      <c r="T91" s="72">
        <f>Q91/$AY$8</f>
        <v>0.60317460317460314</v>
      </c>
      <c r="U91" s="85">
        <f>R91/$AY$8</f>
        <v>0.80317460317460321</v>
      </c>
      <c r="V91" s="76">
        <v>74</v>
      </c>
      <c r="W91" s="67">
        <v>64</v>
      </c>
      <c r="X91" s="67">
        <v>80</v>
      </c>
      <c r="Y91" s="67">
        <v>289</v>
      </c>
      <c r="Z91" s="67">
        <v>262</v>
      </c>
      <c r="AA91" s="67">
        <v>321</v>
      </c>
      <c r="AB91" s="72">
        <f>Y91/$AY$9</f>
        <v>0.68809523809523809</v>
      </c>
      <c r="AC91" s="72">
        <f>Z91/$AY$9</f>
        <v>0.62380952380952381</v>
      </c>
      <c r="AD91" s="85">
        <f>AA91/$AY$9</f>
        <v>0.76428571428571423</v>
      </c>
      <c r="AE91" s="76">
        <v>92</v>
      </c>
      <c r="AF91" s="67">
        <v>84</v>
      </c>
      <c r="AG91" s="67">
        <v>100</v>
      </c>
      <c r="AH91" s="67">
        <v>359</v>
      </c>
      <c r="AI91" s="67">
        <v>329</v>
      </c>
      <c r="AJ91" s="67">
        <v>387</v>
      </c>
      <c r="AK91" s="72">
        <f>AH91/$AY$10</f>
        <v>0.68380952380952376</v>
      </c>
      <c r="AL91" s="70">
        <f>AI91/$AY$10</f>
        <v>0.62666666666666671</v>
      </c>
      <c r="AM91" s="108">
        <f>AJ91/$AY$10</f>
        <v>0.7371428571428571</v>
      </c>
      <c r="AN91" s="76">
        <v>110</v>
      </c>
      <c r="AO91" s="67">
        <v>100</v>
      </c>
      <c r="AP91" s="67">
        <v>120</v>
      </c>
      <c r="AQ91" s="67">
        <v>434</v>
      </c>
      <c r="AR91" s="67">
        <v>398</v>
      </c>
      <c r="AS91" s="67">
        <v>464</v>
      </c>
      <c r="AT91" s="72">
        <f>AQ91/$AY$11</f>
        <v>0.68888888888888888</v>
      </c>
      <c r="AU91" s="72">
        <f>AR91/$AY$11</f>
        <v>0.63174603174603172</v>
      </c>
      <c r="AV91" s="85">
        <f>AS91/$AY$11</f>
        <v>0.73650793650793656</v>
      </c>
      <c r="AX91" s="40"/>
      <c r="AY91" s="40"/>
      <c r="BB91" s="64"/>
      <c r="BC91" s="65" t="s">
        <v>22</v>
      </c>
      <c r="BD91" s="65" t="s">
        <v>21</v>
      </c>
      <c r="BE91" s="65" t="s">
        <v>30</v>
      </c>
      <c r="BF91" s="67" t="s">
        <v>31</v>
      </c>
      <c r="BG91" s="67" t="s">
        <v>32</v>
      </c>
      <c r="BS91" s="67" t="s">
        <v>3</v>
      </c>
      <c r="BT91" s="62">
        <f>V196</f>
        <v>98</v>
      </c>
      <c r="BU91" s="62">
        <f>V198</f>
        <v>98</v>
      </c>
      <c r="BV91" s="62">
        <f>V200</f>
        <v>98</v>
      </c>
      <c r="BW91" s="62">
        <f>V202</f>
        <v>98</v>
      </c>
      <c r="BX91" s="66">
        <f>V204</f>
        <v>140</v>
      </c>
      <c r="CM91" s="128" t="s">
        <v>29</v>
      </c>
      <c r="CN91" s="128"/>
      <c r="CO91" s="128"/>
      <c r="CP91" s="128"/>
      <c r="CQ91" s="128"/>
    </row>
    <row r="92" spans="3:95" x14ac:dyDescent="0.3">
      <c r="C92" s="81"/>
      <c r="D92" s="77"/>
      <c r="E92" s="68"/>
      <c r="F92" s="68"/>
      <c r="G92" s="68"/>
      <c r="H92" s="68"/>
      <c r="I92" s="68"/>
      <c r="J92" s="72"/>
      <c r="K92" s="72"/>
      <c r="L92" s="85"/>
      <c r="M92" s="77"/>
      <c r="N92" s="68"/>
      <c r="O92" s="68"/>
      <c r="P92" s="68"/>
      <c r="Q92" s="68"/>
      <c r="R92" s="68"/>
      <c r="S92" s="72"/>
      <c r="T92" s="72"/>
      <c r="U92" s="85"/>
      <c r="V92" s="77"/>
      <c r="W92" s="68"/>
      <c r="X92" s="68"/>
      <c r="Y92" s="68"/>
      <c r="Z92" s="68"/>
      <c r="AA92" s="68"/>
      <c r="AB92" s="72"/>
      <c r="AC92" s="72"/>
      <c r="AD92" s="85"/>
      <c r="AE92" s="77"/>
      <c r="AF92" s="68"/>
      <c r="AG92" s="68"/>
      <c r="AH92" s="68"/>
      <c r="AI92" s="68"/>
      <c r="AJ92" s="68"/>
      <c r="AK92" s="72"/>
      <c r="AL92" s="71"/>
      <c r="AM92" s="109"/>
      <c r="AN92" s="77"/>
      <c r="AO92" s="68"/>
      <c r="AP92" s="68"/>
      <c r="AQ92" s="68"/>
      <c r="AR92" s="68"/>
      <c r="AS92" s="68"/>
      <c r="AT92" s="72"/>
      <c r="AU92" s="72"/>
      <c r="AV92" s="85"/>
      <c r="AX92" s="40"/>
      <c r="AY92" s="40"/>
      <c r="BB92" s="64"/>
      <c r="BC92" s="65"/>
      <c r="BD92" s="65"/>
      <c r="BE92" s="65"/>
      <c r="BF92" s="68"/>
      <c r="BG92" s="68"/>
      <c r="BS92" s="68"/>
      <c r="BT92" s="63"/>
      <c r="BU92" s="63"/>
      <c r="BV92" s="63"/>
      <c r="BW92" s="63"/>
      <c r="BX92" s="66"/>
      <c r="CM92" s="28"/>
      <c r="CN92" s="28" t="s">
        <v>23</v>
      </c>
      <c r="CO92" s="28" t="s">
        <v>26</v>
      </c>
      <c r="CP92" s="28" t="s">
        <v>24</v>
      </c>
      <c r="CQ92" s="28" t="s">
        <v>25</v>
      </c>
    </row>
    <row r="93" spans="3:95" x14ac:dyDescent="0.3">
      <c r="C93" s="78" t="s">
        <v>21</v>
      </c>
      <c r="D93" s="76">
        <v>38</v>
      </c>
      <c r="E93" s="67">
        <v>32</v>
      </c>
      <c r="F93" s="67">
        <v>42</v>
      </c>
      <c r="G93" s="67">
        <v>141</v>
      </c>
      <c r="H93" s="67">
        <v>124</v>
      </c>
      <c r="I93" s="67">
        <v>163</v>
      </c>
      <c r="J93" s="72">
        <f>G93/$AY$7</f>
        <v>0.67142857142857137</v>
      </c>
      <c r="K93" s="72">
        <f>H93/$AY$7</f>
        <v>0.59047619047619049</v>
      </c>
      <c r="L93" s="85">
        <f>I93/$AY$7</f>
        <v>0.77619047619047621</v>
      </c>
      <c r="M93" s="76">
        <v>55</v>
      </c>
      <c r="N93" s="67">
        <v>44</v>
      </c>
      <c r="O93" s="67">
        <v>62</v>
      </c>
      <c r="P93" s="67">
        <v>220</v>
      </c>
      <c r="Q93" s="67">
        <v>191</v>
      </c>
      <c r="R93" s="67">
        <v>253</v>
      </c>
      <c r="S93" s="72">
        <f>P93/$AY$8</f>
        <v>0.69841269841269837</v>
      </c>
      <c r="T93" s="72">
        <f t="shared" ref="T93:U93" si="37">Q93/$AY$8</f>
        <v>0.6063492063492063</v>
      </c>
      <c r="U93" s="85">
        <f t="shared" si="37"/>
        <v>0.80317460317460321</v>
      </c>
      <c r="V93" s="76">
        <v>74</v>
      </c>
      <c r="W93" s="67">
        <v>64</v>
      </c>
      <c r="X93" s="67">
        <v>80</v>
      </c>
      <c r="Y93" s="67">
        <v>289</v>
      </c>
      <c r="Z93" s="67">
        <v>263</v>
      </c>
      <c r="AA93" s="67">
        <v>322</v>
      </c>
      <c r="AB93" s="72">
        <f>Y93/$AY$9</f>
        <v>0.68809523809523809</v>
      </c>
      <c r="AC93" s="72">
        <f>Z93/$AY$9</f>
        <v>0.62619047619047619</v>
      </c>
      <c r="AD93" s="85">
        <f>AA93/$AY$9</f>
        <v>0.76666666666666672</v>
      </c>
      <c r="AE93" s="76">
        <v>92</v>
      </c>
      <c r="AF93" s="67">
        <v>84</v>
      </c>
      <c r="AG93" s="67">
        <v>100</v>
      </c>
      <c r="AH93" s="67">
        <v>360</v>
      </c>
      <c r="AI93" s="67">
        <v>331</v>
      </c>
      <c r="AJ93" s="67">
        <v>388</v>
      </c>
      <c r="AK93" s="72">
        <f>AH93/$AY$10</f>
        <v>0.68571428571428572</v>
      </c>
      <c r="AL93" s="70">
        <f>AI93/$AY$10</f>
        <v>0.63047619047619052</v>
      </c>
      <c r="AM93" s="108">
        <f>AJ93/$AY$10</f>
        <v>0.73904761904761906</v>
      </c>
      <c r="AN93" s="76">
        <v>110</v>
      </c>
      <c r="AO93" s="67">
        <v>100</v>
      </c>
      <c r="AP93" s="67">
        <v>120</v>
      </c>
      <c r="AQ93" s="67">
        <v>436</v>
      </c>
      <c r="AR93" s="67">
        <v>398</v>
      </c>
      <c r="AS93" s="67">
        <v>465</v>
      </c>
      <c r="AT93" s="72">
        <f>AQ93/$AY$11</f>
        <v>0.69206349206349205</v>
      </c>
      <c r="AU93" s="72">
        <f>AR93/$AY$11</f>
        <v>0.63174603174603172</v>
      </c>
      <c r="AV93" s="85">
        <f>AS93/$AY$11</f>
        <v>0.73809523809523814</v>
      </c>
      <c r="AX93" s="40"/>
      <c r="AY93" s="40"/>
      <c r="BB93" s="65" t="s">
        <v>1</v>
      </c>
      <c r="BC93" s="72">
        <f>J196</f>
        <v>0.81904761904761902</v>
      </c>
      <c r="BD93" s="70">
        <f>J198</f>
        <v>0.81904761904761902</v>
      </c>
      <c r="BE93" s="72">
        <f>J200</f>
        <v>0.87142857142857144</v>
      </c>
      <c r="BF93" s="72">
        <f>J202</f>
        <v>0.87142857142857144</v>
      </c>
      <c r="BG93" s="72">
        <f>J204</f>
        <v>0.98571428571428577</v>
      </c>
      <c r="BS93" s="67" t="s">
        <v>4</v>
      </c>
      <c r="BT93" s="62">
        <f>AE196</f>
        <v>124</v>
      </c>
      <c r="BU93" s="62">
        <f>AE198</f>
        <v>124</v>
      </c>
      <c r="BV93" s="62">
        <f>AE200</f>
        <v>124</v>
      </c>
      <c r="BW93" s="62">
        <f>AE202</f>
        <v>124</v>
      </c>
      <c r="BX93" s="66">
        <f>AE204</f>
        <v>147</v>
      </c>
      <c r="CM93" s="28" t="s">
        <v>1</v>
      </c>
      <c r="CN93" s="30">
        <v>0.9</v>
      </c>
      <c r="CO93" s="30">
        <v>0.9363636363636364</v>
      </c>
      <c r="CP93" s="30">
        <v>0.98181818181818181</v>
      </c>
      <c r="CQ93" s="30">
        <v>0.98181818181818181</v>
      </c>
    </row>
    <row r="94" spans="3:95" x14ac:dyDescent="0.3">
      <c r="C94" s="81"/>
      <c r="D94" s="77"/>
      <c r="E94" s="68"/>
      <c r="F94" s="68"/>
      <c r="G94" s="68"/>
      <c r="H94" s="68"/>
      <c r="I94" s="68"/>
      <c r="J94" s="72"/>
      <c r="K94" s="72"/>
      <c r="L94" s="85"/>
      <c r="M94" s="77"/>
      <c r="N94" s="68"/>
      <c r="O94" s="68"/>
      <c r="P94" s="68"/>
      <c r="Q94" s="68"/>
      <c r="R94" s="68"/>
      <c r="S94" s="72"/>
      <c r="T94" s="72"/>
      <c r="U94" s="85"/>
      <c r="V94" s="77"/>
      <c r="W94" s="68"/>
      <c r="X94" s="68"/>
      <c r="Y94" s="68"/>
      <c r="Z94" s="68"/>
      <c r="AA94" s="68"/>
      <c r="AB94" s="72"/>
      <c r="AC94" s="72"/>
      <c r="AD94" s="85"/>
      <c r="AE94" s="77"/>
      <c r="AF94" s="68"/>
      <c r="AG94" s="68"/>
      <c r="AH94" s="68"/>
      <c r="AI94" s="68"/>
      <c r="AJ94" s="68"/>
      <c r="AK94" s="72"/>
      <c r="AL94" s="71"/>
      <c r="AM94" s="109"/>
      <c r="AN94" s="77"/>
      <c r="AO94" s="68"/>
      <c r="AP94" s="68"/>
      <c r="AQ94" s="68"/>
      <c r="AR94" s="68"/>
      <c r="AS94" s="68"/>
      <c r="AT94" s="72"/>
      <c r="AU94" s="72"/>
      <c r="AV94" s="85"/>
      <c r="AX94" s="40"/>
      <c r="AY94" s="40"/>
      <c r="BB94" s="65"/>
      <c r="BC94" s="72"/>
      <c r="BD94" s="71"/>
      <c r="BE94" s="72"/>
      <c r="BF94" s="72"/>
      <c r="BG94" s="72"/>
      <c r="BS94" s="68"/>
      <c r="BT94" s="63"/>
      <c r="BU94" s="63"/>
      <c r="BV94" s="63"/>
      <c r="BW94" s="63"/>
      <c r="BX94" s="66"/>
      <c r="CM94" s="28" t="s">
        <v>2</v>
      </c>
      <c r="CN94" s="30">
        <v>0.92727272727272725</v>
      </c>
      <c r="CO94" s="30">
        <v>0.95151515151515154</v>
      </c>
      <c r="CP94" s="30">
        <v>0.97575757575757571</v>
      </c>
      <c r="CQ94" s="30">
        <v>0.97575757575757571</v>
      </c>
    </row>
    <row r="95" spans="3:95" x14ac:dyDescent="0.3">
      <c r="C95" s="78" t="s">
        <v>33</v>
      </c>
      <c r="D95" s="76">
        <v>38</v>
      </c>
      <c r="E95" s="67">
        <v>32</v>
      </c>
      <c r="F95" s="67">
        <v>42</v>
      </c>
      <c r="G95" s="67">
        <v>180</v>
      </c>
      <c r="H95" s="67">
        <v>146</v>
      </c>
      <c r="I95" s="67">
        <v>204</v>
      </c>
      <c r="J95" s="72">
        <f>G95/$AY$7</f>
        <v>0.8571428571428571</v>
      </c>
      <c r="K95" s="72">
        <f>H95/$AY$7</f>
        <v>0.69523809523809521</v>
      </c>
      <c r="L95" s="85">
        <f>I95/$AY$7</f>
        <v>0.97142857142857142</v>
      </c>
      <c r="M95" s="76">
        <v>55</v>
      </c>
      <c r="N95" s="67">
        <v>44</v>
      </c>
      <c r="O95" s="67">
        <v>62</v>
      </c>
      <c r="P95" s="67">
        <v>292</v>
      </c>
      <c r="Q95" s="67">
        <v>270</v>
      </c>
      <c r="R95" s="67">
        <v>305</v>
      </c>
      <c r="S95" s="72">
        <f t="shared" ref="S95:U97" si="38">P95/$AY$8</f>
        <v>0.92698412698412702</v>
      </c>
      <c r="T95" s="72">
        <f t="shared" si="38"/>
        <v>0.8571428571428571</v>
      </c>
      <c r="U95" s="85">
        <f t="shared" si="38"/>
        <v>0.96825396825396826</v>
      </c>
      <c r="V95" s="76">
        <v>74</v>
      </c>
      <c r="W95" s="67">
        <v>64</v>
      </c>
      <c r="X95" s="67">
        <v>80</v>
      </c>
      <c r="Y95" s="67">
        <v>401</v>
      </c>
      <c r="Z95" s="67">
        <v>384</v>
      </c>
      <c r="AA95" s="67">
        <v>412</v>
      </c>
      <c r="AB95" s="72">
        <f>Y95/$AY$9</f>
        <v>0.95476190476190481</v>
      </c>
      <c r="AC95" s="72">
        <f>Z95/$AY$9</f>
        <v>0.91428571428571426</v>
      </c>
      <c r="AD95" s="85">
        <f>AA95/$AY$9</f>
        <v>0.98095238095238091</v>
      </c>
      <c r="AE95" s="76">
        <v>92</v>
      </c>
      <c r="AF95" s="67">
        <v>84</v>
      </c>
      <c r="AG95" s="67">
        <v>100</v>
      </c>
      <c r="AH95" s="67">
        <v>506</v>
      </c>
      <c r="AI95" s="67">
        <v>493</v>
      </c>
      <c r="AJ95" s="67">
        <v>513</v>
      </c>
      <c r="AK95" s="72">
        <f>AH95/$AY$10</f>
        <v>0.96380952380952378</v>
      </c>
      <c r="AL95" s="70">
        <f>AI95/$AY$10</f>
        <v>0.93904761904761902</v>
      </c>
      <c r="AM95" s="108">
        <f>AJ95/$AY$10</f>
        <v>0.97714285714285709</v>
      </c>
      <c r="AN95" s="76">
        <v>110</v>
      </c>
      <c r="AO95" s="67">
        <v>100</v>
      </c>
      <c r="AP95" s="67">
        <v>120</v>
      </c>
      <c r="AQ95" s="67">
        <v>612</v>
      </c>
      <c r="AR95" s="67">
        <v>598</v>
      </c>
      <c r="AS95" s="67">
        <v>618</v>
      </c>
      <c r="AT95" s="72">
        <f>AQ95/$AY$11</f>
        <v>0.97142857142857142</v>
      </c>
      <c r="AU95" s="72">
        <f>AR95/$AY$11</f>
        <v>0.94920634920634916</v>
      </c>
      <c r="AV95" s="85">
        <f>AS95/$AY$11</f>
        <v>0.98095238095238091</v>
      </c>
      <c r="AX95" s="40"/>
      <c r="AY95" s="40"/>
      <c r="BB95" s="65" t="s">
        <v>2</v>
      </c>
      <c r="BC95" s="72">
        <f>S196</f>
        <v>0.80952380952380953</v>
      </c>
      <c r="BD95" s="70">
        <f>S198</f>
        <v>0.80952380952380953</v>
      </c>
      <c r="BE95" s="72">
        <f>S200</f>
        <v>0.93333333333333335</v>
      </c>
      <c r="BF95" s="72">
        <f>S202</f>
        <v>0.93333333333333335</v>
      </c>
      <c r="BG95" s="72">
        <f>S204</f>
        <v>0.99047619047619051</v>
      </c>
      <c r="BS95" s="65" t="s">
        <v>5</v>
      </c>
      <c r="BT95" s="62">
        <f>AN196</f>
        <v>142</v>
      </c>
      <c r="BU95" s="62">
        <f>AN198</f>
        <v>142</v>
      </c>
      <c r="BV95" s="62">
        <f>AN200</f>
        <v>142</v>
      </c>
      <c r="BW95" s="62">
        <f>AN202</f>
        <v>142</v>
      </c>
      <c r="BX95" s="66">
        <f>AN204</f>
        <v>160</v>
      </c>
      <c r="CM95" s="28" t="s">
        <v>3</v>
      </c>
      <c r="CN95" s="33">
        <v>0.96363636363636362</v>
      </c>
      <c r="CO95" s="30">
        <v>0.97727272727272729</v>
      </c>
      <c r="CP95" s="30">
        <v>0.98181818181818181</v>
      </c>
      <c r="CQ95" s="30">
        <v>0.98181818181818181</v>
      </c>
    </row>
    <row r="96" spans="3:95" x14ac:dyDescent="0.3">
      <c r="C96" s="81"/>
      <c r="D96" s="77"/>
      <c r="E96" s="68"/>
      <c r="F96" s="68"/>
      <c r="G96" s="68"/>
      <c r="H96" s="68"/>
      <c r="I96" s="68"/>
      <c r="J96" s="72"/>
      <c r="K96" s="72"/>
      <c r="L96" s="85"/>
      <c r="M96" s="77"/>
      <c r="N96" s="68"/>
      <c r="O96" s="68"/>
      <c r="P96" s="68"/>
      <c r="Q96" s="68"/>
      <c r="R96" s="68"/>
      <c r="S96" s="72"/>
      <c r="T96" s="72"/>
      <c r="U96" s="85"/>
      <c r="V96" s="77"/>
      <c r="W96" s="68"/>
      <c r="X96" s="68"/>
      <c r="Y96" s="68"/>
      <c r="Z96" s="68"/>
      <c r="AA96" s="68"/>
      <c r="AB96" s="72"/>
      <c r="AC96" s="72"/>
      <c r="AD96" s="85"/>
      <c r="AE96" s="77"/>
      <c r="AF96" s="68"/>
      <c r="AG96" s="68"/>
      <c r="AH96" s="68"/>
      <c r="AI96" s="68"/>
      <c r="AJ96" s="68"/>
      <c r="AK96" s="72"/>
      <c r="AL96" s="71"/>
      <c r="AM96" s="109"/>
      <c r="AN96" s="77"/>
      <c r="AO96" s="68"/>
      <c r="AP96" s="68"/>
      <c r="AQ96" s="68"/>
      <c r="AR96" s="68"/>
      <c r="AS96" s="68"/>
      <c r="AT96" s="72"/>
      <c r="AU96" s="72"/>
      <c r="AV96" s="85"/>
      <c r="BB96" s="65"/>
      <c r="BC96" s="72"/>
      <c r="BD96" s="71"/>
      <c r="BE96" s="72"/>
      <c r="BF96" s="72"/>
      <c r="BG96" s="72"/>
      <c r="BS96" s="65"/>
      <c r="BT96" s="63"/>
      <c r="BU96" s="63"/>
      <c r="BV96" s="63"/>
      <c r="BW96" s="63"/>
      <c r="BX96" s="66"/>
      <c r="CM96" s="28" t="s">
        <v>4</v>
      </c>
      <c r="CN96" s="33">
        <v>0.97454545454545449</v>
      </c>
      <c r="CO96" s="30">
        <v>0.97818181818181815</v>
      </c>
      <c r="CP96" s="30">
        <v>0.97818181818181815</v>
      </c>
      <c r="CQ96" s="30">
        <v>0.97818181818181815</v>
      </c>
    </row>
    <row r="97" spans="3:95" x14ac:dyDescent="0.3">
      <c r="C97" s="78" t="s">
        <v>34</v>
      </c>
      <c r="D97" s="76">
        <v>38</v>
      </c>
      <c r="E97" s="67">
        <v>32</v>
      </c>
      <c r="F97" s="67">
        <v>42</v>
      </c>
      <c r="G97" s="65">
        <v>177</v>
      </c>
      <c r="H97" s="65">
        <v>146</v>
      </c>
      <c r="I97" s="65">
        <v>196</v>
      </c>
      <c r="J97" s="72">
        <f>G97/$AY$7</f>
        <v>0.84285714285714286</v>
      </c>
      <c r="K97" s="72">
        <f t="shared" ref="K97:L97" si="39">H97/$AY$7</f>
        <v>0.69523809523809521</v>
      </c>
      <c r="L97" s="72">
        <f t="shared" si="39"/>
        <v>0.93333333333333335</v>
      </c>
      <c r="M97" s="76">
        <v>55</v>
      </c>
      <c r="N97" s="67">
        <v>44</v>
      </c>
      <c r="O97" s="67">
        <v>62</v>
      </c>
      <c r="P97" s="65">
        <v>293</v>
      </c>
      <c r="Q97" s="65">
        <v>270</v>
      </c>
      <c r="R97" s="65">
        <v>306</v>
      </c>
      <c r="S97" s="72">
        <f t="shared" si="38"/>
        <v>0.93015873015873018</v>
      </c>
      <c r="T97" s="72">
        <f t="shared" si="38"/>
        <v>0.8571428571428571</v>
      </c>
      <c r="U97" s="72">
        <f t="shared" si="38"/>
        <v>0.97142857142857142</v>
      </c>
      <c r="V97" s="76">
        <v>74</v>
      </c>
      <c r="W97" s="67">
        <v>64</v>
      </c>
      <c r="X97" s="67">
        <v>80</v>
      </c>
      <c r="Y97" s="65">
        <v>401</v>
      </c>
      <c r="Z97" s="65">
        <v>384</v>
      </c>
      <c r="AA97" s="65">
        <v>407</v>
      </c>
      <c r="AB97" s="72">
        <f>Y97/$AY$9</f>
        <v>0.95476190476190481</v>
      </c>
      <c r="AC97" s="72">
        <f t="shared" ref="AC97:AD97" si="40">Z97/$AY$9</f>
        <v>0.91428571428571426</v>
      </c>
      <c r="AD97" s="72">
        <f t="shared" si="40"/>
        <v>0.96904761904761905</v>
      </c>
      <c r="AE97" s="76">
        <v>92</v>
      </c>
      <c r="AF97" s="67">
        <v>84</v>
      </c>
      <c r="AG97" s="67">
        <v>100</v>
      </c>
      <c r="AH97" s="65">
        <v>507</v>
      </c>
      <c r="AI97" s="67">
        <v>493</v>
      </c>
      <c r="AJ97" s="65">
        <v>513</v>
      </c>
      <c r="AK97" s="72">
        <f>AH97/$AY$10</f>
        <v>0.96571428571428575</v>
      </c>
      <c r="AL97" s="72">
        <f t="shared" ref="AL97:AM97" si="41">AI97/$AY$10</f>
        <v>0.93904761904761902</v>
      </c>
      <c r="AM97" s="72">
        <f t="shared" si="41"/>
        <v>0.97714285714285709</v>
      </c>
      <c r="AN97" s="76">
        <v>110</v>
      </c>
      <c r="AO97" s="67">
        <v>100</v>
      </c>
      <c r="AP97" s="67">
        <v>120</v>
      </c>
      <c r="AQ97" s="65">
        <v>613</v>
      </c>
      <c r="AR97" s="65">
        <v>598</v>
      </c>
      <c r="AS97" s="65">
        <v>619</v>
      </c>
      <c r="AT97" s="72">
        <f>AQ97/$AY$11</f>
        <v>0.973015873015873</v>
      </c>
      <c r="AU97" s="72">
        <f t="shared" ref="AU97:AV97" si="42">AR97/$AY$11</f>
        <v>0.94920634920634916</v>
      </c>
      <c r="AV97" s="85">
        <f t="shared" si="42"/>
        <v>0.98253968253968249</v>
      </c>
      <c r="BB97" s="65" t="s">
        <v>3</v>
      </c>
      <c r="BC97" s="72">
        <f>AB196</f>
        <v>0.84047619047619049</v>
      </c>
      <c r="BD97" s="70">
        <f>AB198</f>
        <v>0.84047619047619049</v>
      </c>
      <c r="BE97" s="72">
        <f>AB200</f>
        <v>0.96666666666666667</v>
      </c>
      <c r="BF97" s="70">
        <f>AB202</f>
        <v>0.96666666666666667</v>
      </c>
      <c r="BG97" s="72">
        <f>AB204</f>
        <v>0.99047619047619051</v>
      </c>
      <c r="CM97" s="28" t="s">
        <v>5</v>
      </c>
      <c r="CN97" s="30">
        <v>0.97272727272727277</v>
      </c>
      <c r="CO97" s="30">
        <v>0.97575757575757571</v>
      </c>
      <c r="CP97" s="30">
        <v>0.97575757575757571</v>
      </c>
      <c r="CQ97" s="30">
        <v>0.97575757575757571</v>
      </c>
    </row>
    <row r="98" spans="3:95" x14ac:dyDescent="0.3">
      <c r="C98" s="81"/>
      <c r="D98" s="77"/>
      <c r="E98" s="68"/>
      <c r="F98" s="68"/>
      <c r="G98" s="65"/>
      <c r="H98" s="65"/>
      <c r="I98" s="65"/>
      <c r="J98" s="72"/>
      <c r="K98" s="72"/>
      <c r="L98" s="72"/>
      <c r="M98" s="77"/>
      <c r="N98" s="68"/>
      <c r="O98" s="68"/>
      <c r="P98" s="65"/>
      <c r="Q98" s="65"/>
      <c r="R98" s="65"/>
      <c r="S98" s="72"/>
      <c r="T98" s="72"/>
      <c r="U98" s="72"/>
      <c r="V98" s="77"/>
      <c r="W98" s="68"/>
      <c r="X98" s="68"/>
      <c r="Y98" s="65"/>
      <c r="Z98" s="65"/>
      <c r="AA98" s="65"/>
      <c r="AB98" s="72"/>
      <c r="AC98" s="72"/>
      <c r="AD98" s="72"/>
      <c r="AE98" s="77"/>
      <c r="AF98" s="68"/>
      <c r="AG98" s="68"/>
      <c r="AH98" s="65"/>
      <c r="AI98" s="68"/>
      <c r="AJ98" s="65"/>
      <c r="AK98" s="72"/>
      <c r="AL98" s="72"/>
      <c r="AM98" s="72"/>
      <c r="AN98" s="77"/>
      <c r="AO98" s="68"/>
      <c r="AP98" s="68"/>
      <c r="AQ98" s="65"/>
      <c r="AR98" s="65"/>
      <c r="AS98" s="65"/>
      <c r="AT98" s="72"/>
      <c r="AU98" s="72"/>
      <c r="AV98" s="85"/>
      <c r="BB98" s="65"/>
      <c r="BC98" s="72"/>
      <c r="BD98" s="71"/>
      <c r="BE98" s="72"/>
      <c r="BF98" s="71"/>
      <c r="BG98" s="72"/>
    </row>
    <row r="99" spans="3:95" x14ac:dyDescent="0.3">
      <c r="C99" s="78" t="s">
        <v>35</v>
      </c>
      <c r="D99" s="76">
        <v>38</v>
      </c>
      <c r="E99" s="67">
        <v>32</v>
      </c>
      <c r="F99" s="67">
        <v>42</v>
      </c>
      <c r="G99" s="67">
        <v>180</v>
      </c>
      <c r="H99" s="67">
        <v>146</v>
      </c>
      <c r="I99" s="67">
        <v>204</v>
      </c>
      <c r="J99" s="72">
        <f>G99/$AY$7</f>
        <v>0.8571428571428571</v>
      </c>
      <c r="K99" s="72">
        <f>H99/$AY$7</f>
        <v>0.69523809523809521</v>
      </c>
      <c r="L99" s="85">
        <f>I99/$AY$7</f>
        <v>0.97142857142857142</v>
      </c>
      <c r="M99" s="76">
        <v>55</v>
      </c>
      <c r="N99" s="67">
        <v>44</v>
      </c>
      <c r="O99" s="67">
        <v>62</v>
      </c>
      <c r="P99" s="67">
        <v>294</v>
      </c>
      <c r="Q99" s="67">
        <v>270</v>
      </c>
      <c r="R99" s="67">
        <v>308</v>
      </c>
      <c r="S99" s="72">
        <f t="shared" ref="S99:U99" si="43">P99/$AY$8</f>
        <v>0.93333333333333335</v>
      </c>
      <c r="T99" s="72">
        <f t="shared" si="43"/>
        <v>0.8571428571428571</v>
      </c>
      <c r="U99" s="85">
        <f t="shared" si="43"/>
        <v>0.97777777777777775</v>
      </c>
      <c r="V99" s="76">
        <v>74</v>
      </c>
      <c r="W99" s="67">
        <v>64</v>
      </c>
      <c r="X99" s="67">
        <v>80</v>
      </c>
      <c r="Y99" s="67">
        <v>403</v>
      </c>
      <c r="Z99" s="67">
        <v>384</v>
      </c>
      <c r="AA99" s="67">
        <v>413</v>
      </c>
      <c r="AB99" s="72">
        <f>Y99/$AY$9</f>
        <v>0.95952380952380956</v>
      </c>
      <c r="AC99" s="72">
        <f>Z99/$AY$9</f>
        <v>0.91428571428571426</v>
      </c>
      <c r="AD99" s="85">
        <f>AA99/$AY$9</f>
        <v>0.98333333333333328</v>
      </c>
      <c r="AE99" s="76">
        <v>92</v>
      </c>
      <c r="AF99" s="67">
        <v>84</v>
      </c>
      <c r="AG99" s="67">
        <v>100</v>
      </c>
      <c r="AH99" s="67">
        <v>508</v>
      </c>
      <c r="AI99" s="67">
        <v>493</v>
      </c>
      <c r="AJ99" s="67">
        <v>517</v>
      </c>
      <c r="AK99" s="72">
        <f>AH99/$AY$10</f>
        <v>0.9676190476190476</v>
      </c>
      <c r="AL99" s="70">
        <f>AI99/$AY$10</f>
        <v>0.93904761904761902</v>
      </c>
      <c r="AM99" s="108">
        <f>AJ99/$AY$10</f>
        <v>0.98476190476190473</v>
      </c>
      <c r="AN99" s="76">
        <v>110</v>
      </c>
      <c r="AO99" s="67">
        <v>100</v>
      </c>
      <c r="AP99" s="67">
        <v>120</v>
      </c>
      <c r="AQ99" s="67">
        <v>613</v>
      </c>
      <c r="AR99" s="67">
        <v>598</v>
      </c>
      <c r="AS99" s="67">
        <v>621</v>
      </c>
      <c r="AT99" s="72">
        <f>AQ99/$AY$11</f>
        <v>0.973015873015873</v>
      </c>
      <c r="AU99" s="72">
        <f>AR99/$AY$11</f>
        <v>0.94920634920634916</v>
      </c>
      <c r="AV99" s="85">
        <f>AS99/$AY$11</f>
        <v>0.98571428571428577</v>
      </c>
      <c r="BB99" s="65" t="s">
        <v>4</v>
      </c>
      <c r="BC99" s="72">
        <f>AK196</f>
        <v>0.85523809523809524</v>
      </c>
      <c r="BD99" s="70">
        <f>AK198</f>
        <v>0.85523809523809524</v>
      </c>
      <c r="BE99" s="72">
        <f>AK200</f>
        <v>0.98095238095238091</v>
      </c>
      <c r="BF99" s="70">
        <f>AK202</f>
        <v>0.98095238095238091</v>
      </c>
      <c r="BG99" s="72">
        <f>AK204</f>
        <v>0.98857142857142855</v>
      </c>
    </row>
    <row r="100" spans="3:95" x14ac:dyDescent="0.3">
      <c r="C100" s="81"/>
      <c r="D100" s="77"/>
      <c r="E100" s="68"/>
      <c r="F100" s="68"/>
      <c r="G100" s="68"/>
      <c r="H100" s="68"/>
      <c r="I100" s="68"/>
      <c r="J100" s="72"/>
      <c r="K100" s="72"/>
      <c r="L100" s="85"/>
      <c r="M100" s="77"/>
      <c r="N100" s="68"/>
      <c r="O100" s="68"/>
      <c r="P100" s="68"/>
      <c r="Q100" s="68"/>
      <c r="R100" s="68"/>
      <c r="S100" s="72"/>
      <c r="T100" s="72"/>
      <c r="U100" s="85"/>
      <c r="V100" s="77"/>
      <c r="W100" s="68"/>
      <c r="X100" s="68"/>
      <c r="Y100" s="68"/>
      <c r="Z100" s="68"/>
      <c r="AA100" s="68"/>
      <c r="AB100" s="72"/>
      <c r="AC100" s="72"/>
      <c r="AD100" s="85"/>
      <c r="AE100" s="77"/>
      <c r="AF100" s="68"/>
      <c r="AG100" s="68"/>
      <c r="AH100" s="68"/>
      <c r="AI100" s="68"/>
      <c r="AJ100" s="68"/>
      <c r="AK100" s="72"/>
      <c r="AL100" s="71"/>
      <c r="AM100" s="109"/>
      <c r="AN100" s="77"/>
      <c r="AO100" s="68"/>
      <c r="AP100" s="68"/>
      <c r="AQ100" s="68"/>
      <c r="AR100" s="68"/>
      <c r="AS100" s="68"/>
      <c r="AT100" s="72"/>
      <c r="AU100" s="72"/>
      <c r="AV100" s="85"/>
      <c r="BB100" s="65"/>
      <c r="BC100" s="72"/>
      <c r="BD100" s="71"/>
      <c r="BE100" s="72"/>
      <c r="BF100" s="71"/>
      <c r="BG100" s="72"/>
      <c r="CM100" s="128" t="s">
        <v>29</v>
      </c>
      <c r="CN100" s="128"/>
      <c r="CO100" s="128"/>
      <c r="CP100" s="128"/>
      <c r="CQ100" s="128"/>
    </row>
    <row r="101" spans="3:95" x14ac:dyDescent="0.3">
      <c r="C101" s="78" t="s">
        <v>36</v>
      </c>
      <c r="D101" s="76">
        <v>38</v>
      </c>
      <c r="E101" s="67">
        <v>32</v>
      </c>
      <c r="F101" s="67">
        <v>42</v>
      </c>
      <c r="G101" s="67">
        <v>182</v>
      </c>
      <c r="H101" s="67">
        <v>146</v>
      </c>
      <c r="I101" s="67">
        <v>204</v>
      </c>
      <c r="J101" s="72">
        <f>G101/$AY$7</f>
        <v>0.8666666666666667</v>
      </c>
      <c r="K101" s="72">
        <f>H101/$AY$7</f>
        <v>0.69523809523809521</v>
      </c>
      <c r="L101" s="85">
        <f>I101/$AY$7</f>
        <v>0.97142857142857142</v>
      </c>
      <c r="M101" s="76">
        <v>56</v>
      </c>
      <c r="N101" s="67">
        <v>44</v>
      </c>
      <c r="O101" s="67">
        <v>62</v>
      </c>
      <c r="P101" s="67">
        <v>295</v>
      </c>
      <c r="Q101" s="67">
        <v>271</v>
      </c>
      <c r="R101" s="67">
        <v>308</v>
      </c>
      <c r="S101" s="72">
        <f t="shared" ref="S101:U103" si="44">P101/$AY$8</f>
        <v>0.93650793650793651</v>
      </c>
      <c r="T101" s="72">
        <f t="shared" si="44"/>
        <v>0.86031746031746037</v>
      </c>
      <c r="U101" s="85">
        <f t="shared" si="44"/>
        <v>0.97777777777777775</v>
      </c>
      <c r="V101" s="76">
        <v>76</v>
      </c>
      <c r="W101" s="67">
        <v>66</v>
      </c>
      <c r="X101" s="67">
        <v>84</v>
      </c>
      <c r="Y101" s="67">
        <v>405</v>
      </c>
      <c r="Z101" s="67">
        <v>392</v>
      </c>
      <c r="AA101" s="67">
        <v>413</v>
      </c>
      <c r="AB101" s="72">
        <f>Y101/$AY$9</f>
        <v>0.9642857142857143</v>
      </c>
      <c r="AC101" s="72">
        <f>Z101/$AY$9</f>
        <v>0.93333333333333335</v>
      </c>
      <c r="AD101" s="85">
        <f>AA101/$AY$9</f>
        <v>0.98333333333333328</v>
      </c>
      <c r="AE101" s="76">
        <v>95</v>
      </c>
      <c r="AF101" s="67">
        <v>90</v>
      </c>
      <c r="AG101" s="67">
        <v>102</v>
      </c>
      <c r="AH101" s="67">
        <v>512</v>
      </c>
      <c r="AI101" s="67">
        <v>503</v>
      </c>
      <c r="AJ101" s="67">
        <v>518</v>
      </c>
      <c r="AK101" s="72">
        <f>AH101/$AY$10</f>
        <v>0.97523809523809524</v>
      </c>
      <c r="AL101" s="70">
        <f>AI101/$AY$10</f>
        <v>0.95809523809523811</v>
      </c>
      <c r="AM101" s="108">
        <f>AJ101/$AY$10</f>
        <v>0.98666666666666669</v>
      </c>
      <c r="AN101" s="76">
        <v>112</v>
      </c>
      <c r="AO101" s="67">
        <v>100</v>
      </c>
      <c r="AP101" s="67">
        <v>120</v>
      </c>
      <c r="AQ101" s="67">
        <v>617</v>
      </c>
      <c r="AR101" s="67">
        <v>611</v>
      </c>
      <c r="AS101" s="67">
        <v>625</v>
      </c>
      <c r="AT101" s="72">
        <f>AQ101/$AY$11</f>
        <v>0.97936507936507933</v>
      </c>
      <c r="AU101" s="72">
        <f>AR101/$AY$11</f>
        <v>0.96984126984126984</v>
      </c>
      <c r="AV101" s="85">
        <f>AS101/$AY$11</f>
        <v>0.99206349206349209</v>
      </c>
      <c r="BB101" s="65" t="s">
        <v>5</v>
      </c>
      <c r="BC101" s="72">
        <f>AT196</f>
        <v>0.83492063492063495</v>
      </c>
      <c r="BD101" s="70">
        <f>AT198</f>
        <v>0.83492063492063495</v>
      </c>
      <c r="BE101" s="72">
        <f>AT200</f>
        <v>0.98253968253968249</v>
      </c>
      <c r="BF101" s="72">
        <f>AT202</f>
        <v>0.98253968253968249</v>
      </c>
      <c r="BG101" s="72">
        <f>AT204</f>
        <v>0.98888888888888893</v>
      </c>
      <c r="CM101" s="28"/>
      <c r="CN101" s="28" t="s">
        <v>23</v>
      </c>
      <c r="CO101" s="28" t="s">
        <v>26</v>
      </c>
      <c r="CP101" s="28" t="s">
        <v>24</v>
      </c>
      <c r="CQ101" s="28" t="s">
        <v>25</v>
      </c>
    </row>
    <row r="102" spans="3:95" x14ac:dyDescent="0.3">
      <c r="C102" s="81"/>
      <c r="D102" s="106"/>
      <c r="E102" s="127"/>
      <c r="F102" s="127"/>
      <c r="G102" s="127"/>
      <c r="H102" s="127"/>
      <c r="I102" s="127"/>
      <c r="J102" s="72"/>
      <c r="K102" s="72"/>
      <c r="L102" s="85"/>
      <c r="M102" s="106"/>
      <c r="N102" s="127"/>
      <c r="O102" s="127"/>
      <c r="P102" s="127"/>
      <c r="Q102" s="127"/>
      <c r="R102" s="127"/>
      <c r="S102" s="72"/>
      <c r="T102" s="72"/>
      <c r="U102" s="85"/>
      <c r="V102" s="106"/>
      <c r="W102" s="127"/>
      <c r="X102" s="127"/>
      <c r="Y102" s="127"/>
      <c r="Z102" s="127"/>
      <c r="AA102" s="127"/>
      <c r="AB102" s="72"/>
      <c r="AC102" s="72"/>
      <c r="AD102" s="85"/>
      <c r="AE102" s="106"/>
      <c r="AF102" s="127"/>
      <c r="AG102" s="127"/>
      <c r="AH102" s="127"/>
      <c r="AI102" s="127"/>
      <c r="AJ102" s="127"/>
      <c r="AK102" s="72"/>
      <c r="AL102" s="71"/>
      <c r="AM102" s="109"/>
      <c r="AN102" s="106"/>
      <c r="AO102" s="127"/>
      <c r="AP102" s="127"/>
      <c r="AQ102" s="127"/>
      <c r="AR102" s="127"/>
      <c r="AS102" s="127"/>
      <c r="AT102" s="72"/>
      <c r="AU102" s="72"/>
      <c r="AV102" s="85"/>
      <c r="BB102" s="65"/>
      <c r="BC102" s="72"/>
      <c r="BD102" s="71"/>
      <c r="BE102" s="72"/>
      <c r="BF102" s="72"/>
      <c r="BG102" s="72"/>
      <c r="CM102" s="28" t="s">
        <v>1</v>
      </c>
      <c r="CN102" s="29">
        <v>33</v>
      </c>
      <c r="CO102" s="38">
        <v>35</v>
      </c>
      <c r="CP102" s="29">
        <v>61</v>
      </c>
      <c r="CQ102" s="38">
        <v>42</v>
      </c>
    </row>
    <row r="103" spans="3:95" x14ac:dyDescent="0.3">
      <c r="C103" s="78" t="s">
        <v>37</v>
      </c>
      <c r="D103" s="76">
        <v>58</v>
      </c>
      <c r="E103" s="62">
        <v>50</v>
      </c>
      <c r="F103" s="62">
        <v>68</v>
      </c>
      <c r="G103" s="62">
        <v>208</v>
      </c>
      <c r="H103" s="62">
        <v>206</v>
      </c>
      <c r="I103" s="62">
        <v>210</v>
      </c>
      <c r="J103" s="72">
        <f>G103/$AY$7</f>
        <v>0.99047619047619051</v>
      </c>
      <c r="K103" s="72">
        <f t="shared" ref="K103:L103" si="45">H103/$AY$7</f>
        <v>0.98095238095238091</v>
      </c>
      <c r="L103" s="72">
        <f t="shared" si="45"/>
        <v>1</v>
      </c>
      <c r="M103" s="76">
        <v>77</v>
      </c>
      <c r="N103" s="62">
        <v>62</v>
      </c>
      <c r="O103" s="62">
        <v>92</v>
      </c>
      <c r="P103" s="62">
        <v>312</v>
      </c>
      <c r="Q103" s="62">
        <v>308</v>
      </c>
      <c r="R103" s="62">
        <v>314</v>
      </c>
      <c r="S103" s="72">
        <f t="shared" si="44"/>
        <v>0.99047619047619051</v>
      </c>
      <c r="T103" s="72">
        <f t="shared" si="44"/>
        <v>0.97777777777777775</v>
      </c>
      <c r="U103" s="72">
        <f t="shared" si="44"/>
        <v>0.99682539682539684</v>
      </c>
      <c r="V103" s="76">
        <v>98</v>
      </c>
      <c r="W103" s="62">
        <v>84</v>
      </c>
      <c r="X103" s="62">
        <v>126</v>
      </c>
      <c r="Y103" s="62">
        <v>416</v>
      </c>
      <c r="Z103" s="62">
        <v>413</v>
      </c>
      <c r="AA103" s="62">
        <v>419</v>
      </c>
      <c r="AB103" s="72">
        <f>Y103/$AY$9</f>
        <v>0.99047619047619051</v>
      </c>
      <c r="AC103" s="72">
        <f t="shared" ref="AC103:AD103" si="46">Z103/$AY$9</f>
        <v>0.98333333333333328</v>
      </c>
      <c r="AD103" s="72">
        <f t="shared" si="46"/>
        <v>0.99761904761904763</v>
      </c>
      <c r="AE103" s="76">
        <v>116</v>
      </c>
      <c r="AF103" s="62">
        <v>104</v>
      </c>
      <c r="AG103" s="62">
        <v>142</v>
      </c>
      <c r="AH103" s="62">
        <v>520</v>
      </c>
      <c r="AI103" s="62">
        <v>516</v>
      </c>
      <c r="AJ103" s="62">
        <v>522</v>
      </c>
      <c r="AK103" s="72">
        <f>AH103/$AY$10</f>
        <v>0.99047619047619051</v>
      </c>
      <c r="AL103" s="72">
        <f t="shared" ref="AL103:AM103" si="47">AI103/$AY$10</f>
        <v>0.98285714285714287</v>
      </c>
      <c r="AM103" s="72">
        <f t="shared" si="47"/>
        <v>0.99428571428571433</v>
      </c>
      <c r="AN103" s="76">
        <v>129</v>
      </c>
      <c r="AO103" s="62">
        <v>108</v>
      </c>
      <c r="AP103" s="62">
        <v>148</v>
      </c>
      <c r="AQ103" s="62">
        <v>624</v>
      </c>
      <c r="AR103" s="62">
        <v>619</v>
      </c>
      <c r="AS103" s="62">
        <v>626</v>
      </c>
      <c r="AT103" s="72">
        <f>AQ103/$AY$11</f>
        <v>0.99047619047619051</v>
      </c>
      <c r="AU103" s="72">
        <f t="shared" ref="AU103:AV103" si="48">AR103/$AY$11</f>
        <v>0.98253968253968249</v>
      </c>
      <c r="AV103" s="85">
        <f t="shared" si="48"/>
        <v>0.99365079365079367</v>
      </c>
      <c r="CM103" s="28" t="s">
        <v>2</v>
      </c>
      <c r="CN103" s="29">
        <v>48</v>
      </c>
      <c r="CO103" s="38">
        <v>50</v>
      </c>
      <c r="CP103" s="29">
        <v>76</v>
      </c>
      <c r="CQ103" s="38">
        <v>57</v>
      </c>
    </row>
    <row r="104" spans="3:95" ht="15" thickBot="1" x14ac:dyDescent="0.35">
      <c r="C104" s="81"/>
      <c r="D104" s="107"/>
      <c r="E104" s="104"/>
      <c r="F104" s="104"/>
      <c r="G104" s="104"/>
      <c r="H104" s="104"/>
      <c r="I104" s="104"/>
      <c r="J104" s="105"/>
      <c r="K104" s="105"/>
      <c r="L104" s="105"/>
      <c r="M104" s="107"/>
      <c r="N104" s="104"/>
      <c r="O104" s="104"/>
      <c r="P104" s="104"/>
      <c r="Q104" s="104"/>
      <c r="R104" s="104"/>
      <c r="S104" s="105"/>
      <c r="T104" s="105"/>
      <c r="U104" s="105"/>
      <c r="V104" s="107"/>
      <c r="W104" s="104"/>
      <c r="X104" s="104"/>
      <c r="Y104" s="104"/>
      <c r="Z104" s="104"/>
      <c r="AA104" s="104"/>
      <c r="AB104" s="105"/>
      <c r="AC104" s="105"/>
      <c r="AD104" s="105"/>
      <c r="AE104" s="107"/>
      <c r="AF104" s="104"/>
      <c r="AG104" s="104"/>
      <c r="AH104" s="104"/>
      <c r="AI104" s="104"/>
      <c r="AJ104" s="104"/>
      <c r="AK104" s="105"/>
      <c r="AL104" s="105"/>
      <c r="AM104" s="105"/>
      <c r="AN104" s="107"/>
      <c r="AO104" s="104"/>
      <c r="AP104" s="104"/>
      <c r="AQ104" s="104"/>
      <c r="AR104" s="104"/>
      <c r="AS104" s="104"/>
      <c r="AT104" s="105"/>
      <c r="AU104" s="105"/>
      <c r="AV104" s="122"/>
      <c r="CM104" s="28" t="s">
        <v>3</v>
      </c>
      <c r="CN104" s="29">
        <v>77</v>
      </c>
      <c r="CO104" s="38">
        <v>78</v>
      </c>
      <c r="CP104" s="29">
        <v>97</v>
      </c>
      <c r="CQ104" s="38">
        <v>80</v>
      </c>
    </row>
    <row r="105" spans="3:95" x14ac:dyDescent="0.3">
      <c r="CM105" s="28" t="s">
        <v>4</v>
      </c>
      <c r="CN105" s="29">
        <v>98</v>
      </c>
      <c r="CO105" s="38">
        <v>97</v>
      </c>
      <c r="CP105" s="29">
        <v>103</v>
      </c>
      <c r="CQ105" s="38">
        <v>98</v>
      </c>
    </row>
    <row r="106" spans="3:95" x14ac:dyDescent="0.3">
      <c r="CM106" s="28" t="s">
        <v>5</v>
      </c>
      <c r="CN106" s="29">
        <v>113</v>
      </c>
      <c r="CO106" s="38">
        <v>111</v>
      </c>
      <c r="CP106" s="29">
        <v>118</v>
      </c>
      <c r="CQ106" s="38">
        <v>111</v>
      </c>
    </row>
    <row r="107" spans="3:95" ht="18.600000000000001" thickBot="1" x14ac:dyDescent="0.4">
      <c r="C107" s="100" t="s">
        <v>12</v>
      </c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2"/>
    </row>
    <row r="108" spans="3:95" x14ac:dyDescent="0.3">
      <c r="C108" s="11" t="s">
        <v>19</v>
      </c>
      <c r="D108" s="73" t="s">
        <v>1</v>
      </c>
      <c r="E108" s="74"/>
      <c r="F108" s="74"/>
      <c r="G108" s="74"/>
      <c r="H108" s="74"/>
      <c r="I108" s="74"/>
      <c r="J108" s="74"/>
      <c r="K108" s="74"/>
      <c r="L108" s="75"/>
      <c r="M108" s="73" t="s">
        <v>2</v>
      </c>
      <c r="N108" s="74"/>
      <c r="O108" s="74"/>
      <c r="P108" s="74"/>
      <c r="Q108" s="74"/>
      <c r="R108" s="74"/>
      <c r="S108" s="74"/>
      <c r="T108" s="74"/>
      <c r="U108" s="75"/>
      <c r="V108" s="73" t="s">
        <v>3</v>
      </c>
      <c r="W108" s="74"/>
      <c r="X108" s="74"/>
      <c r="Y108" s="74"/>
      <c r="Z108" s="74"/>
      <c r="AA108" s="74"/>
      <c r="AB108" s="74"/>
      <c r="AC108" s="74"/>
      <c r="AD108" s="75"/>
      <c r="AE108" s="73" t="s">
        <v>4</v>
      </c>
      <c r="AF108" s="74"/>
      <c r="AG108" s="74"/>
      <c r="AH108" s="74"/>
      <c r="AI108" s="74"/>
      <c r="AJ108" s="74"/>
      <c r="AK108" s="74"/>
      <c r="AL108" s="74"/>
      <c r="AM108" s="75"/>
      <c r="AN108" s="95" t="s">
        <v>5</v>
      </c>
      <c r="AO108" s="96"/>
      <c r="AP108" s="96"/>
      <c r="AQ108" s="96"/>
      <c r="AR108" s="96"/>
      <c r="AS108" s="96"/>
      <c r="AT108" s="96"/>
      <c r="AU108" s="96"/>
      <c r="AV108" s="97"/>
    </row>
    <row r="109" spans="3:95" x14ac:dyDescent="0.3">
      <c r="C109" s="81"/>
      <c r="D109" s="87" t="s">
        <v>8</v>
      </c>
      <c r="E109" s="79"/>
      <c r="F109" s="80"/>
      <c r="G109" s="78" t="s">
        <v>9</v>
      </c>
      <c r="H109" s="79"/>
      <c r="I109" s="80"/>
      <c r="J109" s="78" t="s">
        <v>10</v>
      </c>
      <c r="K109" s="79"/>
      <c r="L109" s="92"/>
      <c r="M109" s="87" t="s">
        <v>8</v>
      </c>
      <c r="N109" s="79"/>
      <c r="O109" s="80"/>
      <c r="P109" s="78" t="s">
        <v>9</v>
      </c>
      <c r="Q109" s="79"/>
      <c r="R109" s="80"/>
      <c r="S109" s="78" t="s">
        <v>10</v>
      </c>
      <c r="T109" s="79"/>
      <c r="U109" s="92"/>
      <c r="V109" s="87" t="s">
        <v>8</v>
      </c>
      <c r="W109" s="79"/>
      <c r="X109" s="80"/>
      <c r="Y109" s="78" t="s">
        <v>9</v>
      </c>
      <c r="Z109" s="79"/>
      <c r="AA109" s="80"/>
      <c r="AB109" s="78" t="s">
        <v>10</v>
      </c>
      <c r="AC109" s="79"/>
      <c r="AD109" s="92"/>
      <c r="AE109" s="87" t="s">
        <v>8</v>
      </c>
      <c r="AF109" s="79"/>
      <c r="AG109" s="80"/>
      <c r="AH109" s="78" t="s">
        <v>9</v>
      </c>
      <c r="AI109" s="79"/>
      <c r="AJ109" s="80"/>
      <c r="AK109" s="78" t="s">
        <v>10</v>
      </c>
      <c r="AL109" s="79"/>
      <c r="AM109" s="92"/>
      <c r="AN109" s="89" t="s">
        <v>8</v>
      </c>
      <c r="AO109" s="90"/>
      <c r="AP109" s="91"/>
      <c r="AQ109" s="98" t="s">
        <v>9</v>
      </c>
      <c r="AR109" s="90"/>
      <c r="AS109" s="91"/>
      <c r="AT109" s="65" t="s">
        <v>10</v>
      </c>
      <c r="AU109" s="65"/>
      <c r="AV109" s="94"/>
    </row>
    <row r="110" spans="3:95" x14ac:dyDescent="0.3">
      <c r="C110" s="99"/>
      <c r="D110" s="88"/>
      <c r="E110" s="82"/>
      <c r="F110" s="83"/>
      <c r="G110" s="81"/>
      <c r="H110" s="82"/>
      <c r="I110" s="83"/>
      <c r="J110" s="81"/>
      <c r="K110" s="82"/>
      <c r="L110" s="93"/>
      <c r="M110" s="88"/>
      <c r="N110" s="82"/>
      <c r="O110" s="83"/>
      <c r="P110" s="81"/>
      <c r="Q110" s="82"/>
      <c r="R110" s="83"/>
      <c r="S110" s="81"/>
      <c r="T110" s="82"/>
      <c r="U110" s="93"/>
      <c r="V110" s="88"/>
      <c r="W110" s="82"/>
      <c r="X110" s="83"/>
      <c r="Y110" s="81"/>
      <c r="Z110" s="82"/>
      <c r="AA110" s="83"/>
      <c r="AB110" s="81"/>
      <c r="AC110" s="82"/>
      <c r="AD110" s="93"/>
      <c r="AE110" s="88"/>
      <c r="AF110" s="82"/>
      <c r="AG110" s="83"/>
      <c r="AH110" s="81"/>
      <c r="AI110" s="82"/>
      <c r="AJ110" s="83"/>
      <c r="AK110" s="81"/>
      <c r="AL110" s="82"/>
      <c r="AM110" s="93"/>
      <c r="AN110" s="88"/>
      <c r="AO110" s="82"/>
      <c r="AP110" s="83"/>
      <c r="AQ110" s="81"/>
      <c r="AR110" s="82"/>
      <c r="AS110" s="83"/>
      <c r="AT110" s="65"/>
      <c r="AU110" s="65"/>
      <c r="AV110" s="94"/>
    </row>
    <row r="111" spans="3:95" x14ac:dyDescent="0.3">
      <c r="C111" s="35"/>
      <c r="D111" s="34" t="s">
        <v>18</v>
      </c>
      <c r="E111" s="28" t="s">
        <v>17</v>
      </c>
      <c r="F111" s="37" t="s">
        <v>16</v>
      </c>
      <c r="G111" s="28" t="s">
        <v>18</v>
      </c>
      <c r="H111" s="28" t="s">
        <v>17</v>
      </c>
      <c r="I111" s="37" t="s">
        <v>16</v>
      </c>
      <c r="J111" s="28" t="s">
        <v>18</v>
      </c>
      <c r="K111" s="28" t="s">
        <v>17</v>
      </c>
      <c r="L111" s="39" t="s">
        <v>16</v>
      </c>
      <c r="M111" s="34" t="s">
        <v>18</v>
      </c>
      <c r="N111" s="28" t="s">
        <v>17</v>
      </c>
      <c r="O111" s="37" t="s">
        <v>16</v>
      </c>
      <c r="P111" s="28" t="s">
        <v>18</v>
      </c>
      <c r="Q111" s="28" t="s">
        <v>17</v>
      </c>
      <c r="R111" s="37" t="s">
        <v>16</v>
      </c>
      <c r="S111" s="28" t="s">
        <v>18</v>
      </c>
      <c r="T111" s="28" t="s">
        <v>17</v>
      </c>
      <c r="U111" s="39" t="s">
        <v>16</v>
      </c>
      <c r="V111" s="34" t="s">
        <v>18</v>
      </c>
      <c r="W111" s="28" t="s">
        <v>17</v>
      </c>
      <c r="X111" s="37" t="s">
        <v>16</v>
      </c>
      <c r="Y111" s="28" t="s">
        <v>18</v>
      </c>
      <c r="Z111" s="28" t="s">
        <v>17</v>
      </c>
      <c r="AA111" s="37" t="s">
        <v>16</v>
      </c>
      <c r="AB111" s="28" t="s">
        <v>18</v>
      </c>
      <c r="AC111" s="28" t="s">
        <v>17</v>
      </c>
      <c r="AD111" s="39" t="s">
        <v>16</v>
      </c>
      <c r="AE111" s="34" t="s">
        <v>18</v>
      </c>
      <c r="AF111" s="28" t="s">
        <v>17</v>
      </c>
      <c r="AG111" s="37" t="s">
        <v>16</v>
      </c>
      <c r="AH111" s="28" t="s">
        <v>18</v>
      </c>
      <c r="AI111" s="28" t="s">
        <v>17</v>
      </c>
      <c r="AJ111" s="37" t="s">
        <v>16</v>
      </c>
      <c r="AK111" s="28" t="s">
        <v>18</v>
      </c>
      <c r="AL111" s="28" t="s">
        <v>17</v>
      </c>
      <c r="AM111" s="39" t="s">
        <v>16</v>
      </c>
      <c r="AN111" s="34" t="s">
        <v>18</v>
      </c>
      <c r="AO111" s="28" t="s">
        <v>17</v>
      </c>
      <c r="AP111" s="37" t="s">
        <v>16</v>
      </c>
      <c r="AQ111" s="28" t="s">
        <v>18</v>
      </c>
      <c r="AR111" s="28" t="s">
        <v>17</v>
      </c>
      <c r="AS111" s="37" t="s">
        <v>16</v>
      </c>
      <c r="AT111" s="28" t="s">
        <v>18</v>
      </c>
      <c r="AU111" s="28" t="s">
        <v>17</v>
      </c>
      <c r="AV111" s="39" t="s">
        <v>16</v>
      </c>
    </row>
    <row r="112" spans="3:95" x14ac:dyDescent="0.3">
      <c r="C112" s="119" t="s">
        <v>20</v>
      </c>
      <c r="D112" s="76">
        <v>38</v>
      </c>
      <c r="E112" s="66">
        <v>34</v>
      </c>
      <c r="F112" s="66">
        <v>42</v>
      </c>
      <c r="G112" s="67">
        <v>140</v>
      </c>
      <c r="H112" s="66">
        <v>124</v>
      </c>
      <c r="I112" s="66">
        <v>156</v>
      </c>
      <c r="J112" s="72">
        <f>G112/$AY$7</f>
        <v>0.66666666666666663</v>
      </c>
      <c r="K112" s="72">
        <f>H112/$AY$7</f>
        <v>0.59047619047619049</v>
      </c>
      <c r="L112" s="85">
        <f>I112/$AY$7</f>
        <v>0.74285714285714288</v>
      </c>
      <c r="M112" s="76">
        <v>56</v>
      </c>
      <c r="N112" s="66">
        <v>44</v>
      </c>
      <c r="O112" s="66">
        <v>62</v>
      </c>
      <c r="P112" s="67">
        <v>216</v>
      </c>
      <c r="Q112" s="66">
        <v>190</v>
      </c>
      <c r="R112" s="66">
        <v>253</v>
      </c>
      <c r="S112" s="72">
        <f>P112/$AY$8</f>
        <v>0.68571428571428572</v>
      </c>
      <c r="T112" s="72">
        <f>Q112/$AY$8</f>
        <v>0.60317460317460314</v>
      </c>
      <c r="U112" s="85">
        <f>R112/$AY$8</f>
        <v>0.80317460317460321</v>
      </c>
      <c r="V112" s="76">
        <v>75</v>
      </c>
      <c r="W112" s="66">
        <v>66</v>
      </c>
      <c r="X112" s="66">
        <v>82</v>
      </c>
      <c r="Y112" s="67">
        <v>285</v>
      </c>
      <c r="Z112" s="66">
        <v>258</v>
      </c>
      <c r="AA112" s="66">
        <v>312</v>
      </c>
      <c r="AB112" s="72">
        <f>Y112/$AY$9</f>
        <v>0.6785714285714286</v>
      </c>
      <c r="AC112" s="72">
        <f>Z112/$AY$9</f>
        <v>0.61428571428571432</v>
      </c>
      <c r="AD112" s="85">
        <f>AA112/$AY$9</f>
        <v>0.74285714285714288</v>
      </c>
      <c r="AE112" s="76">
        <v>94</v>
      </c>
      <c r="AF112" s="66">
        <v>86</v>
      </c>
      <c r="AG112" s="66">
        <v>102</v>
      </c>
      <c r="AH112" s="67">
        <v>355</v>
      </c>
      <c r="AI112" s="66">
        <v>324</v>
      </c>
      <c r="AJ112" s="66">
        <v>378</v>
      </c>
      <c r="AK112" s="72">
        <f>AH112/$AY$10</f>
        <v>0.67619047619047623</v>
      </c>
      <c r="AL112" s="70">
        <f>AI112/$AY$10</f>
        <v>0.6171428571428571</v>
      </c>
      <c r="AM112" s="108">
        <f>AJ112/$AY$10</f>
        <v>0.72</v>
      </c>
      <c r="AN112" s="76">
        <v>112</v>
      </c>
      <c r="AO112" s="66">
        <v>100</v>
      </c>
      <c r="AP112" s="66">
        <v>122</v>
      </c>
      <c r="AQ112" s="67">
        <v>430</v>
      </c>
      <c r="AR112" s="66">
        <v>391</v>
      </c>
      <c r="AS112" s="66">
        <v>464</v>
      </c>
      <c r="AT112" s="72">
        <f>AQ112/$AY$11</f>
        <v>0.68253968253968256</v>
      </c>
      <c r="AU112" s="72">
        <f>AR112/$AY$11</f>
        <v>0.62063492063492065</v>
      </c>
      <c r="AV112" s="85">
        <f>AS112/$AY$11</f>
        <v>0.73650793650793656</v>
      </c>
    </row>
    <row r="113" spans="3:49" x14ac:dyDescent="0.3">
      <c r="C113" s="120"/>
      <c r="D113" s="77"/>
      <c r="E113" s="66"/>
      <c r="F113" s="66"/>
      <c r="G113" s="68"/>
      <c r="H113" s="66"/>
      <c r="I113" s="66"/>
      <c r="J113" s="72"/>
      <c r="K113" s="72"/>
      <c r="L113" s="85"/>
      <c r="M113" s="77"/>
      <c r="N113" s="66"/>
      <c r="O113" s="66"/>
      <c r="P113" s="68"/>
      <c r="Q113" s="66"/>
      <c r="R113" s="66"/>
      <c r="S113" s="72"/>
      <c r="T113" s="72"/>
      <c r="U113" s="85"/>
      <c r="V113" s="77"/>
      <c r="W113" s="66"/>
      <c r="X113" s="66"/>
      <c r="Y113" s="68"/>
      <c r="Z113" s="66"/>
      <c r="AA113" s="66"/>
      <c r="AB113" s="72"/>
      <c r="AC113" s="72"/>
      <c r="AD113" s="85"/>
      <c r="AE113" s="77"/>
      <c r="AF113" s="66"/>
      <c r="AG113" s="66"/>
      <c r="AH113" s="68"/>
      <c r="AI113" s="66"/>
      <c r="AJ113" s="66"/>
      <c r="AK113" s="72"/>
      <c r="AL113" s="71"/>
      <c r="AM113" s="109"/>
      <c r="AN113" s="77"/>
      <c r="AO113" s="66"/>
      <c r="AP113" s="66"/>
      <c r="AQ113" s="68"/>
      <c r="AR113" s="66"/>
      <c r="AS113" s="66"/>
      <c r="AT113" s="72"/>
      <c r="AU113" s="72"/>
      <c r="AV113" s="85"/>
    </row>
    <row r="114" spans="3:49" x14ac:dyDescent="0.3">
      <c r="C114" s="119" t="s">
        <v>21</v>
      </c>
      <c r="D114" s="76">
        <v>38</v>
      </c>
      <c r="E114" s="66">
        <v>34</v>
      </c>
      <c r="F114" s="66">
        <v>42</v>
      </c>
      <c r="G114" s="67">
        <v>140</v>
      </c>
      <c r="H114" s="66">
        <v>124</v>
      </c>
      <c r="I114" s="66">
        <v>156</v>
      </c>
      <c r="J114" s="72">
        <f>G114/$AY$7</f>
        <v>0.66666666666666663</v>
      </c>
      <c r="K114" s="72">
        <f>H114/$AY$7</f>
        <v>0.59047619047619049</v>
      </c>
      <c r="L114" s="85">
        <f>I114/$AY$7</f>
        <v>0.74285714285714288</v>
      </c>
      <c r="M114" s="76">
        <v>56</v>
      </c>
      <c r="N114" s="66">
        <v>44</v>
      </c>
      <c r="O114" s="66">
        <v>62</v>
      </c>
      <c r="P114" s="67">
        <v>216</v>
      </c>
      <c r="Q114" s="66">
        <v>190</v>
      </c>
      <c r="R114" s="66">
        <v>253</v>
      </c>
      <c r="S114" s="72">
        <f>P114/$AY$8</f>
        <v>0.68571428571428572</v>
      </c>
      <c r="T114" s="72">
        <f t="shared" ref="T114:U114" si="49">Q114/$AY$8</f>
        <v>0.60317460317460314</v>
      </c>
      <c r="U114" s="85">
        <f t="shared" si="49"/>
        <v>0.80317460317460321</v>
      </c>
      <c r="V114" s="76">
        <v>75</v>
      </c>
      <c r="W114" s="66">
        <v>66</v>
      </c>
      <c r="X114" s="66">
        <v>82</v>
      </c>
      <c r="Y114" s="67">
        <v>285</v>
      </c>
      <c r="Z114" s="66">
        <v>258</v>
      </c>
      <c r="AA114" s="66">
        <v>312</v>
      </c>
      <c r="AB114" s="72">
        <f>Y114/$AY$9</f>
        <v>0.6785714285714286</v>
      </c>
      <c r="AC114" s="72">
        <f>Z114/$AY$9</f>
        <v>0.61428571428571432</v>
      </c>
      <c r="AD114" s="85">
        <f>AA114/$AY$9</f>
        <v>0.74285714285714288</v>
      </c>
      <c r="AE114" s="76">
        <v>94</v>
      </c>
      <c r="AF114" s="66">
        <v>86</v>
      </c>
      <c r="AG114" s="66">
        <v>102</v>
      </c>
      <c r="AH114" s="67">
        <v>355</v>
      </c>
      <c r="AI114" s="66">
        <v>324</v>
      </c>
      <c r="AJ114" s="66">
        <v>378</v>
      </c>
      <c r="AK114" s="72">
        <f>AH114/$AY$10</f>
        <v>0.67619047619047623</v>
      </c>
      <c r="AL114" s="70">
        <f>AI114/$AY$10</f>
        <v>0.6171428571428571</v>
      </c>
      <c r="AM114" s="108">
        <f>AJ114/$AY$10</f>
        <v>0.72</v>
      </c>
      <c r="AN114" s="76">
        <v>112</v>
      </c>
      <c r="AO114" s="66">
        <v>100</v>
      </c>
      <c r="AP114" s="66">
        <v>122</v>
      </c>
      <c r="AQ114" s="67">
        <v>430</v>
      </c>
      <c r="AR114" s="66">
        <v>391</v>
      </c>
      <c r="AS114" s="66">
        <v>464</v>
      </c>
      <c r="AT114" s="72">
        <f>AQ114/$AY$11</f>
        <v>0.68253968253968256</v>
      </c>
      <c r="AU114" s="72">
        <f>AR114/$AY$11</f>
        <v>0.62063492063492065</v>
      </c>
      <c r="AV114" s="85">
        <f>AS114/$AY$11</f>
        <v>0.73650793650793656</v>
      </c>
    </row>
    <row r="115" spans="3:49" x14ac:dyDescent="0.3">
      <c r="C115" s="120"/>
      <c r="D115" s="77"/>
      <c r="E115" s="66"/>
      <c r="F115" s="66"/>
      <c r="G115" s="68"/>
      <c r="H115" s="66"/>
      <c r="I115" s="66"/>
      <c r="J115" s="72"/>
      <c r="K115" s="72"/>
      <c r="L115" s="85"/>
      <c r="M115" s="77"/>
      <c r="N115" s="66"/>
      <c r="O115" s="66"/>
      <c r="P115" s="68"/>
      <c r="Q115" s="66"/>
      <c r="R115" s="66"/>
      <c r="S115" s="72"/>
      <c r="T115" s="72"/>
      <c r="U115" s="85"/>
      <c r="V115" s="77"/>
      <c r="W115" s="66"/>
      <c r="X115" s="66"/>
      <c r="Y115" s="68"/>
      <c r="Z115" s="66"/>
      <c r="AA115" s="66"/>
      <c r="AB115" s="72"/>
      <c r="AC115" s="72"/>
      <c r="AD115" s="85"/>
      <c r="AE115" s="77"/>
      <c r="AF115" s="66"/>
      <c r="AG115" s="66"/>
      <c r="AH115" s="68"/>
      <c r="AI115" s="66"/>
      <c r="AJ115" s="66"/>
      <c r="AK115" s="72"/>
      <c r="AL115" s="71"/>
      <c r="AM115" s="109"/>
      <c r="AN115" s="77"/>
      <c r="AO115" s="66"/>
      <c r="AP115" s="66"/>
      <c r="AQ115" s="68"/>
      <c r="AR115" s="66"/>
      <c r="AS115" s="66"/>
      <c r="AT115" s="72"/>
      <c r="AU115" s="72"/>
      <c r="AV115" s="85"/>
    </row>
    <row r="116" spans="3:49" x14ac:dyDescent="0.3">
      <c r="C116" s="119" t="s">
        <v>33</v>
      </c>
      <c r="D116" s="76">
        <v>38</v>
      </c>
      <c r="E116" s="66">
        <v>34</v>
      </c>
      <c r="F116" s="66">
        <v>42</v>
      </c>
      <c r="G116" s="67">
        <v>179</v>
      </c>
      <c r="H116" s="66">
        <v>145</v>
      </c>
      <c r="I116" s="66">
        <v>204</v>
      </c>
      <c r="J116" s="72">
        <f>G116/$AY$7</f>
        <v>0.85238095238095235</v>
      </c>
      <c r="K116" s="72">
        <f>H116/$AY$7</f>
        <v>0.69047619047619047</v>
      </c>
      <c r="L116" s="85">
        <f>I116/$AY$7</f>
        <v>0.97142857142857142</v>
      </c>
      <c r="M116" s="76">
        <v>56</v>
      </c>
      <c r="N116" s="66">
        <v>44</v>
      </c>
      <c r="O116" s="66">
        <v>62</v>
      </c>
      <c r="P116" s="67">
        <v>290</v>
      </c>
      <c r="Q116" s="66">
        <v>240</v>
      </c>
      <c r="R116" s="66">
        <v>305</v>
      </c>
      <c r="S116" s="72">
        <f t="shared" ref="S116:U116" si="50">P116/$AY$8</f>
        <v>0.92063492063492058</v>
      </c>
      <c r="T116" s="72">
        <f t="shared" si="50"/>
        <v>0.76190476190476186</v>
      </c>
      <c r="U116" s="85">
        <f t="shared" si="50"/>
        <v>0.96825396825396826</v>
      </c>
      <c r="V116" s="76">
        <v>75</v>
      </c>
      <c r="W116" s="66">
        <v>66</v>
      </c>
      <c r="X116" s="66">
        <v>82</v>
      </c>
      <c r="Y116" s="67">
        <v>402</v>
      </c>
      <c r="Z116" s="66">
        <v>383</v>
      </c>
      <c r="AA116" s="66">
        <v>412</v>
      </c>
      <c r="AB116" s="72">
        <f>Y116/$AY$9</f>
        <v>0.95714285714285718</v>
      </c>
      <c r="AC116" s="72">
        <f>Z116/$AY$9</f>
        <v>0.91190476190476188</v>
      </c>
      <c r="AD116" s="85">
        <f>AA116/$AY$9</f>
        <v>0.98095238095238091</v>
      </c>
      <c r="AE116" s="76">
        <v>94</v>
      </c>
      <c r="AF116" s="66">
        <v>86</v>
      </c>
      <c r="AG116" s="66">
        <v>102</v>
      </c>
      <c r="AH116" s="67">
        <v>508</v>
      </c>
      <c r="AI116" s="66">
        <v>492</v>
      </c>
      <c r="AJ116" s="66">
        <v>517</v>
      </c>
      <c r="AK116" s="72">
        <f>AH116/$AY$10</f>
        <v>0.9676190476190476</v>
      </c>
      <c r="AL116" s="70">
        <f>AI116/$AY$10</f>
        <v>0.93714285714285717</v>
      </c>
      <c r="AM116" s="108">
        <f>AJ116/$AY$10</f>
        <v>0.98476190476190473</v>
      </c>
      <c r="AN116" s="76">
        <v>112</v>
      </c>
      <c r="AO116" s="66">
        <v>100</v>
      </c>
      <c r="AP116" s="66">
        <v>122</v>
      </c>
      <c r="AQ116" s="67">
        <v>613</v>
      </c>
      <c r="AR116" s="66">
        <v>597</v>
      </c>
      <c r="AS116" s="66">
        <v>619</v>
      </c>
      <c r="AT116" s="72">
        <f>AQ116/$AY$11</f>
        <v>0.973015873015873</v>
      </c>
      <c r="AU116" s="72">
        <f>AR116/$AY$11</f>
        <v>0.94761904761904758</v>
      </c>
      <c r="AV116" s="85">
        <f>AS116/$AY$11</f>
        <v>0.98253968253968249</v>
      </c>
    </row>
    <row r="117" spans="3:49" x14ac:dyDescent="0.3">
      <c r="C117" s="120"/>
      <c r="D117" s="77"/>
      <c r="E117" s="66"/>
      <c r="F117" s="66"/>
      <c r="G117" s="68"/>
      <c r="H117" s="66"/>
      <c r="I117" s="66"/>
      <c r="J117" s="72"/>
      <c r="K117" s="72"/>
      <c r="L117" s="85"/>
      <c r="M117" s="77"/>
      <c r="N117" s="66"/>
      <c r="O117" s="66"/>
      <c r="P117" s="68"/>
      <c r="Q117" s="66"/>
      <c r="R117" s="66"/>
      <c r="S117" s="72"/>
      <c r="T117" s="72"/>
      <c r="U117" s="85"/>
      <c r="V117" s="77"/>
      <c r="W117" s="66"/>
      <c r="X117" s="66"/>
      <c r="Y117" s="68"/>
      <c r="Z117" s="66"/>
      <c r="AA117" s="66"/>
      <c r="AB117" s="72"/>
      <c r="AC117" s="72"/>
      <c r="AD117" s="85"/>
      <c r="AE117" s="77"/>
      <c r="AF117" s="66"/>
      <c r="AG117" s="66"/>
      <c r="AH117" s="68"/>
      <c r="AI117" s="66"/>
      <c r="AJ117" s="66"/>
      <c r="AK117" s="72"/>
      <c r="AL117" s="71"/>
      <c r="AM117" s="109"/>
      <c r="AN117" s="77"/>
      <c r="AO117" s="66"/>
      <c r="AP117" s="66"/>
      <c r="AQ117" s="68"/>
      <c r="AR117" s="66"/>
      <c r="AS117" s="66"/>
      <c r="AT117" s="72"/>
      <c r="AU117" s="72"/>
      <c r="AV117" s="85"/>
    </row>
    <row r="118" spans="3:49" x14ac:dyDescent="0.3">
      <c r="C118" s="119" t="s">
        <v>34</v>
      </c>
      <c r="D118" s="76">
        <v>38</v>
      </c>
      <c r="E118" s="66">
        <v>34</v>
      </c>
      <c r="F118" s="66">
        <v>42</v>
      </c>
      <c r="G118" s="67">
        <v>179</v>
      </c>
      <c r="H118" s="66">
        <v>145</v>
      </c>
      <c r="I118" s="66">
        <v>204</v>
      </c>
      <c r="J118" s="72">
        <f>G118/$AY$7</f>
        <v>0.85238095238095235</v>
      </c>
      <c r="K118" s="72">
        <f t="shared" ref="K118:L118" si="51">H118/$AY$7</f>
        <v>0.69047619047619047</v>
      </c>
      <c r="L118" s="72">
        <f t="shared" si="51"/>
        <v>0.97142857142857142</v>
      </c>
      <c r="M118" s="76">
        <v>56</v>
      </c>
      <c r="N118" s="66">
        <v>44</v>
      </c>
      <c r="O118" s="66">
        <v>62</v>
      </c>
      <c r="P118" s="67">
        <v>290</v>
      </c>
      <c r="Q118" s="66">
        <v>240</v>
      </c>
      <c r="R118" s="66">
        <v>305</v>
      </c>
      <c r="S118" s="72">
        <f t="shared" ref="S118:U118" si="52">P118/$AY$8</f>
        <v>0.92063492063492058</v>
      </c>
      <c r="T118" s="72">
        <f t="shared" si="52"/>
        <v>0.76190476190476186</v>
      </c>
      <c r="U118" s="72">
        <f t="shared" si="52"/>
        <v>0.96825396825396826</v>
      </c>
      <c r="V118" s="76">
        <v>75</v>
      </c>
      <c r="W118" s="66">
        <v>66</v>
      </c>
      <c r="X118" s="66">
        <v>82</v>
      </c>
      <c r="Y118" s="67">
        <v>402</v>
      </c>
      <c r="Z118" s="66">
        <v>383</v>
      </c>
      <c r="AA118" s="66">
        <v>412</v>
      </c>
      <c r="AB118" s="72">
        <f>Y118/$AY$9</f>
        <v>0.95714285714285718</v>
      </c>
      <c r="AC118" s="72">
        <f t="shared" ref="AC118:AD118" si="53">Z118/$AY$9</f>
        <v>0.91190476190476188</v>
      </c>
      <c r="AD118" s="72">
        <f t="shared" si="53"/>
        <v>0.98095238095238091</v>
      </c>
      <c r="AE118" s="76">
        <v>94</v>
      </c>
      <c r="AF118" s="66">
        <v>86</v>
      </c>
      <c r="AG118" s="66">
        <v>102</v>
      </c>
      <c r="AH118" s="67">
        <v>508</v>
      </c>
      <c r="AI118" s="66">
        <v>492</v>
      </c>
      <c r="AJ118" s="66">
        <v>517</v>
      </c>
      <c r="AK118" s="72">
        <f>AH118/$AY$10</f>
        <v>0.9676190476190476</v>
      </c>
      <c r="AL118" s="72">
        <f t="shared" ref="AL118:AM118" si="54">AI118/$AY$10</f>
        <v>0.93714285714285717</v>
      </c>
      <c r="AM118" s="72">
        <f t="shared" si="54"/>
        <v>0.98476190476190473</v>
      </c>
      <c r="AN118" s="76">
        <v>112</v>
      </c>
      <c r="AO118" s="66">
        <v>100</v>
      </c>
      <c r="AP118" s="66">
        <v>122</v>
      </c>
      <c r="AQ118" s="67">
        <v>613</v>
      </c>
      <c r="AR118" s="66">
        <v>597</v>
      </c>
      <c r="AS118" s="66">
        <v>619</v>
      </c>
      <c r="AT118" s="72">
        <f>AQ118/$AY$11</f>
        <v>0.973015873015873</v>
      </c>
      <c r="AU118" s="72">
        <f t="shared" ref="AU118:AV118" si="55">AR118/$AY$11</f>
        <v>0.94761904761904758</v>
      </c>
      <c r="AV118" s="85">
        <f t="shared" si="55"/>
        <v>0.98253968253968249</v>
      </c>
    </row>
    <row r="119" spans="3:49" x14ac:dyDescent="0.3">
      <c r="C119" s="120"/>
      <c r="D119" s="77"/>
      <c r="E119" s="66"/>
      <c r="F119" s="66"/>
      <c r="G119" s="68"/>
      <c r="H119" s="66"/>
      <c r="I119" s="66"/>
      <c r="J119" s="72"/>
      <c r="K119" s="72"/>
      <c r="L119" s="72"/>
      <c r="M119" s="77"/>
      <c r="N119" s="66"/>
      <c r="O119" s="66"/>
      <c r="P119" s="68"/>
      <c r="Q119" s="66"/>
      <c r="R119" s="66"/>
      <c r="S119" s="72"/>
      <c r="T119" s="72"/>
      <c r="U119" s="72"/>
      <c r="V119" s="77"/>
      <c r="W119" s="66"/>
      <c r="X119" s="66"/>
      <c r="Y119" s="68"/>
      <c r="Z119" s="66"/>
      <c r="AA119" s="66"/>
      <c r="AB119" s="72"/>
      <c r="AC119" s="72"/>
      <c r="AD119" s="72"/>
      <c r="AE119" s="77"/>
      <c r="AF119" s="66"/>
      <c r="AG119" s="66"/>
      <c r="AH119" s="68"/>
      <c r="AI119" s="66"/>
      <c r="AJ119" s="66"/>
      <c r="AK119" s="72"/>
      <c r="AL119" s="72"/>
      <c r="AM119" s="72"/>
      <c r="AN119" s="77"/>
      <c r="AO119" s="66"/>
      <c r="AP119" s="66"/>
      <c r="AQ119" s="68"/>
      <c r="AR119" s="66"/>
      <c r="AS119" s="66"/>
      <c r="AT119" s="72"/>
      <c r="AU119" s="72"/>
      <c r="AV119" s="85"/>
    </row>
    <row r="120" spans="3:49" x14ac:dyDescent="0.3">
      <c r="C120" s="119" t="s">
        <v>38</v>
      </c>
      <c r="D120" s="106">
        <v>86</v>
      </c>
      <c r="E120" s="103">
        <v>58</v>
      </c>
      <c r="F120" s="103">
        <v>100</v>
      </c>
      <c r="G120" s="103">
        <v>208</v>
      </c>
      <c r="H120" s="103">
        <v>206</v>
      </c>
      <c r="I120" s="103">
        <v>210</v>
      </c>
      <c r="J120" s="72">
        <f>G120/$AY$7</f>
        <v>0.99047619047619051</v>
      </c>
      <c r="K120" s="72">
        <f t="shared" ref="K120:L120" si="56">H120/$AY$7</f>
        <v>0.98095238095238091</v>
      </c>
      <c r="L120" s="72">
        <f t="shared" si="56"/>
        <v>1</v>
      </c>
      <c r="M120" s="106">
        <v>108</v>
      </c>
      <c r="N120" s="103">
        <v>86</v>
      </c>
      <c r="O120" s="103">
        <v>148</v>
      </c>
      <c r="P120" s="103">
        <v>312</v>
      </c>
      <c r="Q120" s="103">
        <v>308</v>
      </c>
      <c r="R120" s="103">
        <v>314</v>
      </c>
      <c r="S120" s="72">
        <f t="shared" ref="S120:U120" si="57">P120/$AY$8</f>
        <v>0.99047619047619051</v>
      </c>
      <c r="T120" s="72">
        <f t="shared" si="57"/>
        <v>0.97777777777777775</v>
      </c>
      <c r="U120" s="72">
        <f t="shared" si="57"/>
        <v>0.99682539682539684</v>
      </c>
      <c r="V120" s="106">
        <v>122</v>
      </c>
      <c r="W120" s="103">
        <v>102</v>
      </c>
      <c r="X120" s="103">
        <v>138</v>
      </c>
      <c r="Y120" s="103">
        <v>416</v>
      </c>
      <c r="Z120" s="103">
        <v>413</v>
      </c>
      <c r="AA120" s="103">
        <v>419</v>
      </c>
      <c r="AB120" s="72">
        <f>Y120/$AY$9</f>
        <v>0.99047619047619051</v>
      </c>
      <c r="AC120" s="72">
        <f t="shared" ref="AC120:AD120" si="58">Z120/$AY$9</f>
        <v>0.98333333333333328</v>
      </c>
      <c r="AD120" s="72">
        <f t="shared" si="58"/>
        <v>0.99761904761904763</v>
      </c>
      <c r="AE120" s="106">
        <v>135</v>
      </c>
      <c r="AF120" s="103">
        <v>114</v>
      </c>
      <c r="AG120" s="103">
        <v>150</v>
      </c>
      <c r="AH120" s="103">
        <v>520</v>
      </c>
      <c r="AI120" s="103">
        <v>516</v>
      </c>
      <c r="AJ120" s="103">
        <v>522</v>
      </c>
      <c r="AK120" s="72">
        <f>AH120/$AY$10</f>
        <v>0.99047619047619051</v>
      </c>
      <c r="AL120" s="72">
        <f t="shared" ref="AL120:AM120" si="59">AI120/$AY$10</f>
        <v>0.98285714285714287</v>
      </c>
      <c r="AM120" s="72">
        <f t="shared" si="59"/>
        <v>0.99428571428571433</v>
      </c>
      <c r="AN120" s="76">
        <v>147</v>
      </c>
      <c r="AO120" s="62">
        <v>122</v>
      </c>
      <c r="AP120" s="62">
        <v>164</v>
      </c>
      <c r="AQ120" s="103">
        <v>624</v>
      </c>
      <c r="AR120" s="103">
        <v>619</v>
      </c>
      <c r="AS120" s="103">
        <v>626</v>
      </c>
      <c r="AT120" s="72">
        <f>AQ120/$AY$11</f>
        <v>0.99047619047619051</v>
      </c>
      <c r="AU120" s="72">
        <f t="shared" ref="AU120:AV120" si="60">AR120/$AY$11</f>
        <v>0.98253968253968249</v>
      </c>
      <c r="AV120" s="85">
        <f t="shared" si="60"/>
        <v>0.99365079365079367</v>
      </c>
    </row>
    <row r="121" spans="3:49" ht="15" thickBot="1" x14ac:dyDescent="0.35">
      <c r="C121" s="120"/>
      <c r="D121" s="107"/>
      <c r="E121" s="104"/>
      <c r="F121" s="104"/>
      <c r="G121" s="104"/>
      <c r="H121" s="104"/>
      <c r="I121" s="104"/>
      <c r="J121" s="105"/>
      <c r="K121" s="105"/>
      <c r="L121" s="105"/>
      <c r="M121" s="107"/>
      <c r="N121" s="104"/>
      <c r="O121" s="104"/>
      <c r="P121" s="104"/>
      <c r="Q121" s="104"/>
      <c r="R121" s="104"/>
      <c r="S121" s="105"/>
      <c r="T121" s="105"/>
      <c r="U121" s="105"/>
      <c r="V121" s="107"/>
      <c r="W121" s="104"/>
      <c r="X121" s="104"/>
      <c r="Y121" s="104"/>
      <c r="Z121" s="104"/>
      <c r="AA121" s="104"/>
      <c r="AB121" s="105"/>
      <c r="AC121" s="105"/>
      <c r="AD121" s="105"/>
      <c r="AE121" s="107"/>
      <c r="AF121" s="104"/>
      <c r="AG121" s="104"/>
      <c r="AH121" s="104"/>
      <c r="AI121" s="104"/>
      <c r="AJ121" s="104"/>
      <c r="AK121" s="105"/>
      <c r="AL121" s="105"/>
      <c r="AM121" s="105"/>
      <c r="AN121" s="107"/>
      <c r="AO121" s="104"/>
      <c r="AP121" s="104"/>
      <c r="AQ121" s="104"/>
      <c r="AR121" s="104"/>
      <c r="AS121" s="104"/>
      <c r="AT121" s="105"/>
      <c r="AU121" s="105"/>
      <c r="AV121" s="122"/>
    </row>
    <row r="122" spans="3:49" x14ac:dyDescent="0.3">
      <c r="C122" s="36"/>
      <c r="D122" s="36"/>
      <c r="E122" s="10"/>
      <c r="F122" s="10"/>
      <c r="G122" s="10"/>
      <c r="H122" s="10"/>
      <c r="I122" s="10"/>
      <c r="J122" s="6"/>
      <c r="K122" s="6"/>
      <c r="L122" s="6"/>
      <c r="M122" s="36"/>
      <c r="N122" s="10"/>
      <c r="O122" s="10"/>
      <c r="P122" s="10"/>
      <c r="Q122" s="10"/>
      <c r="R122" s="10"/>
      <c r="S122" s="6"/>
      <c r="T122" s="6"/>
      <c r="U122" s="6"/>
      <c r="V122" s="36"/>
      <c r="W122" s="10"/>
      <c r="X122" s="10"/>
      <c r="Y122" s="10"/>
      <c r="Z122" s="10"/>
      <c r="AA122" s="10"/>
      <c r="AB122" s="6"/>
      <c r="AC122" s="6"/>
      <c r="AD122" s="6"/>
      <c r="AE122" s="36"/>
      <c r="AF122" s="10"/>
      <c r="AG122" s="10"/>
      <c r="AH122" s="10"/>
      <c r="AI122" s="10"/>
      <c r="AJ122" s="10"/>
      <c r="AK122" s="6"/>
      <c r="AL122" s="6"/>
      <c r="AM122" s="6"/>
      <c r="AN122" s="36"/>
      <c r="AO122" s="10"/>
      <c r="AP122" s="10"/>
      <c r="AQ122" s="10"/>
      <c r="AR122" s="10"/>
      <c r="AS122" s="10"/>
      <c r="AT122" s="6"/>
      <c r="AU122" s="6"/>
      <c r="AV122" s="6"/>
    </row>
    <row r="123" spans="3:49" x14ac:dyDescent="0.3">
      <c r="C123" s="36"/>
      <c r="D123" s="36"/>
      <c r="E123" s="10"/>
      <c r="F123" s="10"/>
      <c r="G123" s="10"/>
      <c r="H123" s="10"/>
      <c r="I123" s="10"/>
      <c r="J123" s="6"/>
      <c r="K123" s="6"/>
      <c r="L123" s="6"/>
      <c r="M123" s="36"/>
      <c r="N123" s="10"/>
      <c r="O123" s="10"/>
      <c r="P123" s="10"/>
      <c r="Q123" s="10"/>
      <c r="R123" s="10"/>
      <c r="S123" s="6"/>
      <c r="T123" s="6"/>
      <c r="U123" s="6"/>
      <c r="V123" s="36"/>
      <c r="W123" s="10"/>
      <c r="X123" s="10"/>
      <c r="Y123" s="10"/>
      <c r="Z123" s="10"/>
      <c r="AA123" s="10"/>
      <c r="AB123" s="6"/>
      <c r="AC123" s="6"/>
      <c r="AD123" s="6"/>
      <c r="AE123" s="36"/>
      <c r="AF123" s="10"/>
      <c r="AG123" s="10"/>
      <c r="AH123" s="10"/>
      <c r="AI123" s="10"/>
      <c r="AJ123" s="10"/>
      <c r="AK123" s="6"/>
      <c r="AL123" s="6"/>
      <c r="AM123" s="6"/>
      <c r="AN123" s="36"/>
      <c r="AO123" s="10"/>
      <c r="AP123" s="10"/>
      <c r="AQ123" s="10"/>
      <c r="AR123" s="10"/>
      <c r="AS123" s="10"/>
      <c r="AT123" s="6"/>
      <c r="AU123" s="6"/>
      <c r="AV123" s="6"/>
    </row>
    <row r="124" spans="3:49" x14ac:dyDescent="0.3">
      <c r="C124" s="36"/>
      <c r="D124" s="36"/>
      <c r="E124" s="10"/>
      <c r="F124" s="10"/>
      <c r="G124" s="10"/>
      <c r="H124" s="10"/>
      <c r="I124" s="10"/>
      <c r="J124" s="6"/>
      <c r="K124" s="6"/>
      <c r="L124" s="6"/>
      <c r="M124" s="36"/>
      <c r="N124" s="10"/>
      <c r="O124" s="10"/>
      <c r="P124" s="10"/>
      <c r="Q124" s="10"/>
      <c r="R124" s="10"/>
      <c r="S124" s="6"/>
      <c r="T124" s="6"/>
      <c r="U124" s="6"/>
      <c r="V124" s="36"/>
      <c r="W124" s="10"/>
      <c r="X124" s="10"/>
      <c r="Y124" s="10"/>
      <c r="Z124" s="10"/>
      <c r="AA124" s="10"/>
      <c r="AB124" s="6"/>
      <c r="AC124" s="6"/>
      <c r="AD124" s="6"/>
      <c r="AE124" s="36"/>
      <c r="AF124" s="10"/>
      <c r="AG124" s="10"/>
      <c r="AH124" s="10"/>
      <c r="AI124" s="10"/>
      <c r="AJ124" s="10"/>
      <c r="AK124" s="6"/>
      <c r="AL124" s="6"/>
      <c r="AM124" s="6"/>
      <c r="AN124" s="36"/>
      <c r="AO124" s="10"/>
      <c r="AP124" s="10"/>
      <c r="AQ124" s="10"/>
      <c r="AR124" s="10"/>
      <c r="AS124" s="10"/>
      <c r="AT124" s="6"/>
      <c r="AU124" s="6"/>
      <c r="AV124" s="6"/>
    </row>
    <row r="125" spans="3:49" x14ac:dyDescent="0.3">
      <c r="C125" s="36"/>
      <c r="D125" s="36"/>
      <c r="E125" s="10"/>
      <c r="F125" s="10"/>
      <c r="G125" s="10"/>
      <c r="H125" s="10"/>
      <c r="I125" s="10"/>
      <c r="J125" s="6"/>
      <c r="K125" s="6"/>
      <c r="L125" s="6"/>
      <c r="M125" s="36"/>
      <c r="N125" s="10"/>
      <c r="O125" s="10"/>
      <c r="P125" s="10"/>
      <c r="Q125" s="10"/>
      <c r="R125" s="10"/>
      <c r="S125" s="6"/>
      <c r="T125" s="6"/>
      <c r="U125" s="6"/>
      <c r="V125" s="36"/>
      <c r="W125" s="10"/>
      <c r="X125" s="10"/>
      <c r="Y125" s="10"/>
      <c r="Z125" s="10"/>
      <c r="AA125" s="10"/>
      <c r="AB125" s="6"/>
      <c r="AC125" s="6"/>
      <c r="AD125" s="6"/>
      <c r="AE125" s="36"/>
      <c r="AF125" s="10"/>
      <c r="AG125" s="10"/>
      <c r="AH125" s="10"/>
      <c r="AI125" s="10"/>
      <c r="AJ125" s="10"/>
      <c r="AK125" s="6"/>
      <c r="AL125" s="6"/>
      <c r="AM125" s="6"/>
      <c r="AN125" s="36"/>
      <c r="AO125" s="10"/>
      <c r="AP125" s="10"/>
      <c r="AQ125" s="10"/>
      <c r="AR125" s="10"/>
      <c r="AS125" s="10"/>
      <c r="AT125" s="6"/>
      <c r="AU125" s="6"/>
      <c r="AV125" s="6"/>
    </row>
    <row r="128" spans="3:49" ht="18.600000000000001" thickBot="1" x14ac:dyDescent="0.4">
      <c r="C128" s="100" t="s">
        <v>14</v>
      </c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2"/>
      <c r="AW128" s="4"/>
    </row>
    <row r="129" spans="3:49" x14ac:dyDescent="0.3">
      <c r="C129" s="7"/>
      <c r="D129" s="73" t="s">
        <v>1</v>
      </c>
      <c r="E129" s="74"/>
      <c r="F129" s="74"/>
      <c r="G129" s="74"/>
      <c r="H129" s="74"/>
      <c r="I129" s="74"/>
      <c r="J129" s="74"/>
      <c r="K129" s="74"/>
      <c r="L129" s="75"/>
      <c r="M129" s="73" t="s">
        <v>2</v>
      </c>
      <c r="N129" s="74"/>
      <c r="O129" s="74"/>
      <c r="P129" s="74"/>
      <c r="Q129" s="74"/>
      <c r="R129" s="74"/>
      <c r="S129" s="74"/>
      <c r="T129" s="74"/>
      <c r="U129" s="75"/>
      <c r="V129" s="73" t="s">
        <v>3</v>
      </c>
      <c r="W129" s="74"/>
      <c r="X129" s="74"/>
      <c r="Y129" s="74"/>
      <c r="Z129" s="74"/>
      <c r="AA129" s="74"/>
      <c r="AB129" s="74"/>
      <c r="AC129" s="74"/>
      <c r="AD129" s="75"/>
      <c r="AE129" s="73" t="s">
        <v>4</v>
      </c>
      <c r="AF129" s="74"/>
      <c r="AG129" s="74"/>
      <c r="AH129" s="74"/>
      <c r="AI129" s="74"/>
      <c r="AJ129" s="74"/>
      <c r="AK129" s="74"/>
      <c r="AL129" s="74"/>
      <c r="AM129" s="75"/>
      <c r="AN129" s="95" t="s">
        <v>5</v>
      </c>
      <c r="AO129" s="96"/>
      <c r="AP129" s="96"/>
      <c r="AQ129" s="96"/>
      <c r="AR129" s="96"/>
      <c r="AS129" s="96"/>
      <c r="AT129" s="96"/>
      <c r="AU129" s="96"/>
      <c r="AV129" s="97"/>
      <c r="AW129" s="5"/>
    </row>
    <row r="130" spans="3:49" x14ac:dyDescent="0.3">
      <c r="C130" s="81"/>
      <c r="D130" s="87" t="s">
        <v>8</v>
      </c>
      <c r="E130" s="79"/>
      <c r="F130" s="80"/>
      <c r="G130" s="78" t="s">
        <v>9</v>
      </c>
      <c r="H130" s="79"/>
      <c r="I130" s="80"/>
      <c r="J130" s="78" t="s">
        <v>10</v>
      </c>
      <c r="K130" s="79"/>
      <c r="L130" s="92"/>
      <c r="M130" s="87" t="s">
        <v>8</v>
      </c>
      <c r="N130" s="79"/>
      <c r="O130" s="80"/>
      <c r="P130" s="78" t="s">
        <v>9</v>
      </c>
      <c r="Q130" s="79"/>
      <c r="R130" s="80"/>
      <c r="S130" s="78" t="s">
        <v>10</v>
      </c>
      <c r="T130" s="79"/>
      <c r="U130" s="92"/>
      <c r="V130" s="87" t="s">
        <v>8</v>
      </c>
      <c r="W130" s="79"/>
      <c r="X130" s="80"/>
      <c r="Y130" s="78" t="s">
        <v>9</v>
      </c>
      <c r="Z130" s="79"/>
      <c r="AA130" s="80"/>
      <c r="AB130" s="78" t="s">
        <v>10</v>
      </c>
      <c r="AC130" s="79"/>
      <c r="AD130" s="92"/>
      <c r="AE130" s="87" t="s">
        <v>8</v>
      </c>
      <c r="AF130" s="79"/>
      <c r="AG130" s="80"/>
      <c r="AH130" s="78" t="s">
        <v>9</v>
      </c>
      <c r="AI130" s="79"/>
      <c r="AJ130" s="80"/>
      <c r="AK130" s="78" t="s">
        <v>10</v>
      </c>
      <c r="AL130" s="79"/>
      <c r="AM130" s="92"/>
      <c r="AN130" s="89" t="s">
        <v>8</v>
      </c>
      <c r="AO130" s="90"/>
      <c r="AP130" s="91"/>
      <c r="AQ130" s="98" t="s">
        <v>9</v>
      </c>
      <c r="AR130" s="90"/>
      <c r="AS130" s="91"/>
      <c r="AT130" s="65" t="s">
        <v>10</v>
      </c>
      <c r="AU130" s="65"/>
      <c r="AV130" s="94"/>
      <c r="AW130" s="36"/>
    </row>
    <row r="131" spans="3:49" x14ac:dyDescent="0.3">
      <c r="C131" s="99"/>
      <c r="D131" s="88"/>
      <c r="E131" s="82"/>
      <c r="F131" s="83"/>
      <c r="G131" s="81"/>
      <c r="H131" s="82"/>
      <c r="I131" s="83"/>
      <c r="J131" s="81"/>
      <c r="K131" s="82"/>
      <c r="L131" s="93"/>
      <c r="M131" s="88"/>
      <c r="N131" s="82"/>
      <c r="O131" s="83"/>
      <c r="P131" s="81"/>
      <c r="Q131" s="82"/>
      <c r="R131" s="83"/>
      <c r="S131" s="81"/>
      <c r="T131" s="82"/>
      <c r="U131" s="93"/>
      <c r="V131" s="88"/>
      <c r="W131" s="82"/>
      <c r="X131" s="83"/>
      <c r="Y131" s="81"/>
      <c r="Z131" s="82"/>
      <c r="AA131" s="83"/>
      <c r="AB131" s="81"/>
      <c r="AC131" s="82"/>
      <c r="AD131" s="93"/>
      <c r="AE131" s="88"/>
      <c r="AF131" s="82"/>
      <c r="AG131" s="83"/>
      <c r="AH131" s="81"/>
      <c r="AI131" s="82"/>
      <c r="AJ131" s="83"/>
      <c r="AK131" s="81"/>
      <c r="AL131" s="82"/>
      <c r="AM131" s="93"/>
      <c r="AN131" s="88"/>
      <c r="AO131" s="82"/>
      <c r="AP131" s="83"/>
      <c r="AQ131" s="81"/>
      <c r="AR131" s="82"/>
      <c r="AS131" s="83"/>
      <c r="AT131" s="65"/>
      <c r="AU131" s="65"/>
      <c r="AV131" s="94"/>
      <c r="AW131" s="36"/>
    </row>
    <row r="132" spans="3:49" x14ac:dyDescent="0.3">
      <c r="C132" s="35"/>
      <c r="D132" s="34" t="s">
        <v>18</v>
      </c>
      <c r="E132" s="28" t="s">
        <v>17</v>
      </c>
      <c r="F132" s="37" t="s">
        <v>16</v>
      </c>
      <c r="G132" s="28" t="s">
        <v>18</v>
      </c>
      <c r="H132" s="28" t="s">
        <v>17</v>
      </c>
      <c r="I132" s="37" t="s">
        <v>16</v>
      </c>
      <c r="J132" s="28" t="s">
        <v>18</v>
      </c>
      <c r="K132" s="28" t="s">
        <v>17</v>
      </c>
      <c r="L132" s="39" t="s">
        <v>16</v>
      </c>
      <c r="M132" s="34" t="s">
        <v>18</v>
      </c>
      <c r="N132" s="28" t="s">
        <v>17</v>
      </c>
      <c r="O132" s="37" t="s">
        <v>16</v>
      </c>
      <c r="P132" s="28" t="s">
        <v>18</v>
      </c>
      <c r="Q132" s="28" t="s">
        <v>17</v>
      </c>
      <c r="R132" s="37" t="s">
        <v>16</v>
      </c>
      <c r="S132" s="28" t="s">
        <v>18</v>
      </c>
      <c r="T132" s="28" t="s">
        <v>17</v>
      </c>
      <c r="U132" s="39" t="s">
        <v>16</v>
      </c>
      <c r="V132" s="34" t="s">
        <v>18</v>
      </c>
      <c r="W132" s="28" t="s">
        <v>17</v>
      </c>
      <c r="X132" s="37" t="s">
        <v>16</v>
      </c>
      <c r="Y132" s="28" t="s">
        <v>18</v>
      </c>
      <c r="Z132" s="28" t="s">
        <v>17</v>
      </c>
      <c r="AA132" s="37" t="s">
        <v>16</v>
      </c>
      <c r="AB132" s="28" t="s">
        <v>18</v>
      </c>
      <c r="AC132" s="28" t="s">
        <v>17</v>
      </c>
      <c r="AD132" s="39" t="s">
        <v>16</v>
      </c>
      <c r="AE132" s="34" t="s">
        <v>18</v>
      </c>
      <c r="AF132" s="28" t="s">
        <v>17</v>
      </c>
      <c r="AG132" s="37" t="s">
        <v>16</v>
      </c>
      <c r="AH132" s="28" t="s">
        <v>18</v>
      </c>
      <c r="AI132" s="28" t="s">
        <v>17</v>
      </c>
      <c r="AJ132" s="37" t="s">
        <v>16</v>
      </c>
      <c r="AK132" s="28" t="s">
        <v>18</v>
      </c>
      <c r="AL132" s="28" t="s">
        <v>17</v>
      </c>
      <c r="AM132" s="39" t="s">
        <v>16</v>
      </c>
      <c r="AN132" s="34" t="s">
        <v>18</v>
      </c>
      <c r="AO132" s="28" t="s">
        <v>17</v>
      </c>
      <c r="AP132" s="37" t="s">
        <v>16</v>
      </c>
      <c r="AQ132" s="28" t="s">
        <v>18</v>
      </c>
      <c r="AR132" s="28" t="s">
        <v>17</v>
      </c>
      <c r="AS132" s="37" t="s">
        <v>16</v>
      </c>
      <c r="AT132" s="28" t="s">
        <v>18</v>
      </c>
      <c r="AU132" s="28" t="s">
        <v>17</v>
      </c>
      <c r="AV132" s="39" t="s">
        <v>16</v>
      </c>
      <c r="AW132" s="36"/>
    </row>
    <row r="133" spans="3:49" x14ac:dyDescent="0.3">
      <c r="C133" s="78" t="s">
        <v>20</v>
      </c>
      <c r="D133" s="76">
        <v>73</v>
      </c>
      <c r="E133" s="67">
        <v>62</v>
      </c>
      <c r="F133" s="67">
        <v>88</v>
      </c>
      <c r="G133" s="67">
        <v>199</v>
      </c>
      <c r="H133" s="67">
        <v>194</v>
      </c>
      <c r="I133" s="67">
        <v>201</v>
      </c>
      <c r="J133" s="72">
        <f>G133/$AY$7</f>
        <v>0.94761904761904758</v>
      </c>
      <c r="K133" s="72">
        <f>H133/$AY$7</f>
        <v>0.92380952380952386</v>
      </c>
      <c r="L133" s="85">
        <f>I133/$AY$7</f>
        <v>0.95714285714285718</v>
      </c>
      <c r="M133" s="76">
        <v>116</v>
      </c>
      <c r="N133" s="67">
        <v>106</v>
      </c>
      <c r="O133" s="67">
        <v>126</v>
      </c>
      <c r="P133" s="67">
        <v>295</v>
      </c>
      <c r="Q133" s="67">
        <v>287</v>
      </c>
      <c r="R133" s="67">
        <v>304</v>
      </c>
      <c r="S133" s="72">
        <f>P133/$AY$8</f>
        <v>0.93650793650793651</v>
      </c>
      <c r="T133" s="72">
        <f>Q133/$AY$8</f>
        <v>0.91111111111111109</v>
      </c>
      <c r="U133" s="85">
        <f>R133/$AY$8</f>
        <v>0.96507936507936509</v>
      </c>
      <c r="V133" s="76">
        <v>154</v>
      </c>
      <c r="W133" s="67">
        <v>140</v>
      </c>
      <c r="X133" s="67">
        <v>172</v>
      </c>
      <c r="Y133" s="67">
        <v>399</v>
      </c>
      <c r="Z133" s="67">
        <v>391</v>
      </c>
      <c r="AA133" s="67">
        <v>406</v>
      </c>
      <c r="AB133" s="72">
        <f>Y133/$AY$9</f>
        <v>0.95</v>
      </c>
      <c r="AC133" s="72">
        <f>Z133/$AY$9</f>
        <v>0.93095238095238098</v>
      </c>
      <c r="AD133" s="85">
        <f>AA133/$AY$9</f>
        <v>0.96666666666666667</v>
      </c>
      <c r="AE133" s="76">
        <v>194</v>
      </c>
      <c r="AF133" s="67">
        <v>178</v>
      </c>
      <c r="AG133" s="67">
        <v>208</v>
      </c>
      <c r="AH133" s="67">
        <v>503</v>
      </c>
      <c r="AI133" s="67">
        <v>495</v>
      </c>
      <c r="AJ133" s="67">
        <v>508</v>
      </c>
      <c r="AK133" s="72">
        <f>AH133/$AY$10</f>
        <v>0.95809523809523811</v>
      </c>
      <c r="AL133" s="70">
        <f>AI133/$AY$10</f>
        <v>0.94285714285714284</v>
      </c>
      <c r="AM133" s="108">
        <f>AJ133/$AY$10</f>
        <v>0.9676190476190476</v>
      </c>
      <c r="AN133" s="76">
        <v>228</v>
      </c>
      <c r="AO133" s="67">
        <v>214</v>
      </c>
      <c r="AP133" s="67">
        <v>242</v>
      </c>
      <c r="AQ133" s="67">
        <v>596</v>
      </c>
      <c r="AR133" s="67">
        <v>587</v>
      </c>
      <c r="AS133" s="67">
        <v>600</v>
      </c>
      <c r="AT133" s="72">
        <f>AQ133/$AY$11</f>
        <v>0.946031746031746</v>
      </c>
      <c r="AU133" s="72">
        <f>AR133/$AY$11</f>
        <v>0.93174603174603177</v>
      </c>
      <c r="AV133" s="85">
        <f>AS133/$AY$11</f>
        <v>0.95238095238095233</v>
      </c>
      <c r="AW133" s="6"/>
    </row>
    <row r="134" spans="3:49" x14ac:dyDescent="0.3">
      <c r="C134" s="81"/>
      <c r="D134" s="77"/>
      <c r="E134" s="68"/>
      <c r="F134" s="68"/>
      <c r="G134" s="68"/>
      <c r="H134" s="68"/>
      <c r="I134" s="68"/>
      <c r="J134" s="72"/>
      <c r="K134" s="72"/>
      <c r="L134" s="85"/>
      <c r="M134" s="77"/>
      <c r="N134" s="68"/>
      <c r="O134" s="68"/>
      <c r="P134" s="68"/>
      <c r="Q134" s="68"/>
      <c r="R134" s="68"/>
      <c r="S134" s="72"/>
      <c r="T134" s="72"/>
      <c r="U134" s="85"/>
      <c r="V134" s="77"/>
      <c r="W134" s="68"/>
      <c r="X134" s="68"/>
      <c r="Y134" s="68"/>
      <c r="Z134" s="68"/>
      <c r="AA134" s="68"/>
      <c r="AB134" s="72"/>
      <c r="AC134" s="72"/>
      <c r="AD134" s="85"/>
      <c r="AE134" s="77"/>
      <c r="AF134" s="68"/>
      <c r="AG134" s="68"/>
      <c r="AH134" s="68"/>
      <c r="AI134" s="68"/>
      <c r="AJ134" s="68"/>
      <c r="AK134" s="72"/>
      <c r="AL134" s="71"/>
      <c r="AM134" s="109"/>
      <c r="AN134" s="77"/>
      <c r="AO134" s="68"/>
      <c r="AP134" s="68"/>
      <c r="AQ134" s="68"/>
      <c r="AR134" s="68"/>
      <c r="AS134" s="68"/>
      <c r="AT134" s="72"/>
      <c r="AU134" s="72"/>
      <c r="AV134" s="85"/>
      <c r="AW134" s="6"/>
    </row>
    <row r="135" spans="3:49" x14ac:dyDescent="0.3">
      <c r="C135" s="78" t="s">
        <v>21</v>
      </c>
      <c r="D135" s="84">
        <v>82</v>
      </c>
      <c r="E135" s="65">
        <v>76</v>
      </c>
      <c r="F135" s="65">
        <v>88</v>
      </c>
      <c r="G135" s="67">
        <v>207</v>
      </c>
      <c r="H135" s="67">
        <v>205</v>
      </c>
      <c r="I135" s="67">
        <v>208</v>
      </c>
      <c r="J135" s="72">
        <f>G135/$AY$7</f>
        <v>0.98571428571428577</v>
      </c>
      <c r="K135" s="72">
        <f>H135/$AY$7</f>
        <v>0.97619047619047616</v>
      </c>
      <c r="L135" s="85">
        <f>I135/$AY$7</f>
        <v>0.99047619047619051</v>
      </c>
      <c r="M135" s="84">
        <v>127</v>
      </c>
      <c r="N135" s="65">
        <v>116</v>
      </c>
      <c r="O135" s="65">
        <v>148</v>
      </c>
      <c r="P135" s="67">
        <v>311</v>
      </c>
      <c r="Q135" s="67">
        <v>309</v>
      </c>
      <c r="R135" s="67">
        <v>313</v>
      </c>
      <c r="S135" s="72">
        <f>P135/$AY$8</f>
        <v>0.98730158730158735</v>
      </c>
      <c r="T135" s="72">
        <f t="shared" ref="T135:U135" si="61">Q135/$AY$8</f>
        <v>0.98095238095238091</v>
      </c>
      <c r="U135" s="85">
        <f t="shared" si="61"/>
        <v>0.99365079365079367</v>
      </c>
      <c r="V135" s="84">
        <v>171</v>
      </c>
      <c r="W135" s="65">
        <v>156</v>
      </c>
      <c r="X135" s="65">
        <v>190</v>
      </c>
      <c r="Y135" s="67">
        <v>414</v>
      </c>
      <c r="Z135" s="67">
        <v>411</v>
      </c>
      <c r="AA135" s="67">
        <v>417</v>
      </c>
      <c r="AB135" s="72">
        <f>Y135/$AY$9</f>
        <v>0.98571428571428577</v>
      </c>
      <c r="AC135" s="72">
        <f>Z135/$AY$9</f>
        <v>0.97857142857142854</v>
      </c>
      <c r="AD135" s="85">
        <f>AA135/$AY$9</f>
        <v>0.99285714285714288</v>
      </c>
      <c r="AE135" s="84">
        <v>210</v>
      </c>
      <c r="AF135" s="65">
        <v>194</v>
      </c>
      <c r="AG135" s="65">
        <v>256</v>
      </c>
      <c r="AH135" s="67">
        <v>517</v>
      </c>
      <c r="AI135" s="67">
        <v>516</v>
      </c>
      <c r="AJ135" s="67">
        <v>519</v>
      </c>
      <c r="AK135" s="72">
        <f>AH135/$AY$10</f>
        <v>0.98476190476190473</v>
      </c>
      <c r="AL135" s="70">
        <f>AI135/$AY$10</f>
        <v>0.98285714285714287</v>
      </c>
      <c r="AM135" s="108">
        <f>AJ135/$AY$10</f>
        <v>0.98857142857142855</v>
      </c>
      <c r="AN135" s="84">
        <v>244</v>
      </c>
      <c r="AO135" s="65">
        <v>236</v>
      </c>
      <c r="AP135" s="65">
        <v>254</v>
      </c>
      <c r="AQ135" s="67">
        <v>621</v>
      </c>
      <c r="AR135" s="67">
        <v>618</v>
      </c>
      <c r="AS135" s="67">
        <v>624</v>
      </c>
      <c r="AT135" s="72">
        <f>AQ135/$AY$11</f>
        <v>0.98571428571428577</v>
      </c>
      <c r="AU135" s="72">
        <f>AR135/$AY$11</f>
        <v>0.98095238095238091</v>
      </c>
      <c r="AV135" s="85">
        <f>AS135/$AY$11</f>
        <v>0.99047619047619051</v>
      </c>
      <c r="AW135" s="6"/>
    </row>
    <row r="136" spans="3:49" x14ac:dyDescent="0.3">
      <c r="C136" s="81"/>
      <c r="D136" s="84"/>
      <c r="E136" s="65"/>
      <c r="F136" s="65"/>
      <c r="G136" s="68"/>
      <c r="H136" s="68"/>
      <c r="I136" s="68"/>
      <c r="J136" s="72"/>
      <c r="K136" s="72"/>
      <c r="L136" s="85"/>
      <c r="M136" s="84"/>
      <c r="N136" s="65"/>
      <c r="O136" s="65"/>
      <c r="P136" s="68"/>
      <c r="Q136" s="68"/>
      <c r="R136" s="68"/>
      <c r="S136" s="72"/>
      <c r="T136" s="72"/>
      <c r="U136" s="85"/>
      <c r="V136" s="84"/>
      <c r="W136" s="65"/>
      <c r="X136" s="65"/>
      <c r="Y136" s="68"/>
      <c r="Z136" s="68"/>
      <c r="AA136" s="68"/>
      <c r="AB136" s="72"/>
      <c r="AC136" s="72"/>
      <c r="AD136" s="85"/>
      <c r="AE136" s="84"/>
      <c r="AF136" s="65"/>
      <c r="AG136" s="65"/>
      <c r="AH136" s="127"/>
      <c r="AI136" s="127"/>
      <c r="AJ136" s="127"/>
      <c r="AK136" s="72"/>
      <c r="AL136" s="71"/>
      <c r="AM136" s="109"/>
      <c r="AN136" s="84"/>
      <c r="AO136" s="65"/>
      <c r="AP136" s="65"/>
      <c r="AQ136" s="68"/>
      <c r="AR136" s="68"/>
      <c r="AS136" s="68"/>
      <c r="AT136" s="72"/>
      <c r="AU136" s="72"/>
      <c r="AV136" s="85"/>
      <c r="AW136" s="6"/>
    </row>
    <row r="137" spans="3:49" x14ac:dyDescent="0.3">
      <c r="C137" s="78" t="s">
        <v>33</v>
      </c>
      <c r="D137" s="76">
        <v>73</v>
      </c>
      <c r="E137" s="67">
        <v>62</v>
      </c>
      <c r="F137" s="67">
        <v>88</v>
      </c>
      <c r="G137" s="67">
        <v>201</v>
      </c>
      <c r="H137" s="67">
        <v>196</v>
      </c>
      <c r="I137" s="67">
        <v>205</v>
      </c>
      <c r="J137" s="72">
        <f>G137/$AY$7</f>
        <v>0.95714285714285718</v>
      </c>
      <c r="K137" s="72">
        <f>H137/$AY$7</f>
        <v>0.93333333333333335</v>
      </c>
      <c r="L137" s="85">
        <f>I137/$AY$7</f>
        <v>0.97619047619047616</v>
      </c>
      <c r="M137" s="76">
        <v>116</v>
      </c>
      <c r="N137" s="67">
        <v>106</v>
      </c>
      <c r="O137" s="67">
        <v>126</v>
      </c>
      <c r="P137" s="67">
        <v>304</v>
      </c>
      <c r="Q137" s="67">
        <v>297</v>
      </c>
      <c r="R137" s="67">
        <v>310</v>
      </c>
      <c r="S137" s="72">
        <f t="shared" ref="S137:U139" si="62">P137/$AY$8</f>
        <v>0.96507936507936509</v>
      </c>
      <c r="T137" s="72">
        <f t="shared" si="62"/>
        <v>0.94285714285714284</v>
      </c>
      <c r="U137" s="85">
        <f t="shared" si="62"/>
        <v>0.98412698412698407</v>
      </c>
      <c r="V137" s="76">
        <v>154</v>
      </c>
      <c r="W137" s="67">
        <v>140</v>
      </c>
      <c r="X137" s="67">
        <v>172</v>
      </c>
      <c r="Y137" s="67">
        <v>411</v>
      </c>
      <c r="Z137" s="67">
        <v>408</v>
      </c>
      <c r="AA137" s="67">
        <v>415</v>
      </c>
      <c r="AB137" s="72">
        <f>Y137/$AY$9</f>
        <v>0.97857142857142854</v>
      </c>
      <c r="AC137" s="72">
        <f>Z137/$AY$9</f>
        <v>0.97142857142857142</v>
      </c>
      <c r="AD137" s="85">
        <f>AA137/$AY$9</f>
        <v>0.98809523809523814</v>
      </c>
      <c r="AE137" s="76">
        <v>194</v>
      </c>
      <c r="AF137" s="67">
        <v>178</v>
      </c>
      <c r="AG137" s="67">
        <v>208</v>
      </c>
      <c r="AH137" s="67">
        <v>517</v>
      </c>
      <c r="AI137" s="67">
        <v>516</v>
      </c>
      <c r="AJ137" s="67">
        <v>519</v>
      </c>
      <c r="AK137" s="72">
        <f>AH137/$AY$10</f>
        <v>0.98476190476190473</v>
      </c>
      <c r="AL137" s="70">
        <f>AI137/$AY$10</f>
        <v>0.98285714285714287</v>
      </c>
      <c r="AM137" s="108">
        <f>AJ137/$AY$10</f>
        <v>0.98857142857142855</v>
      </c>
      <c r="AN137" s="76">
        <v>228</v>
      </c>
      <c r="AO137" s="67">
        <v>214</v>
      </c>
      <c r="AP137" s="67">
        <v>242</v>
      </c>
      <c r="AQ137" s="67">
        <v>617</v>
      </c>
      <c r="AR137" s="67">
        <v>614</v>
      </c>
      <c r="AS137" s="67">
        <v>623</v>
      </c>
      <c r="AT137" s="72">
        <f>AQ137/$AY$11</f>
        <v>0.97936507936507933</v>
      </c>
      <c r="AU137" s="72">
        <f>AR137/$AY$11</f>
        <v>0.97460317460317458</v>
      </c>
      <c r="AV137" s="85">
        <f>AS137/$AY$11</f>
        <v>0.98888888888888893</v>
      </c>
      <c r="AW137" s="6"/>
    </row>
    <row r="138" spans="3:49" x14ac:dyDescent="0.3">
      <c r="C138" s="81"/>
      <c r="D138" s="77"/>
      <c r="E138" s="68"/>
      <c r="F138" s="68"/>
      <c r="G138" s="68"/>
      <c r="H138" s="68"/>
      <c r="I138" s="68"/>
      <c r="J138" s="72"/>
      <c r="K138" s="72"/>
      <c r="L138" s="85"/>
      <c r="M138" s="77"/>
      <c r="N138" s="68"/>
      <c r="O138" s="68"/>
      <c r="P138" s="68"/>
      <c r="Q138" s="68"/>
      <c r="R138" s="68"/>
      <c r="S138" s="72"/>
      <c r="T138" s="72"/>
      <c r="U138" s="85"/>
      <c r="V138" s="77"/>
      <c r="W138" s="68"/>
      <c r="X138" s="68"/>
      <c r="Y138" s="68"/>
      <c r="Z138" s="68"/>
      <c r="AA138" s="68"/>
      <c r="AB138" s="72"/>
      <c r="AC138" s="72"/>
      <c r="AD138" s="85"/>
      <c r="AE138" s="77"/>
      <c r="AF138" s="68"/>
      <c r="AG138" s="68"/>
      <c r="AH138" s="127"/>
      <c r="AI138" s="127"/>
      <c r="AJ138" s="127"/>
      <c r="AK138" s="72"/>
      <c r="AL138" s="71"/>
      <c r="AM138" s="109"/>
      <c r="AN138" s="77"/>
      <c r="AO138" s="68"/>
      <c r="AP138" s="68"/>
      <c r="AQ138" s="68"/>
      <c r="AR138" s="68"/>
      <c r="AS138" s="68"/>
      <c r="AT138" s="72"/>
      <c r="AU138" s="72"/>
      <c r="AV138" s="85"/>
      <c r="AW138" s="6"/>
    </row>
    <row r="139" spans="3:49" x14ac:dyDescent="0.3">
      <c r="C139" s="78" t="s">
        <v>34</v>
      </c>
      <c r="D139" s="84">
        <v>82</v>
      </c>
      <c r="E139" s="65">
        <v>76</v>
      </c>
      <c r="F139" s="65">
        <v>88</v>
      </c>
      <c r="G139" s="65">
        <v>207</v>
      </c>
      <c r="H139" s="65">
        <v>205</v>
      </c>
      <c r="I139" s="65">
        <v>208</v>
      </c>
      <c r="J139" s="72">
        <f>G139/$AY$7</f>
        <v>0.98571428571428577</v>
      </c>
      <c r="K139" s="72">
        <f t="shared" ref="K139:L139" si="63">H139/$AY$7</f>
        <v>0.97619047619047616</v>
      </c>
      <c r="L139" s="72">
        <f t="shared" si="63"/>
        <v>0.99047619047619051</v>
      </c>
      <c r="M139" s="84">
        <v>127</v>
      </c>
      <c r="N139" s="65">
        <v>116</v>
      </c>
      <c r="O139" s="65">
        <v>148</v>
      </c>
      <c r="P139" s="65">
        <v>311</v>
      </c>
      <c r="Q139" s="65">
        <v>309</v>
      </c>
      <c r="R139" s="65">
        <v>313</v>
      </c>
      <c r="S139" s="72">
        <f t="shared" si="62"/>
        <v>0.98730158730158735</v>
      </c>
      <c r="T139" s="72">
        <f t="shared" si="62"/>
        <v>0.98095238095238091</v>
      </c>
      <c r="U139" s="72">
        <f t="shared" si="62"/>
        <v>0.99365079365079367</v>
      </c>
      <c r="V139" s="84">
        <v>171</v>
      </c>
      <c r="W139" s="65">
        <v>156</v>
      </c>
      <c r="X139" s="65">
        <v>190</v>
      </c>
      <c r="Y139" s="65">
        <v>414</v>
      </c>
      <c r="Z139" s="65">
        <v>411</v>
      </c>
      <c r="AA139" s="65">
        <v>417</v>
      </c>
      <c r="AB139" s="72">
        <f>Y139/$AY$9</f>
        <v>0.98571428571428577</v>
      </c>
      <c r="AC139" s="72">
        <f t="shared" ref="AC139:AD139" si="64">Z139/$AY$9</f>
        <v>0.97857142857142854</v>
      </c>
      <c r="AD139" s="72">
        <f t="shared" si="64"/>
        <v>0.99285714285714288</v>
      </c>
      <c r="AE139" s="84">
        <v>210</v>
      </c>
      <c r="AF139" s="65">
        <v>194</v>
      </c>
      <c r="AG139" s="65">
        <v>256</v>
      </c>
      <c r="AH139" s="67">
        <v>517</v>
      </c>
      <c r="AI139" s="67">
        <v>516</v>
      </c>
      <c r="AJ139" s="67">
        <v>519</v>
      </c>
      <c r="AK139" s="72">
        <f>AH139/$AY$10</f>
        <v>0.98476190476190473</v>
      </c>
      <c r="AL139" s="72">
        <f t="shared" ref="AL139:AM139" si="65">AI139/$AY$10</f>
        <v>0.98285714285714287</v>
      </c>
      <c r="AM139" s="72">
        <f t="shared" si="65"/>
        <v>0.98857142857142855</v>
      </c>
      <c r="AN139" s="84">
        <v>244</v>
      </c>
      <c r="AO139" s="65">
        <v>236</v>
      </c>
      <c r="AP139" s="65">
        <v>254</v>
      </c>
      <c r="AQ139" s="65">
        <v>621</v>
      </c>
      <c r="AR139" s="65">
        <v>618</v>
      </c>
      <c r="AS139" s="65">
        <v>624</v>
      </c>
      <c r="AT139" s="72">
        <f>AQ139/$AY$11</f>
        <v>0.98571428571428577</v>
      </c>
      <c r="AU139" s="72">
        <f t="shared" ref="AU139:AV139" si="66">AR139/$AY$11</f>
        <v>0.98095238095238091</v>
      </c>
      <c r="AV139" s="85">
        <f t="shared" si="66"/>
        <v>0.99047619047619051</v>
      </c>
      <c r="AW139" s="6"/>
    </row>
    <row r="140" spans="3:49" x14ac:dyDescent="0.3">
      <c r="C140" s="81"/>
      <c r="D140" s="84"/>
      <c r="E140" s="65"/>
      <c r="F140" s="65"/>
      <c r="G140" s="65"/>
      <c r="H140" s="65"/>
      <c r="I140" s="65"/>
      <c r="J140" s="72"/>
      <c r="K140" s="72"/>
      <c r="L140" s="72"/>
      <c r="M140" s="84"/>
      <c r="N140" s="65"/>
      <c r="O140" s="65"/>
      <c r="P140" s="65"/>
      <c r="Q140" s="65"/>
      <c r="R140" s="65"/>
      <c r="S140" s="72"/>
      <c r="T140" s="72"/>
      <c r="U140" s="72"/>
      <c r="V140" s="84"/>
      <c r="W140" s="65"/>
      <c r="X140" s="65"/>
      <c r="Y140" s="65"/>
      <c r="Z140" s="65"/>
      <c r="AA140" s="65"/>
      <c r="AB140" s="72"/>
      <c r="AC140" s="72"/>
      <c r="AD140" s="72"/>
      <c r="AE140" s="84"/>
      <c r="AF140" s="65"/>
      <c r="AG140" s="65"/>
      <c r="AH140" s="127"/>
      <c r="AI140" s="127"/>
      <c r="AJ140" s="127"/>
      <c r="AK140" s="72"/>
      <c r="AL140" s="72"/>
      <c r="AM140" s="72"/>
      <c r="AN140" s="84"/>
      <c r="AO140" s="65"/>
      <c r="AP140" s="65"/>
      <c r="AQ140" s="65"/>
      <c r="AR140" s="65"/>
      <c r="AS140" s="65"/>
      <c r="AT140" s="72"/>
      <c r="AU140" s="72"/>
      <c r="AV140" s="85"/>
      <c r="AW140" s="6"/>
    </row>
    <row r="141" spans="3:49" x14ac:dyDescent="0.3">
      <c r="C141" s="78" t="s">
        <v>35</v>
      </c>
      <c r="D141" s="76">
        <v>73</v>
      </c>
      <c r="E141" s="67">
        <v>62</v>
      </c>
      <c r="F141" s="67">
        <v>88</v>
      </c>
      <c r="G141" s="67">
        <v>204</v>
      </c>
      <c r="H141" s="67">
        <v>200</v>
      </c>
      <c r="I141" s="67">
        <v>208</v>
      </c>
      <c r="J141" s="72">
        <f>G141/$AY$7</f>
        <v>0.97142857142857142</v>
      </c>
      <c r="K141" s="72">
        <f>H141/$AY$7</f>
        <v>0.95238095238095233</v>
      </c>
      <c r="L141" s="85">
        <f>I141/$AY$7</f>
        <v>0.99047619047619051</v>
      </c>
      <c r="M141" s="76">
        <v>116</v>
      </c>
      <c r="N141" s="67">
        <v>106</v>
      </c>
      <c r="O141" s="67">
        <v>126</v>
      </c>
      <c r="P141" s="67">
        <v>309</v>
      </c>
      <c r="Q141" s="67">
        <v>307</v>
      </c>
      <c r="R141" s="67">
        <v>310</v>
      </c>
      <c r="S141" s="72">
        <f t="shared" ref="S141:U141" si="67">P141/$AY$8</f>
        <v>0.98095238095238091</v>
      </c>
      <c r="T141" s="72">
        <f t="shared" si="67"/>
        <v>0.97460317460317458</v>
      </c>
      <c r="U141" s="85">
        <f t="shared" si="67"/>
        <v>0.98412698412698407</v>
      </c>
      <c r="V141" s="76">
        <v>154</v>
      </c>
      <c r="W141" s="67">
        <v>140</v>
      </c>
      <c r="X141" s="67">
        <v>172</v>
      </c>
      <c r="Y141" s="67">
        <v>412</v>
      </c>
      <c r="Z141" s="67">
        <v>409</v>
      </c>
      <c r="AA141" s="67">
        <v>417</v>
      </c>
      <c r="AB141" s="72">
        <f>Y141/$AY$9</f>
        <v>0.98095238095238091</v>
      </c>
      <c r="AC141" s="72">
        <f>Z141/$AY$9</f>
        <v>0.97380952380952379</v>
      </c>
      <c r="AD141" s="85">
        <f>AA141/$AY$9</f>
        <v>0.99285714285714288</v>
      </c>
      <c r="AE141" s="76">
        <v>194</v>
      </c>
      <c r="AF141" s="67">
        <v>184</v>
      </c>
      <c r="AG141" s="67">
        <v>210</v>
      </c>
      <c r="AH141" s="67">
        <v>517</v>
      </c>
      <c r="AI141" s="67">
        <v>516</v>
      </c>
      <c r="AJ141" s="67">
        <v>519</v>
      </c>
      <c r="AK141" s="72">
        <f>AH141/$AY$10</f>
        <v>0.98476190476190473</v>
      </c>
      <c r="AL141" s="70">
        <f>AI141/$AY$10</f>
        <v>0.98285714285714287</v>
      </c>
      <c r="AM141" s="108">
        <f>AJ141/$AY$10</f>
        <v>0.98857142857142855</v>
      </c>
      <c r="AN141" s="76">
        <v>228</v>
      </c>
      <c r="AO141" s="67">
        <v>214</v>
      </c>
      <c r="AP141" s="67">
        <v>242</v>
      </c>
      <c r="AQ141" s="65">
        <v>621</v>
      </c>
      <c r="AR141" s="65">
        <v>618</v>
      </c>
      <c r="AS141" s="65">
        <v>624</v>
      </c>
      <c r="AT141" s="72">
        <f>AQ141/$AY$11</f>
        <v>0.98571428571428577</v>
      </c>
      <c r="AU141" s="72">
        <f>AR141/$AY$11</f>
        <v>0.98095238095238091</v>
      </c>
      <c r="AV141" s="85">
        <f>AS141/$AY$11</f>
        <v>0.99047619047619051</v>
      </c>
      <c r="AW141" s="6"/>
    </row>
    <row r="142" spans="3:49" x14ac:dyDescent="0.3">
      <c r="C142" s="81"/>
      <c r="D142" s="77"/>
      <c r="E142" s="68"/>
      <c r="F142" s="68"/>
      <c r="G142" s="68"/>
      <c r="H142" s="68"/>
      <c r="I142" s="68"/>
      <c r="J142" s="72"/>
      <c r="K142" s="72"/>
      <c r="L142" s="85"/>
      <c r="M142" s="77"/>
      <c r="N142" s="68"/>
      <c r="O142" s="68"/>
      <c r="P142" s="68"/>
      <c r="Q142" s="68"/>
      <c r="R142" s="68"/>
      <c r="S142" s="72"/>
      <c r="T142" s="72"/>
      <c r="U142" s="85"/>
      <c r="V142" s="77"/>
      <c r="W142" s="68"/>
      <c r="X142" s="68"/>
      <c r="Y142" s="68"/>
      <c r="Z142" s="68"/>
      <c r="AA142" s="68"/>
      <c r="AB142" s="72"/>
      <c r="AC142" s="72"/>
      <c r="AD142" s="85"/>
      <c r="AE142" s="106"/>
      <c r="AF142" s="127"/>
      <c r="AG142" s="127"/>
      <c r="AH142" s="127"/>
      <c r="AI142" s="127"/>
      <c r="AJ142" s="127"/>
      <c r="AK142" s="72"/>
      <c r="AL142" s="71"/>
      <c r="AM142" s="109"/>
      <c r="AN142" s="77"/>
      <c r="AO142" s="68"/>
      <c r="AP142" s="68"/>
      <c r="AQ142" s="65"/>
      <c r="AR142" s="65"/>
      <c r="AS142" s="65"/>
      <c r="AT142" s="72"/>
      <c r="AU142" s="72"/>
      <c r="AV142" s="85"/>
      <c r="AW142" s="6"/>
    </row>
    <row r="143" spans="3:49" x14ac:dyDescent="0.3">
      <c r="C143" s="78" t="s">
        <v>36</v>
      </c>
      <c r="D143" s="76">
        <v>78</v>
      </c>
      <c r="E143" s="67">
        <v>70</v>
      </c>
      <c r="F143" s="67">
        <v>88</v>
      </c>
      <c r="G143" s="67">
        <v>207</v>
      </c>
      <c r="H143" s="67">
        <v>205</v>
      </c>
      <c r="I143" s="67">
        <v>208</v>
      </c>
      <c r="J143" s="72">
        <f>G143/$AY$7</f>
        <v>0.98571428571428577</v>
      </c>
      <c r="K143" s="72">
        <f>H143/$AY$7</f>
        <v>0.97619047619047616</v>
      </c>
      <c r="L143" s="85">
        <f>I143/$AY$7</f>
        <v>0.99047619047619051</v>
      </c>
      <c r="M143" s="76">
        <v>117</v>
      </c>
      <c r="N143" s="67">
        <v>108</v>
      </c>
      <c r="O143" s="67">
        <v>126</v>
      </c>
      <c r="P143" s="67">
        <v>311</v>
      </c>
      <c r="Q143" s="67">
        <v>309</v>
      </c>
      <c r="R143" s="67">
        <v>313</v>
      </c>
      <c r="S143" s="72">
        <f t="shared" ref="S143:U145" si="68">P143/$AY$8</f>
        <v>0.98730158730158735</v>
      </c>
      <c r="T143" s="72">
        <f t="shared" si="68"/>
        <v>0.98095238095238091</v>
      </c>
      <c r="U143" s="85">
        <f t="shared" si="68"/>
        <v>0.99365079365079367</v>
      </c>
      <c r="V143" s="76">
        <v>155</v>
      </c>
      <c r="W143" s="67">
        <v>140</v>
      </c>
      <c r="X143" s="67">
        <v>172</v>
      </c>
      <c r="Y143" s="67">
        <v>414</v>
      </c>
      <c r="Z143" s="67">
        <v>411</v>
      </c>
      <c r="AA143" s="67">
        <v>417</v>
      </c>
      <c r="AB143" s="72">
        <f>Y143/$AY$9</f>
        <v>0.98571428571428577</v>
      </c>
      <c r="AC143" s="72">
        <f>Z143/$AY$9</f>
        <v>0.97857142857142854</v>
      </c>
      <c r="AD143" s="85">
        <f>AA143/$AY$9</f>
        <v>0.99285714285714288</v>
      </c>
      <c r="AE143" s="76">
        <v>194</v>
      </c>
      <c r="AF143" s="67">
        <v>184</v>
      </c>
      <c r="AG143" s="67">
        <v>210</v>
      </c>
      <c r="AH143" s="67">
        <v>517</v>
      </c>
      <c r="AI143" s="67">
        <v>516</v>
      </c>
      <c r="AJ143" s="67">
        <v>519</v>
      </c>
      <c r="AK143" s="72">
        <f>AH143/$AY$10</f>
        <v>0.98476190476190473</v>
      </c>
      <c r="AL143" s="70">
        <f>AI143/$AY$10</f>
        <v>0.98285714285714287</v>
      </c>
      <c r="AM143" s="108">
        <f>AJ143/$AY$10</f>
        <v>0.98857142857142855</v>
      </c>
      <c r="AN143" s="76">
        <v>228</v>
      </c>
      <c r="AO143" s="67">
        <v>214</v>
      </c>
      <c r="AP143" s="67">
        <v>242</v>
      </c>
      <c r="AQ143" s="65">
        <v>621</v>
      </c>
      <c r="AR143" s="65">
        <v>618</v>
      </c>
      <c r="AS143" s="65">
        <v>624</v>
      </c>
      <c r="AT143" s="72">
        <f>AQ143/$AY$11</f>
        <v>0.98571428571428577</v>
      </c>
      <c r="AU143" s="72">
        <f>AR143/$AY$11</f>
        <v>0.98095238095238091</v>
      </c>
      <c r="AV143" s="85">
        <f>AS143/$AY$11</f>
        <v>0.99047619047619051</v>
      </c>
    </row>
    <row r="144" spans="3:49" x14ac:dyDescent="0.3">
      <c r="C144" s="81"/>
      <c r="D144" s="106"/>
      <c r="E144" s="127"/>
      <c r="F144" s="127"/>
      <c r="G144" s="127"/>
      <c r="H144" s="127"/>
      <c r="I144" s="127"/>
      <c r="J144" s="72"/>
      <c r="K144" s="72"/>
      <c r="L144" s="85"/>
      <c r="M144" s="106"/>
      <c r="N144" s="127"/>
      <c r="O144" s="127"/>
      <c r="P144" s="127"/>
      <c r="Q144" s="127"/>
      <c r="R144" s="127"/>
      <c r="S144" s="72"/>
      <c r="T144" s="72"/>
      <c r="U144" s="85"/>
      <c r="V144" s="106"/>
      <c r="W144" s="127"/>
      <c r="X144" s="127"/>
      <c r="Y144" s="127"/>
      <c r="Z144" s="127"/>
      <c r="AA144" s="127"/>
      <c r="AB144" s="72"/>
      <c r="AC144" s="72"/>
      <c r="AD144" s="85"/>
      <c r="AE144" s="106"/>
      <c r="AF144" s="127"/>
      <c r="AG144" s="127"/>
      <c r="AH144" s="127"/>
      <c r="AI144" s="127"/>
      <c r="AJ144" s="127"/>
      <c r="AK144" s="72"/>
      <c r="AL144" s="71"/>
      <c r="AM144" s="109"/>
      <c r="AN144" s="77"/>
      <c r="AO144" s="68"/>
      <c r="AP144" s="68"/>
      <c r="AQ144" s="65"/>
      <c r="AR144" s="65"/>
      <c r="AS144" s="65"/>
      <c r="AT144" s="72"/>
      <c r="AU144" s="72"/>
      <c r="AV144" s="85"/>
    </row>
    <row r="145" spans="3:48" x14ac:dyDescent="0.3">
      <c r="C145" s="78" t="s">
        <v>37</v>
      </c>
      <c r="D145" s="76">
        <v>78</v>
      </c>
      <c r="E145" s="62">
        <v>70</v>
      </c>
      <c r="F145" s="62">
        <v>88</v>
      </c>
      <c r="G145" s="62">
        <v>207</v>
      </c>
      <c r="H145" s="62">
        <v>205</v>
      </c>
      <c r="I145" s="62">
        <v>208</v>
      </c>
      <c r="J145" s="72">
        <f>G145/$AY$7</f>
        <v>0.98571428571428577</v>
      </c>
      <c r="K145" s="72">
        <f t="shared" ref="K145:L145" si="69">H145/$AY$7</f>
        <v>0.97619047619047616</v>
      </c>
      <c r="L145" s="72">
        <f t="shared" si="69"/>
        <v>0.99047619047619051</v>
      </c>
      <c r="M145" s="76">
        <v>117</v>
      </c>
      <c r="N145" s="62">
        <v>108</v>
      </c>
      <c r="O145" s="62">
        <v>126</v>
      </c>
      <c r="P145" s="62">
        <v>311</v>
      </c>
      <c r="Q145" s="62">
        <v>309</v>
      </c>
      <c r="R145" s="62">
        <v>313</v>
      </c>
      <c r="S145" s="72">
        <f t="shared" si="68"/>
        <v>0.98730158730158735</v>
      </c>
      <c r="T145" s="72">
        <f t="shared" si="68"/>
        <v>0.98095238095238091</v>
      </c>
      <c r="U145" s="72">
        <f t="shared" si="68"/>
        <v>0.99365079365079367</v>
      </c>
      <c r="V145" s="76">
        <v>155</v>
      </c>
      <c r="W145" s="62">
        <v>140</v>
      </c>
      <c r="X145" s="62">
        <v>172</v>
      </c>
      <c r="Y145" s="62">
        <v>414</v>
      </c>
      <c r="Z145" s="62">
        <v>411</v>
      </c>
      <c r="AA145" s="62">
        <v>417</v>
      </c>
      <c r="AB145" s="72">
        <f>Y145/$AY$9</f>
        <v>0.98571428571428577</v>
      </c>
      <c r="AC145" s="72">
        <f t="shared" ref="AC145:AD145" si="70">Z145/$AY$9</f>
        <v>0.97857142857142854</v>
      </c>
      <c r="AD145" s="72">
        <f t="shared" si="70"/>
        <v>0.99285714285714288</v>
      </c>
      <c r="AE145" s="76">
        <v>194</v>
      </c>
      <c r="AF145" s="62">
        <v>184</v>
      </c>
      <c r="AG145" s="62">
        <v>210</v>
      </c>
      <c r="AH145" s="62">
        <v>517</v>
      </c>
      <c r="AI145" s="62">
        <v>516</v>
      </c>
      <c r="AJ145" s="62">
        <v>519</v>
      </c>
      <c r="AK145" s="72">
        <f>AH145/$AY$10</f>
        <v>0.98476190476190473</v>
      </c>
      <c r="AL145" s="72">
        <f t="shared" ref="AL145:AM145" si="71">AI145/$AY$10</f>
        <v>0.98285714285714287</v>
      </c>
      <c r="AM145" s="72">
        <f t="shared" si="71"/>
        <v>0.98857142857142855</v>
      </c>
      <c r="AN145" s="76">
        <v>228</v>
      </c>
      <c r="AO145" s="62">
        <v>214</v>
      </c>
      <c r="AP145" s="62">
        <v>242</v>
      </c>
      <c r="AQ145" s="62">
        <v>621</v>
      </c>
      <c r="AR145" s="62">
        <v>618</v>
      </c>
      <c r="AS145" s="62">
        <v>624</v>
      </c>
      <c r="AT145" s="72">
        <f>AQ145/$AY$11</f>
        <v>0.98571428571428577</v>
      </c>
      <c r="AU145" s="72">
        <f t="shared" ref="AU145:AV145" si="72">AR145/$AY$11</f>
        <v>0.98095238095238091</v>
      </c>
      <c r="AV145" s="85">
        <f t="shared" si="72"/>
        <v>0.99047619047619051</v>
      </c>
    </row>
    <row r="146" spans="3:48" ht="15" thickBot="1" x14ac:dyDescent="0.35">
      <c r="C146" s="81"/>
      <c r="D146" s="107"/>
      <c r="E146" s="104"/>
      <c r="F146" s="104"/>
      <c r="G146" s="104"/>
      <c r="H146" s="104"/>
      <c r="I146" s="104"/>
      <c r="J146" s="105"/>
      <c r="K146" s="105"/>
      <c r="L146" s="105"/>
      <c r="M146" s="107"/>
      <c r="N146" s="104"/>
      <c r="O146" s="104"/>
      <c r="P146" s="104"/>
      <c r="Q146" s="104"/>
      <c r="R146" s="104"/>
      <c r="S146" s="105"/>
      <c r="T146" s="105"/>
      <c r="U146" s="105"/>
      <c r="V146" s="107"/>
      <c r="W146" s="104"/>
      <c r="X146" s="104"/>
      <c r="Y146" s="104"/>
      <c r="Z146" s="104"/>
      <c r="AA146" s="104"/>
      <c r="AB146" s="105"/>
      <c r="AC146" s="105"/>
      <c r="AD146" s="105"/>
      <c r="AE146" s="107"/>
      <c r="AF146" s="104"/>
      <c r="AG146" s="104"/>
      <c r="AH146" s="104"/>
      <c r="AI146" s="104"/>
      <c r="AJ146" s="104"/>
      <c r="AK146" s="105"/>
      <c r="AL146" s="105"/>
      <c r="AM146" s="105"/>
      <c r="AN146" s="107"/>
      <c r="AO146" s="104"/>
      <c r="AP146" s="104"/>
      <c r="AQ146" s="104"/>
      <c r="AR146" s="104"/>
      <c r="AS146" s="104"/>
      <c r="AT146" s="105"/>
      <c r="AU146" s="105"/>
      <c r="AV146" s="122"/>
    </row>
    <row r="147" spans="3:48" x14ac:dyDescent="0.3">
      <c r="C147" s="36"/>
      <c r="D147" s="36"/>
      <c r="E147" s="10"/>
      <c r="F147" s="10"/>
      <c r="G147" s="10"/>
      <c r="H147" s="10"/>
      <c r="I147" s="10"/>
      <c r="J147" s="6"/>
      <c r="K147" s="6"/>
      <c r="L147" s="6"/>
      <c r="M147" s="36"/>
      <c r="N147" s="10"/>
      <c r="O147" s="10"/>
      <c r="P147" s="10"/>
      <c r="Q147" s="10"/>
      <c r="R147" s="10"/>
      <c r="S147" s="6"/>
      <c r="T147" s="6"/>
      <c r="U147" s="6"/>
      <c r="V147" s="36"/>
      <c r="W147" s="10"/>
      <c r="X147" s="10"/>
      <c r="Y147" s="10"/>
      <c r="Z147" s="10"/>
      <c r="AA147" s="10"/>
      <c r="AB147" s="6"/>
      <c r="AC147" s="6"/>
      <c r="AD147" s="6"/>
      <c r="AE147" s="36"/>
      <c r="AF147" s="10"/>
      <c r="AG147" s="10"/>
      <c r="AH147" s="10"/>
      <c r="AI147" s="10"/>
      <c r="AJ147" s="10"/>
      <c r="AK147" s="6"/>
      <c r="AL147" s="6"/>
      <c r="AM147" s="6"/>
      <c r="AN147" s="36"/>
      <c r="AO147" s="10"/>
      <c r="AP147" s="10"/>
      <c r="AQ147" s="10"/>
      <c r="AR147" s="10"/>
      <c r="AS147" s="10"/>
      <c r="AT147" s="6"/>
      <c r="AU147" s="6"/>
      <c r="AV147" s="6"/>
    </row>
    <row r="148" spans="3:48" x14ac:dyDescent="0.3">
      <c r="C148" s="36"/>
      <c r="D148" s="36"/>
      <c r="E148" s="10"/>
      <c r="F148" s="10"/>
      <c r="G148" s="10"/>
      <c r="H148" s="10"/>
      <c r="I148" s="10"/>
      <c r="J148" s="6"/>
      <c r="K148" s="6"/>
      <c r="L148" s="6"/>
      <c r="M148" s="36"/>
      <c r="N148" s="10"/>
      <c r="O148" s="10"/>
      <c r="P148" s="10"/>
      <c r="Q148" s="10"/>
      <c r="R148" s="10"/>
      <c r="S148" s="6"/>
      <c r="T148" s="6"/>
      <c r="U148" s="6"/>
      <c r="V148" s="36"/>
      <c r="W148" s="10"/>
      <c r="X148" s="10"/>
      <c r="Y148" s="10"/>
      <c r="Z148" s="10"/>
      <c r="AA148" s="10"/>
      <c r="AB148" s="6"/>
      <c r="AC148" s="6"/>
      <c r="AD148" s="6"/>
      <c r="AE148" s="36"/>
      <c r="AF148" s="10"/>
      <c r="AG148" s="10"/>
      <c r="AH148" s="10"/>
      <c r="AI148" s="10"/>
      <c r="AJ148" s="10"/>
      <c r="AK148" s="6"/>
      <c r="AL148" s="6"/>
      <c r="AM148" s="6"/>
      <c r="AN148" s="36"/>
      <c r="AO148" s="10"/>
      <c r="AP148" s="10"/>
      <c r="AQ148" s="10"/>
      <c r="AR148" s="10"/>
      <c r="AS148" s="10"/>
      <c r="AT148" s="6"/>
      <c r="AU148" s="6"/>
      <c r="AV148" s="6"/>
    </row>
    <row r="149" spans="3:48" ht="18.600000000000001" thickBot="1" x14ac:dyDescent="0.4">
      <c r="C149" s="100" t="s">
        <v>14</v>
      </c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2"/>
    </row>
    <row r="150" spans="3:48" x14ac:dyDescent="0.3">
      <c r="C150" s="11" t="s">
        <v>19</v>
      </c>
      <c r="D150" s="73" t="s">
        <v>1</v>
      </c>
      <c r="E150" s="74"/>
      <c r="F150" s="74"/>
      <c r="G150" s="74"/>
      <c r="H150" s="74"/>
      <c r="I150" s="74"/>
      <c r="J150" s="74"/>
      <c r="K150" s="74"/>
      <c r="L150" s="75"/>
      <c r="M150" s="73" t="s">
        <v>2</v>
      </c>
      <c r="N150" s="74"/>
      <c r="O150" s="74"/>
      <c r="P150" s="74"/>
      <c r="Q150" s="74"/>
      <c r="R150" s="74"/>
      <c r="S150" s="74"/>
      <c r="T150" s="74"/>
      <c r="U150" s="75"/>
      <c r="V150" s="73" t="s">
        <v>3</v>
      </c>
      <c r="W150" s="74"/>
      <c r="X150" s="74"/>
      <c r="Y150" s="74"/>
      <c r="Z150" s="74"/>
      <c r="AA150" s="74"/>
      <c r="AB150" s="74"/>
      <c r="AC150" s="74"/>
      <c r="AD150" s="75"/>
      <c r="AE150" s="73" t="s">
        <v>4</v>
      </c>
      <c r="AF150" s="74"/>
      <c r="AG150" s="74"/>
      <c r="AH150" s="74"/>
      <c r="AI150" s="74"/>
      <c r="AJ150" s="74"/>
      <c r="AK150" s="74"/>
      <c r="AL150" s="74"/>
      <c r="AM150" s="75"/>
      <c r="AN150" s="95" t="s">
        <v>5</v>
      </c>
      <c r="AO150" s="96"/>
      <c r="AP150" s="96"/>
      <c r="AQ150" s="96"/>
      <c r="AR150" s="96"/>
      <c r="AS150" s="96"/>
      <c r="AT150" s="96"/>
      <c r="AU150" s="96"/>
      <c r="AV150" s="97"/>
    </row>
    <row r="151" spans="3:48" x14ac:dyDescent="0.3">
      <c r="C151" s="81"/>
      <c r="D151" s="87" t="s">
        <v>8</v>
      </c>
      <c r="E151" s="79"/>
      <c r="F151" s="80"/>
      <c r="G151" s="78" t="s">
        <v>9</v>
      </c>
      <c r="H151" s="79"/>
      <c r="I151" s="80"/>
      <c r="J151" s="78" t="s">
        <v>10</v>
      </c>
      <c r="K151" s="79"/>
      <c r="L151" s="92"/>
      <c r="M151" s="87" t="s">
        <v>8</v>
      </c>
      <c r="N151" s="79"/>
      <c r="O151" s="80"/>
      <c r="P151" s="78" t="s">
        <v>9</v>
      </c>
      <c r="Q151" s="79"/>
      <c r="R151" s="80"/>
      <c r="S151" s="78" t="s">
        <v>10</v>
      </c>
      <c r="T151" s="79"/>
      <c r="U151" s="92"/>
      <c r="V151" s="87" t="s">
        <v>8</v>
      </c>
      <c r="W151" s="79"/>
      <c r="X151" s="80"/>
      <c r="Y151" s="78" t="s">
        <v>9</v>
      </c>
      <c r="Z151" s="79"/>
      <c r="AA151" s="80"/>
      <c r="AB151" s="78" t="s">
        <v>10</v>
      </c>
      <c r="AC151" s="79"/>
      <c r="AD151" s="92"/>
      <c r="AE151" s="87" t="s">
        <v>8</v>
      </c>
      <c r="AF151" s="79"/>
      <c r="AG151" s="80"/>
      <c r="AH151" s="78" t="s">
        <v>9</v>
      </c>
      <c r="AI151" s="79"/>
      <c r="AJ151" s="80"/>
      <c r="AK151" s="78" t="s">
        <v>10</v>
      </c>
      <c r="AL151" s="79"/>
      <c r="AM151" s="92"/>
      <c r="AN151" s="89" t="s">
        <v>8</v>
      </c>
      <c r="AO151" s="90"/>
      <c r="AP151" s="91"/>
      <c r="AQ151" s="98" t="s">
        <v>9</v>
      </c>
      <c r="AR151" s="90"/>
      <c r="AS151" s="91"/>
      <c r="AT151" s="65" t="s">
        <v>10</v>
      </c>
      <c r="AU151" s="65"/>
      <c r="AV151" s="94"/>
    </row>
    <row r="152" spans="3:48" x14ac:dyDescent="0.3">
      <c r="C152" s="99"/>
      <c r="D152" s="88"/>
      <c r="E152" s="82"/>
      <c r="F152" s="83"/>
      <c r="G152" s="81"/>
      <c r="H152" s="82"/>
      <c r="I152" s="83"/>
      <c r="J152" s="81"/>
      <c r="K152" s="82"/>
      <c r="L152" s="93"/>
      <c r="M152" s="88"/>
      <c r="N152" s="82"/>
      <c r="O152" s="83"/>
      <c r="P152" s="81"/>
      <c r="Q152" s="82"/>
      <c r="R152" s="83"/>
      <c r="S152" s="81"/>
      <c r="T152" s="82"/>
      <c r="U152" s="93"/>
      <c r="V152" s="88"/>
      <c r="W152" s="82"/>
      <c r="X152" s="83"/>
      <c r="Y152" s="81"/>
      <c r="Z152" s="82"/>
      <c r="AA152" s="83"/>
      <c r="AB152" s="81"/>
      <c r="AC152" s="82"/>
      <c r="AD152" s="93"/>
      <c r="AE152" s="88"/>
      <c r="AF152" s="82"/>
      <c r="AG152" s="83"/>
      <c r="AH152" s="81"/>
      <c r="AI152" s="82"/>
      <c r="AJ152" s="83"/>
      <c r="AK152" s="81"/>
      <c r="AL152" s="82"/>
      <c r="AM152" s="93"/>
      <c r="AN152" s="88"/>
      <c r="AO152" s="82"/>
      <c r="AP152" s="83"/>
      <c r="AQ152" s="81"/>
      <c r="AR152" s="82"/>
      <c r="AS152" s="83"/>
      <c r="AT152" s="65"/>
      <c r="AU152" s="65"/>
      <c r="AV152" s="94"/>
    </row>
    <row r="153" spans="3:48" x14ac:dyDescent="0.3">
      <c r="C153" s="35"/>
      <c r="D153" s="34" t="s">
        <v>18</v>
      </c>
      <c r="E153" s="28" t="s">
        <v>17</v>
      </c>
      <c r="F153" s="37" t="s">
        <v>16</v>
      </c>
      <c r="G153" s="28" t="s">
        <v>18</v>
      </c>
      <c r="H153" s="28" t="s">
        <v>17</v>
      </c>
      <c r="I153" s="37" t="s">
        <v>16</v>
      </c>
      <c r="J153" s="28" t="s">
        <v>18</v>
      </c>
      <c r="K153" s="28" t="s">
        <v>17</v>
      </c>
      <c r="L153" s="39" t="s">
        <v>16</v>
      </c>
      <c r="M153" s="34" t="s">
        <v>18</v>
      </c>
      <c r="N153" s="28" t="s">
        <v>17</v>
      </c>
      <c r="O153" s="37" t="s">
        <v>16</v>
      </c>
      <c r="P153" s="28" t="s">
        <v>18</v>
      </c>
      <c r="Q153" s="28" t="s">
        <v>17</v>
      </c>
      <c r="R153" s="37" t="s">
        <v>16</v>
      </c>
      <c r="S153" s="28" t="s">
        <v>18</v>
      </c>
      <c r="T153" s="28" t="s">
        <v>17</v>
      </c>
      <c r="U153" s="39" t="s">
        <v>16</v>
      </c>
      <c r="V153" s="34" t="s">
        <v>18</v>
      </c>
      <c r="W153" s="28" t="s">
        <v>17</v>
      </c>
      <c r="X153" s="37" t="s">
        <v>16</v>
      </c>
      <c r="Y153" s="28" t="s">
        <v>18</v>
      </c>
      <c r="Z153" s="28" t="s">
        <v>17</v>
      </c>
      <c r="AA153" s="37" t="s">
        <v>16</v>
      </c>
      <c r="AB153" s="28" t="s">
        <v>18</v>
      </c>
      <c r="AC153" s="28" t="s">
        <v>17</v>
      </c>
      <c r="AD153" s="39" t="s">
        <v>16</v>
      </c>
      <c r="AE153" s="34" t="s">
        <v>18</v>
      </c>
      <c r="AF153" s="28" t="s">
        <v>17</v>
      </c>
      <c r="AG153" s="37" t="s">
        <v>16</v>
      </c>
      <c r="AH153" s="28" t="s">
        <v>18</v>
      </c>
      <c r="AI153" s="28" t="s">
        <v>17</v>
      </c>
      <c r="AJ153" s="37" t="s">
        <v>16</v>
      </c>
      <c r="AK153" s="28" t="s">
        <v>18</v>
      </c>
      <c r="AL153" s="28" t="s">
        <v>17</v>
      </c>
      <c r="AM153" s="39" t="s">
        <v>16</v>
      </c>
      <c r="AN153" s="34" t="s">
        <v>18</v>
      </c>
      <c r="AO153" s="28" t="s">
        <v>17</v>
      </c>
      <c r="AP153" s="37" t="s">
        <v>16</v>
      </c>
      <c r="AQ153" s="28" t="s">
        <v>18</v>
      </c>
      <c r="AR153" s="28" t="s">
        <v>17</v>
      </c>
      <c r="AS153" s="37" t="s">
        <v>16</v>
      </c>
      <c r="AT153" s="28" t="s">
        <v>18</v>
      </c>
      <c r="AU153" s="28" t="s">
        <v>17</v>
      </c>
      <c r="AV153" s="39" t="s">
        <v>16</v>
      </c>
    </row>
    <row r="154" spans="3:48" x14ac:dyDescent="0.3">
      <c r="C154" s="119" t="s">
        <v>20</v>
      </c>
      <c r="D154" s="76">
        <v>76</v>
      </c>
      <c r="E154" s="66">
        <v>64</v>
      </c>
      <c r="F154" s="66">
        <v>88</v>
      </c>
      <c r="G154" s="67">
        <v>201</v>
      </c>
      <c r="H154" s="66">
        <v>194</v>
      </c>
      <c r="I154" s="66">
        <v>204</v>
      </c>
      <c r="J154" s="72">
        <f>G154/$AY$7</f>
        <v>0.95714285714285718</v>
      </c>
      <c r="K154" s="72">
        <f>H154/$AY$7</f>
        <v>0.92380952380952386</v>
      </c>
      <c r="L154" s="85">
        <f>I154/$AY$7</f>
        <v>0.97142857142857142</v>
      </c>
      <c r="M154" s="76">
        <v>124</v>
      </c>
      <c r="N154" s="66">
        <v>114</v>
      </c>
      <c r="O154" s="66">
        <v>134</v>
      </c>
      <c r="P154" s="67">
        <v>297</v>
      </c>
      <c r="Q154" s="66">
        <v>282</v>
      </c>
      <c r="R154" s="66">
        <v>304</v>
      </c>
      <c r="S154" s="72">
        <f>P154/$AY$8</f>
        <v>0.94285714285714284</v>
      </c>
      <c r="T154" s="72">
        <f>Q154/$AY$8</f>
        <v>0.89523809523809528</v>
      </c>
      <c r="U154" s="85">
        <f>R154/$AY$8</f>
        <v>0.96507936507936509</v>
      </c>
      <c r="V154" s="76">
        <v>163</v>
      </c>
      <c r="W154" s="66">
        <v>154</v>
      </c>
      <c r="X154" s="66">
        <v>182</v>
      </c>
      <c r="Y154" s="66">
        <v>399</v>
      </c>
      <c r="Z154" s="66">
        <v>388</v>
      </c>
      <c r="AA154" s="66">
        <v>410</v>
      </c>
      <c r="AB154" s="72">
        <f>Y154/$AY$9</f>
        <v>0.95</v>
      </c>
      <c r="AC154" s="72">
        <f>Z154/$AY$9</f>
        <v>0.92380952380952386</v>
      </c>
      <c r="AD154" s="85">
        <f>AA154/$AY$9</f>
        <v>0.97619047619047616</v>
      </c>
      <c r="AE154" s="76">
        <v>203</v>
      </c>
      <c r="AF154" s="66">
        <v>188</v>
      </c>
      <c r="AG154" s="66">
        <v>216</v>
      </c>
      <c r="AH154" s="67">
        <v>492</v>
      </c>
      <c r="AI154" s="66">
        <v>464</v>
      </c>
      <c r="AJ154" s="66">
        <v>504</v>
      </c>
      <c r="AK154" s="72">
        <f>AH154/$AY$10</f>
        <v>0.93714285714285717</v>
      </c>
      <c r="AL154" s="70">
        <f>AI154/$AY$10</f>
        <v>0.88380952380952382</v>
      </c>
      <c r="AM154" s="108">
        <f>AJ154/$AY$10</f>
        <v>0.96</v>
      </c>
      <c r="AN154" s="84">
        <v>244</v>
      </c>
      <c r="AO154" s="65">
        <v>224</v>
      </c>
      <c r="AP154" s="65">
        <v>258</v>
      </c>
      <c r="AQ154" s="67">
        <v>593</v>
      </c>
      <c r="AR154" s="66">
        <v>578</v>
      </c>
      <c r="AS154" s="66">
        <v>604</v>
      </c>
      <c r="AT154" s="72">
        <f>AQ154/$AY$11</f>
        <v>0.94126984126984126</v>
      </c>
      <c r="AU154" s="72">
        <f>AR154/$AY$11</f>
        <v>0.91746031746031742</v>
      </c>
      <c r="AV154" s="85">
        <f>AS154/$AY$11</f>
        <v>0.95873015873015877</v>
      </c>
    </row>
    <row r="155" spans="3:48" x14ac:dyDescent="0.3">
      <c r="C155" s="120"/>
      <c r="D155" s="77"/>
      <c r="E155" s="66"/>
      <c r="F155" s="66"/>
      <c r="G155" s="68"/>
      <c r="H155" s="66"/>
      <c r="I155" s="66"/>
      <c r="J155" s="72"/>
      <c r="K155" s="72"/>
      <c r="L155" s="85"/>
      <c r="M155" s="77"/>
      <c r="N155" s="66"/>
      <c r="O155" s="66"/>
      <c r="P155" s="68"/>
      <c r="Q155" s="66"/>
      <c r="R155" s="66"/>
      <c r="S155" s="72"/>
      <c r="T155" s="72"/>
      <c r="U155" s="85"/>
      <c r="V155" s="77"/>
      <c r="W155" s="66"/>
      <c r="X155" s="66"/>
      <c r="Y155" s="66"/>
      <c r="Z155" s="66"/>
      <c r="AA155" s="66"/>
      <c r="AB155" s="72"/>
      <c r="AC155" s="72"/>
      <c r="AD155" s="85"/>
      <c r="AE155" s="77"/>
      <c r="AF155" s="66"/>
      <c r="AG155" s="66"/>
      <c r="AH155" s="68"/>
      <c r="AI155" s="66"/>
      <c r="AJ155" s="66"/>
      <c r="AK155" s="72"/>
      <c r="AL155" s="71"/>
      <c r="AM155" s="109"/>
      <c r="AN155" s="84"/>
      <c r="AO155" s="65"/>
      <c r="AP155" s="65"/>
      <c r="AQ155" s="68"/>
      <c r="AR155" s="66"/>
      <c r="AS155" s="66"/>
      <c r="AT155" s="72"/>
      <c r="AU155" s="72"/>
      <c r="AV155" s="85"/>
    </row>
    <row r="156" spans="3:48" x14ac:dyDescent="0.3">
      <c r="C156" s="119" t="s">
        <v>21</v>
      </c>
      <c r="D156" s="76">
        <v>76</v>
      </c>
      <c r="E156" s="66">
        <v>64</v>
      </c>
      <c r="F156" s="66">
        <v>88</v>
      </c>
      <c r="G156" s="67">
        <v>201</v>
      </c>
      <c r="H156" s="66">
        <v>194</v>
      </c>
      <c r="I156" s="66">
        <v>204</v>
      </c>
      <c r="J156" s="72">
        <f>G156/$AY$7</f>
        <v>0.95714285714285718</v>
      </c>
      <c r="K156" s="72">
        <f>H156/$AY$7</f>
        <v>0.92380952380952386</v>
      </c>
      <c r="L156" s="85">
        <f>I156/$AY$7</f>
        <v>0.97142857142857142</v>
      </c>
      <c r="M156" s="76">
        <v>124</v>
      </c>
      <c r="N156" s="66">
        <v>114</v>
      </c>
      <c r="O156" s="66">
        <v>134</v>
      </c>
      <c r="P156" s="67">
        <v>297</v>
      </c>
      <c r="Q156" s="66">
        <v>282</v>
      </c>
      <c r="R156" s="66">
        <v>304</v>
      </c>
      <c r="S156" s="72">
        <f>P156/$AY$8</f>
        <v>0.94285714285714284</v>
      </c>
      <c r="T156" s="72">
        <f t="shared" ref="T156:U156" si="73">Q156/$AY$8</f>
        <v>0.89523809523809528</v>
      </c>
      <c r="U156" s="85">
        <f t="shared" si="73"/>
        <v>0.96507936507936509</v>
      </c>
      <c r="V156" s="76">
        <v>163</v>
      </c>
      <c r="W156" s="66">
        <v>154</v>
      </c>
      <c r="X156" s="66">
        <v>182</v>
      </c>
      <c r="Y156" s="66">
        <v>399</v>
      </c>
      <c r="Z156" s="66">
        <v>388</v>
      </c>
      <c r="AA156" s="66">
        <v>410</v>
      </c>
      <c r="AB156" s="72">
        <f>Y156/$AY$9</f>
        <v>0.95</v>
      </c>
      <c r="AC156" s="72">
        <f>Z156/$AY$9</f>
        <v>0.92380952380952386</v>
      </c>
      <c r="AD156" s="85">
        <f>AA156/$AY$9</f>
        <v>0.97619047619047616</v>
      </c>
      <c r="AE156" s="76">
        <v>203</v>
      </c>
      <c r="AF156" s="66">
        <v>188</v>
      </c>
      <c r="AG156" s="66">
        <v>216</v>
      </c>
      <c r="AH156" s="67">
        <v>492</v>
      </c>
      <c r="AI156" s="66">
        <v>464</v>
      </c>
      <c r="AJ156" s="66">
        <v>504</v>
      </c>
      <c r="AK156" s="70">
        <f>AH156/$AY$10</f>
        <v>0.93714285714285717</v>
      </c>
      <c r="AL156" s="70">
        <f>AI156/$AY$10</f>
        <v>0.88380952380952382</v>
      </c>
      <c r="AM156" s="108">
        <f>AJ156/$AY$10</f>
        <v>0.96</v>
      </c>
      <c r="AN156" s="84">
        <v>245</v>
      </c>
      <c r="AO156" s="65">
        <v>224</v>
      </c>
      <c r="AP156" s="65">
        <v>258</v>
      </c>
      <c r="AQ156" s="67">
        <v>593</v>
      </c>
      <c r="AR156" s="66">
        <v>578</v>
      </c>
      <c r="AS156" s="66">
        <v>604</v>
      </c>
      <c r="AT156" s="72">
        <f>AQ156/$AY$11</f>
        <v>0.94126984126984126</v>
      </c>
      <c r="AU156" s="72">
        <f>AR156/$AY$11</f>
        <v>0.91746031746031742</v>
      </c>
      <c r="AV156" s="85">
        <f>AS156/$AY$11</f>
        <v>0.95873015873015877</v>
      </c>
    </row>
    <row r="157" spans="3:48" x14ac:dyDescent="0.3">
      <c r="C157" s="120"/>
      <c r="D157" s="77"/>
      <c r="E157" s="66"/>
      <c r="F157" s="66"/>
      <c r="G157" s="68"/>
      <c r="H157" s="66"/>
      <c r="I157" s="66"/>
      <c r="J157" s="72"/>
      <c r="K157" s="72"/>
      <c r="L157" s="85"/>
      <c r="M157" s="77"/>
      <c r="N157" s="66"/>
      <c r="O157" s="66"/>
      <c r="P157" s="68"/>
      <c r="Q157" s="66"/>
      <c r="R157" s="66"/>
      <c r="S157" s="72"/>
      <c r="T157" s="72"/>
      <c r="U157" s="85"/>
      <c r="V157" s="77"/>
      <c r="W157" s="66"/>
      <c r="X157" s="66"/>
      <c r="Y157" s="66"/>
      <c r="Z157" s="66"/>
      <c r="AA157" s="66"/>
      <c r="AB157" s="72"/>
      <c r="AC157" s="72"/>
      <c r="AD157" s="85"/>
      <c r="AE157" s="77"/>
      <c r="AF157" s="66"/>
      <c r="AG157" s="66"/>
      <c r="AH157" s="68"/>
      <c r="AI157" s="66"/>
      <c r="AJ157" s="66"/>
      <c r="AK157" s="71"/>
      <c r="AL157" s="71"/>
      <c r="AM157" s="109"/>
      <c r="AN157" s="84"/>
      <c r="AO157" s="65"/>
      <c r="AP157" s="65"/>
      <c r="AQ157" s="68"/>
      <c r="AR157" s="66"/>
      <c r="AS157" s="66"/>
      <c r="AT157" s="72"/>
      <c r="AU157" s="72"/>
      <c r="AV157" s="85"/>
    </row>
    <row r="158" spans="3:48" x14ac:dyDescent="0.3">
      <c r="C158" s="119" t="s">
        <v>33</v>
      </c>
      <c r="D158" s="76">
        <v>76</v>
      </c>
      <c r="E158" s="66">
        <v>64</v>
      </c>
      <c r="F158" s="66">
        <v>88</v>
      </c>
      <c r="G158" s="67">
        <v>204</v>
      </c>
      <c r="H158" s="66">
        <v>200</v>
      </c>
      <c r="I158" s="66">
        <v>208</v>
      </c>
      <c r="J158" s="72">
        <f>G158/$AY$7</f>
        <v>0.97142857142857142</v>
      </c>
      <c r="K158" s="72">
        <f>H158/$AY$7</f>
        <v>0.95238095238095233</v>
      </c>
      <c r="L158" s="108">
        <f>I158/$AY$7</f>
        <v>0.99047619047619051</v>
      </c>
      <c r="M158" s="76">
        <v>124</v>
      </c>
      <c r="N158" s="66">
        <v>114</v>
      </c>
      <c r="O158" s="66">
        <v>134</v>
      </c>
      <c r="P158" s="67">
        <v>307</v>
      </c>
      <c r="Q158" s="66">
        <v>302</v>
      </c>
      <c r="R158" s="66">
        <v>310</v>
      </c>
      <c r="S158" s="72">
        <f t="shared" ref="S158:U158" si="74">P158/$AY$8</f>
        <v>0.97460317460317458</v>
      </c>
      <c r="T158" s="72">
        <f t="shared" si="74"/>
        <v>0.95873015873015877</v>
      </c>
      <c r="U158" s="85">
        <f t="shared" si="74"/>
        <v>0.98412698412698407</v>
      </c>
      <c r="V158" s="76">
        <v>163</v>
      </c>
      <c r="W158" s="66">
        <v>154</v>
      </c>
      <c r="X158" s="66">
        <v>182</v>
      </c>
      <c r="Y158" s="65">
        <v>412</v>
      </c>
      <c r="Z158" s="65">
        <v>409</v>
      </c>
      <c r="AA158" s="65">
        <v>417</v>
      </c>
      <c r="AB158" s="72">
        <f>Y158/$AY$9</f>
        <v>0.98095238095238091</v>
      </c>
      <c r="AC158" s="72">
        <f>Z158/$AY$9</f>
        <v>0.97380952380952379</v>
      </c>
      <c r="AD158" s="85">
        <f>AA158/$AY$9</f>
        <v>0.99285714285714288</v>
      </c>
      <c r="AE158" s="76">
        <v>203</v>
      </c>
      <c r="AF158" s="66">
        <v>188</v>
      </c>
      <c r="AG158" s="66">
        <v>216</v>
      </c>
      <c r="AH158" s="67">
        <v>515</v>
      </c>
      <c r="AI158" s="66">
        <v>504</v>
      </c>
      <c r="AJ158" s="66">
        <v>518</v>
      </c>
      <c r="AK158" s="72">
        <f>AH158/$AY$10</f>
        <v>0.98095238095238091</v>
      </c>
      <c r="AL158" s="70">
        <f>AI158/$AY$10</f>
        <v>0.96</v>
      </c>
      <c r="AM158" s="108">
        <f>AJ158/$AY$10</f>
        <v>0.98666666666666669</v>
      </c>
      <c r="AN158" s="84">
        <v>244</v>
      </c>
      <c r="AO158" s="65">
        <v>224</v>
      </c>
      <c r="AP158" s="65">
        <v>258</v>
      </c>
      <c r="AQ158" s="65">
        <v>619</v>
      </c>
      <c r="AR158" s="65">
        <v>616</v>
      </c>
      <c r="AS158" s="65">
        <v>623</v>
      </c>
      <c r="AT158" s="72">
        <f>AQ158/$AY$11</f>
        <v>0.98253968253968249</v>
      </c>
      <c r="AU158" s="72">
        <f>AR158/$AY$11</f>
        <v>0.97777777777777775</v>
      </c>
      <c r="AV158" s="85">
        <f>AS158/$AY$11</f>
        <v>0.98888888888888893</v>
      </c>
    </row>
    <row r="159" spans="3:48" x14ac:dyDescent="0.3">
      <c r="C159" s="120"/>
      <c r="D159" s="77"/>
      <c r="E159" s="66"/>
      <c r="F159" s="66"/>
      <c r="G159" s="68"/>
      <c r="H159" s="66"/>
      <c r="I159" s="66"/>
      <c r="J159" s="72"/>
      <c r="K159" s="72"/>
      <c r="L159" s="109"/>
      <c r="M159" s="77"/>
      <c r="N159" s="66"/>
      <c r="O159" s="66"/>
      <c r="P159" s="68"/>
      <c r="Q159" s="66"/>
      <c r="R159" s="66"/>
      <c r="S159" s="72"/>
      <c r="T159" s="72"/>
      <c r="U159" s="85"/>
      <c r="V159" s="77"/>
      <c r="W159" s="66"/>
      <c r="X159" s="66"/>
      <c r="Y159" s="65"/>
      <c r="Z159" s="65"/>
      <c r="AA159" s="65"/>
      <c r="AB159" s="72"/>
      <c r="AC159" s="72"/>
      <c r="AD159" s="85"/>
      <c r="AE159" s="77"/>
      <c r="AF159" s="66"/>
      <c r="AG159" s="66"/>
      <c r="AH159" s="68"/>
      <c r="AI159" s="66"/>
      <c r="AJ159" s="66"/>
      <c r="AK159" s="72"/>
      <c r="AL159" s="71"/>
      <c r="AM159" s="109"/>
      <c r="AN159" s="84"/>
      <c r="AO159" s="65"/>
      <c r="AP159" s="65"/>
      <c r="AQ159" s="65"/>
      <c r="AR159" s="65"/>
      <c r="AS159" s="65"/>
      <c r="AT159" s="72"/>
      <c r="AU159" s="72"/>
      <c r="AV159" s="85"/>
    </row>
    <row r="160" spans="3:48" x14ac:dyDescent="0.3">
      <c r="C160" s="119" t="s">
        <v>34</v>
      </c>
      <c r="D160" s="76">
        <v>76</v>
      </c>
      <c r="E160" s="66">
        <v>64</v>
      </c>
      <c r="F160" s="66">
        <v>88</v>
      </c>
      <c r="G160" s="67">
        <v>204</v>
      </c>
      <c r="H160" s="66">
        <v>200</v>
      </c>
      <c r="I160" s="66">
        <v>208</v>
      </c>
      <c r="J160" s="72">
        <f>G160/$AY$7</f>
        <v>0.97142857142857142</v>
      </c>
      <c r="K160" s="72">
        <f t="shared" ref="K160:L160" si="75">H160/$AY$7</f>
        <v>0.95238095238095233</v>
      </c>
      <c r="L160" s="72">
        <f t="shared" si="75"/>
        <v>0.99047619047619051</v>
      </c>
      <c r="M160" s="76">
        <v>124</v>
      </c>
      <c r="N160" s="66">
        <v>114</v>
      </c>
      <c r="O160" s="66">
        <v>134</v>
      </c>
      <c r="P160" s="67">
        <v>307</v>
      </c>
      <c r="Q160" s="66">
        <v>302</v>
      </c>
      <c r="R160" s="66">
        <v>310</v>
      </c>
      <c r="S160" s="72">
        <f t="shared" ref="S160:U160" si="76">P160/$AY$8</f>
        <v>0.97460317460317458</v>
      </c>
      <c r="T160" s="72">
        <f t="shared" si="76"/>
        <v>0.95873015873015877</v>
      </c>
      <c r="U160" s="72">
        <f t="shared" si="76"/>
        <v>0.98412698412698407</v>
      </c>
      <c r="V160" s="76">
        <v>163</v>
      </c>
      <c r="W160" s="66">
        <v>154</v>
      </c>
      <c r="X160" s="66">
        <v>182</v>
      </c>
      <c r="Y160" s="65">
        <v>412</v>
      </c>
      <c r="Z160" s="65">
        <v>409</v>
      </c>
      <c r="AA160" s="65">
        <v>417</v>
      </c>
      <c r="AB160" s="72">
        <f>Y160/$AY$9</f>
        <v>0.98095238095238091</v>
      </c>
      <c r="AC160" s="72">
        <f t="shared" ref="AC160:AD160" si="77">Z160/$AY$9</f>
        <v>0.97380952380952379</v>
      </c>
      <c r="AD160" s="85">
        <f t="shared" si="77"/>
        <v>0.99285714285714288</v>
      </c>
      <c r="AE160" s="76">
        <v>203</v>
      </c>
      <c r="AF160" s="66">
        <v>188</v>
      </c>
      <c r="AG160" s="66">
        <v>216</v>
      </c>
      <c r="AH160" s="67">
        <v>515</v>
      </c>
      <c r="AI160" s="66">
        <v>504</v>
      </c>
      <c r="AJ160" s="66">
        <v>518</v>
      </c>
      <c r="AK160" s="72">
        <f>AH160/$AY$10</f>
        <v>0.98095238095238091</v>
      </c>
      <c r="AL160" s="72">
        <f t="shared" ref="AL160:AM160" si="78">AI160/$AY$10</f>
        <v>0.96</v>
      </c>
      <c r="AM160" s="72">
        <f t="shared" si="78"/>
        <v>0.98666666666666669</v>
      </c>
      <c r="AN160" s="84">
        <v>244</v>
      </c>
      <c r="AO160" s="65">
        <v>224</v>
      </c>
      <c r="AP160" s="65">
        <v>258</v>
      </c>
      <c r="AQ160" s="65">
        <v>619</v>
      </c>
      <c r="AR160" s="65">
        <v>616</v>
      </c>
      <c r="AS160" s="65">
        <v>623</v>
      </c>
      <c r="AT160" s="72">
        <f>AQ160/$AY$11</f>
        <v>0.98253968253968249</v>
      </c>
      <c r="AU160" s="72">
        <f t="shared" ref="AU160:AV160" si="79">AR160/$AY$11</f>
        <v>0.97777777777777775</v>
      </c>
      <c r="AV160" s="85">
        <f t="shared" si="79"/>
        <v>0.98888888888888893</v>
      </c>
    </row>
    <row r="161" spans="3:49" x14ac:dyDescent="0.3">
      <c r="C161" s="120"/>
      <c r="D161" s="77"/>
      <c r="E161" s="66"/>
      <c r="F161" s="66"/>
      <c r="G161" s="68"/>
      <c r="H161" s="66"/>
      <c r="I161" s="66"/>
      <c r="J161" s="72"/>
      <c r="K161" s="72"/>
      <c r="L161" s="72"/>
      <c r="M161" s="77"/>
      <c r="N161" s="66"/>
      <c r="O161" s="66"/>
      <c r="P161" s="68"/>
      <c r="Q161" s="66"/>
      <c r="R161" s="66"/>
      <c r="S161" s="72"/>
      <c r="T161" s="72"/>
      <c r="U161" s="72"/>
      <c r="V161" s="77"/>
      <c r="W161" s="66"/>
      <c r="X161" s="66"/>
      <c r="Y161" s="65"/>
      <c r="Z161" s="65"/>
      <c r="AA161" s="65"/>
      <c r="AB161" s="72"/>
      <c r="AC161" s="72"/>
      <c r="AD161" s="85"/>
      <c r="AE161" s="77"/>
      <c r="AF161" s="66"/>
      <c r="AG161" s="66"/>
      <c r="AH161" s="68"/>
      <c r="AI161" s="66"/>
      <c r="AJ161" s="66"/>
      <c r="AK161" s="72"/>
      <c r="AL161" s="72"/>
      <c r="AM161" s="72"/>
      <c r="AN161" s="84"/>
      <c r="AO161" s="65"/>
      <c r="AP161" s="65"/>
      <c r="AQ161" s="65"/>
      <c r="AR161" s="65"/>
      <c r="AS161" s="65"/>
      <c r="AT161" s="72"/>
      <c r="AU161" s="72"/>
      <c r="AV161" s="85"/>
    </row>
    <row r="162" spans="3:49" x14ac:dyDescent="0.3">
      <c r="C162" s="119" t="s">
        <v>38</v>
      </c>
      <c r="D162" s="106">
        <v>102</v>
      </c>
      <c r="E162" s="103">
        <v>74</v>
      </c>
      <c r="F162" s="103">
        <v>134</v>
      </c>
      <c r="G162" s="103">
        <v>207</v>
      </c>
      <c r="H162" s="103">
        <v>205</v>
      </c>
      <c r="I162" s="103">
        <v>208</v>
      </c>
      <c r="J162" s="72">
        <f>G162/$AY$7</f>
        <v>0.98571428571428577</v>
      </c>
      <c r="K162" s="72">
        <f t="shared" ref="K162:L162" si="80">H162/$AY$7</f>
        <v>0.97619047619047616</v>
      </c>
      <c r="L162" s="72">
        <f t="shared" si="80"/>
        <v>0.99047619047619051</v>
      </c>
      <c r="M162" s="106">
        <v>145</v>
      </c>
      <c r="N162" s="103">
        <v>118</v>
      </c>
      <c r="O162" s="103">
        <v>170</v>
      </c>
      <c r="P162" s="62">
        <v>311</v>
      </c>
      <c r="Q162" s="62">
        <v>309</v>
      </c>
      <c r="R162" s="62">
        <v>313</v>
      </c>
      <c r="S162" s="72">
        <f t="shared" ref="S162:U162" si="81">P162/$AY$8</f>
        <v>0.98730158730158735</v>
      </c>
      <c r="T162" s="72">
        <f t="shared" si="81"/>
        <v>0.98095238095238091</v>
      </c>
      <c r="U162" s="72">
        <f t="shared" si="81"/>
        <v>0.99365079365079367</v>
      </c>
      <c r="V162" s="76">
        <v>176</v>
      </c>
      <c r="W162" s="66">
        <v>154</v>
      </c>
      <c r="X162" s="66">
        <v>194</v>
      </c>
      <c r="Y162" s="65">
        <v>414</v>
      </c>
      <c r="Z162" s="65">
        <v>411</v>
      </c>
      <c r="AA162" s="65">
        <v>417</v>
      </c>
      <c r="AB162" s="72">
        <f>Y162/$AY$9</f>
        <v>0.98571428571428577</v>
      </c>
      <c r="AC162" s="72">
        <f t="shared" ref="AC162:AD162" si="82">Z162/$AY$9</f>
        <v>0.97857142857142854</v>
      </c>
      <c r="AD162" s="85">
        <f t="shared" si="82"/>
        <v>0.99285714285714288</v>
      </c>
      <c r="AE162" s="106">
        <v>212</v>
      </c>
      <c r="AF162" s="103">
        <v>196</v>
      </c>
      <c r="AG162" s="103">
        <v>232</v>
      </c>
      <c r="AH162" s="103">
        <v>517</v>
      </c>
      <c r="AI162" s="103">
        <v>516</v>
      </c>
      <c r="AJ162" s="103">
        <v>519</v>
      </c>
      <c r="AK162" s="72">
        <f>AH162/$AY$10</f>
        <v>0.98476190476190473</v>
      </c>
      <c r="AL162" s="72">
        <f t="shared" ref="AL162:AM162" si="83">AI162/$AY$10</f>
        <v>0.98285714285714287</v>
      </c>
      <c r="AM162" s="72">
        <f t="shared" si="83"/>
        <v>0.98857142857142855</v>
      </c>
      <c r="AN162" s="106">
        <v>251</v>
      </c>
      <c r="AO162" s="103">
        <v>236</v>
      </c>
      <c r="AP162" s="103">
        <v>272</v>
      </c>
      <c r="AQ162" s="103">
        <v>620</v>
      </c>
      <c r="AR162" s="103">
        <v>617</v>
      </c>
      <c r="AS162" s="103">
        <v>624</v>
      </c>
      <c r="AT162" s="72">
        <f>AQ162/$AY$11</f>
        <v>0.98412698412698407</v>
      </c>
      <c r="AU162" s="72">
        <f t="shared" ref="AU162:AV162" si="84">AR162/$AY$11</f>
        <v>0.97936507936507933</v>
      </c>
      <c r="AV162" s="85">
        <f t="shared" si="84"/>
        <v>0.99047619047619051</v>
      </c>
    </row>
    <row r="163" spans="3:49" ht="15" thickBot="1" x14ac:dyDescent="0.35">
      <c r="C163" s="120"/>
      <c r="D163" s="107"/>
      <c r="E163" s="104"/>
      <c r="F163" s="104"/>
      <c r="G163" s="104"/>
      <c r="H163" s="104"/>
      <c r="I163" s="104"/>
      <c r="J163" s="105"/>
      <c r="K163" s="105"/>
      <c r="L163" s="105"/>
      <c r="M163" s="107"/>
      <c r="N163" s="104"/>
      <c r="O163" s="104"/>
      <c r="P163" s="104"/>
      <c r="Q163" s="104"/>
      <c r="R163" s="104"/>
      <c r="S163" s="105"/>
      <c r="T163" s="105"/>
      <c r="U163" s="105"/>
      <c r="V163" s="107"/>
      <c r="W163" s="123"/>
      <c r="X163" s="123"/>
      <c r="Y163" s="124"/>
      <c r="Z163" s="124"/>
      <c r="AA163" s="124"/>
      <c r="AB163" s="105"/>
      <c r="AC163" s="105"/>
      <c r="AD163" s="122"/>
      <c r="AE163" s="107"/>
      <c r="AF163" s="104"/>
      <c r="AG163" s="104"/>
      <c r="AH163" s="104"/>
      <c r="AI163" s="104"/>
      <c r="AJ163" s="104"/>
      <c r="AK163" s="105"/>
      <c r="AL163" s="105"/>
      <c r="AM163" s="105"/>
      <c r="AN163" s="107"/>
      <c r="AO163" s="104"/>
      <c r="AP163" s="104"/>
      <c r="AQ163" s="104"/>
      <c r="AR163" s="104"/>
      <c r="AS163" s="104"/>
      <c r="AT163" s="105"/>
      <c r="AU163" s="105"/>
      <c r="AV163" s="122"/>
    </row>
    <row r="164" spans="3:49" x14ac:dyDescent="0.3">
      <c r="C164" s="36"/>
      <c r="D164" s="36"/>
      <c r="E164" s="10"/>
      <c r="F164" s="10"/>
      <c r="G164" s="10"/>
      <c r="H164" s="10"/>
      <c r="I164" s="10"/>
      <c r="J164" s="6"/>
      <c r="K164" s="6"/>
      <c r="L164" s="6"/>
      <c r="M164" s="36"/>
      <c r="N164" s="10"/>
      <c r="O164" s="10"/>
      <c r="P164" s="10"/>
      <c r="Q164" s="10"/>
      <c r="R164" s="10"/>
      <c r="S164" s="6"/>
      <c r="T164" s="6"/>
      <c r="U164" s="6"/>
      <c r="V164" s="36"/>
      <c r="W164" s="10"/>
      <c r="X164" s="10"/>
      <c r="Y164" s="10"/>
      <c r="Z164" s="10"/>
      <c r="AA164" s="10"/>
      <c r="AB164" s="6"/>
      <c r="AC164" s="6"/>
      <c r="AD164" s="6"/>
      <c r="AE164" s="36"/>
      <c r="AF164" s="10"/>
      <c r="AG164" s="10"/>
      <c r="AH164" s="10"/>
      <c r="AI164" s="10"/>
      <c r="AJ164" s="10"/>
      <c r="AK164" s="6"/>
      <c r="AL164" s="6"/>
      <c r="AM164" s="6"/>
      <c r="AN164" s="36"/>
      <c r="AO164" s="10"/>
      <c r="AP164" s="10"/>
      <c r="AQ164" s="10"/>
      <c r="AR164" s="10"/>
      <c r="AS164" s="10"/>
      <c r="AT164" s="6"/>
      <c r="AU164" s="6"/>
      <c r="AV164" s="6"/>
    </row>
    <row r="165" spans="3:49" x14ac:dyDescent="0.3">
      <c r="C165" s="36"/>
      <c r="D165" s="36"/>
      <c r="E165" s="10"/>
      <c r="F165" s="10"/>
      <c r="G165" s="10"/>
      <c r="H165" s="10"/>
      <c r="I165" s="10"/>
      <c r="J165" s="6"/>
      <c r="K165" s="6"/>
      <c r="L165" s="6"/>
      <c r="M165" s="36"/>
      <c r="N165" s="10"/>
      <c r="O165" s="10"/>
      <c r="P165" s="10"/>
      <c r="Q165" s="10"/>
      <c r="R165" s="10"/>
      <c r="S165" s="6"/>
      <c r="T165" s="6"/>
      <c r="U165" s="6"/>
      <c r="V165" s="36"/>
      <c r="W165" s="10"/>
      <c r="X165" s="10"/>
      <c r="Y165" s="10"/>
      <c r="Z165" s="10"/>
      <c r="AA165" s="10"/>
      <c r="AB165" s="6"/>
      <c r="AC165" s="6"/>
      <c r="AD165" s="6"/>
      <c r="AE165" s="36"/>
      <c r="AF165" s="10"/>
      <c r="AG165" s="10"/>
      <c r="AH165" s="10"/>
      <c r="AI165" s="10"/>
      <c r="AJ165" s="10"/>
      <c r="AK165" s="6"/>
      <c r="AL165" s="6"/>
      <c r="AM165" s="6"/>
      <c r="AN165" s="36"/>
      <c r="AO165" s="10"/>
      <c r="AP165" s="10"/>
      <c r="AQ165" s="10"/>
      <c r="AR165" s="10"/>
      <c r="AS165" s="10"/>
      <c r="AT165" s="6"/>
      <c r="AU165" s="6"/>
      <c r="AV165" s="6"/>
    </row>
    <row r="166" spans="3:49" x14ac:dyDescent="0.3">
      <c r="C166" s="36"/>
      <c r="D166" s="36"/>
      <c r="E166" s="10"/>
      <c r="F166" s="10"/>
      <c r="G166" s="10"/>
      <c r="H166" s="10"/>
      <c r="I166" s="10"/>
      <c r="J166" s="6"/>
      <c r="K166" s="6"/>
      <c r="L166" s="6"/>
      <c r="M166" s="36"/>
      <c r="N166" s="10"/>
      <c r="O166" s="10"/>
      <c r="P166" s="10"/>
      <c r="Q166" s="10"/>
      <c r="R166" s="10"/>
      <c r="S166" s="6"/>
      <c r="T166" s="6"/>
      <c r="U166" s="6"/>
      <c r="V166" s="36"/>
      <c r="W166" s="10"/>
      <c r="X166" s="10"/>
      <c r="Y166" s="10"/>
      <c r="Z166" s="10"/>
      <c r="AA166" s="10"/>
      <c r="AB166" s="6"/>
      <c r="AC166" s="6"/>
      <c r="AD166" s="6"/>
      <c r="AE166" s="36"/>
      <c r="AF166" s="10"/>
      <c r="AG166" s="10"/>
      <c r="AH166" s="10"/>
      <c r="AI166" s="10"/>
      <c r="AJ166" s="10"/>
      <c r="AK166" s="6"/>
      <c r="AL166" s="6"/>
      <c r="AM166" s="6"/>
      <c r="AN166" s="36"/>
      <c r="AO166" s="10"/>
      <c r="AP166" s="10"/>
      <c r="AQ166" s="10"/>
      <c r="AR166" s="10"/>
      <c r="AS166" s="10"/>
      <c r="AT166" s="6"/>
      <c r="AU166" s="6"/>
      <c r="AV166" s="6"/>
    </row>
    <row r="167" spans="3:49" x14ac:dyDescent="0.3">
      <c r="C167" s="36"/>
      <c r="D167" s="36"/>
      <c r="E167" s="10"/>
      <c r="F167" s="10"/>
      <c r="G167" s="10"/>
      <c r="H167" s="10"/>
      <c r="I167" s="10"/>
      <c r="J167" s="6"/>
      <c r="K167" s="6"/>
      <c r="L167" s="6"/>
      <c r="M167" s="36"/>
      <c r="N167" s="10"/>
      <c r="O167" s="10"/>
      <c r="P167" s="10"/>
      <c r="Q167" s="10"/>
      <c r="R167" s="10"/>
      <c r="S167" s="6"/>
      <c r="T167" s="6"/>
      <c r="U167" s="6"/>
      <c r="V167" s="36"/>
      <c r="W167" s="10"/>
      <c r="X167" s="10"/>
      <c r="Y167" s="10"/>
      <c r="Z167" s="10"/>
      <c r="AA167" s="10"/>
      <c r="AB167" s="6"/>
      <c r="AC167" s="6"/>
      <c r="AD167" s="6"/>
      <c r="AE167" s="36"/>
      <c r="AF167" s="10"/>
      <c r="AG167" s="10"/>
      <c r="AH167" s="10"/>
      <c r="AI167" s="10"/>
      <c r="AJ167" s="10"/>
      <c r="AK167" s="6"/>
      <c r="AL167" s="6"/>
      <c r="AM167" s="6"/>
      <c r="AN167" s="36"/>
      <c r="AO167" s="10"/>
      <c r="AP167" s="10"/>
      <c r="AQ167" s="10"/>
      <c r="AR167" s="10"/>
      <c r="AS167" s="10"/>
      <c r="AT167" s="6"/>
      <c r="AU167" s="6"/>
      <c r="AV167" s="6"/>
    </row>
    <row r="170" spans="3:49" ht="18.600000000000001" thickBot="1" x14ac:dyDescent="0.4">
      <c r="C170" s="100" t="s">
        <v>15</v>
      </c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2"/>
    </row>
    <row r="171" spans="3:49" x14ac:dyDescent="0.3">
      <c r="C171" s="7"/>
      <c r="D171" s="73" t="s">
        <v>1</v>
      </c>
      <c r="E171" s="74"/>
      <c r="F171" s="74"/>
      <c r="G171" s="74"/>
      <c r="H171" s="74"/>
      <c r="I171" s="74"/>
      <c r="J171" s="74"/>
      <c r="K171" s="74"/>
      <c r="L171" s="75"/>
      <c r="M171" s="73" t="s">
        <v>2</v>
      </c>
      <c r="N171" s="74"/>
      <c r="O171" s="74"/>
      <c r="P171" s="74"/>
      <c r="Q171" s="74"/>
      <c r="R171" s="74"/>
      <c r="S171" s="74"/>
      <c r="T171" s="74"/>
      <c r="U171" s="75"/>
      <c r="V171" s="73" t="s">
        <v>3</v>
      </c>
      <c r="W171" s="74"/>
      <c r="X171" s="74"/>
      <c r="Y171" s="74"/>
      <c r="Z171" s="74"/>
      <c r="AA171" s="74"/>
      <c r="AB171" s="74"/>
      <c r="AC171" s="74"/>
      <c r="AD171" s="75"/>
      <c r="AE171" s="73" t="s">
        <v>4</v>
      </c>
      <c r="AF171" s="74"/>
      <c r="AG171" s="74"/>
      <c r="AH171" s="74"/>
      <c r="AI171" s="74"/>
      <c r="AJ171" s="74"/>
      <c r="AK171" s="74"/>
      <c r="AL171" s="74"/>
      <c r="AM171" s="75"/>
      <c r="AN171" s="95" t="s">
        <v>5</v>
      </c>
      <c r="AO171" s="96"/>
      <c r="AP171" s="96"/>
      <c r="AQ171" s="96"/>
      <c r="AR171" s="96"/>
      <c r="AS171" s="96"/>
      <c r="AT171" s="96"/>
      <c r="AU171" s="96"/>
      <c r="AV171" s="97"/>
    </row>
    <row r="172" spans="3:49" x14ac:dyDescent="0.3">
      <c r="C172" s="81"/>
      <c r="D172" s="87" t="s">
        <v>8</v>
      </c>
      <c r="E172" s="79"/>
      <c r="F172" s="80"/>
      <c r="G172" s="78" t="s">
        <v>9</v>
      </c>
      <c r="H172" s="79"/>
      <c r="I172" s="80"/>
      <c r="J172" s="78" t="s">
        <v>10</v>
      </c>
      <c r="K172" s="79"/>
      <c r="L172" s="92"/>
      <c r="M172" s="87" t="s">
        <v>8</v>
      </c>
      <c r="N172" s="79"/>
      <c r="O172" s="80"/>
      <c r="P172" s="78" t="s">
        <v>9</v>
      </c>
      <c r="Q172" s="79"/>
      <c r="R172" s="80"/>
      <c r="S172" s="78" t="s">
        <v>10</v>
      </c>
      <c r="T172" s="79"/>
      <c r="U172" s="92"/>
      <c r="V172" s="87" t="s">
        <v>8</v>
      </c>
      <c r="W172" s="79"/>
      <c r="X172" s="80"/>
      <c r="Y172" s="78" t="s">
        <v>9</v>
      </c>
      <c r="Z172" s="79"/>
      <c r="AA172" s="80"/>
      <c r="AB172" s="78" t="s">
        <v>10</v>
      </c>
      <c r="AC172" s="79"/>
      <c r="AD172" s="92"/>
      <c r="AE172" s="87" t="s">
        <v>8</v>
      </c>
      <c r="AF172" s="79"/>
      <c r="AG172" s="80"/>
      <c r="AH172" s="78" t="s">
        <v>9</v>
      </c>
      <c r="AI172" s="79"/>
      <c r="AJ172" s="80"/>
      <c r="AK172" s="78" t="s">
        <v>10</v>
      </c>
      <c r="AL172" s="79"/>
      <c r="AM172" s="92"/>
      <c r="AN172" s="89" t="s">
        <v>8</v>
      </c>
      <c r="AO172" s="90"/>
      <c r="AP172" s="91"/>
      <c r="AQ172" s="98" t="s">
        <v>9</v>
      </c>
      <c r="AR172" s="90"/>
      <c r="AS172" s="91"/>
      <c r="AT172" s="65" t="s">
        <v>10</v>
      </c>
      <c r="AU172" s="65"/>
      <c r="AV172" s="94"/>
      <c r="AW172" s="36"/>
    </row>
    <row r="173" spans="3:49" x14ac:dyDescent="0.3">
      <c r="C173" s="99"/>
      <c r="D173" s="88"/>
      <c r="E173" s="82"/>
      <c r="F173" s="83"/>
      <c r="G173" s="81"/>
      <c r="H173" s="82"/>
      <c r="I173" s="83"/>
      <c r="J173" s="81"/>
      <c r="K173" s="82"/>
      <c r="L173" s="93"/>
      <c r="M173" s="88"/>
      <c r="N173" s="82"/>
      <c r="O173" s="83"/>
      <c r="P173" s="81"/>
      <c r="Q173" s="82"/>
      <c r="R173" s="83"/>
      <c r="S173" s="81"/>
      <c r="T173" s="82"/>
      <c r="U173" s="93"/>
      <c r="V173" s="88"/>
      <c r="W173" s="82"/>
      <c r="X173" s="83"/>
      <c r="Y173" s="81"/>
      <c r="Z173" s="82"/>
      <c r="AA173" s="83"/>
      <c r="AB173" s="81"/>
      <c r="AC173" s="82"/>
      <c r="AD173" s="93"/>
      <c r="AE173" s="88"/>
      <c r="AF173" s="82"/>
      <c r="AG173" s="83"/>
      <c r="AH173" s="81"/>
      <c r="AI173" s="82"/>
      <c r="AJ173" s="83"/>
      <c r="AK173" s="81"/>
      <c r="AL173" s="82"/>
      <c r="AM173" s="93"/>
      <c r="AN173" s="88"/>
      <c r="AO173" s="82"/>
      <c r="AP173" s="83"/>
      <c r="AQ173" s="81"/>
      <c r="AR173" s="82"/>
      <c r="AS173" s="83"/>
      <c r="AT173" s="65"/>
      <c r="AU173" s="65"/>
      <c r="AV173" s="94"/>
      <c r="AW173" s="36"/>
    </row>
    <row r="174" spans="3:49" x14ac:dyDescent="0.3">
      <c r="C174" s="35"/>
      <c r="D174" s="34" t="s">
        <v>18</v>
      </c>
      <c r="E174" s="28" t="s">
        <v>17</v>
      </c>
      <c r="F174" s="37" t="s">
        <v>16</v>
      </c>
      <c r="G174" s="28" t="s">
        <v>18</v>
      </c>
      <c r="H174" s="28" t="s">
        <v>17</v>
      </c>
      <c r="I174" s="37" t="s">
        <v>16</v>
      </c>
      <c r="J174" s="28" t="s">
        <v>18</v>
      </c>
      <c r="K174" s="28" t="s">
        <v>17</v>
      </c>
      <c r="L174" s="39" t="s">
        <v>16</v>
      </c>
      <c r="M174" s="34" t="s">
        <v>18</v>
      </c>
      <c r="N174" s="28" t="s">
        <v>17</v>
      </c>
      <c r="O174" s="37" t="s">
        <v>16</v>
      </c>
      <c r="P174" s="28" t="s">
        <v>18</v>
      </c>
      <c r="Q174" s="28" t="s">
        <v>17</v>
      </c>
      <c r="R174" s="37" t="s">
        <v>16</v>
      </c>
      <c r="S174" s="28" t="s">
        <v>18</v>
      </c>
      <c r="T174" s="28" t="s">
        <v>17</v>
      </c>
      <c r="U174" s="39" t="s">
        <v>16</v>
      </c>
      <c r="V174" s="34" t="s">
        <v>18</v>
      </c>
      <c r="W174" s="28" t="s">
        <v>17</v>
      </c>
      <c r="X174" s="37" t="s">
        <v>16</v>
      </c>
      <c r="Y174" s="28" t="s">
        <v>18</v>
      </c>
      <c r="Z174" s="28" t="s">
        <v>17</v>
      </c>
      <c r="AA174" s="37" t="s">
        <v>16</v>
      </c>
      <c r="AB174" s="28" t="s">
        <v>18</v>
      </c>
      <c r="AC174" s="28" t="s">
        <v>17</v>
      </c>
      <c r="AD174" s="39" t="s">
        <v>16</v>
      </c>
      <c r="AE174" s="34" t="s">
        <v>18</v>
      </c>
      <c r="AF174" s="28" t="s">
        <v>17</v>
      </c>
      <c r="AG174" s="37" t="s">
        <v>16</v>
      </c>
      <c r="AH174" s="28" t="s">
        <v>18</v>
      </c>
      <c r="AI174" s="28" t="s">
        <v>17</v>
      </c>
      <c r="AJ174" s="37" t="s">
        <v>16</v>
      </c>
      <c r="AK174" s="28" t="s">
        <v>18</v>
      </c>
      <c r="AL174" s="28" t="s">
        <v>17</v>
      </c>
      <c r="AM174" s="39" t="s">
        <v>16</v>
      </c>
      <c r="AN174" s="34" t="s">
        <v>18</v>
      </c>
      <c r="AO174" s="28" t="s">
        <v>17</v>
      </c>
      <c r="AP174" s="37" t="s">
        <v>16</v>
      </c>
      <c r="AQ174" s="28" t="s">
        <v>18</v>
      </c>
      <c r="AR174" s="28" t="s">
        <v>17</v>
      </c>
      <c r="AS174" s="37" t="s">
        <v>16</v>
      </c>
      <c r="AT174" s="28" t="s">
        <v>18</v>
      </c>
      <c r="AU174" s="28" t="s">
        <v>17</v>
      </c>
      <c r="AV174" s="39" t="s">
        <v>16</v>
      </c>
      <c r="AW174" s="36"/>
    </row>
    <row r="175" spans="3:49" x14ac:dyDescent="0.3">
      <c r="C175" s="78" t="s">
        <v>20</v>
      </c>
      <c r="D175" s="76">
        <v>42</v>
      </c>
      <c r="E175" s="67">
        <v>34</v>
      </c>
      <c r="F175" s="67">
        <v>50</v>
      </c>
      <c r="G175" s="67">
        <v>175</v>
      </c>
      <c r="H175" s="67">
        <v>162</v>
      </c>
      <c r="I175" s="67">
        <v>187</v>
      </c>
      <c r="J175" s="72">
        <f>G175/$AY$7</f>
        <v>0.83333333333333337</v>
      </c>
      <c r="K175" s="72">
        <f>H175/$AY$7</f>
        <v>0.77142857142857146</v>
      </c>
      <c r="L175" s="85">
        <f>I175/$AY$7</f>
        <v>0.89047619047619042</v>
      </c>
      <c r="M175" s="76">
        <v>54</v>
      </c>
      <c r="N175" s="67">
        <v>44</v>
      </c>
      <c r="O175" s="67">
        <v>66</v>
      </c>
      <c r="P175" s="67">
        <v>255</v>
      </c>
      <c r="Q175" s="67">
        <v>219</v>
      </c>
      <c r="R175" s="67">
        <v>279</v>
      </c>
      <c r="S175" s="72">
        <f>P175/$AY$8</f>
        <v>0.80952380952380953</v>
      </c>
      <c r="T175" s="72">
        <f>Q175/$AY$8</f>
        <v>0.69523809523809521</v>
      </c>
      <c r="U175" s="85">
        <f>R175/$AY$8</f>
        <v>0.88571428571428568</v>
      </c>
      <c r="V175" s="76">
        <v>94</v>
      </c>
      <c r="W175" s="67">
        <v>82</v>
      </c>
      <c r="X175" s="67">
        <v>108</v>
      </c>
      <c r="Y175" s="67">
        <v>352</v>
      </c>
      <c r="Z175" s="67">
        <v>327</v>
      </c>
      <c r="AA175" s="67">
        <v>373</v>
      </c>
      <c r="AB175" s="72">
        <f>Y175/$AY$9</f>
        <v>0.83809523809523812</v>
      </c>
      <c r="AC175" s="72">
        <f>Z175/$AY$9</f>
        <v>0.77857142857142858</v>
      </c>
      <c r="AD175" s="85">
        <f>AA175/$AY$9</f>
        <v>0.88809523809523805</v>
      </c>
      <c r="AE175" s="76">
        <v>119</v>
      </c>
      <c r="AF175" s="67">
        <v>106</v>
      </c>
      <c r="AG175" s="67">
        <v>130</v>
      </c>
      <c r="AH175" s="67">
        <v>453</v>
      </c>
      <c r="AI175" s="67">
        <v>430</v>
      </c>
      <c r="AJ175" s="67">
        <v>471</v>
      </c>
      <c r="AK175" s="72">
        <f>AH175/$AY$10</f>
        <v>0.86285714285714288</v>
      </c>
      <c r="AL175" s="70">
        <f>AI175/$AY$10</f>
        <v>0.81904761904761902</v>
      </c>
      <c r="AM175" s="108">
        <f>AJ175/$AY$10</f>
        <v>0.89714285714285713</v>
      </c>
      <c r="AN175" s="76">
        <v>132</v>
      </c>
      <c r="AO175" s="67">
        <v>120</v>
      </c>
      <c r="AP175" s="67">
        <v>148</v>
      </c>
      <c r="AQ175" s="67">
        <v>536</v>
      </c>
      <c r="AR175" s="67">
        <v>516</v>
      </c>
      <c r="AS175" s="67">
        <v>558</v>
      </c>
      <c r="AT175" s="72">
        <f>AQ175/$AY$11</f>
        <v>0.85079365079365077</v>
      </c>
      <c r="AU175" s="72">
        <f>AR175/$AY$11</f>
        <v>0.81904761904761902</v>
      </c>
      <c r="AV175" s="85">
        <f>AS175/$AY$11</f>
        <v>0.88571428571428568</v>
      </c>
    </row>
    <row r="176" spans="3:49" x14ac:dyDescent="0.3">
      <c r="C176" s="81"/>
      <c r="D176" s="77"/>
      <c r="E176" s="68"/>
      <c r="F176" s="68"/>
      <c r="G176" s="68"/>
      <c r="H176" s="68"/>
      <c r="I176" s="68"/>
      <c r="J176" s="72"/>
      <c r="K176" s="72"/>
      <c r="L176" s="85"/>
      <c r="M176" s="77"/>
      <c r="N176" s="68"/>
      <c r="O176" s="68"/>
      <c r="P176" s="68"/>
      <c r="Q176" s="68"/>
      <c r="R176" s="68"/>
      <c r="S176" s="72"/>
      <c r="T176" s="72"/>
      <c r="U176" s="85"/>
      <c r="V176" s="77"/>
      <c r="W176" s="68"/>
      <c r="X176" s="68"/>
      <c r="Y176" s="68"/>
      <c r="Z176" s="68"/>
      <c r="AA176" s="68"/>
      <c r="AB176" s="72"/>
      <c r="AC176" s="72"/>
      <c r="AD176" s="85"/>
      <c r="AE176" s="77"/>
      <c r="AF176" s="68"/>
      <c r="AG176" s="68"/>
      <c r="AH176" s="68"/>
      <c r="AI176" s="68"/>
      <c r="AJ176" s="68"/>
      <c r="AK176" s="72"/>
      <c r="AL176" s="71"/>
      <c r="AM176" s="109"/>
      <c r="AN176" s="77"/>
      <c r="AO176" s="68"/>
      <c r="AP176" s="68"/>
      <c r="AQ176" s="68"/>
      <c r="AR176" s="68"/>
      <c r="AS176" s="68"/>
      <c r="AT176" s="72"/>
      <c r="AU176" s="72"/>
      <c r="AV176" s="85"/>
    </row>
    <row r="177" spans="3:48" x14ac:dyDescent="0.3">
      <c r="C177" s="78" t="s">
        <v>21</v>
      </c>
      <c r="D177" s="84">
        <v>45</v>
      </c>
      <c r="E177" s="65">
        <v>40</v>
      </c>
      <c r="F177" s="65">
        <v>52</v>
      </c>
      <c r="G177" s="67">
        <v>185</v>
      </c>
      <c r="H177" s="67">
        <v>170</v>
      </c>
      <c r="I177" s="67">
        <v>194</v>
      </c>
      <c r="J177" s="72">
        <f>G177/$AY$7</f>
        <v>0.88095238095238093</v>
      </c>
      <c r="K177" s="72">
        <f>H177/$AY$7</f>
        <v>0.80952380952380953</v>
      </c>
      <c r="L177" s="85">
        <f>I177/$AY$7</f>
        <v>0.92380952380952386</v>
      </c>
      <c r="M177" s="84">
        <v>60</v>
      </c>
      <c r="N177" s="65">
        <v>52</v>
      </c>
      <c r="O177" s="65">
        <v>70</v>
      </c>
      <c r="P177" s="67">
        <v>261</v>
      </c>
      <c r="Q177" s="67">
        <v>222</v>
      </c>
      <c r="R177" s="67">
        <v>287</v>
      </c>
      <c r="S177" s="72">
        <f t="shared" ref="S177:U177" si="85">P177/$AY$8</f>
        <v>0.82857142857142863</v>
      </c>
      <c r="T177" s="72">
        <f t="shared" si="85"/>
        <v>0.70476190476190481</v>
      </c>
      <c r="U177" s="85">
        <f t="shared" si="85"/>
        <v>0.91111111111111109</v>
      </c>
      <c r="V177" s="84">
        <v>104</v>
      </c>
      <c r="W177" s="65">
        <v>96</v>
      </c>
      <c r="X177" s="65">
        <v>114</v>
      </c>
      <c r="Y177" s="67">
        <v>365</v>
      </c>
      <c r="Z177" s="67">
        <v>342</v>
      </c>
      <c r="AA177" s="67">
        <v>383</v>
      </c>
      <c r="AB177" s="72">
        <f>Y177/$AY$9</f>
        <v>0.86904761904761907</v>
      </c>
      <c r="AC177" s="72">
        <f>Z177/$AY$9</f>
        <v>0.81428571428571428</v>
      </c>
      <c r="AD177" s="85">
        <f>AA177/$AY$9</f>
        <v>0.91190476190476188</v>
      </c>
      <c r="AE177" s="84">
        <v>129</v>
      </c>
      <c r="AF177" s="65">
        <v>120</v>
      </c>
      <c r="AG177" s="65">
        <v>136</v>
      </c>
      <c r="AH177" s="67">
        <v>468</v>
      </c>
      <c r="AI177" s="67">
        <v>448</v>
      </c>
      <c r="AJ177" s="67">
        <v>484</v>
      </c>
      <c r="AK177" s="72">
        <f>AH177/$AY$10</f>
        <v>0.89142857142857146</v>
      </c>
      <c r="AL177" s="70">
        <f>AI177/$AY$10</f>
        <v>0.85333333333333339</v>
      </c>
      <c r="AM177" s="108">
        <f>AJ177/$AY$10</f>
        <v>0.92190476190476189</v>
      </c>
      <c r="AN177" s="84">
        <v>143</v>
      </c>
      <c r="AO177" s="65">
        <v>134</v>
      </c>
      <c r="AP177" s="65">
        <v>158</v>
      </c>
      <c r="AQ177" s="67">
        <v>548</v>
      </c>
      <c r="AR177" s="67">
        <v>525</v>
      </c>
      <c r="AS177" s="67">
        <v>570</v>
      </c>
      <c r="AT177" s="72">
        <f>AQ177/$AY$11</f>
        <v>0.86984126984126986</v>
      </c>
      <c r="AU177" s="72">
        <f>AR177/$AY$11</f>
        <v>0.83333333333333337</v>
      </c>
      <c r="AV177" s="85">
        <f>AS177/$AY$11</f>
        <v>0.90476190476190477</v>
      </c>
    </row>
    <row r="178" spans="3:48" x14ac:dyDescent="0.3">
      <c r="C178" s="81"/>
      <c r="D178" s="84"/>
      <c r="E178" s="65"/>
      <c r="F178" s="65"/>
      <c r="G178" s="68"/>
      <c r="H178" s="68"/>
      <c r="I178" s="68"/>
      <c r="J178" s="72"/>
      <c r="K178" s="72"/>
      <c r="L178" s="85"/>
      <c r="M178" s="84"/>
      <c r="N178" s="65"/>
      <c r="O178" s="65"/>
      <c r="P178" s="68"/>
      <c r="Q178" s="68"/>
      <c r="R178" s="68"/>
      <c r="S178" s="72"/>
      <c r="T178" s="72"/>
      <c r="U178" s="85"/>
      <c r="V178" s="84"/>
      <c r="W178" s="65"/>
      <c r="X178" s="65"/>
      <c r="Y178" s="68"/>
      <c r="Z178" s="68"/>
      <c r="AA178" s="68"/>
      <c r="AB178" s="72"/>
      <c r="AC178" s="72"/>
      <c r="AD178" s="85"/>
      <c r="AE178" s="84"/>
      <c r="AF178" s="65"/>
      <c r="AG178" s="65"/>
      <c r="AH178" s="68"/>
      <c r="AI178" s="68"/>
      <c r="AJ178" s="68"/>
      <c r="AK178" s="72"/>
      <c r="AL178" s="71"/>
      <c r="AM178" s="109"/>
      <c r="AN178" s="84"/>
      <c r="AO178" s="65"/>
      <c r="AP178" s="65"/>
      <c r="AQ178" s="68"/>
      <c r="AR178" s="68"/>
      <c r="AS178" s="68"/>
      <c r="AT178" s="72"/>
      <c r="AU178" s="72"/>
      <c r="AV178" s="85"/>
    </row>
    <row r="179" spans="3:48" x14ac:dyDescent="0.3">
      <c r="C179" s="78" t="s">
        <v>33</v>
      </c>
      <c r="D179" s="76">
        <v>42</v>
      </c>
      <c r="E179" s="67">
        <v>34</v>
      </c>
      <c r="F179" s="67">
        <v>50</v>
      </c>
      <c r="G179" s="67">
        <v>186</v>
      </c>
      <c r="H179" s="67">
        <v>174</v>
      </c>
      <c r="I179" s="67">
        <v>198</v>
      </c>
      <c r="J179" s="72">
        <f>G179/$AY$7</f>
        <v>0.88571428571428568</v>
      </c>
      <c r="K179" s="72">
        <f>H179/$AY$7</f>
        <v>0.82857142857142863</v>
      </c>
      <c r="L179" s="85">
        <f>I179/$AY$7</f>
        <v>0.94285714285714284</v>
      </c>
      <c r="M179" s="76">
        <v>54</v>
      </c>
      <c r="N179" s="67">
        <v>44</v>
      </c>
      <c r="O179" s="67">
        <v>66</v>
      </c>
      <c r="P179" s="67">
        <v>295</v>
      </c>
      <c r="Q179" s="67">
        <v>277</v>
      </c>
      <c r="R179" s="67">
        <v>311</v>
      </c>
      <c r="S179" s="72">
        <f t="shared" ref="S179:U181" si="86">P179/$AY$8</f>
        <v>0.93650793650793651</v>
      </c>
      <c r="T179" s="72">
        <f t="shared" si="86"/>
        <v>0.87936507936507935</v>
      </c>
      <c r="U179" s="85">
        <f t="shared" si="86"/>
        <v>0.98730158730158735</v>
      </c>
      <c r="V179" s="76">
        <v>94</v>
      </c>
      <c r="W179" s="67">
        <v>82</v>
      </c>
      <c r="X179" s="67">
        <v>108</v>
      </c>
      <c r="Y179" s="67">
        <v>406</v>
      </c>
      <c r="Z179" s="67">
        <v>394</v>
      </c>
      <c r="AA179" s="67">
        <v>413</v>
      </c>
      <c r="AB179" s="72">
        <f>Y179/$AY$9</f>
        <v>0.96666666666666667</v>
      </c>
      <c r="AC179" s="72">
        <f>Z179/$AY$9</f>
        <v>0.93809523809523809</v>
      </c>
      <c r="AD179" s="85">
        <f>AA179/$AY$9</f>
        <v>0.98333333333333328</v>
      </c>
      <c r="AE179" s="76">
        <v>119</v>
      </c>
      <c r="AF179" s="67">
        <v>106</v>
      </c>
      <c r="AG179" s="67">
        <v>130</v>
      </c>
      <c r="AH179" s="67">
        <v>514</v>
      </c>
      <c r="AI179" s="67">
        <v>509</v>
      </c>
      <c r="AJ179" s="67">
        <v>520</v>
      </c>
      <c r="AK179" s="72">
        <f>AH179/$AY$10</f>
        <v>0.97904761904761906</v>
      </c>
      <c r="AL179" s="70">
        <f>AI179/$AY$10</f>
        <v>0.96952380952380957</v>
      </c>
      <c r="AM179" s="108">
        <f>AJ179/$AY$10</f>
        <v>0.99047619047619051</v>
      </c>
      <c r="AN179" s="76">
        <v>132</v>
      </c>
      <c r="AO179" s="67">
        <v>120</v>
      </c>
      <c r="AP179" s="67">
        <v>148</v>
      </c>
      <c r="AQ179" s="67">
        <v>616</v>
      </c>
      <c r="AR179" s="67">
        <v>604</v>
      </c>
      <c r="AS179" s="67">
        <v>623</v>
      </c>
      <c r="AT179" s="72">
        <f>AQ179/$AY$11</f>
        <v>0.97777777777777775</v>
      </c>
      <c r="AU179" s="72">
        <f>AR179/$AY$11</f>
        <v>0.95873015873015877</v>
      </c>
      <c r="AV179" s="85">
        <f>AS179/$AY$11</f>
        <v>0.98888888888888893</v>
      </c>
    </row>
    <row r="180" spans="3:48" x14ac:dyDescent="0.3">
      <c r="C180" s="81"/>
      <c r="D180" s="77"/>
      <c r="E180" s="68"/>
      <c r="F180" s="68"/>
      <c r="G180" s="68"/>
      <c r="H180" s="68"/>
      <c r="I180" s="68"/>
      <c r="J180" s="72"/>
      <c r="K180" s="72"/>
      <c r="L180" s="85"/>
      <c r="M180" s="77"/>
      <c r="N180" s="68"/>
      <c r="O180" s="68"/>
      <c r="P180" s="68"/>
      <c r="Q180" s="68"/>
      <c r="R180" s="68"/>
      <c r="S180" s="72"/>
      <c r="T180" s="72"/>
      <c r="U180" s="85"/>
      <c r="V180" s="77"/>
      <c r="W180" s="68"/>
      <c r="X180" s="68"/>
      <c r="Y180" s="68"/>
      <c r="Z180" s="68"/>
      <c r="AA180" s="68"/>
      <c r="AB180" s="72"/>
      <c r="AC180" s="72"/>
      <c r="AD180" s="85"/>
      <c r="AE180" s="77"/>
      <c r="AF180" s="68"/>
      <c r="AG180" s="68"/>
      <c r="AH180" s="68"/>
      <c r="AI180" s="68"/>
      <c r="AJ180" s="68"/>
      <c r="AK180" s="72"/>
      <c r="AL180" s="71"/>
      <c r="AM180" s="109"/>
      <c r="AN180" s="77"/>
      <c r="AO180" s="68"/>
      <c r="AP180" s="68"/>
      <c r="AQ180" s="68"/>
      <c r="AR180" s="68"/>
      <c r="AS180" s="68"/>
      <c r="AT180" s="72"/>
      <c r="AU180" s="72"/>
      <c r="AV180" s="85"/>
    </row>
    <row r="181" spans="3:48" x14ac:dyDescent="0.3">
      <c r="C181" s="78" t="s">
        <v>34</v>
      </c>
      <c r="D181" s="84">
        <v>45</v>
      </c>
      <c r="E181" s="65">
        <v>40</v>
      </c>
      <c r="F181" s="65">
        <v>52</v>
      </c>
      <c r="G181" s="65">
        <v>193</v>
      </c>
      <c r="H181" s="65">
        <v>185</v>
      </c>
      <c r="I181" s="65">
        <v>206</v>
      </c>
      <c r="J181" s="72">
        <f>G181/$AY$7</f>
        <v>0.919047619047619</v>
      </c>
      <c r="K181" s="72">
        <f t="shared" ref="K181:L181" si="87">H181/$AY$7</f>
        <v>0.88095238095238093</v>
      </c>
      <c r="L181" s="72">
        <f t="shared" si="87"/>
        <v>0.98095238095238091</v>
      </c>
      <c r="M181" s="84">
        <v>60</v>
      </c>
      <c r="N181" s="65">
        <v>52</v>
      </c>
      <c r="O181" s="65">
        <v>70</v>
      </c>
      <c r="P181" s="65">
        <v>299</v>
      </c>
      <c r="Q181" s="65">
        <v>281</v>
      </c>
      <c r="R181" s="65">
        <v>315</v>
      </c>
      <c r="S181" s="72">
        <f t="shared" si="86"/>
        <v>0.94920634920634916</v>
      </c>
      <c r="T181" s="72">
        <f t="shared" si="86"/>
        <v>0.89206349206349211</v>
      </c>
      <c r="U181" s="72">
        <f t="shared" si="86"/>
        <v>1</v>
      </c>
      <c r="V181" s="84">
        <v>104</v>
      </c>
      <c r="W181" s="65">
        <v>96</v>
      </c>
      <c r="X181" s="65">
        <v>114</v>
      </c>
      <c r="Y181" s="65">
        <v>410</v>
      </c>
      <c r="Z181" s="65">
        <v>397</v>
      </c>
      <c r="AA181" s="65">
        <v>416</v>
      </c>
      <c r="AB181" s="72">
        <f>Y181/$AY$9</f>
        <v>0.97619047619047616</v>
      </c>
      <c r="AC181" s="72">
        <f t="shared" ref="AC181:AD181" si="88">Z181/$AY$9</f>
        <v>0.94523809523809521</v>
      </c>
      <c r="AD181" s="72">
        <f t="shared" si="88"/>
        <v>0.99047619047619051</v>
      </c>
      <c r="AE181" s="84">
        <v>129</v>
      </c>
      <c r="AF181" s="65">
        <v>120</v>
      </c>
      <c r="AG181" s="65">
        <v>136</v>
      </c>
      <c r="AH181" s="65">
        <v>517</v>
      </c>
      <c r="AI181" s="65">
        <v>515</v>
      </c>
      <c r="AJ181" s="65">
        <v>520</v>
      </c>
      <c r="AK181" s="72">
        <f>AH181/$AY$10</f>
        <v>0.98476190476190473</v>
      </c>
      <c r="AL181" s="72">
        <f t="shared" ref="AL181:AM181" si="89">AI181/$AY$10</f>
        <v>0.98095238095238091</v>
      </c>
      <c r="AM181" s="72">
        <f t="shared" si="89"/>
        <v>0.99047619047619051</v>
      </c>
      <c r="AN181" s="84">
        <v>143</v>
      </c>
      <c r="AO181" s="65">
        <v>134</v>
      </c>
      <c r="AP181" s="65">
        <v>158</v>
      </c>
      <c r="AQ181" s="65">
        <v>621</v>
      </c>
      <c r="AR181" s="65">
        <v>615</v>
      </c>
      <c r="AS181" s="65">
        <v>625</v>
      </c>
      <c r="AT181" s="72">
        <f>AQ181/$AY$11</f>
        <v>0.98571428571428577</v>
      </c>
      <c r="AU181" s="72">
        <f t="shared" ref="AU181:AV181" si="90">AR181/$AY$11</f>
        <v>0.97619047619047616</v>
      </c>
      <c r="AV181" s="85">
        <f t="shared" si="90"/>
        <v>0.99206349206349209</v>
      </c>
    </row>
    <row r="182" spans="3:48" x14ac:dyDescent="0.3">
      <c r="C182" s="81"/>
      <c r="D182" s="84"/>
      <c r="E182" s="65"/>
      <c r="F182" s="65"/>
      <c r="G182" s="65"/>
      <c r="H182" s="65"/>
      <c r="I182" s="65"/>
      <c r="J182" s="72"/>
      <c r="K182" s="72"/>
      <c r="L182" s="72"/>
      <c r="M182" s="84"/>
      <c r="N182" s="65"/>
      <c r="O182" s="65"/>
      <c r="P182" s="65"/>
      <c r="Q182" s="65"/>
      <c r="R182" s="65"/>
      <c r="S182" s="72"/>
      <c r="T182" s="72"/>
      <c r="U182" s="72"/>
      <c r="V182" s="84"/>
      <c r="W182" s="65"/>
      <c r="X182" s="65"/>
      <c r="Y182" s="65"/>
      <c r="Z182" s="65"/>
      <c r="AA182" s="65"/>
      <c r="AB182" s="72"/>
      <c r="AC182" s="72"/>
      <c r="AD182" s="72"/>
      <c r="AE182" s="84"/>
      <c r="AF182" s="65"/>
      <c r="AG182" s="65"/>
      <c r="AH182" s="65"/>
      <c r="AI182" s="65"/>
      <c r="AJ182" s="65"/>
      <c r="AK182" s="72"/>
      <c r="AL182" s="72"/>
      <c r="AM182" s="72"/>
      <c r="AN182" s="84"/>
      <c r="AO182" s="65"/>
      <c r="AP182" s="65"/>
      <c r="AQ182" s="65"/>
      <c r="AR182" s="65"/>
      <c r="AS182" s="65"/>
      <c r="AT182" s="72"/>
      <c r="AU182" s="72"/>
      <c r="AV182" s="85"/>
    </row>
    <row r="183" spans="3:48" x14ac:dyDescent="0.3">
      <c r="C183" s="78" t="s">
        <v>35</v>
      </c>
      <c r="D183" s="76">
        <v>42</v>
      </c>
      <c r="E183" s="67">
        <v>34</v>
      </c>
      <c r="F183" s="67">
        <v>50</v>
      </c>
      <c r="G183" s="67">
        <v>190</v>
      </c>
      <c r="H183" s="67">
        <v>177</v>
      </c>
      <c r="I183" s="67">
        <v>203</v>
      </c>
      <c r="J183" s="72">
        <f>G183/$AY$7</f>
        <v>0.90476190476190477</v>
      </c>
      <c r="K183" s="72">
        <f>H183/$AY$7</f>
        <v>0.84285714285714286</v>
      </c>
      <c r="L183" s="85">
        <f>I183/$AY$7</f>
        <v>0.96666666666666667</v>
      </c>
      <c r="M183" s="76">
        <v>54</v>
      </c>
      <c r="N183" s="67">
        <v>44</v>
      </c>
      <c r="O183" s="67">
        <v>66</v>
      </c>
      <c r="P183" s="67">
        <v>297</v>
      </c>
      <c r="Q183" s="67">
        <v>284</v>
      </c>
      <c r="R183" s="67">
        <v>315</v>
      </c>
      <c r="S183" s="72">
        <f>P183/$AY$8</f>
        <v>0.94285714285714284</v>
      </c>
      <c r="T183" s="72">
        <f t="shared" ref="T183:U183" si="91">Q183/$AY$8</f>
        <v>0.9015873015873016</v>
      </c>
      <c r="U183" s="85">
        <f t="shared" si="91"/>
        <v>1</v>
      </c>
      <c r="V183" s="76">
        <v>94</v>
      </c>
      <c r="W183" s="67">
        <v>82</v>
      </c>
      <c r="X183" s="67">
        <v>108</v>
      </c>
      <c r="Y183" s="67">
        <v>408</v>
      </c>
      <c r="Z183" s="67">
        <v>397</v>
      </c>
      <c r="AA183" s="67">
        <v>414</v>
      </c>
      <c r="AB183" s="72">
        <f>Y183/$AY$9</f>
        <v>0.97142857142857142</v>
      </c>
      <c r="AC183" s="72">
        <f>Z183/$AY$9</f>
        <v>0.94523809523809521</v>
      </c>
      <c r="AD183" s="85">
        <f>AA183/$AY$9</f>
        <v>0.98571428571428577</v>
      </c>
      <c r="AE183" s="76">
        <v>119</v>
      </c>
      <c r="AF183" s="67">
        <v>106</v>
      </c>
      <c r="AG183" s="67">
        <v>130</v>
      </c>
      <c r="AH183" s="67">
        <v>516</v>
      </c>
      <c r="AI183" s="67">
        <v>512</v>
      </c>
      <c r="AJ183" s="67">
        <v>520</v>
      </c>
      <c r="AK183" s="72">
        <f>AH183/$AY$10</f>
        <v>0.98285714285714287</v>
      </c>
      <c r="AL183" s="70">
        <f>AI183/$AY$10</f>
        <v>0.97523809523809524</v>
      </c>
      <c r="AM183" s="108">
        <f>AJ183/$AY$10</f>
        <v>0.99047619047619051</v>
      </c>
      <c r="AN183" s="76">
        <v>132</v>
      </c>
      <c r="AO183" s="67">
        <v>120</v>
      </c>
      <c r="AP183" s="67">
        <v>148</v>
      </c>
      <c r="AQ183" s="67">
        <v>619</v>
      </c>
      <c r="AR183" s="67">
        <v>613</v>
      </c>
      <c r="AS183" s="67">
        <v>625</v>
      </c>
      <c r="AT183" s="72">
        <f>AQ183/$AY$11</f>
        <v>0.98253968253968249</v>
      </c>
      <c r="AU183" s="72">
        <f>AR183/$AY$11</f>
        <v>0.973015873015873</v>
      </c>
      <c r="AV183" s="85">
        <f>AS183/$AY$11</f>
        <v>0.99206349206349209</v>
      </c>
    </row>
    <row r="184" spans="3:48" x14ac:dyDescent="0.3">
      <c r="C184" s="81"/>
      <c r="D184" s="77"/>
      <c r="E184" s="68"/>
      <c r="F184" s="68"/>
      <c r="G184" s="68"/>
      <c r="H184" s="68"/>
      <c r="I184" s="68"/>
      <c r="J184" s="72"/>
      <c r="K184" s="72"/>
      <c r="L184" s="85"/>
      <c r="M184" s="77"/>
      <c r="N184" s="68"/>
      <c r="O184" s="68"/>
      <c r="P184" s="68"/>
      <c r="Q184" s="68"/>
      <c r="R184" s="68"/>
      <c r="S184" s="72"/>
      <c r="T184" s="72"/>
      <c r="U184" s="85"/>
      <c r="V184" s="77"/>
      <c r="W184" s="68"/>
      <c r="X184" s="68"/>
      <c r="Y184" s="68"/>
      <c r="Z184" s="68"/>
      <c r="AA184" s="68"/>
      <c r="AB184" s="72"/>
      <c r="AC184" s="72"/>
      <c r="AD184" s="85"/>
      <c r="AE184" s="77"/>
      <c r="AF184" s="68"/>
      <c r="AG184" s="68"/>
      <c r="AH184" s="68"/>
      <c r="AI184" s="68"/>
      <c r="AJ184" s="68"/>
      <c r="AK184" s="72"/>
      <c r="AL184" s="71"/>
      <c r="AM184" s="109"/>
      <c r="AN184" s="77"/>
      <c r="AO184" s="68"/>
      <c r="AP184" s="68"/>
      <c r="AQ184" s="68"/>
      <c r="AR184" s="68"/>
      <c r="AS184" s="68"/>
      <c r="AT184" s="72"/>
      <c r="AU184" s="72"/>
      <c r="AV184" s="85"/>
    </row>
    <row r="185" spans="3:48" x14ac:dyDescent="0.3">
      <c r="C185" s="78" t="s">
        <v>36</v>
      </c>
      <c r="D185" s="76">
        <v>44</v>
      </c>
      <c r="E185" s="67">
        <v>38</v>
      </c>
      <c r="F185" s="67">
        <v>52</v>
      </c>
      <c r="G185" s="67">
        <v>194</v>
      </c>
      <c r="H185" s="67">
        <v>185</v>
      </c>
      <c r="I185" s="67">
        <v>206</v>
      </c>
      <c r="J185" s="72">
        <f>G185/$AY$7</f>
        <v>0.92380952380952386</v>
      </c>
      <c r="K185" s="72">
        <f>H185/$AY$7</f>
        <v>0.88095238095238093</v>
      </c>
      <c r="L185" s="85">
        <f>I185/$AY$7</f>
        <v>0.98095238095238091</v>
      </c>
      <c r="M185" s="76">
        <v>57</v>
      </c>
      <c r="N185" s="67">
        <v>48</v>
      </c>
      <c r="O185" s="67">
        <v>66</v>
      </c>
      <c r="P185" s="67">
        <v>301</v>
      </c>
      <c r="Q185" s="67">
        <v>284</v>
      </c>
      <c r="R185" s="67">
        <v>315</v>
      </c>
      <c r="S185" s="72">
        <f>P185/$AY$8</f>
        <v>0.9555555555555556</v>
      </c>
      <c r="T185" s="72">
        <f t="shared" ref="T185:U185" si="92">Q185/$AY$8</f>
        <v>0.9015873015873016</v>
      </c>
      <c r="U185" s="85">
        <f t="shared" si="92"/>
        <v>1</v>
      </c>
      <c r="V185" s="76">
        <v>97</v>
      </c>
      <c r="W185" s="67">
        <v>86</v>
      </c>
      <c r="X185" s="67">
        <v>106</v>
      </c>
      <c r="Y185" s="67">
        <v>410</v>
      </c>
      <c r="Z185" s="67">
        <v>397</v>
      </c>
      <c r="AA185" s="67">
        <v>417</v>
      </c>
      <c r="AB185" s="72">
        <f>Y185/$AY$9</f>
        <v>0.97619047619047616</v>
      </c>
      <c r="AC185" s="72">
        <f>Z185/$AY$9</f>
        <v>0.94523809523809521</v>
      </c>
      <c r="AD185" s="85">
        <f>AA185/$AY$9</f>
        <v>0.99285714285714288</v>
      </c>
      <c r="AE185" s="76">
        <v>122</v>
      </c>
      <c r="AF185" s="67">
        <v>110</v>
      </c>
      <c r="AG185" s="67">
        <v>132</v>
      </c>
      <c r="AH185" s="67">
        <v>518</v>
      </c>
      <c r="AI185" s="67">
        <v>516</v>
      </c>
      <c r="AJ185" s="67">
        <v>520</v>
      </c>
      <c r="AK185" s="72">
        <f>AH185/$AY$10</f>
        <v>0.98666666666666669</v>
      </c>
      <c r="AL185" s="70">
        <f>AI185/$AY$10</f>
        <v>0.98285714285714287</v>
      </c>
      <c r="AM185" s="108">
        <f>AJ185/$AY$10</f>
        <v>0.99047619047619051</v>
      </c>
      <c r="AN185" s="76">
        <v>135</v>
      </c>
      <c r="AO185" s="67">
        <v>128</v>
      </c>
      <c r="AP185" s="67">
        <v>148</v>
      </c>
      <c r="AQ185" s="67">
        <v>622</v>
      </c>
      <c r="AR185" s="67">
        <v>619</v>
      </c>
      <c r="AS185" s="67">
        <v>625</v>
      </c>
      <c r="AT185" s="72">
        <f>AQ185/$AY$11</f>
        <v>0.98730158730158735</v>
      </c>
      <c r="AU185" s="72">
        <f>AR185/$AY$11</f>
        <v>0.98253968253968249</v>
      </c>
      <c r="AV185" s="85">
        <f>AS185/$AY$11</f>
        <v>0.99206349206349209</v>
      </c>
    </row>
    <row r="186" spans="3:48" x14ac:dyDescent="0.3">
      <c r="C186" s="81"/>
      <c r="D186" s="106"/>
      <c r="E186" s="127"/>
      <c r="F186" s="127"/>
      <c r="G186" s="127"/>
      <c r="H186" s="127"/>
      <c r="I186" s="127"/>
      <c r="J186" s="72"/>
      <c r="K186" s="72"/>
      <c r="L186" s="85"/>
      <c r="M186" s="106"/>
      <c r="N186" s="127"/>
      <c r="O186" s="127"/>
      <c r="P186" s="127"/>
      <c r="Q186" s="127"/>
      <c r="R186" s="127"/>
      <c r="S186" s="72"/>
      <c r="T186" s="72"/>
      <c r="U186" s="85"/>
      <c r="V186" s="106"/>
      <c r="W186" s="127"/>
      <c r="X186" s="127"/>
      <c r="Y186" s="127"/>
      <c r="Z186" s="127"/>
      <c r="AA186" s="127"/>
      <c r="AB186" s="72"/>
      <c r="AC186" s="72"/>
      <c r="AD186" s="85"/>
      <c r="AE186" s="106"/>
      <c r="AF186" s="127"/>
      <c r="AG186" s="127"/>
      <c r="AH186" s="127"/>
      <c r="AI186" s="127"/>
      <c r="AJ186" s="127"/>
      <c r="AK186" s="72"/>
      <c r="AL186" s="71"/>
      <c r="AM186" s="109"/>
      <c r="AN186" s="106"/>
      <c r="AO186" s="127"/>
      <c r="AP186" s="127"/>
      <c r="AQ186" s="127"/>
      <c r="AR186" s="127"/>
      <c r="AS186" s="127"/>
      <c r="AT186" s="72"/>
      <c r="AU186" s="72"/>
      <c r="AV186" s="85"/>
    </row>
    <row r="187" spans="3:48" x14ac:dyDescent="0.3">
      <c r="C187" s="78" t="s">
        <v>37</v>
      </c>
      <c r="D187" s="76">
        <v>58</v>
      </c>
      <c r="E187" s="62">
        <v>48</v>
      </c>
      <c r="F187" s="62">
        <v>76</v>
      </c>
      <c r="G187" s="62">
        <v>207</v>
      </c>
      <c r="H187" s="62">
        <v>205</v>
      </c>
      <c r="I187" s="62">
        <v>209</v>
      </c>
      <c r="J187" s="72">
        <f>G187/$AY$7</f>
        <v>0.98571428571428577</v>
      </c>
      <c r="K187" s="72">
        <f t="shared" ref="K187:L187" si="93">H187/$AY$7</f>
        <v>0.97619047619047616</v>
      </c>
      <c r="L187" s="72">
        <f t="shared" si="93"/>
        <v>0.99523809523809526</v>
      </c>
      <c r="M187" s="76">
        <v>71</v>
      </c>
      <c r="N187" s="62">
        <v>54</v>
      </c>
      <c r="O187" s="62">
        <v>88</v>
      </c>
      <c r="P187" s="62">
        <v>312</v>
      </c>
      <c r="Q187" s="62">
        <v>309</v>
      </c>
      <c r="R187" s="62">
        <v>315</v>
      </c>
      <c r="S187" s="72">
        <f>P187/$AY$8</f>
        <v>0.99047619047619051</v>
      </c>
      <c r="T187" s="72">
        <f t="shared" ref="T187:U187" si="94">Q187/$AY$8</f>
        <v>0.98095238095238091</v>
      </c>
      <c r="U187" s="72">
        <f t="shared" si="94"/>
        <v>1</v>
      </c>
      <c r="V187" s="76">
        <v>106</v>
      </c>
      <c r="W187" s="62">
        <v>92</v>
      </c>
      <c r="X187" s="62">
        <v>124</v>
      </c>
      <c r="Y187" s="62">
        <v>416</v>
      </c>
      <c r="Z187" s="62">
        <v>414</v>
      </c>
      <c r="AA187" s="62">
        <v>418</v>
      </c>
      <c r="AB187" s="72">
        <f>Y187/$AY$9</f>
        <v>0.99047619047619051</v>
      </c>
      <c r="AC187" s="72">
        <f t="shared" ref="AC187:AD187" si="95">Z187/$AY$9</f>
        <v>0.98571428571428577</v>
      </c>
      <c r="AD187" s="72">
        <f t="shared" si="95"/>
        <v>0.99523809523809526</v>
      </c>
      <c r="AE187" s="76">
        <v>128</v>
      </c>
      <c r="AF187" s="62">
        <v>118</v>
      </c>
      <c r="AG187" s="62">
        <v>136</v>
      </c>
      <c r="AH187" s="62">
        <v>519</v>
      </c>
      <c r="AI187" s="62">
        <v>516</v>
      </c>
      <c r="AJ187" s="62">
        <v>520</v>
      </c>
      <c r="AK187" s="72">
        <f>AH187/$AY$10</f>
        <v>0.98857142857142855</v>
      </c>
      <c r="AL187" s="72">
        <f t="shared" ref="AL187:AM187" si="96">AI187/$AY$10</f>
        <v>0.98285714285714287</v>
      </c>
      <c r="AM187" s="72">
        <f t="shared" si="96"/>
        <v>0.99047619047619051</v>
      </c>
      <c r="AN187" s="76">
        <v>137</v>
      </c>
      <c r="AO187" s="62">
        <v>128</v>
      </c>
      <c r="AP187" s="62">
        <v>152</v>
      </c>
      <c r="AQ187" s="62">
        <v>623</v>
      </c>
      <c r="AR187" s="62">
        <v>621</v>
      </c>
      <c r="AS187" s="62">
        <v>626</v>
      </c>
      <c r="AT187" s="72">
        <f>AQ187/$AY$11</f>
        <v>0.98888888888888893</v>
      </c>
      <c r="AU187" s="72">
        <f t="shared" ref="AU187:AV187" si="97">AR187/$AY$11</f>
        <v>0.98571428571428577</v>
      </c>
      <c r="AV187" s="85">
        <f t="shared" si="97"/>
        <v>0.99365079365079367</v>
      </c>
    </row>
    <row r="188" spans="3:48" ht="15" thickBot="1" x14ac:dyDescent="0.35">
      <c r="C188" s="81"/>
      <c r="D188" s="107"/>
      <c r="E188" s="104"/>
      <c r="F188" s="104"/>
      <c r="G188" s="104"/>
      <c r="H188" s="104"/>
      <c r="I188" s="104"/>
      <c r="J188" s="105"/>
      <c r="K188" s="105"/>
      <c r="L188" s="105"/>
      <c r="M188" s="107"/>
      <c r="N188" s="104"/>
      <c r="O188" s="104"/>
      <c r="P188" s="104"/>
      <c r="Q188" s="104"/>
      <c r="R188" s="104"/>
      <c r="S188" s="105"/>
      <c r="T188" s="105"/>
      <c r="U188" s="105"/>
      <c r="V188" s="107"/>
      <c r="W188" s="104"/>
      <c r="X188" s="104"/>
      <c r="Y188" s="104"/>
      <c r="Z188" s="104"/>
      <c r="AA188" s="104"/>
      <c r="AB188" s="105"/>
      <c r="AC188" s="105"/>
      <c r="AD188" s="105"/>
      <c r="AE188" s="107"/>
      <c r="AF188" s="104"/>
      <c r="AG188" s="104"/>
      <c r="AH188" s="104"/>
      <c r="AI188" s="104"/>
      <c r="AJ188" s="104"/>
      <c r="AK188" s="105"/>
      <c r="AL188" s="105"/>
      <c r="AM188" s="105"/>
      <c r="AN188" s="107"/>
      <c r="AO188" s="104"/>
      <c r="AP188" s="104"/>
      <c r="AQ188" s="104"/>
      <c r="AR188" s="104"/>
      <c r="AS188" s="104"/>
      <c r="AT188" s="105"/>
      <c r="AU188" s="105"/>
      <c r="AV188" s="122"/>
    </row>
    <row r="191" spans="3:48" ht="18.600000000000001" thickBot="1" x14ac:dyDescent="0.4">
      <c r="C191" s="100" t="s">
        <v>15</v>
      </c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2"/>
    </row>
    <row r="192" spans="3:48" x14ac:dyDescent="0.3">
      <c r="C192" s="11" t="s">
        <v>19</v>
      </c>
      <c r="D192" s="73" t="s">
        <v>1</v>
      </c>
      <c r="E192" s="74"/>
      <c r="F192" s="74"/>
      <c r="G192" s="74"/>
      <c r="H192" s="74"/>
      <c r="I192" s="74"/>
      <c r="J192" s="74"/>
      <c r="K192" s="74"/>
      <c r="L192" s="75"/>
      <c r="M192" s="73" t="s">
        <v>2</v>
      </c>
      <c r="N192" s="74"/>
      <c r="O192" s="74"/>
      <c r="P192" s="74"/>
      <c r="Q192" s="74"/>
      <c r="R192" s="74"/>
      <c r="S192" s="74"/>
      <c r="T192" s="74"/>
      <c r="U192" s="75"/>
      <c r="V192" s="73" t="s">
        <v>3</v>
      </c>
      <c r="W192" s="74"/>
      <c r="X192" s="74"/>
      <c r="Y192" s="74"/>
      <c r="Z192" s="74"/>
      <c r="AA192" s="74"/>
      <c r="AB192" s="74"/>
      <c r="AC192" s="74"/>
      <c r="AD192" s="75"/>
      <c r="AE192" s="73" t="s">
        <v>4</v>
      </c>
      <c r="AF192" s="74"/>
      <c r="AG192" s="74"/>
      <c r="AH192" s="74"/>
      <c r="AI192" s="74"/>
      <c r="AJ192" s="74"/>
      <c r="AK192" s="74"/>
      <c r="AL192" s="74"/>
      <c r="AM192" s="75"/>
      <c r="AN192" s="95" t="s">
        <v>5</v>
      </c>
      <c r="AO192" s="96"/>
      <c r="AP192" s="96"/>
      <c r="AQ192" s="96"/>
      <c r="AR192" s="96"/>
      <c r="AS192" s="96"/>
      <c r="AT192" s="96"/>
      <c r="AU192" s="96"/>
      <c r="AV192" s="97"/>
    </row>
    <row r="193" spans="3:48" x14ac:dyDescent="0.3">
      <c r="C193" s="81"/>
      <c r="D193" s="87" t="s">
        <v>8</v>
      </c>
      <c r="E193" s="79"/>
      <c r="F193" s="80"/>
      <c r="G193" s="78" t="s">
        <v>9</v>
      </c>
      <c r="H193" s="79"/>
      <c r="I193" s="80"/>
      <c r="J193" s="78" t="s">
        <v>10</v>
      </c>
      <c r="K193" s="79"/>
      <c r="L193" s="92"/>
      <c r="M193" s="87" t="s">
        <v>8</v>
      </c>
      <c r="N193" s="79"/>
      <c r="O193" s="80"/>
      <c r="P193" s="78" t="s">
        <v>9</v>
      </c>
      <c r="Q193" s="79"/>
      <c r="R193" s="80"/>
      <c r="S193" s="78" t="s">
        <v>10</v>
      </c>
      <c r="T193" s="79"/>
      <c r="U193" s="92"/>
      <c r="V193" s="87" t="s">
        <v>8</v>
      </c>
      <c r="W193" s="79"/>
      <c r="X193" s="80"/>
      <c r="Y193" s="78" t="s">
        <v>9</v>
      </c>
      <c r="Z193" s="79"/>
      <c r="AA193" s="80"/>
      <c r="AB193" s="78" t="s">
        <v>10</v>
      </c>
      <c r="AC193" s="79"/>
      <c r="AD193" s="92"/>
      <c r="AE193" s="87" t="s">
        <v>8</v>
      </c>
      <c r="AF193" s="79"/>
      <c r="AG193" s="80"/>
      <c r="AH193" s="78" t="s">
        <v>9</v>
      </c>
      <c r="AI193" s="79"/>
      <c r="AJ193" s="80"/>
      <c r="AK193" s="78" t="s">
        <v>10</v>
      </c>
      <c r="AL193" s="79"/>
      <c r="AM193" s="92"/>
      <c r="AN193" s="89" t="s">
        <v>8</v>
      </c>
      <c r="AO193" s="90"/>
      <c r="AP193" s="91"/>
      <c r="AQ193" s="98" t="s">
        <v>9</v>
      </c>
      <c r="AR193" s="90"/>
      <c r="AS193" s="91"/>
      <c r="AT193" s="65" t="s">
        <v>10</v>
      </c>
      <c r="AU193" s="65"/>
      <c r="AV193" s="94"/>
    </row>
    <row r="194" spans="3:48" x14ac:dyDescent="0.3">
      <c r="C194" s="99"/>
      <c r="D194" s="88"/>
      <c r="E194" s="82"/>
      <c r="F194" s="83"/>
      <c r="G194" s="81"/>
      <c r="H194" s="82"/>
      <c r="I194" s="83"/>
      <c r="J194" s="81"/>
      <c r="K194" s="82"/>
      <c r="L194" s="93"/>
      <c r="M194" s="88"/>
      <c r="N194" s="82"/>
      <c r="O194" s="83"/>
      <c r="P194" s="81"/>
      <c r="Q194" s="82"/>
      <c r="R194" s="83"/>
      <c r="S194" s="81"/>
      <c r="T194" s="82"/>
      <c r="U194" s="93"/>
      <c r="V194" s="88"/>
      <c r="W194" s="82"/>
      <c r="X194" s="83"/>
      <c r="Y194" s="81"/>
      <c r="Z194" s="82"/>
      <c r="AA194" s="83"/>
      <c r="AB194" s="81"/>
      <c r="AC194" s="82"/>
      <c r="AD194" s="93"/>
      <c r="AE194" s="88"/>
      <c r="AF194" s="82"/>
      <c r="AG194" s="83"/>
      <c r="AH194" s="81"/>
      <c r="AI194" s="82"/>
      <c r="AJ194" s="83"/>
      <c r="AK194" s="81"/>
      <c r="AL194" s="82"/>
      <c r="AM194" s="93"/>
      <c r="AN194" s="88"/>
      <c r="AO194" s="82"/>
      <c r="AP194" s="83"/>
      <c r="AQ194" s="81"/>
      <c r="AR194" s="82"/>
      <c r="AS194" s="83"/>
      <c r="AT194" s="65"/>
      <c r="AU194" s="65"/>
      <c r="AV194" s="94"/>
    </row>
    <row r="195" spans="3:48" x14ac:dyDescent="0.3">
      <c r="C195" s="35"/>
      <c r="D195" s="34" t="s">
        <v>18</v>
      </c>
      <c r="E195" s="28" t="s">
        <v>17</v>
      </c>
      <c r="F195" s="37" t="s">
        <v>16</v>
      </c>
      <c r="G195" s="28" t="s">
        <v>18</v>
      </c>
      <c r="H195" s="28" t="s">
        <v>17</v>
      </c>
      <c r="I195" s="37" t="s">
        <v>16</v>
      </c>
      <c r="J195" s="28" t="s">
        <v>18</v>
      </c>
      <c r="K195" s="28" t="s">
        <v>17</v>
      </c>
      <c r="L195" s="39" t="s">
        <v>16</v>
      </c>
      <c r="M195" s="34" t="s">
        <v>18</v>
      </c>
      <c r="N195" s="28" t="s">
        <v>17</v>
      </c>
      <c r="O195" s="37" t="s">
        <v>16</v>
      </c>
      <c r="P195" s="28" t="s">
        <v>18</v>
      </c>
      <c r="Q195" s="28" t="s">
        <v>17</v>
      </c>
      <c r="R195" s="37" t="s">
        <v>16</v>
      </c>
      <c r="S195" s="28" t="s">
        <v>18</v>
      </c>
      <c r="T195" s="28" t="s">
        <v>17</v>
      </c>
      <c r="U195" s="39" t="s">
        <v>16</v>
      </c>
      <c r="V195" s="34" t="s">
        <v>18</v>
      </c>
      <c r="W195" s="28" t="s">
        <v>17</v>
      </c>
      <c r="X195" s="37" t="s">
        <v>16</v>
      </c>
      <c r="Y195" s="28" t="s">
        <v>18</v>
      </c>
      <c r="Z195" s="28" t="s">
        <v>17</v>
      </c>
      <c r="AA195" s="37" t="s">
        <v>16</v>
      </c>
      <c r="AB195" s="28" t="s">
        <v>18</v>
      </c>
      <c r="AC195" s="28" t="s">
        <v>17</v>
      </c>
      <c r="AD195" s="39" t="s">
        <v>16</v>
      </c>
      <c r="AE195" s="34" t="s">
        <v>18</v>
      </c>
      <c r="AF195" s="28" t="s">
        <v>17</v>
      </c>
      <c r="AG195" s="37" t="s">
        <v>16</v>
      </c>
      <c r="AH195" s="28" t="s">
        <v>18</v>
      </c>
      <c r="AI195" s="28" t="s">
        <v>17</v>
      </c>
      <c r="AJ195" s="37" t="s">
        <v>16</v>
      </c>
      <c r="AK195" s="28" t="s">
        <v>18</v>
      </c>
      <c r="AL195" s="28" t="s">
        <v>17</v>
      </c>
      <c r="AM195" s="39" t="s">
        <v>16</v>
      </c>
      <c r="AN195" s="34" t="s">
        <v>18</v>
      </c>
      <c r="AO195" s="28" t="s">
        <v>17</v>
      </c>
      <c r="AP195" s="37" t="s">
        <v>16</v>
      </c>
      <c r="AQ195" s="28" t="s">
        <v>18</v>
      </c>
      <c r="AR195" s="28" t="s">
        <v>17</v>
      </c>
      <c r="AS195" s="37" t="s">
        <v>16</v>
      </c>
      <c r="AT195" s="28" t="s">
        <v>18</v>
      </c>
      <c r="AU195" s="28" t="s">
        <v>17</v>
      </c>
      <c r="AV195" s="39" t="s">
        <v>16</v>
      </c>
    </row>
    <row r="196" spans="3:48" x14ac:dyDescent="0.3">
      <c r="C196" s="119" t="s">
        <v>20</v>
      </c>
      <c r="D196" s="76">
        <v>43</v>
      </c>
      <c r="E196" s="66">
        <v>36</v>
      </c>
      <c r="F196" s="66">
        <v>50</v>
      </c>
      <c r="G196" s="67">
        <v>172</v>
      </c>
      <c r="H196" s="66">
        <v>158</v>
      </c>
      <c r="I196" s="66">
        <v>180</v>
      </c>
      <c r="J196" s="72">
        <f>G196/$AY$7</f>
        <v>0.81904761904761902</v>
      </c>
      <c r="K196" s="72">
        <f>H196/$AY$7</f>
        <v>0.75238095238095237</v>
      </c>
      <c r="L196" s="85">
        <f>I196/$AY$7</f>
        <v>0.8571428571428571</v>
      </c>
      <c r="M196" s="84">
        <v>55</v>
      </c>
      <c r="N196" s="65">
        <v>44</v>
      </c>
      <c r="O196" s="65">
        <v>66</v>
      </c>
      <c r="P196" s="67">
        <v>255</v>
      </c>
      <c r="Q196" s="66">
        <v>219</v>
      </c>
      <c r="R196" s="66">
        <v>283</v>
      </c>
      <c r="S196" s="72">
        <f>P196/$AY$8</f>
        <v>0.80952380952380953</v>
      </c>
      <c r="T196" s="72">
        <f>Q196/$AY$8</f>
        <v>0.69523809523809521</v>
      </c>
      <c r="U196" s="85">
        <f>R196/$AY$8</f>
        <v>0.89841269841269844</v>
      </c>
      <c r="V196" s="76">
        <v>98</v>
      </c>
      <c r="W196" s="66">
        <v>88</v>
      </c>
      <c r="X196" s="66">
        <v>108</v>
      </c>
      <c r="Y196" s="67">
        <v>353</v>
      </c>
      <c r="Z196" s="66">
        <v>332</v>
      </c>
      <c r="AA196" s="66">
        <v>365</v>
      </c>
      <c r="AB196" s="72">
        <f>Y196/$AY$9</f>
        <v>0.84047619047619049</v>
      </c>
      <c r="AC196" s="72">
        <f>Z196/$AY$9</f>
        <v>0.79047619047619044</v>
      </c>
      <c r="AD196" s="85">
        <f>AA196/$AY$9</f>
        <v>0.86904761904761907</v>
      </c>
      <c r="AE196" s="76">
        <v>124</v>
      </c>
      <c r="AF196" s="66">
        <v>106</v>
      </c>
      <c r="AG196" s="66">
        <v>136</v>
      </c>
      <c r="AH196" s="67">
        <v>449</v>
      </c>
      <c r="AI196" s="66">
        <v>429</v>
      </c>
      <c r="AJ196" s="66">
        <v>463</v>
      </c>
      <c r="AK196" s="72">
        <f>AH196/$AY$10</f>
        <v>0.85523809523809524</v>
      </c>
      <c r="AL196" s="70">
        <f>AI196/$AY$10</f>
        <v>0.81714285714285717</v>
      </c>
      <c r="AM196" s="108">
        <f>AJ196/$AY$10</f>
        <v>0.88190476190476186</v>
      </c>
      <c r="AN196" s="76">
        <v>142</v>
      </c>
      <c r="AO196" s="62">
        <v>130</v>
      </c>
      <c r="AP196" s="62">
        <v>154</v>
      </c>
      <c r="AQ196" s="67">
        <v>526</v>
      </c>
      <c r="AR196" s="66">
        <v>509</v>
      </c>
      <c r="AS196" s="66">
        <v>552</v>
      </c>
      <c r="AT196" s="72">
        <f>AQ196/$AY$11</f>
        <v>0.83492063492063495</v>
      </c>
      <c r="AU196" s="72">
        <f>AR196/$AY$11</f>
        <v>0.80793650793650795</v>
      </c>
      <c r="AV196" s="85">
        <f>AS196/$AY$11</f>
        <v>0.87619047619047619</v>
      </c>
    </row>
    <row r="197" spans="3:48" x14ac:dyDescent="0.3">
      <c r="C197" s="120"/>
      <c r="D197" s="77"/>
      <c r="E197" s="66"/>
      <c r="F197" s="66"/>
      <c r="G197" s="68"/>
      <c r="H197" s="66"/>
      <c r="I197" s="66"/>
      <c r="J197" s="72"/>
      <c r="K197" s="72"/>
      <c r="L197" s="85"/>
      <c r="M197" s="84"/>
      <c r="N197" s="65"/>
      <c r="O197" s="65"/>
      <c r="P197" s="68"/>
      <c r="Q197" s="66"/>
      <c r="R197" s="66"/>
      <c r="S197" s="72"/>
      <c r="T197" s="72"/>
      <c r="U197" s="85"/>
      <c r="V197" s="77"/>
      <c r="W197" s="66"/>
      <c r="X197" s="66"/>
      <c r="Y197" s="68"/>
      <c r="Z197" s="66"/>
      <c r="AA197" s="66"/>
      <c r="AB197" s="72"/>
      <c r="AC197" s="72"/>
      <c r="AD197" s="85"/>
      <c r="AE197" s="77"/>
      <c r="AF197" s="66"/>
      <c r="AG197" s="66"/>
      <c r="AH197" s="68"/>
      <c r="AI197" s="66"/>
      <c r="AJ197" s="66"/>
      <c r="AK197" s="72"/>
      <c r="AL197" s="71"/>
      <c r="AM197" s="109"/>
      <c r="AN197" s="77"/>
      <c r="AO197" s="63"/>
      <c r="AP197" s="63"/>
      <c r="AQ197" s="68"/>
      <c r="AR197" s="66"/>
      <c r="AS197" s="66"/>
      <c r="AT197" s="72"/>
      <c r="AU197" s="72"/>
      <c r="AV197" s="85"/>
    </row>
    <row r="198" spans="3:48" x14ac:dyDescent="0.3">
      <c r="C198" s="119" t="s">
        <v>21</v>
      </c>
      <c r="D198" s="76">
        <v>43</v>
      </c>
      <c r="E198" s="66">
        <v>36</v>
      </c>
      <c r="F198" s="66">
        <v>50</v>
      </c>
      <c r="G198" s="67">
        <v>172</v>
      </c>
      <c r="H198" s="66">
        <v>158</v>
      </c>
      <c r="I198" s="66">
        <v>180</v>
      </c>
      <c r="J198" s="70">
        <f>G198/$AY$7</f>
        <v>0.81904761904761902</v>
      </c>
      <c r="K198" s="72">
        <f>H198/$AY$7</f>
        <v>0.75238095238095237</v>
      </c>
      <c r="L198" s="85">
        <f>I198/$AY$7</f>
        <v>0.8571428571428571</v>
      </c>
      <c r="M198" s="84">
        <v>55</v>
      </c>
      <c r="N198" s="65">
        <v>44</v>
      </c>
      <c r="O198" s="65">
        <v>66</v>
      </c>
      <c r="P198" s="67">
        <v>255</v>
      </c>
      <c r="Q198" s="66">
        <v>219</v>
      </c>
      <c r="R198" s="66">
        <v>283</v>
      </c>
      <c r="S198" s="72">
        <f t="shared" ref="S198:U198" si="98">P198/$AY$8</f>
        <v>0.80952380952380953</v>
      </c>
      <c r="T198" s="72">
        <f t="shared" si="98"/>
        <v>0.69523809523809521</v>
      </c>
      <c r="U198" s="85">
        <f t="shared" si="98"/>
        <v>0.89841269841269844</v>
      </c>
      <c r="V198" s="76">
        <v>98</v>
      </c>
      <c r="W198" s="66">
        <v>88</v>
      </c>
      <c r="X198" s="66">
        <v>108</v>
      </c>
      <c r="Y198" s="67">
        <v>353</v>
      </c>
      <c r="Z198" s="66">
        <v>332</v>
      </c>
      <c r="AA198" s="66">
        <v>365</v>
      </c>
      <c r="AB198" s="72">
        <f>Y198/$AY$9</f>
        <v>0.84047619047619049</v>
      </c>
      <c r="AC198" s="72">
        <f>Z198/$AY$9</f>
        <v>0.79047619047619044</v>
      </c>
      <c r="AD198" s="85">
        <f>AA198/$AY$9</f>
        <v>0.86904761904761907</v>
      </c>
      <c r="AE198" s="76">
        <v>124</v>
      </c>
      <c r="AF198" s="66">
        <v>106</v>
      </c>
      <c r="AG198" s="66">
        <v>136</v>
      </c>
      <c r="AH198" s="67">
        <v>449</v>
      </c>
      <c r="AI198" s="66">
        <v>429</v>
      </c>
      <c r="AJ198" s="66">
        <v>463</v>
      </c>
      <c r="AK198" s="72">
        <f>AH198/$AY$10</f>
        <v>0.85523809523809524</v>
      </c>
      <c r="AL198" s="70">
        <f>AI198/$AY$10</f>
        <v>0.81714285714285717</v>
      </c>
      <c r="AM198" s="108">
        <f>AJ198/$AY$10</f>
        <v>0.88190476190476186</v>
      </c>
      <c r="AN198" s="76">
        <v>142</v>
      </c>
      <c r="AO198" s="62">
        <v>130</v>
      </c>
      <c r="AP198" s="62">
        <v>154</v>
      </c>
      <c r="AQ198" s="67">
        <v>526</v>
      </c>
      <c r="AR198" s="66">
        <v>509</v>
      </c>
      <c r="AS198" s="66">
        <v>552</v>
      </c>
      <c r="AT198" s="72">
        <f>AQ198/$AY$11</f>
        <v>0.83492063492063495</v>
      </c>
      <c r="AU198" s="72">
        <f>AR198/$AY$11</f>
        <v>0.80793650793650795</v>
      </c>
      <c r="AV198" s="85">
        <f>AS198/$AY$11</f>
        <v>0.87619047619047619</v>
      </c>
    </row>
    <row r="199" spans="3:48" x14ac:dyDescent="0.3">
      <c r="C199" s="120"/>
      <c r="D199" s="77"/>
      <c r="E199" s="66"/>
      <c r="F199" s="66"/>
      <c r="G199" s="68"/>
      <c r="H199" s="66"/>
      <c r="I199" s="66"/>
      <c r="J199" s="71"/>
      <c r="K199" s="72"/>
      <c r="L199" s="85"/>
      <c r="M199" s="84"/>
      <c r="N199" s="65"/>
      <c r="O199" s="65"/>
      <c r="P199" s="68"/>
      <c r="Q199" s="66"/>
      <c r="R199" s="66"/>
      <c r="S199" s="72"/>
      <c r="T199" s="72"/>
      <c r="U199" s="85"/>
      <c r="V199" s="77"/>
      <c r="W199" s="66"/>
      <c r="X199" s="66"/>
      <c r="Y199" s="68"/>
      <c r="Z199" s="66"/>
      <c r="AA199" s="66"/>
      <c r="AB199" s="72"/>
      <c r="AC199" s="72"/>
      <c r="AD199" s="85"/>
      <c r="AE199" s="77"/>
      <c r="AF199" s="66"/>
      <c r="AG199" s="66"/>
      <c r="AH199" s="68"/>
      <c r="AI199" s="66"/>
      <c r="AJ199" s="66"/>
      <c r="AK199" s="72"/>
      <c r="AL199" s="71"/>
      <c r="AM199" s="109"/>
      <c r="AN199" s="77"/>
      <c r="AO199" s="63"/>
      <c r="AP199" s="63"/>
      <c r="AQ199" s="68"/>
      <c r="AR199" s="66"/>
      <c r="AS199" s="66"/>
      <c r="AT199" s="72"/>
      <c r="AU199" s="72"/>
      <c r="AV199" s="85"/>
    </row>
    <row r="200" spans="3:48" x14ac:dyDescent="0.3">
      <c r="C200" s="119" t="s">
        <v>33</v>
      </c>
      <c r="D200" s="76">
        <v>43</v>
      </c>
      <c r="E200" s="66">
        <v>36</v>
      </c>
      <c r="F200" s="66">
        <v>50</v>
      </c>
      <c r="G200" s="67">
        <v>183</v>
      </c>
      <c r="H200" s="66">
        <v>168</v>
      </c>
      <c r="I200" s="66">
        <v>185</v>
      </c>
      <c r="J200" s="72">
        <f>G200/$AY$7</f>
        <v>0.87142857142857144</v>
      </c>
      <c r="K200" s="72">
        <f>H200/$AY$7</f>
        <v>0.8</v>
      </c>
      <c r="L200" s="85">
        <f>I200/$AY$7</f>
        <v>0.88095238095238093</v>
      </c>
      <c r="M200" s="84">
        <v>55</v>
      </c>
      <c r="N200" s="65">
        <v>44</v>
      </c>
      <c r="O200" s="65">
        <v>66</v>
      </c>
      <c r="P200" s="65">
        <v>294</v>
      </c>
      <c r="Q200" s="65">
        <v>276</v>
      </c>
      <c r="R200" s="65">
        <v>311</v>
      </c>
      <c r="S200" s="72">
        <f t="shared" ref="S200:U200" si="99">P200/$AY$8</f>
        <v>0.93333333333333335</v>
      </c>
      <c r="T200" s="72">
        <f t="shared" si="99"/>
        <v>0.87619047619047619</v>
      </c>
      <c r="U200" s="85">
        <f t="shared" si="99"/>
        <v>0.98730158730158735</v>
      </c>
      <c r="V200" s="76">
        <v>98</v>
      </c>
      <c r="W200" s="66">
        <v>88</v>
      </c>
      <c r="X200" s="66">
        <v>108</v>
      </c>
      <c r="Y200" s="67">
        <v>406</v>
      </c>
      <c r="Z200" s="66">
        <v>395</v>
      </c>
      <c r="AA200" s="66">
        <v>414</v>
      </c>
      <c r="AB200" s="72">
        <f>Y200/$AY$9</f>
        <v>0.96666666666666667</v>
      </c>
      <c r="AC200" s="72">
        <f>Z200/$AY$9</f>
        <v>0.94047619047619047</v>
      </c>
      <c r="AD200" s="85">
        <f>AA200/$AY$9</f>
        <v>0.98571428571428577</v>
      </c>
      <c r="AE200" s="76">
        <v>124</v>
      </c>
      <c r="AF200" s="66">
        <v>106</v>
      </c>
      <c r="AG200" s="66">
        <v>136</v>
      </c>
      <c r="AH200" s="67">
        <v>515</v>
      </c>
      <c r="AI200" s="66">
        <v>510</v>
      </c>
      <c r="AJ200" s="66">
        <v>518</v>
      </c>
      <c r="AK200" s="72">
        <f>AH200/$AY$10</f>
        <v>0.98095238095238091</v>
      </c>
      <c r="AL200" s="70">
        <f>AI200/$AY$10</f>
        <v>0.97142857142857142</v>
      </c>
      <c r="AM200" s="108">
        <f>AJ200/$AY$10</f>
        <v>0.98666666666666669</v>
      </c>
      <c r="AN200" s="76">
        <v>142</v>
      </c>
      <c r="AO200" s="62">
        <v>130</v>
      </c>
      <c r="AP200" s="62">
        <v>154</v>
      </c>
      <c r="AQ200" s="67">
        <v>619</v>
      </c>
      <c r="AR200" s="66">
        <v>615</v>
      </c>
      <c r="AS200" s="66">
        <v>625</v>
      </c>
      <c r="AT200" s="72">
        <f>AQ200/$AY$11</f>
        <v>0.98253968253968249</v>
      </c>
      <c r="AU200" s="72">
        <f>AR200/$AY$11</f>
        <v>0.97619047619047616</v>
      </c>
      <c r="AV200" s="85">
        <f>AS200/$AY$11</f>
        <v>0.99206349206349209</v>
      </c>
    </row>
    <row r="201" spans="3:48" x14ac:dyDescent="0.3">
      <c r="C201" s="120"/>
      <c r="D201" s="77"/>
      <c r="E201" s="66"/>
      <c r="F201" s="66"/>
      <c r="G201" s="68"/>
      <c r="H201" s="66"/>
      <c r="I201" s="66"/>
      <c r="J201" s="72"/>
      <c r="K201" s="72"/>
      <c r="L201" s="85"/>
      <c r="M201" s="84"/>
      <c r="N201" s="65"/>
      <c r="O201" s="65"/>
      <c r="P201" s="65"/>
      <c r="Q201" s="65"/>
      <c r="R201" s="65"/>
      <c r="S201" s="72"/>
      <c r="T201" s="72"/>
      <c r="U201" s="85"/>
      <c r="V201" s="77"/>
      <c r="W201" s="66"/>
      <c r="X201" s="66"/>
      <c r="Y201" s="68"/>
      <c r="Z201" s="66"/>
      <c r="AA201" s="66"/>
      <c r="AB201" s="72"/>
      <c r="AC201" s="72"/>
      <c r="AD201" s="85"/>
      <c r="AE201" s="77"/>
      <c r="AF201" s="66"/>
      <c r="AG201" s="66"/>
      <c r="AH201" s="68"/>
      <c r="AI201" s="66"/>
      <c r="AJ201" s="66"/>
      <c r="AK201" s="72"/>
      <c r="AL201" s="71"/>
      <c r="AM201" s="109"/>
      <c r="AN201" s="77"/>
      <c r="AO201" s="63"/>
      <c r="AP201" s="63"/>
      <c r="AQ201" s="68"/>
      <c r="AR201" s="66"/>
      <c r="AS201" s="66"/>
      <c r="AT201" s="72"/>
      <c r="AU201" s="72"/>
      <c r="AV201" s="85"/>
    </row>
    <row r="202" spans="3:48" x14ac:dyDescent="0.3">
      <c r="C202" s="119" t="s">
        <v>34</v>
      </c>
      <c r="D202" s="76">
        <v>43</v>
      </c>
      <c r="E202" s="66">
        <v>36</v>
      </c>
      <c r="F202" s="66">
        <v>50</v>
      </c>
      <c r="G202" s="67">
        <v>183</v>
      </c>
      <c r="H202" s="66">
        <v>168</v>
      </c>
      <c r="I202" s="66">
        <v>185</v>
      </c>
      <c r="J202" s="72">
        <f>G202/$AY$7</f>
        <v>0.87142857142857144</v>
      </c>
      <c r="K202" s="72">
        <f t="shared" ref="K202:L202" si="100">H202/$AY$7</f>
        <v>0.8</v>
      </c>
      <c r="L202" s="72">
        <f t="shared" si="100"/>
        <v>0.88095238095238093</v>
      </c>
      <c r="M202" s="84">
        <v>55</v>
      </c>
      <c r="N202" s="65">
        <v>44</v>
      </c>
      <c r="O202" s="65">
        <v>66</v>
      </c>
      <c r="P202" s="65">
        <v>294</v>
      </c>
      <c r="Q202" s="65">
        <v>276</v>
      </c>
      <c r="R202" s="65">
        <v>311</v>
      </c>
      <c r="S202" s="72">
        <f t="shared" ref="S202:U202" si="101">P202/$AY$8</f>
        <v>0.93333333333333335</v>
      </c>
      <c r="T202" s="72">
        <f t="shared" si="101"/>
        <v>0.87619047619047619</v>
      </c>
      <c r="U202" s="72">
        <f t="shared" si="101"/>
        <v>0.98730158730158735</v>
      </c>
      <c r="V202" s="76">
        <v>98</v>
      </c>
      <c r="W202" s="66">
        <v>88</v>
      </c>
      <c r="X202" s="66">
        <v>108</v>
      </c>
      <c r="Y202" s="67">
        <v>406</v>
      </c>
      <c r="Z202" s="66">
        <v>395</v>
      </c>
      <c r="AA202" s="66">
        <v>414</v>
      </c>
      <c r="AB202" s="72">
        <f>Y202/$AY$9</f>
        <v>0.96666666666666667</v>
      </c>
      <c r="AC202" s="72">
        <f t="shared" ref="AC202:AD202" si="102">Z202/$AY$9</f>
        <v>0.94047619047619047</v>
      </c>
      <c r="AD202" s="72">
        <f t="shared" si="102"/>
        <v>0.98571428571428577</v>
      </c>
      <c r="AE202" s="76">
        <v>124</v>
      </c>
      <c r="AF202" s="66">
        <v>106</v>
      </c>
      <c r="AG202" s="66">
        <v>136</v>
      </c>
      <c r="AH202" s="67">
        <v>515</v>
      </c>
      <c r="AI202" s="66">
        <v>510</v>
      </c>
      <c r="AJ202" s="66">
        <v>518</v>
      </c>
      <c r="AK202" s="72">
        <f>AH202/$AY$10</f>
        <v>0.98095238095238091</v>
      </c>
      <c r="AL202" s="72">
        <f t="shared" ref="AL202:AM202" si="103">AI202/$AY$10</f>
        <v>0.97142857142857142</v>
      </c>
      <c r="AM202" s="72">
        <f t="shared" si="103"/>
        <v>0.98666666666666669</v>
      </c>
      <c r="AN202" s="76">
        <v>142</v>
      </c>
      <c r="AO202" s="62">
        <v>130</v>
      </c>
      <c r="AP202" s="62">
        <v>154</v>
      </c>
      <c r="AQ202" s="67">
        <v>619</v>
      </c>
      <c r="AR202" s="66">
        <v>615</v>
      </c>
      <c r="AS202" s="66">
        <v>625</v>
      </c>
      <c r="AT202" s="72">
        <f>AQ202/$AY$11</f>
        <v>0.98253968253968249</v>
      </c>
      <c r="AU202" s="72">
        <f t="shared" ref="AU202:AV202" si="104">AR202/$AY$11</f>
        <v>0.97619047619047616</v>
      </c>
      <c r="AV202" s="85">
        <f t="shared" si="104"/>
        <v>0.99206349206349209</v>
      </c>
    </row>
    <row r="203" spans="3:48" x14ac:dyDescent="0.3">
      <c r="C203" s="120"/>
      <c r="D203" s="77"/>
      <c r="E203" s="66"/>
      <c r="F203" s="66"/>
      <c r="G203" s="68"/>
      <c r="H203" s="66"/>
      <c r="I203" s="66"/>
      <c r="J203" s="72"/>
      <c r="K203" s="72"/>
      <c r="L203" s="72"/>
      <c r="M203" s="84"/>
      <c r="N203" s="65"/>
      <c r="O203" s="65"/>
      <c r="P203" s="65"/>
      <c r="Q203" s="65"/>
      <c r="R203" s="65"/>
      <c r="S203" s="72"/>
      <c r="T203" s="72"/>
      <c r="U203" s="72"/>
      <c r="V203" s="77"/>
      <c r="W203" s="66"/>
      <c r="X203" s="66"/>
      <c r="Y203" s="68"/>
      <c r="Z203" s="66"/>
      <c r="AA203" s="66"/>
      <c r="AB203" s="72"/>
      <c r="AC203" s="72"/>
      <c r="AD203" s="72"/>
      <c r="AE203" s="77"/>
      <c r="AF203" s="66"/>
      <c r="AG203" s="66"/>
      <c r="AH203" s="68"/>
      <c r="AI203" s="66"/>
      <c r="AJ203" s="66"/>
      <c r="AK203" s="72"/>
      <c r="AL203" s="72"/>
      <c r="AM203" s="72"/>
      <c r="AN203" s="77"/>
      <c r="AO203" s="63"/>
      <c r="AP203" s="63"/>
      <c r="AQ203" s="68"/>
      <c r="AR203" s="66"/>
      <c r="AS203" s="66"/>
      <c r="AT203" s="72"/>
      <c r="AU203" s="72"/>
      <c r="AV203" s="85"/>
    </row>
    <row r="204" spans="3:48" x14ac:dyDescent="0.3">
      <c r="C204" s="119" t="s">
        <v>38</v>
      </c>
      <c r="D204" s="106">
        <v>88</v>
      </c>
      <c r="E204" s="103">
        <v>74</v>
      </c>
      <c r="F204" s="103">
        <v>106</v>
      </c>
      <c r="G204" s="103">
        <v>207</v>
      </c>
      <c r="H204" s="103">
        <v>205</v>
      </c>
      <c r="I204" s="103">
        <v>209</v>
      </c>
      <c r="J204" s="72">
        <f>G204/$AY$7</f>
        <v>0.98571428571428577</v>
      </c>
      <c r="K204" s="72">
        <f t="shared" ref="K204:L204" si="105">H204/$AY$7</f>
        <v>0.97619047619047616</v>
      </c>
      <c r="L204" s="72">
        <f t="shared" si="105"/>
        <v>0.99523809523809526</v>
      </c>
      <c r="M204" s="106">
        <v>99</v>
      </c>
      <c r="N204" s="103">
        <v>64</v>
      </c>
      <c r="O204" s="103">
        <v>132</v>
      </c>
      <c r="P204" s="103">
        <v>312</v>
      </c>
      <c r="Q204" s="103">
        <v>309</v>
      </c>
      <c r="R204" s="103">
        <v>315</v>
      </c>
      <c r="S204" s="72">
        <f>P204/$AY$8</f>
        <v>0.99047619047619051</v>
      </c>
      <c r="T204" s="72">
        <f t="shared" ref="T204:U204" si="106">Q204/$AY$8</f>
        <v>0.98095238095238091</v>
      </c>
      <c r="U204" s="72">
        <f t="shared" si="106"/>
        <v>1</v>
      </c>
      <c r="V204" s="106">
        <v>140</v>
      </c>
      <c r="W204" s="103">
        <v>108</v>
      </c>
      <c r="X204" s="103">
        <v>168</v>
      </c>
      <c r="Y204" s="103">
        <v>416</v>
      </c>
      <c r="Z204" s="103">
        <v>414</v>
      </c>
      <c r="AA204" s="103">
        <v>418</v>
      </c>
      <c r="AB204" s="72">
        <f>Y204/$AY$9</f>
        <v>0.99047619047619051</v>
      </c>
      <c r="AC204" s="72">
        <f t="shared" ref="AC204:AD204" si="107">Z204/$AY$9</f>
        <v>0.98571428571428577</v>
      </c>
      <c r="AD204" s="72">
        <f t="shared" si="107"/>
        <v>0.99523809523809526</v>
      </c>
      <c r="AE204" s="106">
        <v>147</v>
      </c>
      <c r="AF204" s="103">
        <v>132</v>
      </c>
      <c r="AG204" s="103">
        <v>158</v>
      </c>
      <c r="AH204" s="62">
        <v>519</v>
      </c>
      <c r="AI204" s="62">
        <v>516</v>
      </c>
      <c r="AJ204" s="62">
        <v>520</v>
      </c>
      <c r="AK204" s="72">
        <f>AH204/$AY$10</f>
        <v>0.98857142857142855</v>
      </c>
      <c r="AL204" s="72">
        <f t="shared" ref="AL204:AM204" si="108">AI204/$AY$10</f>
        <v>0.98285714285714287</v>
      </c>
      <c r="AM204" s="72">
        <f t="shared" si="108"/>
        <v>0.99047619047619051</v>
      </c>
      <c r="AN204" s="106">
        <v>160</v>
      </c>
      <c r="AO204" s="103">
        <v>136</v>
      </c>
      <c r="AP204" s="103">
        <v>196</v>
      </c>
      <c r="AQ204" s="103">
        <v>623</v>
      </c>
      <c r="AR204" s="103">
        <v>621</v>
      </c>
      <c r="AS204" s="103">
        <v>626</v>
      </c>
      <c r="AT204" s="72">
        <f>AQ204/$AY$11</f>
        <v>0.98888888888888893</v>
      </c>
      <c r="AU204" s="72">
        <f t="shared" ref="AU204:AV204" si="109">AR204/$AY$11</f>
        <v>0.98571428571428577</v>
      </c>
      <c r="AV204" s="85">
        <f t="shared" si="109"/>
        <v>0.99365079365079367</v>
      </c>
    </row>
    <row r="205" spans="3:48" ht="15" thickBot="1" x14ac:dyDescent="0.35">
      <c r="C205" s="120"/>
      <c r="D205" s="107"/>
      <c r="E205" s="104"/>
      <c r="F205" s="104"/>
      <c r="G205" s="104"/>
      <c r="H205" s="104"/>
      <c r="I205" s="104"/>
      <c r="J205" s="105"/>
      <c r="K205" s="105"/>
      <c r="L205" s="105"/>
      <c r="M205" s="107"/>
      <c r="N205" s="104"/>
      <c r="O205" s="104"/>
      <c r="P205" s="104"/>
      <c r="Q205" s="104"/>
      <c r="R205" s="104"/>
      <c r="S205" s="105"/>
      <c r="T205" s="105"/>
      <c r="U205" s="105"/>
      <c r="V205" s="107"/>
      <c r="W205" s="104"/>
      <c r="X205" s="104"/>
      <c r="Y205" s="104"/>
      <c r="Z205" s="104"/>
      <c r="AA205" s="104"/>
      <c r="AB205" s="105"/>
      <c r="AC205" s="105"/>
      <c r="AD205" s="105"/>
      <c r="AE205" s="107"/>
      <c r="AF205" s="104"/>
      <c r="AG205" s="104"/>
      <c r="AH205" s="104"/>
      <c r="AI205" s="104"/>
      <c r="AJ205" s="104"/>
      <c r="AK205" s="105"/>
      <c r="AL205" s="105"/>
      <c r="AM205" s="105"/>
      <c r="AN205" s="107"/>
      <c r="AO205" s="104"/>
      <c r="AP205" s="104"/>
      <c r="AQ205" s="104"/>
      <c r="AR205" s="104"/>
      <c r="AS205" s="104"/>
      <c r="AT205" s="105"/>
      <c r="AU205" s="105"/>
      <c r="AV205" s="122"/>
    </row>
  </sheetData>
  <mergeCells count="3360">
    <mergeCell ref="AU204:AU205"/>
    <mergeCell ref="AV204:AV205"/>
    <mergeCell ref="AM204:AM205"/>
    <mergeCell ref="AN204:AN205"/>
    <mergeCell ref="AO204:AO205"/>
    <mergeCell ref="AP204:AP205"/>
    <mergeCell ref="AQ204:AQ205"/>
    <mergeCell ref="AR204:AR205"/>
    <mergeCell ref="AG204:AG205"/>
    <mergeCell ref="AH204:AH205"/>
    <mergeCell ref="AI204:AI205"/>
    <mergeCell ref="AJ204:AJ205"/>
    <mergeCell ref="AK204:AK205"/>
    <mergeCell ref="AL204:AL205"/>
    <mergeCell ref="AA204:AA205"/>
    <mergeCell ref="AB204:AB205"/>
    <mergeCell ref="AC204:AC205"/>
    <mergeCell ref="AD204:AD205"/>
    <mergeCell ref="AE204:AE205"/>
    <mergeCell ref="AF204:AF205"/>
    <mergeCell ref="X204:X205"/>
    <mergeCell ref="Y204:Y205"/>
    <mergeCell ref="Z204:Z205"/>
    <mergeCell ref="O204:O205"/>
    <mergeCell ref="P204:P205"/>
    <mergeCell ref="Q204:Q205"/>
    <mergeCell ref="R204:R205"/>
    <mergeCell ref="S204:S205"/>
    <mergeCell ref="T204:T205"/>
    <mergeCell ref="I204:I205"/>
    <mergeCell ref="J204:J205"/>
    <mergeCell ref="K204:K205"/>
    <mergeCell ref="L204:L205"/>
    <mergeCell ref="M204:M205"/>
    <mergeCell ref="N204:N205"/>
    <mergeCell ref="AS204:AS205"/>
    <mergeCell ref="AT204:AT205"/>
    <mergeCell ref="AV202:AV203"/>
    <mergeCell ref="C204:C205"/>
    <mergeCell ref="D204:D205"/>
    <mergeCell ref="E204:E205"/>
    <mergeCell ref="F204:F205"/>
    <mergeCell ref="G204:G205"/>
    <mergeCell ref="H204:H205"/>
    <mergeCell ref="AM202:AM203"/>
    <mergeCell ref="AN202:AN203"/>
    <mergeCell ref="AO202:AO203"/>
    <mergeCell ref="AP202:AP203"/>
    <mergeCell ref="AQ202:AQ203"/>
    <mergeCell ref="AR202:AR203"/>
    <mergeCell ref="AG202:AG203"/>
    <mergeCell ref="AH202:AH203"/>
    <mergeCell ref="AI202:AI203"/>
    <mergeCell ref="AJ202:AJ203"/>
    <mergeCell ref="AK202:AK203"/>
    <mergeCell ref="AL202:AL203"/>
    <mergeCell ref="AA202:AA203"/>
    <mergeCell ref="AB202:AB203"/>
    <mergeCell ref="AC202:AC203"/>
    <mergeCell ref="AD202:AD203"/>
    <mergeCell ref="AE202:AE203"/>
    <mergeCell ref="AF202:AF203"/>
    <mergeCell ref="U202:U203"/>
    <mergeCell ref="V202:V203"/>
    <mergeCell ref="W202:W203"/>
    <mergeCell ref="X202:X203"/>
    <mergeCell ref="U204:U205"/>
    <mergeCell ref="V204:V205"/>
    <mergeCell ref="W204:W205"/>
    <mergeCell ref="Z202:Z203"/>
    <mergeCell ref="O202:O203"/>
    <mergeCell ref="P202:P203"/>
    <mergeCell ref="Q202:Q203"/>
    <mergeCell ref="R202:R203"/>
    <mergeCell ref="S202:S203"/>
    <mergeCell ref="T202:T203"/>
    <mergeCell ref="I202:I203"/>
    <mergeCell ref="J202:J203"/>
    <mergeCell ref="K202:K203"/>
    <mergeCell ref="L202:L203"/>
    <mergeCell ref="M202:M203"/>
    <mergeCell ref="N202:N203"/>
    <mergeCell ref="AS200:AS201"/>
    <mergeCell ref="AT200:AT201"/>
    <mergeCell ref="AU200:AU201"/>
    <mergeCell ref="P200:P201"/>
    <mergeCell ref="Q200:Q201"/>
    <mergeCell ref="R200:R201"/>
    <mergeCell ref="S200:S201"/>
    <mergeCell ref="T200:T201"/>
    <mergeCell ref="I200:I201"/>
    <mergeCell ref="J200:J201"/>
    <mergeCell ref="K200:K201"/>
    <mergeCell ref="L200:L201"/>
    <mergeCell ref="M200:M201"/>
    <mergeCell ref="N200:N201"/>
    <mergeCell ref="AS202:AS203"/>
    <mergeCell ref="AT202:AT203"/>
    <mergeCell ref="AU202:AU203"/>
    <mergeCell ref="C202:C203"/>
    <mergeCell ref="D202:D203"/>
    <mergeCell ref="E202:E203"/>
    <mergeCell ref="F202:F203"/>
    <mergeCell ref="G202:G203"/>
    <mergeCell ref="H202:H203"/>
    <mergeCell ref="AM200:AM201"/>
    <mergeCell ref="AN200:AN201"/>
    <mergeCell ref="AO200:AO201"/>
    <mergeCell ref="AP200:AP201"/>
    <mergeCell ref="AQ200:AQ201"/>
    <mergeCell ref="AR200:AR201"/>
    <mergeCell ref="AG200:AG201"/>
    <mergeCell ref="AH200:AH201"/>
    <mergeCell ref="AI200:AI201"/>
    <mergeCell ref="AJ200:AJ201"/>
    <mergeCell ref="AK200:AK201"/>
    <mergeCell ref="AL200:AL201"/>
    <mergeCell ref="AA200:AA201"/>
    <mergeCell ref="AB200:AB201"/>
    <mergeCell ref="AC200:AC201"/>
    <mergeCell ref="AD200:AD201"/>
    <mergeCell ref="AE200:AE201"/>
    <mergeCell ref="AF200:AF201"/>
    <mergeCell ref="U200:U201"/>
    <mergeCell ref="V200:V201"/>
    <mergeCell ref="W200:W201"/>
    <mergeCell ref="X200:X201"/>
    <mergeCell ref="Y200:Y201"/>
    <mergeCell ref="Z200:Z201"/>
    <mergeCell ref="O200:O201"/>
    <mergeCell ref="Y202:Y203"/>
    <mergeCell ref="AV198:AV199"/>
    <mergeCell ref="C200:C201"/>
    <mergeCell ref="D200:D201"/>
    <mergeCell ref="E200:E201"/>
    <mergeCell ref="F200:F201"/>
    <mergeCell ref="G200:G201"/>
    <mergeCell ref="H200:H201"/>
    <mergeCell ref="AM198:AM199"/>
    <mergeCell ref="AN198:AN199"/>
    <mergeCell ref="AO198:AO199"/>
    <mergeCell ref="AP198:AP199"/>
    <mergeCell ref="AQ198:AQ199"/>
    <mergeCell ref="AR198:AR199"/>
    <mergeCell ref="AG198:AG199"/>
    <mergeCell ref="AH198:AH199"/>
    <mergeCell ref="AI198:AI199"/>
    <mergeCell ref="AJ198:AJ199"/>
    <mergeCell ref="AK198:AK199"/>
    <mergeCell ref="AL198:AL199"/>
    <mergeCell ref="AA198:AA199"/>
    <mergeCell ref="AB198:AB199"/>
    <mergeCell ref="AC198:AC199"/>
    <mergeCell ref="AD198:AD199"/>
    <mergeCell ref="AE198:AE199"/>
    <mergeCell ref="AF198:AF199"/>
    <mergeCell ref="U198:U199"/>
    <mergeCell ref="V198:V199"/>
    <mergeCell ref="W198:W199"/>
    <mergeCell ref="X198:X199"/>
    <mergeCell ref="AV200:AV201"/>
    <mergeCell ref="Z198:Z199"/>
    <mergeCell ref="O198:O199"/>
    <mergeCell ref="P198:P199"/>
    <mergeCell ref="Q198:Q199"/>
    <mergeCell ref="R198:R199"/>
    <mergeCell ref="S198:S199"/>
    <mergeCell ref="T198:T199"/>
    <mergeCell ref="I198:I199"/>
    <mergeCell ref="J198:J199"/>
    <mergeCell ref="K198:K199"/>
    <mergeCell ref="L198:L199"/>
    <mergeCell ref="M198:M199"/>
    <mergeCell ref="N198:N199"/>
    <mergeCell ref="AS196:AS197"/>
    <mergeCell ref="AT196:AT197"/>
    <mergeCell ref="AU196:AU197"/>
    <mergeCell ref="P196:P197"/>
    <mergeCell ref="Q196:Q197"/>
    <mergeCell ref="R196:R197"/>
    <mergeCell ref="S196:S197"/>
    <mergeCell ref="T196:T197"/>
    <mergeCell ref="I196:I197"/>
    <mergeCell ref="J196:J197"/>
    <mergeCell ref="K196:K197"/>
    <mergeCell ref="L196:L197"/>
    <mergeCell ref="M196:M197"/>
    <mergeCell ref="N196:N197"/>
    <mergeCell ref="AS198:AS199"/>
    <mergeCell ref="AT198:AT199"/>
    <mergeCell ref="AU198:AU199"/>
    <mergeCell ref="C198:C199"/>
    <mergeCell ref="D198:D199"/>
    <mergeCell ref="E198:E199"/>
    <mergeCell ref="F198:F199"/>
    <mergeCell ref="G198:G199"/>
    <mergeCell ref="H198:H199"/>
    <mergeCell ref="AM196:AM197"/>
    <mergeCell ref="AN196:AN197"/>
    <mergeCell ref="AO196:AO197"/>
    <mergeCell ref="AP196:AP197"/>
    <mergeCell ref="AQ196:AQ197"/>
    <mergeCell ref="AR196:AR197"/>
    <mergeCell ref="AG196:AG197"/>
    <mergeCell ref="AH196:AH197"/>
    <mergeCell ref="AI196:AI197"/>
    <mergeCell ref="AJ196:AJ197"/>
    <mergeCell ref="AK196:AK197"/>
    <mergeCell ref="AL196:AL197"/>
    <mergeCell ref="AA196:AA197"/>
    <mergeCell ref="AB196:AB197"/>
    <mergeCell ref="AC196:AC197"/>
    <mergeCell ref="AD196:AD197"/>
    <mergeCell ref="AE196:AE197"/>
    <mergeCell ref="AF196:AF197"/>
    <mergeCell ref="U196:U197"/>
    <mergeCell ref="V196:V197"/>
    <mergeCell ref="W196:W197"/>
    <mergeCell ref="X196:X197"/>
    <mergeCell ref="Y196:Y197"/>
    <mergeCell ref="Z196:Z197"/>
    <mergeCell ref="O196:O197"/>
    <mergeCell ref="Y198:Y199"/>
    <mergeCell ref="AK193:AM194"/>
    <mergeCell ref="AN193:AP194"/>
    <mergeCell ref="AQ193:AS194"/>
    <mergeCell ref="AT193:AV194"/>
    <mergeCell ref="C196:C197"/>
    <mergeCell ref="D196:D197"/>
    <mergeCell ref="E196:E197"/>
    <mergeCell ref="F196:F197"/>
    <mergeCell ref="G196:G197"/>
    <mergeCell ref="H196:H197"/>
    <mergeCell ref="S193:U194"/>
    <mergeCell ref="V193:X194"/>
    <mergeCell ref="Y193:AA194"/>
    <mergeCell ref="AB193:AD194"/>
    <mergeCell ref="AE193:AG194"/>
    <mergeCell ref="AH193:AJ194"/>
    <mergeCell ref="C193:C194"/>
    <mergeCell ref="D193:F194"/>
    <mergeCell ref="G193:I194"/>
    <mergeCell ref="J193:L194"/>
    <mergeCell ref="M193:O194"/>
    <mergeCell ref="P193:R194"/>
    <mergeCell ref="AV196:AV197"/>
    <mergeCell ref="AV187:AV188"/>
    <mergeCell ref="C191:AV191"/>
    <mergeCell ref="D192:L192"/>
    <mergeCell ref="M192:U192"/>
    <mergeCell ref="V192:AD192"/>
    <mergeCell ref="AE192:AM192"/>
    <mergeCell ref="AN192:AV192"/>
    <mergeCell ref="AM187:AM188"/>
    <mergeCell ref="AN187:AN188"/>
    <mergeCell ref="AO187:AO188"/>
    <mergeCell ref="AP187:AP188"/>
    <mergeCell ref="AQ187:AQ188"/>
    <mergeCell ref="AR187:AR188"/>
    <mergeCell ref="AG187:AG188"/>
    <mergeCell ref="AH187:AH188"/>
    <mergeCell ref="AI187:AI188"/>
    <mergeCell ref="AJ187:AJ188"/>
    <mergeCell ref="AK187:AK188"/>
    <mergeCell ref="AL187:AL188"/>
    <mergeCell ref="AA187:AA188"/>
    <mergeCell ref="AB187:AB188"/>
    <mergeCell ref="AC187:AC188"/>
    <mergeCell ref="AD187:AD188"/>
    <mergeCell ref="AE187:AE188"/>
    <mergeCell ref="AF187:AF188"/>
    <mergeCell ref="U187:U188"/>
    <mergeCell ref="V187:V188"/>
    <mergeCell ref="W187:W188"/>
    <mergeCell ref="X187:X188"/>
    <mergeCell ref="Z187:Z188"/>
    <mergeCell ref="O187:O188"/>
    <mergeCell ref="P187:P188"/>
    <mergeCell ref="Q187:Q188"/>
    <mergeCell ref="R187:R188"/>
    <mergeCell ref="S187:S188"/>
    <mergeCell ref="T187:T188"/>
    <mergeCell ref="I187:I188"/>
    <mergeCell ref="J187:J188"/>
    <mergeCell ref="K187:K188"/>
    <mergeCell ref="L187:L188"/>
    <mergeCell ref="M187:M188"/>
    <mergeCell ref="N187:N188"/>
    <mergeCell ref="AS185:AS186"/>
    <mergeCell ref="AT185:AT186"/>
    <mergeCell ref="AU185:AU186"/>
    <mergeCell ref="P185:P186"/>
    <mergeCell ref="Q185:Q186"/>
    <mergeCell ref="R185:R186"/>
    <mergeCell ref="S185:S186"/>
    <mergeCell ref="T185:T186"/>
    <mergeCell ref="I185:I186"/>
    <mergeCell ref="J185:J186"/>
    <mergeCell ref="K185:K186"/>
    <mergeCell ref="L185:L186"/>
    <mergeCell ref="M185:M186"/>
    <mergeCell ref="N185:N186"/>
    <mergeCell ref="AS187:AS188"/>
    <mergeCell ref="AT187:AT188"/>
    <mergeCell ref="AU187:AU188"/>
    <mergeCell ref="C187:C188"/>
    <mergeCell ref="D187:D188"/>
    <mergeCell ref="E187:E188"/>
    <mergeCell ref="F187:F188"/>
    <mergeCell ref="G187:G188"/>
    <mergeCell ref="H187:H188"/>
    <mergeCell ref="AM185:AM186"/>
    <mergeCell ref="AN185:AN186"/>
    <mergeCell ref="AO185:AO186"/>
    <mergeCell ref="AP185:AP186"/>
    <mergeCell ref="AQ185:AQ186"/>
    <mergeCell ref="AR185:AR186"/>
    <mergeCell ref="AG185:AG186"/>
    <mergeCell ref="AH185:AH186"/>
    <mergeCell ref="AI185:AI186"/>
    <mergeCell ref="AJ185:AJ186"/>
    <mergeCell ref="AK185:AK186"/>
    <mergeCell ref="AL185:AL186"/>
    <mergeCell ref="AA185:AA186"/>
    <mergeCell ref="AB185:AB186"/>
    <mergeCell ref="AC185:AC186"/>
    <mergeCell ref="AD185:AD186"/>
    <mergeCell ref="AE185:AE186"/>
    <mergeCell ref="AF185:AF186"/>
    <mergeCell ref="U185:U186"/>
    <mergeCell ref="V185:V186"/>
    <mergeCell ref="W185:W186"/>
    <mergeCell ref="X185:X186"/>
    <mergeCell ref="Y185:Y186"/>
    <mergeCell ref="Z185:Z186"/>
    <mergeCell ref="O185:O186"/>
    <mergeCell ref="Y187:Y188"/>
    <mergeCell ref="AV183:AV184"/>
    <mergeCell ref="C185:C186"/>
    <mergeCell ref="D185:D186"/>
    <mergeCell ref="E185:E186"/>
    <mergeCell ref="F185:F186"/>
    <mergeCell ref="G185:G186"/>
    <mergeCell ref="H185:H186"/>
    <mergeCell ref="AM183:AM184"/>
    <mergeCell ref="AN183:AN184"/>
    <mergeCell ref="AO183:AO184"/>
    <mergeCell ref="AP183:AP184"/>
    <mergeCell ref="AQ183:AQ184"/>
    <mergeCell ref="AR183:AR184"/>
    <mergeCell ref="AG183:AG184"/>
    <mergeCell ref="AH183:AH184"/>
    <mergeCell ref="AI183:AI184"/>
    <mergeCell ref="AJ183:AJ184"/>
    <mergeCell ref="AK183:AK184"/>
    <mergeCell ref="AL183:AL184"/>
    <mergeCell ref="AA183:AA184"/>
    <mergeCell ref="AB183:AB184"/>
    <mergeCell ref="AC183:AC184"/>
    <mergeCell ref="AD183:AD184"/>
    <mergeCell ref="AE183:AE184"/>
    <mergeCell ref="AF183:AF184"/>
    <mergeCell ref="U183:U184"/>
    <mergeCell ref="V183:V184"/>
    <mergeCell ref="W183:W184"/>
    <mergeCell ref="X183:X184"/>
    <mergeCell ref="AV185:AV186"/>
    <mergeCell ref="Z183:Z184"/>
    <mergeCell ref="O183:O184"/>
    <mergeCell ref="P183:P184"/>
    <mergeCell ref="Q183:Q184"/>
    <mergeCell ref="R183:R184"/>
    <mergeCell ref="S183:S184"/>
    <mergeCell ref="T183:T184"/>
    <mergeCell ref="I183:I184"/>
    <mergeCell ref="J183:J184"/>
    <mergeCell ref="K183:K184"/>
    <mergeCell ref="L183:L184"/>
    <mergeCell ref="M183:M184"/>
    <mergeCell ref="N183:N184"/>
    <mergeCell ref="AS181:AS182"/>
    <mergeCell ref="AT181:AT182"/>
    <mergeCell ref="AU181:AU182"/>
    <mergeCell ref="P181:P182"/>
    <mergeCell ref="Q181:Q182"/>
    <mergeCell ref="R181:R182"/>
    <mergeCell ref="S181:S182"/>
    <mergeCell ref="T181:T182"/>
    <mergeCell ref="I181:I182"/>
    <mergeCell ref="J181:J182"/>
    <mergeCell ref="K181:K182"/>
    <mergeCell ref="L181:L182"/>
    <mergeCell ref="M181:M182"/>
    <mergeCell ref="N181:N182"/>
    <mergeCell ref="AS183:AS184"/>
    <mergeCell ref="AT183:AT184"/>
    <mergeCell ref="AU183:AU184"/>
    <mergeCell ref="C183:C184"/>
    <mergeCell ref="D183:D184"/>
    <mergeCell ref="E183:E184"/>
    <mergeCell ref="F183:F184"/>
    <mergeCell ref="G183:G184"/>
    <mergeCell ref="H183:H184"/>
    <mergeCell ref="AM181:AM182"/>
    <mergeCell ref="AN181:AN182"/>
    <mergeCell ref="AO181:AO182"/>
    <mergeCell ref="AP181:AP182"/>
    <mergeCell ref="AQ181:AQ182"/>
    <mergeCell ref="AR181:AR182"/>
    <mergeCell ref="AG181:AG182"/>
    <mergeCell ref="AH181:AH182"/>
    <mergeCell ref="AI181:AI182"/>
    <mergeCell ref="AJ181:AJ182"/>
    <mergeCell ref="AK181:AK182"/>
    <mergeCell ref="AL181:AL182"/>
    <mergeCell ref="AA181:AA182"/>
    <mergeCell ref="AB181:AB182"/>
    <mergeCell ref="AC181:AC182"/>
    <mergeCell ref="AD181:AD182"/>
    <mergeCell ref="AE181:AE182"/>
    <mergeCell ref="AF181:AF182"/>
    <mergeCell ref="U181:U182"/>
    <mergeCell ref="V181:V182"/>
    <mergeCell ref="W181:W182"/>
    <mergeCell ref="X181:X182"/>
    <mergeCell ref="Y181:Y182"/>
    <mergeCell ref="Z181:Z182"/>
    <mergeCell ref="O181:O182"/>
    <mergeCell ref="Y183:Y184"/>
    <mergeCell ref="AV179:AV180"/>
    <mergeCell ref="C181:C182"/>
    <mergeCell ref="D181:D182"/>
    <mergeCell ref="E181:E182"/>
    <mergeCell ref="F181:F182"/>
    <mergeCell ref="G181:G182"/>
    <mergeCell ref="H181:H182"/>
    <mergeCell ref="AM179:AM180"/>
    <mergeCell ref="AN179:AN180"/>
    <mergeCell ref="AO179:AO180"/>
    <mergeCell ref="AP179:AP180"/>
    <mergeCell ref="AQ179:AQ180"/>
    <mergeCell ref="AR179:AR180"/>
    <mergeCell ref="AG179:AG180"/>
    <mergeCell ref="AH179:AH180"/>
    <mergeCell ref="AI179:AI180"/>
    <mergeCell ref="AJ179:AJ180"/>
    <mergeCell ref="AK179:AK180"/>
    <mergeCell ref="AL179:AL180"/>
    <mergeCell ref="AA179:AA180"/>
    <mergeCell ref="AB179:AB180"/>
    <mergeCell ref="AC179:AC180"/>
    <mergeCell ref="AD179:AD180"/>
    <mergeCell ref="AE179:AE180"/>
    <mergeCell ref="AF179:AF180"/>
    <mergeCell ref="U179:U180"/>
    <mergeCell ref="V179:V180"/>
    <mergeCell ref="W179:W180"/>
    <mergeCell ref="X179:X180"/>
    <mergeCell ref="AV181:AV182"/>
    <mergeCell ref="L179:L180"/>
    <mergeCell ref="M179:M180"/>
    <mergeCell ref="AS177:AS178"/>
    <mergeCell ref="AT177:AT178"/>
    <mergeCell ref="AU177:AU178"/>
    <mergeCell ref="P177:P178"/>
    <mergeCell ref="Q177:Q178"/>
    <mergeCell ref="R177:R178"/>
    <mergeCell ref="S177:S178"/>
    <mergeCell ref="T177:T178"/>
    <mergeCell ref="I177:I178"/>
    <mergeCell ref="J177:J178"/>
    <mergeCell ref="K177:K178"/>
    <mergeCell ref="L177:L178"/>
    <mergeCell ref="M177:M178"/>
    <mergeCell ref="N177:N178"/>
    <mergeCell ref="AS179:AS180"/>
    <mergeCell ref="AT179:AT180"/>
    <mergeCell ref="AU179:AU180"/>
    <mergeCell ref="X177:X178"/>
    <mergeCell ref="Y177:Y178"/>
    <mergeCell ref="Z177:Z178"/>
    <mergeCell ref="O177:O178"/>
    <mergeCell ref="Y179:Y180"/>
    <mergeCell ref="Z179:Z180"/>
    <mergeCell ref="O179:O180"/>
    <mergeCell ref="P179:P180"/>
    <mergeCell ref="Q179:Q180"/>
    <mergeCell ref="R179:R180"/>
    <mergeCell ref="S179:S180"/>
    <mergeCell ref="T179:T180"/>
    <mergeCell ref="I179:I180"/>
    <mergeCell ref="J179:J180"/>
    <mergeCell ref="K179:K180"/>
    <mergeCell ref="N179:N180"/>
    <mergeCell ref="U175:U176"/>
    <mergeCell ref="V175:V176"/>
    <mergeCell ref="W175:W176"/>
    <mergeCell ref="X175:X176"/>
    <mergeCell ref="AV177:AV178"/>
    <mergeCell ref="C179:C180"/>
    <mergeCell ref="D179:D180"/>
    <mergeCell ref="E179:E180"/>
    <mergeCell ref="F179:F180"/>
    <mergeCell ref="G179:G180"/>
    <mergeCell ref="H179:H180"/>
    <mergeCell ref="AM177:AM178"/>
    <mergeCell ref="AN177:AN178"/>
    <mergeCell ref="AO177:AO178"/>
    <mergeCell ref="AP177:AP178"/>
    <mergeCell ref="AQ177:AQ178"/>
    <mergeCell ref="AR177:AR178"/>
    <mergeCell ref="AG177:AG178"/>
    <mergeCell ref="AH177:AH178"/>
    <mergeCell ref="AI177:AI178"/>
    <mergeCell ref="AJ177:AJ178"/>
    <mergeCell ref="AK177:AK178"/>
    <mergeCell ref="AL177:AL178"/>
    <mergeCell ref="AA177:AA178"/>
    <mergeCell ref="AB177:AB178"/>
    <mergeCell ref="AC177:AC178"/>
    <mergeCell ref="AD177:AD178"/>
    <mergeCell ref="AE177:AE178"/>
    <mergeCell ref="AF177:AF178"/>
    <mergeCell ref="U177:U178"/>
    <mergeCell ref="V177:V178"/>
    <mergeCell ref="W177:W178"/>
    <mergeCell ref="N175:N176"/>
    <mergeCell ref="AK172:AM173"/>
    <mergeCell ref="AN172:AP173"/>
    <mergeCell ref="AQ172:AS173"/>
    <mergeCell ref="AS175:AS176"/>
    <mergeCell ref="AT175:AT176"/>
    <mergeCell ref="AU175:AU176"/>
    <mergeCell ref="AV175:AV176"/>
    <mergeCell ref="C177:C178"/>
    <mergeCell ref="D177:D178"/>
    <mergeCell ref="E177:E178"/>
    <mergeCell ref="F177:F178"/>
    <mergeCell ref="G177:G178"/>
    <mergeCell ref="H177:H178"/>
    <mergeCell ref="AM175:AM176"/>
    <mergeCell ref="AN175:AN176"/>
    <mergeCell ref="AO175:AO176"/>
    <mergeCell ref="AP175:AP176"/>
    <mergeCell ref="AQ175:AQ176"/>
    <mergeCell ref="AR175:AR176"/>
    <mergeCell ref="AG175:AG176"/>
    <mergeCell ref="AH175:AH176"/>
    <mergeCell ref="AI175:AI176"/>
    <mergeCell ref="AJ175:AJ176"/>
    <mergeCell ref="AK175:AK176"/>
    <mergeCell ref="AL175:AL176"/>
    <mergeCell ref="AA175:AA176"/>
    <mergeCell ref="AB175:AB176"/>
    <mergeCell ref="AC175:AC176"/>
    <mergeCell ref="AD175:AD176"/>
    <mergeCell ref="AE175:AE176"/>
    <mergeCell ref="AF175:AF176"/>
    <mergeCell ref="AT172:AV173"/>
    <mergeCell ref="C175:C176"/>
    <mergeCell ref="D175:D176"/>
    <mergeCell ref="E175:E176"/>
    <mergeCell ref="F175:F176"/>
    <mergeCell ref="G175:G176"/>
    <mergeCell ref="H175:H176"/>
    <mergeCell ref="S172:U173"/>
    <mergeCell ref="V172:X173"/>
    <mergeCell ref="Y172:AA173"/>
    <mergeCell ref="AB172:AD173"/>
    <mergeCell ref="AE172:AG173"/>
    <mergeCell ref="AH172:AJ173"/>
    <mergeCell ref="C172:C173"/>
    <mergeCell ref="D172:F173"/>
    <mergeCell ref="G172:I173"/>
    <mergeCell ref="J172:L173"/>
    <mergeCell ref="M172:O173"/>
    <mergeCell ref="P172:R173"/>
    <mergeCell ref="Y175:Y176"/>
    <mergeCell ref="Z175:Z176"/>
    <mergeCell ref="O175:O176"/>
    <mergeCell ref="P175:P176"/>
    <mergeCell ref="Q175:Q176"/>
    <mergeCell ref="R175:R176"/>
    <mergeCell ref="S175:S176"/>
    <mergeCell ref="T175:T176"/>
    <mergeCell ref="I175:I176"/>
    <mergeCell ref="J175:J176"/>
    <mergeCell ref="K175:K176"/>
    <mergeCell ref="L175:L176"/>
    <mergeCell ref="M175:M176"/>
    <mergeCell ref="AV162:AV163"/>
    <mergeCell ref="C170:AV170"/>
    <mergeCell ref="D171:L171"/>
    <mergeCell ref="M171:U171"/>
    <mergeCell ref="V171:AD171"/>
    <mergeCell ref="AE171:AM171"/>
    <mergeCell ref="AN171:AV171"/>
    <mergeCell ref="AM162:AM163"/>
    <mergeCell ref="AN162:AN163"/>
    <mergeCell ref="AO162:AO163"/>
    <mergeCell ref="AP162:AP163"/>
    <mergeCell ref="AQ162:AQ163"/>
    <mergeCell ref="AR162:AR163"/>
    <mergeCell ref="AG162:AG163"/>
    <mergeCell ref="AH162:AH163"/>
    <mergeCell ref="AI162:AI163"/>
    <mergeCell ref="AJ162:AJ163"/>
    <mergeCell ref="AK162:AK163"/>
    <mergeCell ref="AL162:AL163"/>
    <mergeCell ref="AA162:AA163"/>
    <mergeCell ref="AB162:AB163"/>
    <mergeCell ref="AC162:AC163"/>
    <mergeCell ref="AD162:AD163"/>
    <mergeCell ref="AE162:AE163"/>
    <mergeCell ref="AF162:AF163"/>
    <mergeCell ref="U162:U163"/>
    <mergeCell ref="V162:V163"/>
    <mergeCell ref="W162:W163"/>
    <mergeCell ref="X162:X163"/>
    <mergeCell ref="Z162:Z163"/>
    <mergeCell ref="O162:O163"/>
    <mergeCell ref="P162:P163"/>
    <mergeCell ref="Q162:Q163"/>
    <mergeCell ref="R162:R163"/>
    <mergeCell ref="S162:S163"/>
    <mergeCell ref="T162:T163"/>
    <mergeCell ref="I162:I163"/>
    <mergeCell ref="J162:J163"/>
    <mergeCell ref="K162:K163"/>
    <mergeCell ref="L162:L163"/>
    <mergeCell ref="M162:M163"/>
    <mergeCell ref="N162:N163"/>
    <mergeCell ref="AS160:AS161"/>
    <mergeCell ref="AT160:AT161"/>
    <mergeCell ref="AU160:AU161"/>
    <mergeCell ref="P160:P161"/>
    <mergeCell ref="Q160:Q161"/>
    <mergeCell ref="R160:R161"/>
    <mergeCell ref="S160:S161"/>
    <mergeCell ref="T160:T161"/>
    <mergeCell ref="I160:I161"/>
    <mergeCell ref="J160:J161"/>
    <mergeCell ref="K160:K161"/>
    <mergeCell ref="L160:L161"/>
    <mergeCell ref="M160:M161"/>
    <mergeCell ref="N160:N161"/>
    <mergeCell ref="AS162:AS163"/>
    <mergeCell ref="AT162:AT163"/>
    <mergeCell ref="AU162:AU163"/>
    <mergeCell ref="C162:C163"/>
    <mergeCell ref="D162:D163"/>
    <mergeCell ref="E162:E163"/>
    <mergeCell ref="F162:F163"/>
    <mergeCell ref="G162:G163"/>
    <mergeCell ref="H162:H163"/>
    <mergeCell ref="AM160:AM161"/>
    <mergeCell ref="AN160:AN161"/>
    <mergeCell ref="AO160:AO161"/>
    <mergeCell ref="AP160:AP161"/>
    <mergeCell ref="AQ160:AQ161"/>
    <mergeCell ref="AR160:AR161"/>
    <mergeCell ref="AG160:AG161"/>
    <mergeCell ref="AH160:AH161"/>
    <mergeCell ref="AI160:AI161"/>
    <mergeCell ref="AJ160:AJ161"/>
    <mergeCell ref="AK160:AK161"/>
    <mergeCell ref="AL160:AL161"/>
    <mergeCell ref="AA160:AA161"/>
    <mergeCell ref="AB160:AB161"/>
    <mergeCell ref="AC160:AC161"/>
    <mergeCell ref="AD160:AD161"/>
    <mergeCell ref="AE160:AE161"/>
    <mergeCell ref="AF160:AF161"/>
    <mergeCell ref="U160:U161"/>
    <mergeCell ref="V160:V161"/>
    <mergeCell ref="W160:W161"/>
    <mergeCell ref="X160:X161"/>
    <mergeCell ref="Y160:Y161"/>
    <mergeCell ref="Z160:Z161"/>
    <mergeCell ref="O160:O161"/>
    <mergeCell ref="Y162:Y163"/>
    <mergeCell ref="AV158:AV159"/>
    <mergeCell ref="C160:C161"/>
    <mergeCell ref="D160:D161"/>
    <mergeCell ref="E160:E161"/>
    <mergeCell ref="F160:F161"/>
    <mergeCell ref="G160:G161"/>
    <mergeCell ref="H160:H161"/>
    <mergeCell ref="AM158:AM159"/>
    <mergeCell ref="AN158:AN159"/>
    <mergeCell ref="AO158:AO159"/>
    <mergeCell ref="AP158:AP159"/>
    <mergeCell ref="AQ158:AQ159"/>
    <mergeCell ref="AR158:AR159"/>
    <mergeCell ref="AG158:AG159"/>
    <mergeCell ref="AH158:AH159"/>
    <mergeCell ref="AI158:AI159"/>
    <mergeCell ref="AJ158:AJ159"/>
    <mergeCell ref="AK158:AK159"/>
    <mergeCell ref="AL158:AL159"/>
    <mergeCell ref="AA158:AA159"/>
    <mergeCell ref="AB158:AB159"/>
    <mergeCell ref="AC158:AC159"/>
    <mergeCell ref="AD158:AD159"/>
    <mergeCell ref="AE158:AE159"/>
    <mergeCell ref="AF158:AF159"/>
    <mergeCell ref="U158:U159"/>
    <mergeCell ref="V158:V159"/>
    <mergeCell ref="W158:W159"/>
    <mergeCell ref="X158:X159"/>
    <mergeCell ref="AV160:AV161"/>
    <mergeCell ref="L158:L159"/>
    <mergeCell ref="M158:M159"/>
    <mergeCell ref="AS156:AS157"/>
    <mergeCell ref="AT156:AT157"/>
    <mergeCell ref="AU156:AU157"/>
    <mergeCell ref="P156:P157"/>
    <mergeCell ref="Q156:Q157"/>
    <mergeCell ref="R156:R157"/>
    <mergeCell ref="S156:S157"/>
    <mergeCell ref="T156:T157"/>
    <mergeCell ref="I156:I157"/>
    <mergeCell ref="J156:J157"/>
    <mergeCell ref="K156:K157"/>
    <mergeCell ref="L156:L157"/>
    <mergeCell ref="M156:M157"/>
    <mergeCell ref="N156:N157"/>
    <mergeCell ref="AS158:AS159"/>
    <mergeCell ref="AT158:AT159"/>
    <mergeCell ref="AU158:AU159"/>
    <mergeCell ref="X156:X157"/>
    <mergeCell ref="Y156:Y157"/>
    <mergeCell ref="Z156:Z157"/>
    <mergeCell ref="O156:O157"/>
    <mergeCell ref="Y158:Y159"/>
    <mergeCell ref="Z158:Z159"/>
    <mergeCell ref="O158:O159"/>
    <mergeCell ref="P158:P159"/>
    <mergeCell ref="Q158:Q159"/>
    <mergeCell ref="R158:R159"/>
    <mergeCell ref="S158:S159"/>
    <mergeCell ref="T158:T159"/>
    <mergeCell ref="I158:I159"/>
    <mergeCell ref="J158:J159"/>
    <mergeCell ref="K158:K159"/>
    <mergeCell ref="N158:N159"/>
    <mergeCell ref="U154:U155"/>
    <mergeCell ref="V154:V155"/>
    <mergeCell ref="W154:W155"/>
    <mergeCell ref="X154:X155"/>
    <mergeCell ref="AV156:AV157"/>
    <mergeCell ref="C158:C159"/>
    <mergeCell ref="D158:D159"/>
    <mergeCell ref="E158:E159"/>
    <mergeCell ref="F158:F159"/>
    <mergeCell ref="G158:G159"/>
    <mergeCell ref="H158:H159"/>
    <mergeCell ref="AM156:AM157"/>
    <mergeCell ref="AN156:AN157"/>
    <mergeCell ref="AO156:AO157"/>
    <mergeCell ref="AP156:AP157"/>
    <mergeCell ref="AQ156:AQ157"/>
    <mergeCell ref="AR156:AR157"/>
    <mergeCell ref="AG156:AG157"/>
    <mergeCell ref="AH156:AH157"/>
    <mergeCell ref="AI156:AI157"/>
    <mergeCell ref="AJ156:AJ157"/>
    <mergeCell ref="AK156:AK157"/>
    <mergeCell ref="AL156:AL157"/>
    <mergeCell ref="AA156:AA157"/>
    <mergeCell ref="AB156:AB157"/>
    <mergeCell ref="AC156:AC157"/>
    <mergeCell ref="AD156:AD157"/>
    <mergeCell ref="AE156:AE157"/>
    <mergeCell ref="AF156:AF157"/>
    <mergeCell ref="U156:U157"/>
    <mergeCell ref="V156:V157"/>
    <mergeCell ref="W156:W157"/>
    <mergeCell ref="N154:N155"/>
    <mergeCell ref="AK151:AM152"/>
    <mergeCell ref="AN151:AP152"/>
    <mergeCell ref="AQ151:AS152"/>
    <mergeCell ref="AS154:AS155"/>
    <mergeCell ref="AT154:AT155"/>
    <mergeCell ref="AU154:AU155"/>
    <mergeCell ref="AV154:AV155"/>
    <mergeCell ref="C156:C157"/>
    <mergeCell ref="D156:D157"/>
    <mergeCell ref="E156:E157"/>
    <mergeCell ref="F156:F157"/>
    <mergeCell ref="G156:G157"/>
    <mergeCell ref="H156:H157"/>
    <mergeCell ref="AM154:AM155"/>
    <mergeCell ref="AN154:AN155"/>
    <mergeCell ref="AO154:AO155"/>
    <mergeCell ref="AP154:AP155"/>
    <mergeCell ref="AQ154:AQ155"/>
    <mergeCell ref="AR154:AR155"/>
    <mergeCell ref="AG154:AG155"/>
    <mergeCell ref="AH154:AH155"/>
    <mergeCell ref="AI154:AI155"/>
    <mergeCell ref="AJ154:AJ155"/>
    <mergeCell ref="AK154:AK155"/>
    <mergeCell ref="AL154:AL155"/>
    <mergeCell ref="AA154:AA155"/>
    <mergeCell ref="AB154:AB155"/>
    <mergeCell ref="AC154:AC155"/>
    <mergeCell ref="AD154:AD155"/>
    <mergeCell ref="AE154:AE155"/>
    <mergeCell ref="AF154:AF155"/>
    <mergeCell ref="AT151:AV152"/>
    <mergeCell ref="C154:C155"/>
    <mergeCell ref="D154:D155"/>
    <mergeCell ref="E154:E155"/>
    <mergeCell ref="F154:F155"/>
    <mergeCell ref="G154:G155"/>
    <mergeCell ref="H154:H155"/>
    <mergeCell ref="S151:U152"/>
    <mergeCell ref="V151:X152"/>
    <mergeCell ref="Y151:AA152"/>
    <mergeCell ref="AB151:AD152"/>
    <mergeCell ref="AE151:AG152"/>
    <mergeCell ref="AH151:AJ152"/>
    <mergeCell ref="C151:C152"/>
    <mergeCell ref="D151:F152"/>
    <mergeCell ref="G151:I152"/>
    <mergeCell ref="J151:L152"/>
    <mergeCell ref="M151:O152"/>
    <mergeCell ref="P151:R152"/>
    <mergeCell ref="Y154:Y155"/>
    <mergeCell ref="Z154:Z155"/>
    <mergeCell ref="O154:O155"/>
    <mergeCell ref="P154:P155"/>
    <mergeCell ref="Q154:Q155"/>
    <mergeCell ref="R154:R155"/>
    <mergeCell ref="S154:S155"/>
    <mergeCell ref="T154:T155"/>
    <mergeCell ref="I154:I155"/>
    <mergeCell ref="J154:J155"/>
    <mergeCell ref="K154:K155"/>
    <mergeCell ref="L154:L155"/>
    <mergeCell ref="M154:M155"/>
    <mergeCell ref="AV145:AV146"/>
    <mergeCell ref="C149:AV149"/>
    <mergeCell ref="D150:L150"/>
    <mergeCell ref="M150:U150"/>
    <mergeCell ref="V150:AD150"/>
    <mergeCell ref="AE150:AM150"/>
    <mergeCell ref="AN150:AV150"/>
    <mergeCell ref="AM145:AM146"/>
    <mergeCell ref="AN145:AN146"/>
    <mergeCell ref="AO145:AO146"/>
    <mergeCell ref="AP145:AP146"/>
    <mergeCell ref="AQ145:AQ146"/>
    <mergeCell ref="AR145:AR146"/>
    <mergeCell ref="AG145:AG146"/>
    <mergeCell ref="AH145:AH146"/>
    <mergeCell ref="AI145:AI146"/>
    <mergeCell ref="AJ145:AJ146"/>
    <mergeCell ref="AK145:AK146"/>
    <mergeCell ref="AL145:AL146"/>
    <mergeCell ref="AA145:AA146"/>
    <mergeCell ref="AB145:AB146"/>
    <mergeCell ref="AC145:AC146"/>
    <mergeCell ref="AD145:AD146"/>
    <mergeCell ref="AE145:AE146"/>
    <mergeCell ref="AF145:AF146"/>
    <mergeCell ref="U145:U146"/>
    <mergeCell ref="V145:V146"/>
    <mergeCell ref="W145:W146"/>
    <mergeCell ref="X145:X146"/>
    <mergeCell ref="Z145:Z146"/>
    <mergeCell ref="O145:O146"/>
    <mergeCell ref="P145:P146"/>
    <mergeCell ref="Q145:Q146"/>
    <mergeCell ref="R145:R146"/>
    <mergeCell ref="S145:S146"/>
    <mergeCell ref="T145:T146"/>
    <mergeCell ref="I145:I146"/>
    <mergeCell ref="J145:J146"/>
    <mergeCell ref="K145:K146"/>
    <mergeCell ref="L145:L146"/>
    <mergeCell ref="M145:M146"/>
    <mergeCell ref="N145:N146"/>
    <mergeCell ref="AS143:AS144"/>
    <mergeCell ref="AT143:AT144"/>
    <mergeCell ref="AU143:AU144"/>
    <mergeCell ref="P143:P144"/>
    <mergeCell ref="Q143:Q144"/>
    <mergeCell ref="R143:R144"/>
    <mergeCell ref="S143:S144"/>
    <mergeCell ref="T143:T144"/>
    <mergeCell ref="I143:I144"/>
    <mergeCell ref="J143:J144"/>
    <mergeCell ref="K143:K144"/>
    <mergeCell ref="L143:L144"/>
    <mergeCell ref="M143:M144"/>
    <mergeCell ref="N143:N144"/>
    <mergeCell ref="AS145:AS146"/>
    <mergeCell ref="AT145:AT146"/>
    <mergeCell ref="AU145:AU146"/>
    <mergeCell ref="C145:C146"/>
    <mergeCell ref="D145:D146"/>
    <mergeCell ref="E145:E146"/>
    <mergeCell ref="F145:F146"/>
    <mergeCell ref="G145:G146"/>
    <mergeCell ref="H145:H146"/>
    <mergeCell ref="AM143:AM144"/>
    <mergeCell ref="AN143:AN144"/>
    <mergeCell ref="AO143:AO144"/>
    <mergeCell ref="AP143:AP144"/>
    <mergeCell ref="AQ143:AQ144"/>
    <mergeCell ref="AR143:AR144"/>
    <mergeCell ref="AG143:AG144"/>
    <mergeCell ref="AH143:AH144"/>
    <mergeCell ref="AI143:AI144"/>
    <mergeCell ref="AJ143:AJ144"/>
    <mergeCell ref="AK143:AK144"/>
    <mergeCell ref="AL143:AL144"/>
    <mergeCell ref="AA143:AA144"/>
    <mergeCell ref="AB143:AB144"/>
    <mergeCell ref="AC143:AC144"/>
    <mergeCell ref="AD143:AD144"/>
    <mergeCell ref="AE143:AE144"/>
    <mergeCell ref="AF143:AF144"/>
    <mergeCell ref="U143:U144"/>
    <mergeCell ref="V143:V144"/>
    <mergeCell ref="W143:W144"/>
    <mergeCell ref="X143:X144"/>
    <mergeCell ref="Y143:Y144"/>
    <mergeCell ref="Z143:Z144"/>
    <mergeCell ref="O143:O144"/>
    <mergeCell ref="Y145:Y146"/>
    <mergeCell ref="AV141:AV142"/>
    <mergeCell ref="C143:C144"/>
    <mergeCell ref="D143:D144"/>
    <mergeCell ref="E143:E144"/>
    <mergeCell ref="F143:F144"/>
    <mergeCell ref="G143:G144"/>
    <mergeCell ref="H143:H144"/>
    <mergeCell ref="AM141:AM142"/>
    <mergeCell ref="AN141:AN142"/>
    <mergeCell ref="AO141:AO142"/>
    <mergeCell ref="AP141:AP142"/>
    <mergeCell ref="AQ141:AQ142"/>
    <mergeCell ref="AR141:AR142"/>
    <mergeCell ref="AG141:AG142"/>
    <mergeCell ref="AH141:AH142"/>
    <mergeCell ref="AI141:AI142"/>
    <mergeCell ref="AJ141:AJ142"/>
    <mergeCell ref="AK141:AK142"/>
    <mergeCell ref="AL141:AL142"/>
    <mergeCell ref="AA141:AA142"/>
    <mergeCell ref="AB141:AB142"/>
    <mergeCell ref="AC141:AC142"/>
    <mergeCell ref="AD141:AD142"/>
    <mergeCell ref="AE141:AE142"/>
    <mergeCell ref="AF141:AF142"/>
    <mergeCell ref="U141:U142"/>
    <mergeCell ref="V141:V142"/>
    <mergeCell ref="W141:W142"/>
    <mergeCell ref="X141:X142"/>
    <mergeCell ref="AV143:AV144"/>
    <mergeCell ref="Z141:Z142"/>
    <mergeCell ref="O141:O142"/>
    <mergeCell ref="P141:P142"/>
    <mergeCell ref="Q141:Q142"/>
    <mergeCell ref="R141:R142"/>
    <mergeCell ref="S141:S142"/>
    <mergeCell ref="T141:T142"/>
    <mergeCell ref="I141:I142"/>
    <mergeCell ref="J141:J142"/>
    <mergeCell ref="K141:K142"/>
    <mergeCell ref="L141:L142"/>
    <mergeCell ref="M141:M142"/>
    <mergeCell ref="N141:N142"/>
    <mergeCell ref="AS139:AS140"/>
    <mergeCell ref="AT139:AT140"/>
    <mergeCell ref="AU139:AU140"/>
    <mergeCell ref="P139:P140"/>
    <mergeCell ref="Q139:Q140"/>
    <mergeCell ref="R139:R140"/>
    <mergeCell ref="S139:S140"/>
    <mergeCell ref="T139:T140"/>
    <mergeCell ref="I139:I140"/>
    <mergeCell ref="J139:J140"/>
    <mergeCell ref="K139:K140"/>
    <mergeCell ref="L139:L140"/>
    <mergeCell ref="M139:M140"/>
    <mergeCell ref="N139:N140"/>
    <mergeCell ref="AS141:AS142"/>
    <mergeCell ref="AT141:AT142"/>
    <mergeCell ref="AU141:AU142"/>
    <mergeCell ref="C141:C142"/>
    <mergeCell ref="D141:D142"/>
    <mergeCell ref="E141:E142"/>
    <mergeCell ref="F141:F142"/>
    <mergeCell ref="G141:G142"/>
    <mergeCell ref="H141:H142"/>
    <mergeCell ref="AM139:AM140"/>
    <mergeCell ref="AN139:AN140"/>
    <mergeCell ref="AO139:AO140"/>
    <mergeCell ref="AP139:AP140"/>
    <mergeCell ref="AQ139:AQ140"/>
    <mergeCell ref="AR139:AR140"/>
    <mergeCell ref="AG139:AG140"/>
    <mergeCell ref="AH139:AH140"/>
    <mergeCell ref="AI139:AI140"/>
    <mergeCell ref="AJ139:AJ140"/>
    <mergeCell ref="AK139:AK140"/>
    <mergeCell ref="AL139:AL140"/>
    <mergeCell ref="AA139:AA140"/>
    <mergeCell ref="AB139:AB140"/>
    <mergeCell ref="AC139:AC140"/>
    <mergeCell ref="AD139:AD140"/>
    <mergeCell ref="AE139:AE140"/>
    <mergeCell ref="AF139:AF140"/>
    <mergeCell ref="U139:U140"/>
    <mergeCell ref="V139:V140"/>
    <mergeCell ref="W139:W140"/>
    <mergeCell ref="X139:X140"/>
    <mergeCell ref="Y139:Y140"/>
    <mergeCell ref="Z139:Z140"/>
    <mergeCell ref="O139:O140"/>
    <mergeCell ref="Y141:Y142"/>
    <mergeCell ref="AV137:AV138"/>
    <mergeCell ref="C139:C140"/>
    <mergeCell ref="D139:D140"/>
    <mergeCell ref="E139:E140"/>
    <mergeCell ref="F139:F140"/>
    <mergeCell ref="G139:G140"/>
    <mergeCell ref="H139:H140"/>
    <mergeCell ref="AM137:AM138"/>
    <mergeCell ref="AN137:AN138"/>
    <mergeCell ref="AO137:AO138"/>
    <mergeCell ref="AP137:AP138"/>
    <mergeCell ref="AQ137:AQ138"/>
    <mergeCell ref="AR137:AR138"/>
    <mergeCell ref="AG137:AG138"/>
    <mergeCell ref="AH137:AH138"/>
    <mergeCell ref="AI137:AI138"/>
    <mergeCell ref="AJ137:AJ138"/>
    <mergeCell ref="AK137:AK138"/>
    <mergeCell ref="AL137:AL138"/>
    <mergeCell ref="AA137:AA138"/>
    <mergeCell ref="AB137:AB138"/>
    <mergeCell ref="AC137:AC138"/>
    <mergeCell ref="AD137:AD138"/>
    <mergeCell ref="AE137:AE138"/>
    <mergeCell ref="AF137:AF138"/>
    <mergeCell ref="U137:U138"/>
    <mergeCell ref="V137:V138"/>
    <mergeCell ref="W137:W138"/>
    <mergeCell ref="X137:X138"/>
    <mergeCell ref="AV139:AV140"/>
    <mergeCell ref="L137:L138"/>
    <mergeCell ref="M137:M138"/>
    <mergeCell ref="AS135:AS136"/>
    <mergeCell ref="AT135:AT136"/>
    <mergeCell ref="AU135:AU136"/>
    <mergeCell ref="P135:P136"/>
    <mergeCell ref="Q135:Q136"/>
    <mergeCell ref="R135:R136"/>
    <mergeCell ref="S135:S136"/>
    <mergeCell ref="T135:T136"/>
    <mergeCell ref="I135:I136"/>
    <mergeCell ref="J135:J136"/>
    <mergeCell ref="K135:K136"/>
    <mergeCell ref="L135:L136"/>
    <mergeCell ref="M135:M136"/>
    <mergeCell ref="N135:N136"/>
    <mergeCell ref="AS137:AS138"/>
    <mergeCell ref="AT137:AT138"/>
    <mergeCell ref="AU137:AU138"/>
    <mergeCell ref="X135:X136"/>
    <mergeCell ref="Y135:Y136"/>
    <mergeCell ref="Z135:Z136"/>
    <mergeCell ref="O135:O136"/>
    <mergeCell ref="Y137:Y138"/>
    <mergeCell ref="Z137:Z138"/>
    <mergeCell ref="O137:O138"/>
    <mergeCell ref="P137:P138"/>
    <mergeCell ref="Q137:Q138"/>
    <mergeCell ref="R137:R138"/>
    <mergeCell ref="S137:S138"/>
    <mergeCell ref="T137:T138"/>
    <mergeCell ref="I137:I138"/>
    <mergeCell ref="J137:J138"/>
    <mergeCell ref="K137:K138"/>
    <mergeCell ref="N137:N138"/>
    <mergeCell ref="U133:U134"/>
    <mergeCell ref="V133:V134"/>
    <mergeCell ref="W133:W134"/>
    <mergeCell ref="X133:X134"/>
    <mergeCell ref="AV135:AV136"/>
    <mergeCell ref="C137:C138"/>
    <mergeCell ref="D137:D138"/>
    <mergeCell ref="E137:E138"/>
    <mergeCell ref="F137:F138"/>
    <mergeCell ref="G137:G138"/>
    <mergeCell ref="H137:H138"/>
    <mergeCell ref="AM135:AM136"/>
    <mergeCell ref="AN135:AN136"/>
    <mergeCell ref="AO135:AO136"/>
    <mergeCell ref="AP135:AP136"/>
    <mergeCell ref="AQ135:AQ136"/>
    <mergeCell ref="AR135:AR136"/>
    <mergeCell ref="AG135:AG136"/>
    <mergeCell ref="AH135:AH136"/>
    <mergeCell ref="AI135:AI136"/>
    <mergeCell ref="AJ135:AJ136"/>
    <mergeCell ref="AK135:AK136"/>
    <mergeCell ref="AL135:AL136"/>
    <mergeCell ref="AA135:AA136"/>
    <mergeCell ref="AB135:AB136"/>
    <mergeCell ref="AC135:AC136"/>
    <mergeCell ref="AD135:AD136"/>
    <mergeCell ref="AE135:AE136"/>
    <mergeCell ref="AF135:AF136"/>
    <mergeCell ref="U135:U136"/>
    <mergeCell ref="V135:V136"/>
    <mergeCell ref="W135:W136"/>
    <mergeCell ref="N133:N134"/>
    <mergeCell ref="AK130:AM131"/>
    <mergeCell ref="AN130:AP131"/>
    <mergeCell ref="AQ130:AS131"/>
    <mergeCell ref="AS133:AS134"/>
    <mergeCell ref="AT133:AT134"/>
    <mergeCell ref="AU133:AU134"/>
    <mergeCell ref="AV133:AV134"/>
    <mergeCell ref="C135:C136"/>
    <mergeCell ref="D135:D136"/>
    <mergeCell ref="E135:E136"/>
    <mergeCell ref="F135:F136"/>
    <mergeCell ref="G135:G136"/>
    <mergeCell ref="H135:H136"/>
    <mergeCell ref="AM133:AM134"/>
    <mergeCell ref="AN133:AN134"/>
    <mergeCell ref="AO133:AO134"/>
    <mergeCell ref="AP133:AP134"/>
    <mergeCell ref="AQ133:AQ134"/>
    <mergeCell ref="AR133:AR134"/>
    <mergeCell ref="AG133:AG134"/>
    <mergeCell ref="AH133:AH134"/>
    <mergeCell ref="AI133:AI134"/>
    <mergeCell ref="AJ133:AJ134"/>
    <mergeCell ref="AK133:AK134"/>
    <mergeCell ref="AL133:AL134"/>
    <mergeCell ref="AA133:AA134"/>
    <mergeCell ref="AB133:AB134"/>
    <mergeCell ref="AC133:AC134"/>
    <mergeCell ref="AD133:AD134"/>
    <mergeCell ref="AE133:AE134"/>
    <mergeCell ref="AF133:AF134"/>
    <mergeCell ref="AT130:AV131"/>
    <mergeCell ref="C133:C134"/>
    <mergeCell ref="D133:D134"/>
    <mergeCell ref="E133:E134"/>
    <mergeCell ref="F133:F134"/>
    <mergeCell ref="G133:G134"/>
    <mergeCell ref="H133:H134"/>
    <mergeCell ref="S130:U131"/>
    <mergeCell ref="V130:X131"/>
    <mergeCell ref="Y130:AA131"/>
    <mergeCell ref="AB130:AD131"/>
    <mergeCell ref="AE130:AG131"/>
    <mergeCell ref="AH130:AJ131"/>
    <mergeCell ref="C130:C131"/>
    <mergeCell ref="D130:F131"/>
    <mergeCell ref="G130:I131"/>
    <mergeCell ref="J130:L131"/>
    <mergeCell ref="M130:O131"/>
    <mergeCell ref="P130:R131"/>
    <mergeCell ref="Y133:Y134"/>
    <mergeCell ref="Z133:Z134"/>
    <mergeCell ref="O133:O134"/>
    <mergeCell ref="P133:P134"/>
    <mergeCell ref="Q133:Q134"/>
    <mergeCell ref="R133:R134"/>
    <mergeCell ref="S133:S134"/>
    <mergeCell ref="T133:T134"/>
    <mergeCell ref="I133:I134"/>
    <mergeCell ref="J133:J134"/>
    <mergeCell ref="K133:K134"/>
    <mergeCell ref="L133:L134"/>
    <mergeCell ref="M133:M134"/>
    <mergeCell ref="AV120:AV121"/>
    <mergeCell ref="C128:AV128"/>
    <mergeCell ref="D129:L129"/>
    <mergeCell ref="M129:U129"/>
    <mergeCell ref="V129:AD129"/>
    <mergeCell ref="AE129:AM129"/>
    <mergeCell ref="AN129:AV129"/>
    <mergeCell ref="AM120:AM121"/>
    <mergeCell ref="AN120:AN121"/>
    <mergeCell ref="AO120:AO121"/>
    <mergeCell ref="AP120:AP121"/>
    <mergeCell ref="AQ120:AQ121"/>
    <mergeCell ref="AR120:AR121"/>
    <mergeCell ref="AG120:AG121"/>
    <mergeCell ref="AH120:AH121"/>
    <mergeCell ref="AI120:AI121"/>
    <mergeCell ref="AJ120:AJ121"/>
    <mergeCell ref="AK120:AK121"/>
    <mergeCell ref="AL120:AL121"/>
    <mergeCell ref="AA120:AA121"/>
    <mergeCell ref="AB120:AB121"/>
    <mergeCell ref="AC120:AC121"/>
    <mergeCell ref="AD120:AD121"/>
    <mergeCell ref="AE120:AE121"/>
    <mergeCell ref="AF120:AF121"/>
    <mergeCell ref="U120:U121"/>
    <mergeCell ref="V120:V121"/>
    <mergeCell ref="W120:W121"/>
    <mergeCell ref="X120:X121"/>
    <mergeCell ref="Z120:Z121"/>
    <mergeCell ref="O120:O121"/>
    <mergeCell ref="P120:P121"/>
    <mergeCell ref="Q120:Q121"/>
    <mergeCell ref="R120:R121"/>
    <mergeCell ref="S120:S121"/>
    <mergeCell ref="T120:T121"/>
    <mergeCell ref="I120:I121"/>
    <mergeCell ref="J120:J121"/>
    <mergeCell ref="K120:K121"/>
    <mergeCell ref="L120:L121"/>
    <mergeCell ref="M120:M121"/>
    <mergeCell ref="N120:N121"/>
    <mergeCell ref="AS118:AS119"/>
    <mergeCell ref="AT118:AT119"/>
    <mergeCell ref="AU118:AU119"/>
    <mergeCell ref="P118:P119"/>
    <mergeCell ref="Q118:Q119"/>
    <mergeCell ref="R118:R119"/>
    <mergeCell ref="S118:S119"/>
    <mergeCell ref="T118:T119"/>
    <mergeCell ref="I118:I119"/>
    <mergeCell ref="J118:J119"/>
    <mergeCell ref="K118:K119"/>
    <mergeCell ref="L118:L119"/>
    <mergeCell ref="M118:M119"/>
    <mergeCell ref="N118:N119"/>
    <mergeCell ref="AS120:AS121"/>
    <mergeCell ref="AT120:AT121"/>
    <mergeCell ref="AU120:AU121"/>
    <mergeCell ref="C120:C121"/>
    <mergeCell ref="D120:D121"/>
    <mergeCell ref="E120:E121"/>
    <mergeCell ref="F120:F121"/>
    <mergeCell ref="G120:G121"/>
    <mergeCell ref="H120:H121"/>
    <mergeCell ref="AM118:AM119"/>
    <mergeCell ref="AN118:AN119"/>
    <mergeCell ref="AO118:AO119"/>
    <mergeCell ref="AP118:AP119"/>
    <mergeCell ref="AQ118:AQ119"/>
    <mergeCell ref="AR118:AR119"/>
    <mergeCell ref="AG118:AG119"/>
    <mergeCell ref="AH118:AH119"/>
    <mergeCell ref="AI118:AI119"/>
    <mergeCell ref="AJ118:AJ119"/>
    <mergeCell ref="AK118:AK119"/>
    <mergeCell ref="AL118:AL119"/>
    <mergeCell ref="AA118:AA119"/>
    <mergeCell ref="AB118:AB119"/>
    <mergeCell ref="AC118:AC119"/>
    <mergeCell ref="AD118:AD119"/>
    <mergeCell ref="AE118:AE119"/>
    <mergeCell ref="AF118:AF119"/>
    <mergeCell ref="U118:U119"/>
    <mergeCell ref="V118:V119"/>
    <mergeCell ref="W118:W119"/>
    <mergeCell ref="X118:X119"/>
    <mergeCell ref="Y118:Y119"/>
    <mergeCell ref="Z118:Z119"/>
    <mergeCell ref="O118:O119"/>
    <mergeCell ref="Y120:Y121"/>
    <mergeCell ref="AV116:AV117"/>
    <mergeCell ref="C118:C119"/>
    <mergeCell ref="D118:D119"/>
    <mergeCell ref="E118:E119"/>
    <mergeCell ref="F118:F119"/>
    <mergeCell ref="G118:G119"/>
    <mergeCell ref="H118:H119"/>
    <mergeCell ref="AM116:AM117"/>
    <mergeCell ref="AN116:AN117"/>
    <mergeCell ref="AO116:AO117"/>
    <mergeCell ref="AP116:AP117"/>
    <mergeCell ref="AQ116:AQ117"/>
    <mergeCell ref="AR116:AR117"/>
    <mergeCell ref="AG116:AG117"/>
    <mergeCell ref="AH116:AH117"/>
    <mergeCell ref="AI116:AI117"/>
    <mergeCell ref="AJ116:AJ117"/>
    <mergeCell ref="AK116:AK117"/>
    <mergeCell ref="AL116:AL117"/>
    <mergeCell ref="AA116:AA117"/>
    <mergeCell ref="AB116:AB117"/>
    <mergeCell ref="AC116:AC117"/>
    <mergeCell ref="AD116:AD117"/>
    <mergeCell ref="AE116:AE117"/>
    <mergeCell ref="AF116:AF117"/>
    <mergeCell ref="U116:U117"/>
    <mergeCell ref="V116:V117"/>
    <mergeCell ref="W116:W117"/>
    <mergeCell ref="X116:X117"/>
    <mergeCell ref="AV118:AV119"/>
    <mergeCell ref="L116:L117"/>
    <mergeCell ref="M116:M117"/>
    <mergeCell ref="AS114:AS115"/>
    <mergeCell ref="AT114:AT115"/>
    <mergeCell ref="AU114:AU115"/>
    <mergeCell ref="P114:P115"/>
    <mergeCell ref="Q114:Q115"/>
    <mergeCell ref="R114:R115"/>
    <mergeCell ref="S114:S115"/>
    <mergeCell ref="T114:T115"/>
    <mergeCell ref="I114:I115"/>
    <mergeCell ref="J114:J115"/>
    <mergeCell ref="K114:K115"/>
    <mergeCell ref="L114:L115"/>
    <mergeCell ref="M114:M115"/>
    <mergeCell ref="N114:N115"/>
    <mergeCell ref="AS116:AS117"/>
    <mergeCell ref="AT116:AT117"/>
    <mergeCell ref="AU116:AU117"/>
    <mergeCell ref="X114:X115"/>
    <mergeCell ref="Y114:Y115"/>
    <mergeCell ref="Z114:Z115"/>
    <mergeCell ref="O114:O115"/>
    <mergeCell ref="Y116:Y117"/>
    <mergeCell ref="Z116:Z117"/>
    <mergeCell ref="O116:O117"/>
    <mergeCell ref="P116:P117"/>
    <mergeCell ref="Q116:Q117"/>
    <mergeCell ref="R116:R117"/>
    <mergeCell ref="S116:S117"/>
    <mergeCell ref="T116:T117"/>
    <mergeCell ref="I116:I117"/>
    <mergeCell ref="J116:J117"/>
    <mergeCell ref="K116:K117"/>
    <mergeCell ref="N116:N117"/>
    <mergeCell ref="U112:U113"/>
    <mergeCell ref="V112:V113"/>
    <mergeCell ref="W112:W113"/>
    <mergeCell ref="X112:X113"/>
    <mergeCell ref="AV114:AV115"/>
    <mergeCell ref="C116:C117"/>
    <mergeCell ref="D116:D117"/>
    <mergeCell ref="E116:E117"/>
    <mergeCell ref="F116:F117"/>
    <mergeCell ref="G116:G117"/>
    <mergeCell ref="H116:H117"/>
    <mergeCell ref="AM114:AM115"/>
    <mergeCell ref="AN114:AN115"/>
    <mergeCell ref="AO114:AO115"/>
    <mergeCell ref="AP114:AP115"/>
    <mergeCell ref="AQ114:AQ115"/>
    <mergeCell ref="AR114:AR115"/>
    <mergeCell ref="AG114:AG115"/>
    <mergeCell ref="AH114:AH115"/>
    <mergeCell ref="AI114:AI115"/>
    <mergeCell ref="AJ114:AJ115"/>
    <mergeCell ref="AK114:AK115"/>
    <mergeCell ref="AL114:AL115"/>
    <mergeCell ref="AA114:AA115"/>
    <mergeCell ref="AB114:AB115"/>
    <mergeCell ref="AC114:AC115"/>
    <mergeCell ref="AD114:AD115"/>
    <mergeCell ref="AE114:AE115"/>
    <mergeCell ref="AF114:AF115"/>
    <mergeCell ref="U114:U115"/>
    <mergeCell ref="V114:V115"/>
    <mergeCell ref="W114:W115"/>
    <mergeCell ref="N112:N113"/>
    <mergeCell ref="AK109:AM110"/>
    <mergeCell ref="AN109:AP110"/>
    <mergeCell ref="AQ109:AS110"/>
    <mergeCell ref="AS112:AS113"/>
    <mergeCell ref="AT112:AT113"/>
    <mergeCell ref="AU112:AU113"/>
    <mergeCell ref="AV112:AV113"/>
    <mergeCell ref="C114:C115"/>
    <mergeCell ref="D114:D115"/>
    <mergeCell ref="E114:E115"/>
    <mergeCell ref="F114:F115"/>
    <mergeCell ref="G114:G115"/>
    <mergeCell ref="H114:H115"/>
    <mergeCell ref="AM112:AM113"/>
    <mergeCell ref="AN112:AN113"/>
    <mergeCell ref="AO112:AO113"/>
    <mergeCell ref="AP112:AP113"/>
    <mergeCell ref="AQ112:AQ113"/>
    <mergeCell ref="AR112:AR113"/>
    <mergeCell ref="AG112:AG113"/>
    <mergeCell ref="AH112:AH113"/>
    <mergeCell ref="AI112:AI113"/>
    <mergeCell ref="AJ112:AJ113"/>
    <mergeCell ref="AK112:AK113"/>
    <mergeCell ref="AL112:AL113"/>
    <mergeCell ref="AA112:AA113"/>
    <mergeCell ref="AB112:AB113"/>
    <mergeCell ref="AC112:AC113"/>
    <mergeCell ref="AD112:AD113"/>
    <mergeCell ref="AE112:AE113"/>
    <mergeCell ref="AF112:AF113"/>
    <mergeCell ref="AT109:AV110"/>
    <mergeCell ref="C112:C113"/>
    <mergeCell ref="D112:D113"/>
    <mergeCell ref="E112:E113"/>
    <mergeCell ref="F112:F113"/>
    <mergeCell ref="G112:G113"/>
    <mergeCell ref="H112:H113"/>
    <mergeCell ref="S109:U110"/>
    <mergeCell ref="V109:X110"/>
    <mergeCell ref="Y109:AA110"/>
    <mergeCell ref="AB109:AD110"/>
    <mergeCell ref="AE109:AG110"/>
    <mergeCell ref="AH109:AJ110"/>
    <mergeCell ref="C109:C110"/>
    <mergeCell ref="D109:F110"/>
    <mergeCell ref="G109:I110"/>
    <mergeCell ref="J109:L110"/>
    <mergeCell ref="M109:O110"/>
    <mergeCell ref="P109:R110"/>
    <mergeCell ref="Y112:Y113"/>
    <mergeCell ref="Z112:Z113"/>
    <mergeCell ref="O112:O113"/>
    <mergeCell ref="P112:P113"/>
    <mergeCell ref="Q112:Q113"/>
    <mergeCell ref="R112:R113"/>
    <mergeCell ref="S112:S113"/>
    <mergeCell ref="T112:T113"/>
    <mergeCell ref="I112:I113"/>
    <mergeCell ref="J112:J113"/>
    <mergeCell ref="K112:K113"/>
    <mergeCell ref="L112:L113"/>
    <mergeCell ref="M112:M113"/>
    <mergeCell ref="AS103:AS104"/>
    <mergeCell ref="AT103:AT104"/>
    <mergeCell ref="AU103:AU104"/>
    <mergeCell ref="AV103:AV104"/>
    <mergeCell ref="C107:AV107"/>
    <mergeCell ref="D108:L108"/>
    <mergeCell ref="M108:U108"/>
    <mergeCell ref="V108:AD108"/>
    <mergeCell ref="AE108:AM108"/>
    <mergeCell ref="AN108:AV108"/>
    <mergeCell ref="AM103:AM104"/>
    <mergeCell ref="AN103:AN104"/>
    <mergeCell ref="AO103:AO104"/>
    <mergeCell ref="AP103:AP104"/>
    <mergeCell ref="AQ103:AQ104"/>
    <mergeCell ref="AR103:AR104"/>
    <mergeCell ref="AG103:AG104"/>
    <mergeCell ref="AH103:AH104"/>
    <mergeCell ref="AI103:AI104"/>
    <mergeCell ref="AJ103:AJ104"/>
    <mergeCell ref="AK103:AK104"/>
    <mergeCell ref="AL103:AL104"/>
    <mergeCell ref="AA103:AA104"/>
    <mergeCell ref="AB103:AB104"/>
    <mergeCell ref="AC103:AC104"/>
    <mergeCell ref="AD103:AD104"/>
    <mergeCell ref="AE103:AE104"/>
    <mergeCell ref="AF103:AF104"/>
    <mergeCell ref="U103:U104"/>
    <mergeCell ref="V103:V104"/>
    <mergeCell ref="W103:W104"/>
    <mergeCell ref="X103:X104"/>
    <mergeCell ref="Y103:Y104"/>
    <mergeCell ref="Z103:Z104"/>
    <mergeCell ref="O103:O104"/>
    <mergeCell ref="P103:P104"/>
    <mergeCell ref="Q103:Q104"/>
    <mergeCell ref="R103:R104"/>
    <mergeCell ref="S103:S104"/>
    <mergeCell ref="T103:T104"/>
    <mergeCell ref="I103:I104"/>
    <mergeCell ref="J103:J104"/>
    <mergeCell ref="K103:K104"/>
    <mergeCell ref="L103:L104"/>
    <mergeCell ref="M103:M104"/>
    <mergeCell ref="N103:N104"/>
    <mergeCell ref="BD101:BD102"/>
    <mergeCell ref="BE101:BE102"/>
    <mergeCell ref="BF101:BF102"/>
    <mergeCell ref="V101:V102"/>
    <mergeCell ref="W101:W102"/>
    <mergeCell ref="X101:X102"/>
    <mergeCell ref="Y101:Y102"/>
    <mergeCell ref="Z101:Z102"/>
    <mergeCell ref="O101:O102"/>
    <mergeCell ref="P101:P102"/>
    <mergeCell ref="Q101:Q102"/>
    <mergeCell ref="R101:R102"/>
    <mergeCell ref="S101:S102"/>
    <mergeCell ref="T101:T102"/>
    <mergeCell ref="I101:I102"/>
    <mergeCell ref="J101:J102"/>
    <mergeCell ref="K101:K102"/>
    <mergeCell ref="L101:L102"/>
    <mergeCell ref="BG101:BG102"/>
    <mergeCell ref="N101:N102"/>
    <mergeCell ref="C103:C104"/>
    <mergeCell ref="D103:D104"/>
    <mergeCell ref="E103:E104"/>
    <mergeCell ref="F103:F104"/>
    <mergeCell ref="G103:G104"/>
    <mergeCell ref="H103:H104"/>
    <mergeCell ref="AS101:AS102"/>
    <mergeCell ref="AT101:AT102"/>
    <mergeCell ref="AU101:AU102"/>
    <mergeCell ref="AV101:AV102"/>
    <mergeCell ref="BB101:BB102"/>
    <mergeCell ref="BC101:BC102"/>
    <mergeCell ref="AM101:AM102"/>
    <mergeCell ref="AN101:AN102"/>
    <mergeCell ref="AO101:AO102"/>
    <mergeCell ref="AP101:AP102"/>
    <mergeCell ref="AQ101:AQ102"/>
    <mergeCell ref="AR101:AR102"/>
    <mergeCell ref="AG101:AG102"/>
    <mergeCell ref="AH101:AH102"/>
    <mergeCell ref="AI101:AI102"/>
    <mergeCell ref="AJ101:AJ102"/>
    <mergeCell ref="AK101:AK102"/>
    <mergeCell ref="AL101:AL102"/>
    <mergeCell ref="AA101:AA102"/>
    <mergeCell ref="AB101:AB102"/>
    <mergeCell ref="AC101:AC102"/>
    <mergeCell ref="AD101:AD102"/>
    <mergeCell ref="AE101:AE102"/>
    <mergeCell ref="AF101:AF102"/>
    <mergeCell ref="U101:U102"/>
    <mergeCell ref="M101:M102"/>
    <mergeCell ref="C101:C102"/>
    <mergeCell ref="D101:D102"/>
    <mergeCell ref="E101:E102"/>
    <mergeCell ref="F101:F102"/>
    <mergeCell ref="G101:G102"/>
    <mergeCell ref="H101:H102"/>
    <mergeCell ref="BC99:BC100"/>
    <mergeCell ref="BD99:BD100"/>
    <mergeCell ref="BE99:BE100"/>
    <mergeCell ref="BF99:BF100"/>
    <mergeCell ref="BG99:BG100"/>
    <mergeCell ref="CM100:CQ100"/>
    <mergeCell ref="AR99:AR100"/>
    <mergeCell ref="AS99:AS100"/>
    <mergeCell ref="AT99:AT100"/>
    <mergeCell ref="AU99:AU100"/>
    <mergeCell ref="AV99:AV100"/>
    <mergeCell ref="BB99:BB100"/>
    <mergeCell ref="AL99:AL100"/>
    <mergeCell ref="AM99:AM100"/>
    <mergeCell ref="AN99:AN100"/>
    <mergeCell ref="AO99:AO100"/>
    <mergeCell ref="AP99:AP100"/>
    <mergeCell ref="AQ99:AQ100"/>
    <mergeCell ref="AF99:AF100"/>
    <mergeCell ref="AG99:AG100"/>
    <mergeCell ref="AH99:AH100"/>
    <mergeCell ref="AI99:AI100"/>
    <mergeCell ref="AJ99:AJ100"/>
    <mergeCell ref="AK99:AK100"/>
    <mergeCell ref="Z99:Z100"/>
    <mergeCell ref="AA99:AA100"/>
    <mergeCell ref="AB99:AB100"/>
    <mergeCell ref="AC99:AC100"/>
    <mergeCell ref="AD99:AD100"/>
    <mergeCell ref="AE99:AE100"/>
    <mergeCell ref="T99:T100"/>
    <mergeCell ref="U99:U100"/>
    <mergeCell ref="V99:V100"/>
    <mergeCell ref="W99:W100"/>
    <mergeCell ref="X99:X100"/>
    <mergeCell ref="Y99:Y100"/>
    <mergeCell ref="N99:N100"/>
    <mergeCell ref="O99:O100"/>
    <mergeCell ref="P99:P100"/>
    <mergeCell ref="Q99:Q100"/>
    <mergeCell ref="R99:R100"/>
    <mergeCell ref="S99:S100"/>
    <mergeCell ref="H99:H100"/>
    <mergeCell ref="I99:I100"/>
    <mergeCell ref="J99:J100"/>
    <mergeCell ref="K99:K100"/>
    <mergeCell ref="L99:L100"/>
    <mergeCell ref="M99:M100"/>
    <mergeCell ref="BC97:BC98"/>
    <mergeCell ref="BD97:BD98"/>
    <mergeCell ref="BE97:BE98"/>
    <mergeCell ref="BF97:BF98"/>
    <mergeCell ref="BG97:BG98"/>
    <mergeCell ref="C99:C100"/>
    <mergeCell ref="D99:D100"/>
    <mergeCell ref="E99:E100"/>
    <mergeCell ref="F99:F100"/>
    <mergeCell ref="G99:G100"/>
    <mergeCell ref="AR97:AR98"/>
    <mergeCell ref="AS97:AS98"/>
    <mergeCell ref="AT97:AT98"/>
    <mergeCell ref="AU97:AU98"/>
    <mergeCell ref="AV97:AV98"/>
    <mergeCell ref="BB97:BB98"/>
    <mergeCell ref="AL97:AL98"/>
    <mergeCell ref="AM97:AM98"/>
    <mergeCell ref="AN97:AN98"/>
    <mergeCell ref="AO97:AO98"/>
    <mergeCell ref="AP97:AP98"/>
    <mergeCell ref="AQ97:AQ98"/>
    <mergeCell ref="AF97:AF98"/>
    <mergeCell ref="AG97:AG98"/>
    <mergeCell ref="AH97:AH98"/>
    <mergeCell ref="AI97:AI98"/>
    <mergeCell ref="AJ97:AJ98"/>
    <mergeCell ref="AK97:AK98"/>
    <mergeCell ref="Z97:Z98"/>
    <mergeCell ref="AA97:AA98"/>
    <mergeCell ref="AB97:AB98"/>
    <mergeCell ref="AC97:AC98"/>
    <mergeCell ref="AD97:AD98"/>
    <mergeCell ref="AE97:AE98"/>
    <mergeCell ref="T97:T98"/>
    <mergeCell ref="U97:U98"/>
    <mergeCell ref="V97:V98"/>
    <mergeCell ref="W97:W98"/>
    <mergeCell ref="X97:X98"/>
    <mergeCell ref="Y97:Y98"/>
    <mergeCell ref="N97:N98"/>
    <mergeCell ref="O97:O98"/>
    <mergeCell ref="P97:P98"/>
    <mergeCell ref="Q97:Q98"/>
    <mergeCell ref="R97:R98"/>
    <mergeCell ref="S97:S98"/>
    <mergeCell ref="H97:H98"/>
    <mergeCell ref="I97:I98"/>
    <mergeCell ref="J97:J98"/>
    <mergeCell ref="K97:K98"/>
    <mergeCell ref="L97:L98"/>
    <mergeCell ref="M97:M98"/>
    <mergeCell ref="BT95:BT96"/>
    <mergeCell ref="BU95:BU96"/>
    <mergeCell ref="BV95:BV96"/>
    <mergeCell ref="BW95:BW96"/>
    <mergeCell ref="BX95:BX96"/>
    <mergeCell ref="C97:C98"/>
    <mergeCell ref="D97:D98"/>
    <mergeCell ref="E97:E98"/>
    <mergeCell ref="F97:F98"/>
    <mergeCell ref="G97:G98"/>
    <mergeCell ref="BC95:BC96"/>
    <mergeCell ref="BD95:BD96"/>
    <mergeCell ref="BE95:BE96"/>
    <mergeCell ref="BF95:BF96"/>
    <mergeCell ref="BG95:BG96"/>
    <mergeCell ref="BS95:BS96"/>
    <mergeCell ref="AR95:AR96"/>
    <mergeCell ref="AS95:AS96"/>
    <mergeCell ref="AT95:AT96"/>
    <mergeCell ref="AU95:AU96"/>
    <mergeCell ref="AV95:AV96"/>
    <mergeCell ref="BB95:BB96"/>
    <mergeCell ref="AL95:AL96"/>
    <mergeCell ref="AM95:AM96"/>
    <mergeCell ref="AN95:AN96"/>
    <mergeCell ref="AO95:AO96"/>
    <mergeCell ref="AP95:AP96"/>
    <mergeCell ref="AQ95:AQ96"/>
    <mergeCell ref="AF95:AF96"/>
    <mergeCell ref="AG95:AG96"/>
    <mergeCell ref="AH95:AH96"/>
    <mergeCell ref="AI95:AI96"/>
    <mergeCell ref="AJ95:AJ96"/>
    <mergeCell ref="AK95:AK96"/>
    <mergeCell ref="Z95:Z96"/>
    <mergeCell ref="AA95:AA96"/>
    <mergeCell ref="AB95:AB96"/>
    <mergeCell ref="AC95:AC96"/>
    <mergeCell ref="AD95:AD96"/>
    <mergeCell ref="AE95:AE96"/>
    <mergeCell ref="T95:T96"/>
    <mergeCell ref="U95:U96"/>
    <mergeCell ref="V95:V96"/>
    <mergeCell ref="W95:W96"/>
    <mergeCell ref="X95:X96"/>
    <mergeCell ref="Y95:Y96"/>
    <mergeCell ref="N95:N96"/>
    <mergeCell ref="O95:O96"/>
    <mergeCell ref="P95:P96"/>
    <mergeCell ref="Q95:Q96"/>
    <mergeCell ref="R95:R96"/>
    <mergeCell ref="S95:S96"/>
    <mergeCell ref="H95:H96"/>
    <mergeCell ref="I95:I96"/>
    <mergeCell ref="J95:J96"/>
    <mergeCell ref="K95:K96"/>
    <mergeCell ref="L95:L96"/>
    <mergeCell ref="M95:M96"/>
    <mergeCell ref="BT93:BT94"/>
    <mergeCell ref="BU93:BU94"/>
    <mergeCell ref="BV93:BV94"/>
    <mergeCell ref="BW93:BW94"/>
    <mergeCell ref="BX93:BX94"/>
    <mergeCell ref="AC93:AC94"/>
    <mergeCell ref="AD93:AD94"/>
    <mergeCell ref="AE93:AE94"/>
    <mergeCell ref="T93:T94"/>
    <mergeCell ref="U93:U94"/>
    <mergeCell ref="V93:V94"/>
    <mergeCell ref="W93:W94"/>
    <mergeCell ref="X93:X94"/>
    <mergeCell ref="Y93:Y94"/>
    <mergeCell ref="N93:N94"/>
    <mergeCell ref="O93:O94"/>
    <mergeCell ref="P93:P94"/>
    <mergeCell ref="Q93:Q94"/>
    <mergeCell ref="R93:R94"/>
    <mergeCell ref="S93:S94"/>
    <mergeCell ref="H93:H94"/>
    <mergeCell ref="I93:I94"/>
    <mergeCell ref="J93:J94"/>
    <mergeCell ref="K93:K94"/>
    <mergeCell ref="L93:L94"/>
    <mergeCell ref="M93:M94"/>
    <mergeCell ref="C95:C96"/>
    <mergeCell ref="D95:D96"/>
    <mergeCell ref="E95:E96"/>
    <mergeCell ref="F95:F96"/>
    <mergeCell ref="G95:G96"/>
    <mergeCell ref="BC93:BC94"/>
    <mergeCell ref="BD93:BD94"/>
    <mergeCell ref="BE93:BE94"/>
    <mergeCell ref="BF93:BF94"/>
    <mergeCell ref="BG93:BG94"/>
    <mergeCell ref="BS93:BS94"/>
    <mergeCell ref="AR93:AR94"/>
    <mergeCell ref="AS93:AS94"/>
    <mergeCell ref="AT93:AT94"/>
    <mergeCell ref="AU93:AU94"/>
    <mergeCell ref="AV93:AV94"/>
    <mergeCell ref="BB93:BB94"/>
    <mergeCell ref="AL93:AL94"/>
    <mergeCell ref="AM93:AM94"/>
    <mergeCell ref="AN93:AN94"/>
    <mergeCell ref="AO93:AO94"/>
    <mergeCell ref="AP93:AP94"/>
    <mergeCell ref="AQ93:AQ94"/>
    <mergeCell ref="AF93:AF94"/>
    <mergeCell ref="AG93:AG94"/>
    <mergeCell ref="AH93:AH94"/>
    <mergeCell ref="AI93:AI94"/>
    <mergeCell ref="AJ93:AJ94"/>
    <mergeCell ref="AK93:AK94"/>
    <mergeCell ref="Z93:Z94"/>
    <mergeCell ref="AA93:AA94"/>
    <mergeCell ref="AB93:AB94"/>
    <mergeCell ref="BU91:BU92"/>
    <mergeCell ref="BV91:BV92"/>
    <mergeCell ref="BW91:BW92"/>
    <mergeCell ref="BX91:BX92"/>
    <mergeCell ref="CM91:CQ91"/>
    <mergeCell ref="C93:C94"/>
    <mergeCell ref="D93:D94"/>
    <mergeCell ref="E93:E94"/>
    <mergeCell ref="F93:F94"/>
    <mergeCell ref="G93:G94"/>
    <mergeCell ref="BD91:BD92"/>
    <mergeCell ref="BE91:BE92"/>
    <mergeCell ref="BF91:BF92"/>
    <mergeCell ref="BG91:BG92"/>
    <mergeCell ref="BS91:BS92"/>
    <mergeCell ref="BT91:BT92"/>
    <mergeCell ref="AS91:AS92"/>
    <mergeCell ref="AT91:AT92"/>
    <mergeCell ref="AU91:AU92"/>
    <mergeCell ref="AV91:AV92"/>
    <mergeCell ref="BB91:BB92"/>
    <mergeCell ref="BC91:BC92"/>
    <mergeCell ref="AM91:AM92"/>
    <mergeCell ref="AN91:AN92"/>
    <mergeCell ref="AO91:AO92"/>
    <mergeCell ref="AP91:AP92"/>
    <mergeCell ref="AQ91:AQ92"/>
    <mergeCell ref="AR91:AR92"/>
    <mergeCell ref="AG91:AG92"/>
    <mergeCell ref="AH91:AH92"/>
    <mergeCell ref="AI91:AI92"/>
    <mergeCell ref="AJ91:AJ92"/>
    <mergeCell ref="AK91:AK92"/>
    <mergeCell ref="AL91:AL92"/>
    <mergeCell ref="AA91:AA92"/>
    <mergeCell ref="AB91:AB92"/>
    <mergeCell ref="AC91:AC92"/>
    <mergeCell ref="AD91:AD92"/>
    <mergeCell ref="AE91:AE92"/>
    <mergeCell ref="AF91:AF92"/>
    <mergeCell ref="U91:U92"/>
    <mergeCell ref="V91:V92"/>
    <mergeCell ref="W91:W92"/>
    <mergeCell ref="X91:X92"/>
    <mergeCell ref="Y91:Y92"/>
    <mergeCell ref="Z91:Z92"/>
    <mergeCell ref="O91:O92"/>
    <mergeCell ref="P91:P92"/>
    <mergeCell ref="Q91:Q92"/>
    <mergeCell ref="R91:R92"/>
    <mergeCell ref="S91:S92"/>
    <mergeCell ref="T91:T92"/>
    <mergeCell ref="I91:I92"/>
    <mergeCell ref="J91:J92"/>
    <mergeCell ref="K91:K92"/>
    <mergeCell ref="L91:L92"/>
    <mergeCell ref="M91:M92"/>
    <mergeCell ref="N91:N92"/>
    <mergeCell ref="BV89:BV90"/>
    <mergeCell ref="BW89:BW90"/>
    <mergeCell ref="BX89:BX90"/>
    <mergeCell ref="BB90:BG90"/>
    <mergeCell ref="C91:C92"/>
    <mergeCell ref="D91:D92"/>
    <mergeCell ref="E91:E92"/>
    <mergeCell ref="F91:F92"/>
    <mergeCell ref="G91:G92"/>
    <mergeCell ref="H91:H92"/>
    <mergeCell ref="AN88:AP89"/>
    <mergeCell ref="AQ88:AS89"/>
    <mergeCell ref="AT88:AV89"/>
    <mergeCell ref="BS89:BS90"/>
    <mergeCell ref="BT89:BT90"/>
    <mergeCell ref="BU89:BU90"/>
    <mergeCell ref="V88:X89"/>
    <mergeCell ref="Y88:AA89"/>
    <mergeCell ref="AB88:AD89"/>
    <mergeCell ref="AE88:AG89"/>
    <mergeCell ref="AH88:AJ89"/>
    <mergeCell ref="AK88:AM89"/>
    <mergeCell ref="BV87:BV88"/>
    <mergeCell ref="BW87:BW88"/>
    <mergeCell ref="BX87:BX88"/>
    <mergeCell ref="C88:C89"/>
    <mergeCell ref="D88:F89"/>
    <mergeCell ref="G88:I89"/>
    <mergeCell ref="J88:L89"/>
    <mergeCell ref="M88:O89"/>
    <mergeCell ref="P88:R89"/>
    <mergeCell ref="S88:U89"/>
    <mergeCell ref="BX85:BX86"/>
    <mergeCell ref="C86:AV86"/>
    <mergeCell ref="D87:L87"/>
    <mergeCell ref="M87:U87"/>
    <mergeCell ref="V87:AD87"/>
    <mergeCell ref="AE87:AM87"/>
    <mergeCell ref="AN87:AV87"/>
    <mergeCell ref="BS87:BS88"/>
    <mergeCell ref="BT87:BT88"/>
    <mergeCell ref="BU87:BU88"/>
    <mergeCell ref="BD81:BD82"/>
    <mergeCell ref="BE81:BE82"/>
    <mergeCell ref="BF81:BF82"/>
    <mergeCell ref="BG81:BG82"/>
    <mergeCell ref="BS84:BX84"/>
    <mergeCell ref="BS85:BS86"/>
    <mergeCell ref="BT85:BT86"/>
    <mergeCell ref="BU85:BU86"/>
    <mergeCell ref="BV85:BV86"/>
    <mergeCell ref="BW85:BW86"/>
    <mergeCell ref="AS80:AS81"/>
    <mergeCell ref="AT80:AT81"/>
    <mergeCell ref="AU80:AU81"/>
    <mergeCell ref="AV80:AV81"/>
    <mergeCell ref="BB81:BB82"/>
    <mergeCell ref="BC81:BC82"/>
    <mergeCell ref="AM80:AM81"/>
    <mergeCell ref="AN80:AN81"/>
    <mergeCell ref="AO80:AO81"/>
    <mergeCell ref="AP80:AP81"/>
    <mergeCell ref="AQ80:AQ81"/>
    <mergeCell ref="AR80:AR81"/>
    <mergeCell ref="AG80:AG81"/>
    <mergeCell ref="AH80:AH81"/>
    <mergeCell ref="AI80:AI81"/>
    <mergeCell ref="AJ80:AJ81"/>
    <mergeCell ref="AK80:AK81"/>
    <mergeCell ref="AL80:AL81"/>
    <mergeCell ref="AA80:AA81"/>
    <mergeCell ref="AB80:AB81"/>
    <mergeCell ref="AC80:AC81"/>
    <mergeCell ref="AD80:AD81"/>
    <mergeCell ref="AE80:AE81"/>
    <mergeCell ref="AF80:AF81"/>
    <mergeCell ref="U80:U81"/>
    <mergeCell ref="V80:V81"/>
    <mergeCell ref="W80:W81"/>
    <mergeCell ref="X80:X81"/>
    <mergeCell ref="Y80:Y81"/>
    <mergeCell ref="Z80:Z81"/>
    <mergeCell ref="O80:O81"/>
    <mergeCell ref="P80:P81"/>
    <mergeCell ref="Q80:Q81"/>
    <mergeCell ref="R80:R81"/>
    <mergeCell ref="S80:S81"/>
    <mergeCell ref="T80:T81"/>
    <mergeCell ref="I80:I81"/>
    <mergeCell ref="J80:J81"/>
    <mergeCell ref="K80:K81"/>
    <mergeCell ref="L80:L81"/>
    <mergeCell ref="M80:M81"/>
    <mergeCell ref="N80:N81"/>
    <mergeCell ref="C80:C81"/>
    <mergeCell ref="D80:D81"/>
    <mergeCell ref="E80:E81"/>
    <mergeCell ref="F80:F81"/>
    <mergeCell ref="G80:G81"/>
    <mergeCell ref="H80:H81"/>
    <mergeCell ref="CM78:CQ78"/>
    <mergeCell ref="BB79:BB80"/>
    <mergeCell ref="BC79:BC80"/>
    <mergeCell ref="BD79:BD80"/>
    <mergeCell ref="BE79:BE80"/>
    <mergeCell ref="BF79:BF80"/>
    <mergeCell ref="BG79:BG80"/>
    <mergeCell ref="AN78:AN79"/>
    <mergeCell ref="AO78:AO79"/>
    <mergeCell ref="AP78:AP79"/>
    <mergeCell ref="AQ78:AQ79"/>
    <mergeCell ref="AR78:AR79"/>
    <mergeCell ref="AS78:AS79"/>
    <mergeCell ref="AH78:AH79"/>
    <mergeCell ref="AI78:AI79"/>
    <mergeCell ref="AJ78:AJ79"/>
    <mergeCell ref="AK78:AK79"/>
    <mergeCell ref="AL78:AL79"/>
    <mergeCell ref="AM78:AM79"/>
    <mergeCell ref="AB78:AB79"/>
    <mergeCell ref="AC78:AC79"/>
    <mergeCell ref="AD78:AD79"/>
    <mergeCell ref="AE78:AE79"/>
    <mergeCell ref="AF78:AF79"/>
    <mergeCell ref="AG78:AG79"/>
    <mergeCell ref="V78:V79"/>
    <mergeCell ref="W78:W79"/>
    <mergeCell ref="X78:X79"/>
    <mergeCell ref="Y78:Y79"/>
    <mergeCell ref="Z78:Z79"/>
    <mergeCell ref="AA78:AA79"/>
    <mergeCell ref="P78:P79"/>
    <mergeCell ref="Q78:Q79"/>
    <mergeCell ref="R78:R79"/>
    <mergeCell ref="S78:S79"/>
    <mergeCell ref="T78:T79"/>
    <mergeCell ref="U78:U79"/>
    <mergeCell ref="J78:J79"/>
    <mergeCell ref="K78:K79"/>
    <mergeCell ref="L78:L79"/>
    <mergeCell ref="M78:M79"/>
    <mergeCell ref="N78:N79"/>
    <mergeCell ref="O78:O79"/>
    <mergeCell ref="BE77:BE78"/>
    <mergeCell ref="BF77:BF78"/>
    <mergeCell ref="BG77:BG78"/>
    <mergeCell ref="C78:C79"/>
    <mergeCell ref="D78:D79"/>
    <mergeCell ref="E78:E79"/>
    <mergeCell ref="F78:F79"/>
    <mergeCell ref="G78:G79"/>
    <mergeCell ref="H78:H79"/>
    <mergeCell ref="I78:I79"/>
    <mergeCell ref="AT76:AT77"/>
    <mergeCell ref="AU76:AU77"/>
    <mergeCell ref="AV76:AV77"/>
    <mergeCell ref="BB77:BB78"/>
    <mergeCell ref="BC77:BC78"/>
    <mergeCell ref="BD77:BD78"/>
    <mergeCell ref="AT78:AT79"/>
    <mergeCell ref="AU78:AU79"/>
    <mergeCell ref="AV78:AV79"/>
    <mergeCell ref="AN76:AN77"/>
    <mergeCell ref="AO76:AO77"/>
    <mergeCell ref="AP76:AP77"/>
    <mergeCell ref="AQ76:AQ77"/>
    <mergeCell ref="AR76:AR77"/>
    <mergeCell ref="AS76:AS77"/>
    <mergeCell ref="AH76:AH77"/>
    <mergeCell ref="J76:J77"/>
    <mergeCell ref="K76:K77"/>
    <mergeCell ref="L76:L77"/>
    <mergeCell ref="M76:M77"/>
    <mergeCell ref="N76:N77"/>
    <mergeCell ref="O76:O77"/>
    <mergeCell ref="BV75:BV76"/>
    <mergeCell ref="BW75:BW76"/>
    <mergeCell ref="BX75:BX76"/>
    <mergeCell ref="C76:C77"/>
    <mergeCell ref="D76:D77"/>
    <mergeCell ref="E76:E77"/>
    <mergeCell ref="F76:F77"/>
    <mergeCell ref="G76:G77"/>
    <mergeCell ref="H76:H77"/>
    <mergeCell ref="I76:I77"/>
    <mergeCell ref="BE75:BE76"/>
    <mergeCell ref="BF75:BF76"/>
    <mergeCell ref="BG75:BG76"/>
    <mergeCell ref="BS75:BS76"/>
    <mergeCell ref="BT75:BT76"/>
    <mergeCell ref="BU75:BU76"/>
    <mergeCell ref="AP74:AP75"/>
    <mergeCell ref="AQ74:AQ75"/>
    <mergeCell ref="AR74:AR75"/>
    <mergeCell ref="AS74:AS75"/>
    <mergeCell ref="AI76:AI77"/>
    <mergeCell ref="AJ76:AJ77"/>
    <mergeCell ref="AK76:AK77"/>
    <mergeCell ref="AL76:AL77"/>
    <mergeCell ref="AM76:AM77"/>
    <mergeCell ref="AB76:AB77"/>
    <mergeCell ref="AD74:AD75"/>
    <mergeCell ref="AE74:AE75"/>
    <mergeCell ref="AF74:AF75"/>
    <mergeCell ref="AG74:AG75"/>
    <mergeCell ref="AH74:AH75"/>
    <mergeCell ref="AI74:AI75"/>
    <mergeCell ref="X74:X75"/>
    <mergeCell ref="Y74:Y75"/>
    <mergeCell ref="Z74:Z75"/>
    <mergeCell ref="AA74:AA75"/>
    <mergeCell ref="AB74:AB75"/>
    <mergeCell ref="AC74:AC75"/>
    <mergeCell ref="P76:P77"/>
    <mergeCell ref="Q76:Q77"/>
    <mergeCell ref="R76:R77"/>
    <mergeCell ref="S76:S77"/>
    <mergeCell ref="T76:T77"/>
    <mergeCell ref="U76:U77"/>
    <mergeCell ref="AC76:AC77"/>
    <mergeCell ref="AD76:AD77"/>
    <mergeCell ref="AE76:AE77"/>
    <mergeCell ref="AF76:AF77"/>
    <mergeCell ref="AG76:AG77"/>
    <mergeCell ref="V76:V77"/>
    <mergeCell ref="W76:W77"/>
    <mergeCell ref="X76:X77"/>
    <mergeCell ref="Y76:Y77"/>
    <mergeCell ref="Z76:Z77"/>
    <mergeCell ref="AA76:AA77"/>
    <mergeCell ref="L74:L75"/>
    <mergeCell ref="M74:M75"/>
    <mergeCell ref="N74:N75"/>
    <mergeCell ref="O74:O75"/>
    <mergeCell ref="P74:P75"/>
    <mergeCell ref="Q74:Q75"/>
    <mergeCell ref="BX73:BX74"/>
    <mergeCell ref="C74:C75"/>
    <mergeCell ref="D74:D75"/>
    <mergeCell ref="E74:E75"/>
    <mergeCell ref="F74:F75"/>
    <mergeCell ref="G74:G75"/>
    <mergeCell ref="H74:H75"/>
    <mergeCell ref="I74:I75"/>
    <mergeCell ref="J74:J75"/>
    <mergeCell ref="K74:K75"/>
    <mergeCell ref="BG73:BG74"/>
    <mergeCell ref="BS73:BS74"/>
    <mergeCell ref="BT73:BT74"/>
    <mergeCell ref="BU73:BU74"/>
    <mergeCell ref="BV73:BV74"/>
    <mergeCell ref="BW73:BW74"/>
    <mergeCell ref="AV72:AV73"/>
    <mergeCell ref="BB73:BB74"/>
    <mergeCell ref="BC73:BC74"/>
    <mergeCell ref="BD73:BD74"/>
    <mergeCell ref="AT74:AT75"/>
    <mergeCell ref="AU74:AU75"/>
    <mergeCell ref="AJ74:AJ75"/>
    <mergeCell ref="AK74:AK75"/>
    <mergeCell ref="AL74:AL75"/>
    <mergeCell ref="AM74:AM75"/>
    <mergeCell ref="R72:R73"/>
    <mergeCell ref="S72:S73"/>
    <mergeCell ref="T72:T73"/>
    <mergeCell ref="U72:U73"/>
    <mergeCell ref="V72:V73"/>
    <mergeCell ref="W72:W73"/>
    <mergeCell ref="BE73:BE74"/>
    <mergeCell ref="BF73:BF74"/>
    <mergeCell ref="AV74:AV75"/>
    <mergeCell ref="BB75:BB76"/>
    <mergeCell ref="BC75:BC76"/>
    <mergeCell ref="BD75:BD76"/>
    <mergeCell ref="AP72:AP73"/>
    <mergeCell ref="AQ72:AQ73"/>
    <mergeCell ref="AR72:AR73"/>
    <mergeCell ref="AS72:AS73"/>
    <mergeCell ref="AT72:AT73"/>
    <mergeCell ref="AU72:AU73"/>
    <mergeCell ref="AJ72:AJ73"/>
    <mergeCell ref="AK72:AK73"/>
    <mergeCell ref="AL72:AL73"/>
    <mergeCell ref="AM72:AM73"/>
    <mergeCell ref="AN72:AN73"/>
    <mergeCell ref="AO72:AO73"/>
    <mergeCell ref="R74:R75"/>
    <mergeCell ref="S74:S75"/>
    <mergeCell ref="T74:T75"/>
    <mergeCell ref="U74:U75"/>
    <mergeCell ref="V74:V75"/>
    <mergeCell ref="W74:W75"/>
    <mergeCell ref="AN74:AN75"/>
    <mergeCell ref="AO74:AO75"/>
    <mergeCell ref="L72:L73"/>
    <mergeCell ref="M72:M73"/>
    <mergeCell ref="N72:N73"/>
    <mergeCell ref="O72:O73"/>
    <mergeCell ref="P72:P73"/>
    <mergeCell ref="Q72:Q73"/>
    <mergeCell ref="BX71:BX72"/>
    <mergeCell ref="C72:C73"/>
    <mergeCell ref="D72:D73"/>
    <mergeCell ref="E72:E73"/>
    <mergeCell ref="F72:F73"/>
    <mergeCell ref="G72:G73"/>
    <mergeCell ref="H72:H73"/>
    <mergeCell ref="I72:I73"/>
    <mergeCell ref="J72:J73"/>
    <mergeCell ref="K72:K73"/>
    <mergeCell ref="BG71:BG72"/>
    <mergeCell ref="BS71:BS72"/>
    <mergeCell ref="BT71:BT72"/>
    <mergeCell ref="BU71:BU72"/>
    <mergeCell ref="BV71:BV72"/>
    <mergeCell ref="BW71:BW72"/>
    <mergeCell ref="AD72:AD73"/>
    <mergeCell ref="AE72:AE73"/>
    <mergeCell ref="AF72:AF73"/>
    <mergeCell ref="AG72:AG73"/>
    <mergeCell ref="AH72:AH73"/>
    <mergeCell ref="AI72:AI73"/>
    <mergeCell ref="X72:X73"/>
    <mergeCell ref="Y72:Y73"/>
    <mergeCell ref="Z72:Z73"/>
    <mergeCell ref="AA72:AA73"/>
    <mergeCell ref="CM69:CQ69"/>
    <mergeCell ref="BB70:BG70"/>
    <mergeCell ref="BB71:BB72"/>
    <mergeCell ref="BC71:BC72"/>
    <mergeCell ref="BD71:BD72"/>
    <mergeCell ref="BE71:BE72"/>
    <mergeCell ref="BF71:BF72"/>
    <mergeCell ref="AN69:AP70"/>
    <mergeCell ref="AQ69:AS70"/>
    <mergeCell ref="AT69:AV70"/>
    <mergeCell ref="BS69:BS70"/>
    <mergeCell ref="BT69:BT70"/>
    <mergeCell ref="BU69:BU70"/>
    <mergeCell ref="V69:X70"/>
    <mergeCell ref="Y69:AA70"/>
    <mergeCell ref="AB69:AD70"/>
    <mergeCell ref="AE69:AG70"/>
    <mergeCell ref="AH69:AJ70"/>
    <mergeCell ref="AK69:AM70"/>
    <mergeCell ref="AB72:AB73"/>
    <mergeCell ref="AC72:AC73"/>
    <mergeCell ref="V68:AD68"/>
    <mergeCell ref="AE68:AM68"/>
    <mergeCell ref="AN68:AV68"/>
    <mergeCell ref="C69:C70"/>
    <mergeCell ref="D69:F70"/>
    <mergeCell ref="G69:I70"/>
    <mergeCell ref="J69:L70"/>
    <mergeCell ref="M69:O70"/>
    <mergeCell ref="P69:R70"/>
    <mergeCell ref="S69:U70"/>
    <mergeCell ref="BX65:BX66"/>
    <mergeCell ref="C67:AV67"/>
    <mergeCell ref="BS67:BS68"/>
    <mergeCell ref="BT67:BT68"/>
    <mergeCell ref="BU67:BU68"/>
    <mergeCell ref="BV67:BV68"/>
    <mergeCell ref="BW67:BW68"/>
    <mergeCell ref="BX67:BX68"/>
    <mergeCell ref="D68:L68"/>
    <mergeCell ref="M68:U68"/>
    <mergeCell ref="BV69:BV70"/>
    <mergeCell ref="BW69:BW70"/>
    <mergeCell ref="BX69:BX70"/>
    <mergeCell ref="BD63:BD64"/>
    <mergeCell ref="BE63:BE64"/>
    <mergeCell ref="BF63:BF64"/>
    <mergeCell ref="BG63:BG64"/>
    <mergeCell ref="BS64:BX64"/>
    <mergeCell ref="BS65:BS66"/>
    <mergeCell ref="BT65:BT66"/>
    <mergeCell ref="BU65:BU66"/>
    <mergeCell ref="BV65:BV66"/>
    <mergeCell ref="BW65:BW66"/>
    <mergeCell ref="AS63:AS64"/>
    <mergeCell ref="AT63:AT64"/>
    <mergeCell ref="AU63:AU64"/>
    <mergeCell ref="AV63:AV64"/>
    <mergeCell ref="BB63:BB64"/>
    <mergeCell ref="BC63:BC64"/>
    <mergeCell ref="AM63:AM64"/>
    <mergeCell ref="AN63:AN64"/>
    <mergeCell ref="AO63:AO64"/>
    <mergeCell ref="AP63:AP64"/>
    <mergeCell ref="AQ63:AQ64"/>
    <mergeCell ref="AR63:AR64"/>
    <mergeCell ref="AG63:AG64"/>
    <mergeCell ref="AH63:AH64"/>
    <mergeCell ref="AI63:AI64"/>
    <mergeCell ref="AJ63:AJ64"/>
    <mergeCell ref="AK63:AK64"/>
    <mergeCell ref="AL63:AL64"/>
    <mergeCell ref="AA63:AA64"/>
    <mergeCell ref="AB63:AB64"/>
    <mergeCell ref="AC63:AC64"/>
    <mergeCell ref="AD63:AD64"/>
    <mergeCell ref="AE63:AE64"/>
    <mergeCell ref="AF63:AF64"/>
    <mergeCell ref="U63:U64"/>
    <mergeCell ref="V63:V64"/>
    <mergeCell ref="W63:W64"/>
    <mergeCell ref="X63:X64"/>
    <mergeCell ref="Y63:Y64"/>
    <mergeCell ref="Z63:Z64"/>
    <mergeCell ref="O63:O64"/>
    <mergeCell ref="P63:P64"/>
    <mergeCell ref="Q63:Q64"/>
    <mergeCell ref="R63:R64"/>
    <mergeCell ref="S63:S64"/>
    <mergeCell ref="T63:T64"/>
    <mergeCell ref="I63:I64"/>
    <mergeCell ref="J63:J64"/>
    <mergeCell ref="K63:K64"/>
    <mergeCell ref="L63:L64"/>
    <mergeCell ref="M63:M64"/>
    <mergeCell ref="N63:N64"/>
    <mergeCell ref="BD61:BD62"/>
    <mergeCell ref="BE61:BE62"/>
    <mergeCell ref="BF61:BF62"/>
    <mergeCell ref="BG61:BG62"/>
    <mergeCell ref="C63:C64"/>
    <mergeCell ref="D63:D64"/>
    <mergeCell ref="E63:E64"/>
    <mergeCell ref="F63:F64"/>
    <mergeCell ref="G63:G64"/>
    <mergeCell ref="H63:H64"/>
    <mergeCell ref="AS61:AS62"/>
    <mergeCell ref="AT61:AT62"/>
    <mergeCell ref="AU61:AU62"/>
    <mergeCell ref="AV61:AV62"/>
    <mergeCell ref="BB61:BB62"/>
    <mergeCell ref="BC61:BC62"/>
    <mergeCell ref="AM61:AM62"/>
    <mergeCell ref="AN61:AN62"/>
    <mergeCell ref="AO61:AO62"/>
    <mergeCell ref="AP61:AP62"/>
    <mergeCell ref="AQ61:AQ62"/>
    <mergeCell ref="AR61:AR62"/>
    <mergeCell ref="AG61:AG62"/>
    <mergeCell ref="AH61:AH62"/>
    <mergeCell ref="AI61:AI62"/>
    <mergeCell ref="AJ61:AJ62"/>
    <mergeCell ref="AK61:AK62"/>
    <mergeCell ref="AL61:AL62"/>
    <mergeCell ref="AA61:AA62"/>
    <mergeCell ref="AB61:AB62"/>
    <mergeCell ref="AC61:AC62"/>
    <mergeCell ref="AD61:AD62"/>
    <mergeCell ref="AE61:AE62"/>
    <mergeCell ref="AF61:AF62"/>
    <mergeCell ref="U61:U62"/>
    <mergeCell ref="V61:V62"/>
    <mergeCell ref="W61:W62"/>
    <mergeCell ref="X61:X62"/>
    <mergeCell ref="Y61:Y62"/>
    <mergeCell ref="Z61:Z62"/>
    <mergeCell ref="O61:O62"/>
    <mergeCell ref="P61:P62"/>
    <mergeCell ref="Q61:Q62"/>
    <mergeCell ref="R61:R62"/>
    <mergeCell ref="S61:S62"/>
    <mergeCell ref="T61:T62"/>
    <mergeCell ref="I61:I62"/>
    <mergeCell ref="J61:J62"/>
    <mergeCell ref="K61:K62"/>
    <mergeCell ref="L61:L62"/>
    <mergeCell ref="M61:M62"/>
    <mergeCell ref="N61:N62"/>
    <mergeCell ref="BD59:BD60"/>
    <mergeCell ref="BE59:BE60"/>
    <mergeCell ref="BF59:BF60"/>
    <mergeCell ref="BG59:BG60"/>
    <mergeCell ref="C61:C62"/>
    <mergeCell ref="D61:D62"/>
    <mergeCell ref="E61:E62"/>
    <mergeCell ref="F61:F62"/>
    <mergeCell ref="G61:G62"/>
    <mergeCell ref="H61:H62"/>
    <mergeCell ref="AS59:AS60"/>
    <mergeCell ref="AT59:AT60"/>
    <mergeCell ref="AU59:AU60"/>
    <mergeCell ref="AV59:AV60"/>
    <mergeCell ref="BB59:BB60"/>
    <mergeCell ref="BC59:BC60"/>
    <mergeCell ref="AM59:AM60"/>
    <mergeCell ref="AN59:AN60"/>
    <mergeCell ref="AO59:AO60"/>
    <mergeCell ref="AP59:AP60"/>
    <mergeCell ref="AQ59:AQ60"/>
    <mergeCell ref="AR59:AR60"/>
    <mergeCell ref="AG59:AG60"/>
    <mergeCell ref="AH59:AH60"/>
    <mergeCell ref="AI59:AI60"/>
    <mergeCell ref="AJ59:AJ60"/>
    <mergeCell ref="AK59:AK60"/>
    <mergeCell ref="AL59:AL60"/>
    <mergeCell ref="AA59:AA60"/>
    <mergeCell ref="AB59:AB60"/>
    <mergeCell ref="AC59:AC60"/>
    <mergeCell ref="AD59:AD60"/>
    <mergeCell ref="AE59:AE60"/>
    <mergeCell ref="AF59:AF60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U57:BU58"/>
    <mergeCell ref="BV57:BV58"/>
    <mergeCell ref="BW57:BW58"/>
    <mergeCell ref="BX57:BX58"/>
    <mergeCell ref="C59:C60"/>
    <mergeCell ref="D59:D60"/>
    <mergeCell ref="E59:E60"/>
    <mergeCell ref="F59:F60"/>
    <mergeCell ref="G59:G60"/>
    <mergeCell ref="H59:H60"/>
    <mergeCell ref="BD57:BD58"/>
    <mergeCell ref="BE57:BE58"/>
    <mergeCell ref="BF57:BF58"/>
    <mergeCell ref="BG57:BG58"/>
    <mergeCell ref="BS57:BS58"/>
    <mergeCell ref="BT57:BT58"/>
    <mergeCell ref="AS57:AS58"/>
    <mergeCell ref="AT57:AT58"/>
    <mergeCell ref="AU57:AU58"/>
    <mergeCell ref="AV57:AV58"/>
    <mergeCell ref="BB57:BB58"/>
    <mergeCell ref="BC57:BC58"/>
    <mergeCell ref="AM57:AM58"/>
    <mergeCell ref="AN57:AN58"/>
    <mergeCell ref="AO57:AO58"/>
    <mergeCell ref="AP57:AP58"/>
    <mergeCell ref="AQ57:AQ58"/>
    <mergeCell ref="AR57:AR58"/>
    <mergeCell ref="AG57:AG58"/>
    <mergeCell ref="AH57:AH58"/>
    <mergeCell ref="AI57:AI58"/>
    <mergeCell ref="AJ57:AJ58"/>
    <mergeCell ref="AK57:AK58"/>
    <mergeCell ref="AL57:AL58"/>
    <mergeCell ref="AA57:AA58"/>
    <mergeCell ref="AB57:AB58"/>
    <mergeCell ref="AC57:AC58"/>
    <mergeCell ref="AD57:AD58"/>
    <mergeCell ref="AE57:AE58"/>
    <mergeCell ref="AF57:AF58"/>
    <mergeCell ref="U57:U58"/>
    <mergeCell ref="V57:V58"/>
    <mergeCell ref="W57:W58"/>
    <mergeCell ref="X57:X58"/>
    <mergeCell ref="Y57:Y58"/>
    <mergeCell ref="Z57:Z58"/>
    <mergeCell ref="O57:O58"/>
    <mergeCell ref="P57:P58"/>
    <mergeCell ref="Q57:Q58"/>
    <mergeCell ref="R57:R58"/>
    <mergeCell ref="S57:S58"/>
    <mergeCell ref="T57:T58"/>
    <mergeCell ref="I57:I58"/>
    <mergeCell ref="J57:J58"/>
    <mergeCell ref="K57:K58"/>
    <mergeCell ref="L57:L58"/>
    <mergeCell ref="M57:M58"/>
    <mergeCell ref="N57:N58"/>
    <mergeCell ref="C57:C58"/>
    <mergeCell ref="D57:D58"/>
    <mergeCell ref="E57:E58"/>
    <mergeCell ref="F57:F58"/>
    <mergeCell ref="G57:G58"/>
    <mergeCell ref="H57:H58"/>
    <mergeCell ref="BT55:BT56"/>
    <mergeCell ref="BU55:BU56"/>
    <mergeCell ref="BV55:BV56"/>
    <mergeCell ref="BW55:BW56"/>
    <mergeCell ref="BX55:BX56"/>
    <mergeCell ref="CM56:CQ56"/>
    <mergeCell ref="BC55:BC56"/>
    <mergeCell ref="BD55:BD56"/>
    <mergeCell ref="BE55:BE56"/>
    <mergeCell ref="BF55:BF56"/>
    <mergeCell ref="BG55:BG56"/>
    <mergeCell ref="BS55:BS56"/>
    <mergeCell ref="AR55:AR56"/>
    <mergeCell ref="AS55:AS56"/>
    <mergeCell ref="AT55:AT56"/>
    <mergeCell ref="AU55:AU56"/>
    <mergeCell ref="AV55:AV56"/>
    <mergeCell ref="BB55:BB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H55:H56"/>
    <mergeCell ref="I55:I56"/>
    <mergeCell ref="J55:J56"/>
    <mergeCell ref="K55:K56"/>
    <mergeCell ref="L55:L56"/>
    <mergeCell ref="M55:M56"/>
    <mergeCell ref="BT53:BT54"/>
    <mergeCell ref="BU53:BU54"/>
    <mergeCell ref="BV53:BV54"/>
    <mergeCell ref="BW53:BW54"/>
    <mergeCell ref="BX53:BX54"/>
    <mergeCell ref="C55:C56"/>
    <mergeCell ref="D55:D56"/>
    <mergeCell ref="E55:E56"/>
    <mergeCell ref="F55:F56"/>
    <mergeCell ref="G55:G56"/>
    <mergeCell ref="BC53:BC54"/>
    <mergeCell ref="BD53:BD54"/>
    <mergeCell ref="BE53:BE54"/>
    <mergeCell ref="BF53:BF54"/>
    <mergeCell ref="BG53:BG54"/>
    <mergeCell ref="BS53:BS54"/>
    <mergeCell ref="AR53:AR54"/>
    <mergeCell ref="AS53:AS54"/>
    <mergeCell ref="AT53:AT54"/>
    <mergeCell ref="AU53:AU54"/>
    <mergeCell ref="AV53:AV54"/>
    <mergeCell ref="BB53:BB54"/>
    <mergeCell ref="AL53:AL54"/>
    <mergeCell ref="AM53:AM54"/>
    <mergeCell ref="AN53:AN54"/>
    <mergeCell ref="AO53:AO54"/>
    <mergeCell ref="AP53:AP54"/>
    <mergeCell ref="AQ53:AQ54"/>
    <mergeCell ref="AF53:AF54"/>
    <mergeCell ref="AG53:AG54"/>
    <mergeCell ref="AH53:AH54"/>
    <mergeCell ref="AI53:AI54"/>
    <mergeCell ref="AJ53:AJ54"/>
    <mergeCell ref="AK53:AK54"/>
    <mergeCell ref="Z53:Z54"/>
    <mergeCell ref="AA53:AA54"/>
    <mergeCell ref="AB53:AB54"/>
    <mergeCell ref="AC53:AC54"/>
    <mergeCell ref="AD53:AD54"/>
    <mergeCell ref="AE53:AE54"/>
    <mergeCell ref="T53:T54"/>
    <mergeCell ref="U53:U54"/>
    <mergeCell ref="V53:V54"/>
    <mergeCell ref="W53:W54"/>
    <mergeCell ref="X53:X54"/>
    <mergeCell ref="Y53:Y54"/>
    <mergeCell ref="N53:N54"/>
    <mergeCell ref="O53:O54"/>
    <mergeCell ref="P53:P54"/>
    <mergeCell ref="Q53:Q54"/>
    <mergeCell ref="R53:R54"/>
    <mergeCell ref="S53:S54"/>
    <mergeCell ref="H53:H54"/>
    <mergeCell ref="I53:I54"/>
    <mergeCell ref="J53:J54"/>
    <mergeCell ref="K53:K54"/>
    <mergeCell ref="L53:L54"/>
    <mergeCell ref="M53:M54"/>
    <mergeCell ref="BU51:BU52"/>
    <mergeCell ref="BV51:BV52"/>
    <mergeCell ref="BW51:BW52"/>
    <mergeCell ref="BX51:BX52"/>
    <mergeCell ref="BB52:BG52"/>
    <mergeCell ref="X51:X52"/>
    <mergeCell ref="Y51:Y52"/>
    <mergeCell ref="Z51:Z52"/>
    <mergeCell ref="O51:O52"/>
    <mergeCell ref="P51:P52"/>
    <mergeCell ref="Q51:Q52"/>
    <mergeCell ref="R51:R52"/>
    <mergeCell ref="S51:S52"/>
    <mergeCell ref="T51:T52"/>
    <mergeCell ref="I51:I52"/>
    <mergeCell ref="J51:J52"/>
    <mergeCell ref="K51:K52"/>
    <mergeCell ref="L51:L52"/>
    <mergeCell ref="M51:M52"/>
    <mergeCell ref="N51:N52"/>
    <mergeCell ref="C53:C54"/>
    <mergeCell ref="D53:D54"/>
    <mergeCell ref="E53:E54"/>
    <mergeCell ref="F53:F54"/>
    <mergeCell ref="G53:G54"/>
    <mergeCell ref="AS51:AS52"/>
    <mergeCell ref="AT51:AT52"/>
    <mergeCell ref="AU51:AU52"/>
    <mergeCell ref="AV51:AV52"/>
    <mergeCell ref="BS51:BS52"/>
    <mergeCell ref="BT51:BT52"/>
    <mergeCell ref="AM51:AM52"/>
    <mergeCell ref="AN51:AN52"/>
    <mergeCell ref="AO51:AO52"/>
    <mergeCell ref="AP51:AP52"/>
    <mergeCell ref="AQ51:AQ52"/>
    <mergeCell ref="AR51:AR52"/>
    <mergeCell ref="AG51:AG52"/>
    <mergeCell ref="AH51:AH52"/>
    <mergeCell ref="AI51:AI52"/>
    <mergeCell ref="AJ51:AJ52"/>
    <mergeCell ref="AK51:AK52"/>
    <mergeCell ref="AL51:AL52"/>
    <mergeCell ref="AA51:AA52"/>
    <mergeCell ref="AB51:AB52"/>
    <mergeCell ref="AC51:AC52"/>
    <mergeCell ref="AD51:AD52"/>
    <mergeCell ref="AE51:AE52"/>
    <mergeCell ref="AF51:AF52"/>
    <mergeCell ref="U51:U52"/>
    <mergeCell ref="V51:V52"/>
    <mergeCell ref="W51:W52"/>
    <mergeCell ref="C51:C52"/>
    <mergeCell ref="D51:D52"/>
    <mergeCell ref="E51:E52"/>
    <mergeCell ref="F51:F52"/>
    <mergeCell ref="G51:G52"/>
    <mergeCell ref="H51:H52"/>
    <mergeCell ref="BS49:BS50"/>
    <mergeCell ref="BT49:BT50"/>
    <mergeCell ref="BU49:BU50"/>
    <mergeCell ref="BV49:BV50"/>
    <mergeCell ref="BW49:BW50"/>
    <mergeCell ref="BX49:BX50"/>
    <mergeCell ref="AE48:AG49"/>
    <mergeCell ref="AH48:AJ49"/>
    <mergeCell ref="AK48:AM49"/>
    <mergeCell ref="AN48:AP49"/>
    <mergeCell ref="AQ48:AS49"/>
    <mergeCell ref="AT48:AV49"/>
    <mergeCell ref="C48:C49"/>
    <mergeCell ref="D48:F49"/>
    <mergeCell ref="G48:I49"/>
    <mergeCell ref="J48:L49"/>
    <mergeCell ref="M48:O49"/>
    <mergeCell ref="P48:R49"/>
    <mergeCell ref="BT47:BT48"/>
    <mergeCell ref="BU47:BU48"/>
    <mergeCell ref="BV47:BV48"/>
    <mergeCell ref="BW47:BW48"/>
    <mergeCell ref="BX47:BX48"/>
    <mergeCell ref="CM47:CQ47"/>
    <mergeCell ref="D47:L47"/>
    <mergeCell ref="M47:U47"/>
    <mergeCell ref="V47:AD47"/>
    <mergeCell ref="AE47:AM47"/>
    <mergeCell ref="AN47:AV47"/>
    <mergeCell ref="BS47:BS48"/>
    <mergeCell ref="S48:U49"/>
    <mergeCell ref="V48:X49"/>
    <mergeCell ref="Y48:AA49"/>
    <mergeCell ref="AB48:AD49"/>
    <mergeCell ref="AS39:AS40"/>
    <mergeCell ref="AT39:AT40"/>
    <mergeCell ref="AU39:AU40"/>
    <mergeCell ref="AV39:AV40"/>
    <mergeCell ref="C46:AV46"/>
    <mergeCell ref="BS46:BX46"/>
    <mergeCell ref="AM39:AM40"/>
    <mergeCell ref="AN39:AN40"/>
    <mergeCell ref="AO39:AO40"/>
    <mergeCell ref="AP39:AP40"/>
    <mergeCell ref="AQ39:AQ40"/>
    <mergeCell ref="AR39:AR40"/>
    <mergeCell ref="AG39:AG40"/>
    <mergeCell ref="AH39:AH40"/>
    <mergeCell ref="AI39:AI40"/>
    <mergeCell ref="AJ39:AJ40"/>
    <mergeCell ref="AK39:AK40"/>
    <mergeCell ref="AL39:AL40"/>
    <mergeCell ref="AA39:AA40"/>
    <mergeCell ref="AB39:AB40"/>
    <mergeCell ref="AC39:AC40"/>
    <mergeCell ref="AD39:AD40"/>
    <mergeCell ref="AE39:AE40"/>
    <mergeCell ref="AF39:AF40"/>
    <mergeCell ref="U39:U40"/>
    <mergeCell ref="V39:V40"/>
    <mergeCell ref="W39:W40"/>
    <mergeCell ref="X39:X40"/>
    <mergeCell ref="Y39:Y40"/>
    <mergeCell ref="Z39:Z40"/>
    <mergeCell ref="O39:O40"/>
    <mergeCell ref="P39:P40"/>
    <mergeCell ref="Q39:Q40"/>
    <mergeCell ref="R39:R40"/>
    <mergeCell ref="S39:S40"/>
    <mergeCell ref="T39:T40"/>
    <mergeCell ref="I39:I40"/>
    <mergeCell ref="J39:J40"/>
    <mergeCell ref="K39:K40"/>
    <mergeCell ref="L39:L40"/>
    <mergeCell ref="M39:M40"/>
    <mergeCell ref="N39:N40"/>
    <mergeCell ref="C39:C40"/>
    <mergeCell ref="D39:D40"/>
    <mergeCell ref="E39:E40"/>
    <mergeCell ref="F39:F40"/>
    <mergeCell ref="G39:G40"/>
    <mergeCell ref="H39:H40"/>
    <mergeCell ref="BX37:BX38"/>
    <mergeCell ref="BB38:BB39"/>
    <mergeCell ref="BC38:BC39"/>
    <mergeCell ref="BD38:BD39"/>
    <mergeCell ref="BE38:BE39"/>
    <mergeCell ref="BF38:BF39"/>
    <mergeCell ref="BG38:BG39"/>
    <mergeCell ref="AS37:AS38"/>
    <mergeCell ref="AT37:AT38"/>
    <mergeCell ref="AU37:AU38"/>
    <mergeCell ref="AV37:AV38"/>
    <mergeCell ref="BS37:BS38"/>
    <mergeCell ref="BT37:BT38"/>
    <mergeCell ref="AM37:AM38"/>
    <mergeCell ref="AN37:AN38"/>
    <mergeCell ref="AO37:AO38"/>
    <mergeCell ref="AP37:AP38"/>
    <mergeCell ref="AQ37:AQ38"/>
    <mergeCell ref="AR37:AR38"/>
    <mergeCell ref="AG37:AG38"/>
    <mergeCell ref="AH37:AH38"/>
    <mergeCell ref="AI37:AI38"/>
    <mergeCell ref="AJ37:AJ38"/>
    <mergeCell ref="AK37:AK38"/>
    <mergeCell ref="AL37:AL38"/>
    <mergeCell ref="AA37:AA38"/>
    <mergeCell ref="AB37:AB38"/>
    <mergeCell ref="AC37:AC38"/>
    <mergeCell ref="AD37:AD38"/>
    <mergeCell ref="AE37:AE38"/>
    <mergeCell ref="AF37:AF38"/>
    <mergeCell ref="U37:U38"/>
    <mergeCell ref="V37:V38"/>
    <mergeCell ref="W37:W38"/>
    <mergeCell ref="X37:X38"/>
    <mergeCell ref="Y37:Y38"/>
    <mergeCell ref="Z37:Z38"/>
    <mergeCell ref="O37:O38"/>
    <mergeCell ref="P37:P38"/>
    <mergeCell ref="Q37:Q38"/>
    <mergeCell ref="R37:R38"/>
    <mergeCell ref="S37:S38"/>
    <mergeCell ref="T37:T38"/>
    <mergeCell ref="I37:I38"/>
    <mergeCell ref="J37:J38"/>
    <mergeCell ref="K37:K38"/>
    <mergeCell ref="L37:L38"/>
    <mergeCell ref="M37:M38"/>
    <mergeCell ref="N37:N38"/>
    <mergeCell ref="C37:C38"/>
    <mergeCell ref="D37:D38"/>
    <mergeCell ref="E37:E38"/>
    <mergeCell ref="F37:F38"/>
    <mergeCell ref="G37:G38"/>
    <mergeCell ref="H37:H38"/>
    <mergeCell ref="BX35:BX36"/>
    <mergeCell ref="BB36:BB37"/>
    <mergeCell ref="BC36:BC37"/>
    <mergeCell ref="BD36:BD37"/>
    <mergeCell ref="BE36:BE37"/>
    <mergeCell ref="BF36:BF37"/>
    <mergeCell ref="BG36:BG37"/>
    <mergeCell ref="BU37:BU38"/>
    <mergeCell ref="BV37:BV38"/>
    <mergeCell ref="BW37:BW38"/>
    <mergeCell ref="AV35:AV36"/>
    <mergeCell ref="BS35:BS36"/>
    <mergeCell ref="BT35:BT36"/>
    <mergeCell ref="BU35:BU36"/>
    <mergeCell ref="BV35:BV36"/>
    <mergeCell ref="BW35:BW36"/>
    <mergeCell ref="AP35:AP36"/>
    <mergeCell ref="AQ35:AQ36"/>
    <mergeCell ref="AR35:AR36"/>
    <mergeCell ref="AS35:AS36"/>
    <mergeCell ref="AT35:AT36"/>
    <mergeCell ref="AU35:AU36"/>
    <mergeCell ref="AJ35:AJ36"/>
    <mergeCell ref="AK35:AK36"/>
    <mergeCell ref="AL35:AL36"/>
    <mergeCell ref="AM35:AM36"/>
    <mergeCell ref="AN35:AN36"/>
    <mergeCell ref="AO35:AO36"/>
    <mergeCell ref="AD35:AD36"/>
    <mergeCell ref="AE35:AE36"/>
    <mergeCell ref="AF35:AF36"/>
    <mergeCell ref="AG35:AG36"/>
    <mergeCell ref="AH35:AH36"/>
    <mergeCell ref="AI35:AI36"/>
    <mergeCell ref="X35:X36"/>
    <mergeCell ref="Y35:Y36"/>
    <mergeCell ref="Z35:Z36"/>
    <mergeCell ref="AA35:AA36"/>
    <mergeCell ref="AB35:AB36"/>
    <mergeCell ref="AC35:AC36"/>
    <mergeCell ref="R35:R36"/>
    <mergeCell ref="S35:S36"/>
    <mergeCell ref="T35:T36"/>
    <mergeCell ref="U35:U36"/>
    <mergeCell ref="V35:V36"/>
    <mergeCell ref="W35:W36"/>
    <mergeCell ref="L35:L36"/>
    <mergeCell ref="M35:M36"/>
    <mergeCell ref="N35:N36"/>
    <mergeCell ref="O35:O36"/>
    <mergeCell ref="P35:P36"/>
    <mergeCell ref="Q35:Q36"/>
    <mergeCell ref="CM34:CQ34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BU33:BU34"/>
    <mergeCell ref="BV33:BV34"/>
    <mergeCell ref="BW33:BW34"/>
    <mergeCell ref="BX33:BX34"/>
    <mergeCell ref="BB34:BB35"/>
    <mergeCell ref="BC34:BC35"/>
    <mergeCell ref="BD34:BD35"/>
    <mergeCell ref="BE34:BE35"/>
    <mergeCell ref="BF34:BF35"/>
    <mergeCell ref="BG34:BG35"/>
    <mergeCell ref="AS33:AS34"/>
    <mergeCell ref="AT33:AT34"/>
    <mergeCell ref="AU33:AU34"/>
    <mergeCell ref="AV33:AV34"/>
    <mergeCell ref="BS33:BS34"/>
    <mergeCell ref="BT33:BT34"/>
    <mergeCell ref="AM33:AM34"/>
    <mergeCell ref="AN33:AN34"/>
    <mergeCell ref="AO33:AO34"/>
    <mergeCell ref="AP33:AP34"/>
    <mergeCell ref="AQ33:AQ34"/>
    <mergeCell ref="AR33:AR34"/>
    <mergeCell ref="AG33:AG34"/>
    <mergeCell ref="AH33:AH34"/>
    <mergeCell ref="AI33:AI34"/>
    <mergeCell ref="AJ33:AJ34"/>
    <mergeCell ref="AK33:AK34"/>
    <mergeCell ref="AL33:AL34"/>
    <mergeCell ref="AA33:AA34"/>
    <mergeCell ref="AB33:AB34"/>
    <mergeCell ref="AC33:AC34"/>
    <mergeCell ref="AD33:AD34"/>
    <mergeCell ref="AE33:AE34"/>
    <mergeCell ref="AF33:AF34"/>
    <mergeCell ref="U33:U34"/>
    <mergeCell ref="V33:V34"/>
    <mergeCell ref="W33:W34"/>
    <mergeCell ref="X33:X34"/>
    <mergeCell ref="Y33:Y34"/>
    <mergeCell ref="Z33:Z34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C33:C34"/>
    <mergeCell ref="D33:D34"/>
    <mergeCell ref="E33:E34"/>
    <mergeCell ref="F33:F34"/>
    <mergeCell ref="G33:G34"/>
    <mergeCell ref="H33:H34"/>
    <mergeCell ref="BU31:BU32"/>
    <mergeCell ref="BV31:BV32"/>
    <mergeCell ref="BW31:BW32"/>
    <mergeCell ref="BX31:BX32"/>
    <mergeCell ref="BB32:BB33"/>
    <mergeCell ref="BC32:BC33"/>
    <mergeCell ref="BD32:BD33"/>
    <mergeCell ref="BE32:BE33"/>
    <mergeCell ref="BF32:BF33"/>
    <mergeCell ref="BG32:BG33"/>
    <mergeCell ref="AS31:AS32"/>
    <mergeCell ref="AT31:AT32"/>
    <mergeCell ref="AU31:AU32"/>
    <mergeCell ref="AV31:AV32"/>
    <mergeCell ref="BS31:BS32"/>
    <mergeCell ref="BT31:BT32"/>
    <mergeCell ref="AM31:AM32"/>
    <mergeCell ref="AN31:AN32"/>
    <mergeCell ref="AO31:AO32"/>
    <mergeCell ref="AP31:AP32"/>
    <mergeCell ref="AG31:AG32"/>
    <mergeCell ref="AH31:AH32"/>
    <mergeCell ref="AI31:AI32"/>
    <mergeCell ref="AJ31:AJ32"/>
    <mergeCell ref="AK31:AK32"/>
    <mergeCell ref="AL31:AL32"/>
    <mergeCell ref="AA31:AA32"/>
    <mergeCell ref="AB31:AB32"/>
    <mergeCell ref="AC31:AC32"/>
    <mergeCell ref="AD31:AD32"/>
    <mergeCell ref="AE31:AE32"/>
    <mergeCell ref="AF31:AF32"/>
    <mergeCell ref="U31:U32"/>
    <mergeCell ref="V31:V32"/>
    <mergeCell ref="W31:W32"/>
    <mergeCell ref="X31:X32"/>
    <mergeCell ref="Y31:Y32"/>
    <mergeCell ref="Z31:Z32"/>
    <mergeCell ref="O31:O32"/>
    <mergeCell ref="P31:P32"/>
    <mergeCell ref="Q31:Q32"/>
    <mergeCell ref="R31:R32"/>
    <mergeCell ref="S31:S32"/>
    <mergeCell ref="T31:T32"/>
    <mergeCell ref="I31:I32"/>
    <mergeCell ref="J31:J32"/>
    <mergeCell ref="K31:K32"/>
    <mergeCell ref="L31:L32"/>
    <mergeCell ref="M31:M32"/>
    <mergeCell ref="N31:N32"/>
    <mergeCell ref="C31:C32"/>
    <mergeCell ref="D31:D32"/>
    <mergeCell ref="E31:E32"/>
    <mergeCell ref="F31:F32"/>
    <mergeCell ref="G31:G32"/>
    <mergeCell ref="H31:H32"/>
    <mergeCell ref="BX29:BX30"/>
    <mergeCell ref="BB30:BB31"/>
    <mergeCell ref="BC30:BC31"/>
    <mergeCell ref="BD30:BD31"/>
    <mergeCell ref="BE30:BE31"/>
    <mergeCell ref="BF30:BF31"/>
    <mergeCell ref="BG30:BG31"/>
    <mergeCell ref="BD28:BD29"/>
    <mergeCell ref="BE28:BE29"/>
    <mergeCell ref="BF28:BF29"/>
    <mergeCell ref="BG28:BG29"/>
    <mergeCell ref="BS29:BS30"/>
    <mergeCell ref="BT29:BT30"/>
    <mergeCell ref="AK28:AM29"/>
    <mergeCell ref="AN28:AP29"/>
    <mergeCell ref="AQ28:AS29"/>
    <mergeCell ref="AT28:AV29"/>
    <mergeCell ref="BB28:BB29"/>
    <mergeCell ref="BC28:BC29"/>
    <mergeCell ref="BX27:BX28"/>
    <mergeCell ref="AQ31:AQ32"/>
    <mergeCell ref="AR31:AR32"/>
    <mergeCell ref="S28:U29"/>
    <mergeCell ref="V28:X29"/>
    <mergeCell ref="Y28:AA29"/>
    <mergeCell ref="AB28:AD29"/>
    <mergeCell ref="AE28:AG29"/>
    <mergeCell ref="AH28:AJ29"/>
    <mergeCell ref="C28:C29"/>
    <mergeCell ref="D28:F29"/>
    <mergeCell ref="G28:I29"/>
    <mergeCell ref="J28:L29"/>
    <mergeCell ref="M28:O29"/>
    <mergeCell ref="P28:R29"/>
    <mergeCell ref="BS27:BS28"/>
    <mergeCell ref="BT27:BT28"/>
    <mergeCell ref="BU27:BU28"/>
    <mergeCell ref="BV27:BV28"/>
    <mergeCell ref="BW27:BW28"/>
    <mergeCell ref="D27:L27"/>
    <mergeCell ref="M27:U27"/>
    <mergeCell ref="V27:AD27"/>
    <mergeCell ref="AE27:AM27"/>
    <mergeCell ref="AN27:AV27"/>
    <mergeCell ref="BB27:BG27"/>
    <mergeCell ref="BU29:BU30"/>
    <mergeCell ref="BV29:BV30"/>
    <mergeCell ref="BW29:BW30"/>
    <mergeCell ref="CM25:CQ25"/>
    <mergeCell ref="C26:AV26"/>
    <mergeCell ref="BS26:BX26"/>
    <mergeCell ref="AM22:AM23"/>
    <mergeCell ref="AN22:AN23"/>
    <mergeCell ref="AO22:AO23"/>
    <mergeCell ref="AP22:AP23"/>
    <mergeCell ref="AQ22:AQ23"/>
    <mergeCell ref="AR22:AR23"/>
    <mergeCell ref="AG22:AG23"/>
    <mergeCell ref="AH22:AH23"/>
    <mergeCell ref="AI22:AI23"/>
    <mergeCell ref="AJ22:AJ23"/>
    <mergeCell ref="AK22:AK23"/>
    <mergeCell ref="AL22:AL23"/>
    <mergeCell ref="AA22:AA23"/>
    <mergeCell ref="AB22:AB23"/>
    <mergeCell ref="AC22:AC23"/>
    <mergeCell ref="AD22:AD23"/>
    <mergeCell ref="AE22:AE23"/>
    <mergeCell ref="AF22:AF23"/>
    <mergeCell ref="U22:U23"/>
    <mergeCell ref="V22:V23"/>
    <mergeCell ref="W22:W23"/>
    <mergeCell ref="X22:X23"/>
    <mergeCell ref="Y22:Y23"/>
    <mergeCell ref="Z22:Z23"/>
    <mergeCell ref="O22:O23"/>
    <mergeCell ref="AS20:AS21"/>
    <mergeCell ref="AT20:AT21"/>
    <mergeCell ref="AU20:AU21"/>
    <mergeCell ref="AV20:AV21"/>
    <mergeCell ref="C22:C23"/>
    <mergeCell ref="D22:D23"/>
    <mergeCell ref="E22:E23"/>
    <mergeCell ref="F22:F23"/>
    <mergeCell ref="G22:G23"/>
    <mergeCell ref="H22:H23"/>
    <mergeCell ref="AM20:AM21"/>
    <mergeCell ref="AN20:AN21"/>
    <mergeCell ref="AO20:AO21"/>
    <mergeCell ref="AP20:AP21"/>
    <mergeCell ref="AQ20:AQ21"/>
    <mergeCell ref="AR20:AR21"/>
    <mergeCell ref="AG20:AG21"/>
    <mergeCell ref="AH20:AH21"/>
    <mergeCell ref="AI20:AI21"/>
    <mergeCell ref="AJ20:AJ21"/>
    <mergeCell ref="AK20:AK21"/>
    <mergeCell ref="AS22:AS23"/>
    <mergeCell ref="AT22:AT23"/>
    <mergeCell ref="AU22:AU23"/>
    <mergeCell ref="AV22:AV23"/>
    <mergeCell ref="O20:O21"/>
    <mergeCell ref="P20:P21"/>
    <mergeCell ref="Q20:Q21"/>
    <mergeCell ref="R20:R21"/>
    <mergeCell ref="S20:S21"/>
    <mergeCell ref="T20:T21"/>
    <mergeCell ref="P22:P23"/>
    <mergeCell ref="Q22:Q23"/>
    <mergeCell ref="R22:R23"/>
    <mergeCell ref="S22:S23"/>
    <mergeCell ref="T22:T23"/>
    <mergeCell ref="I22:I23"/>
    <mergeCell ref="J22:J23"/>
    <mergeCell ref="K22:K23"/>
    <mergeCell ref="L22:L23"/>
    <mergeCell ref="M22:M23"/>
    <mergeCell ref="N22:N23"/>
    <mergeCell ref="AK18:AK19"/>
    <mergeCell ref="AL18:AL19"/>
    <mergeCell ref="AA18:AA19"/>
    <mergeCell ref="AB18:AB19"/>
    <mergeCell ref="AC18:AC19"/>
    <mergeCell ref="AD18:AD19"/>
    <mergeCell ref="AL20:AL21"/>
    <mergeCell ref="AA20:AA21"/>
    <mergeCell ref="AB20:AB21"/>
    <mergeCell ref="AC20:AC21"/>
    <mergeCell ref="AD20:AD21"/>
    <mergeCell ref="AE20:AE21"/>
    <mergeCell ref="AF20:AF21"/>
    <mergeCell ref="U20:U21"/>
    <mergeCell ref="V20:V21"/>
    <mergeCell ref="W20:W21"/>
    <mergeCell ref="X20:X21"/>
    <mergeCell ref="Y20:Y21"/>
    <mergeCell ref="Z20:Z21"/>
    <mergeCell ref="I18:I19"/>
    <mergeCell ref="J18:J19"/>
    <mergeCell ref="K18:K19"/>
    <mergeCell ref="L18:L19"/>
    <mergeCell ref="M18:M19"/>
    <mergeCell ref="N18:N19"/>
    <mergeCell ref="I20:I21"/>
    <mergeCell ref="J20:J21"/>
    <mergeCell ref="K20:K21"/>
    <mergeCell ref="L20:L21"/>
    <mergeCell ref="M20:M21"/>
    <mergeCell ref="N20:N21"/>
    <mergeCell ref="AS18:AS19"/>
    <mergeCell ref="AT18:AT19"/>
    <mergeCell ref="AU18:AU19"/>
    <mergeCell ref="AV18:AV19"/>
    <mergeCell ref="C20:C21"/>
    <mergeCell ref="D20:D21"/>
    <mergeCell ref="E20:E21"/>
    <mergeCell ref="F20:F21"/>
    <mergeCell ref="G20:G21"/>
    <mergeCell ref="H20:H21"/>
    <mergeCell ref="AM18:AM19"/>
    <mergeCell ref="AN18:AN19"/>
    <mergeCell ref="AO18:AO19"/>
    <mergeCell ref="AP18:AP19"/>
    <mergeCell ref="AQ18:AQ19"/>
    <mergeCell ref="AR18:AR19"/>
    <mergeCell ref="AG18:AG19"/>
    <mergeCell ref="AH18:AH19"/>
    <mergeCell ref="AI18:AI19"/>
    <mergeCell ref="AJ18:AJ19"/>
    <mergeCell ref="X16:X17"/>
    <mergeCell ref="Y16:Y17"/>
    <mergeCell ref="Z16:Z17"/>
    <mergeCell ref="AA16:AA17"/>
    <mergeCell ref="P16:P17"/>
    <mergeCell ref="Q16:Q17"/>
    <mergeCell ref="AE18:AE19"/>
    <mergeCell ref="AF18:AF19"/>
    <mergeCell ref="U18:U19"/>
    <mergeCell ref="V18:V19"/>
    <mergeCell ref="W18:W19"/>
    <mergeCell ref="X18:X19"/>
    <mergeCell ref="Y18:Y19"/>
    <mergeCell ref="Z18:Z19"/>
    <mergeCell ref="O18:O19"/>
    <mergeCell ref="P18:P19"/>
    <mergeCell ref="Q18:Q19"/>
    <mergeCell ref="R18:R19"/>
    <mergeCell ref="S18:S19"/>
    <mergeCell ref="T18:T19"/>
    <mergeCell ref="AP14:AP15"/>
    <mergeCell ref="AQ14:AQ15"/>
    <mergeCell ref="AR14:AR15"/>
    <mergeCell ref="AS14:AS15"/>
    <mergeCell ref="AH14:AH15"/>
    <mergeCell ref="AI14:AI15"/>
    <mergeCell ref="C18:C19"/>
    <mergeCell ref="D18:D19"/>
    <mergeCell ref="E18:E19"/>
    <mergeCell ref="F18:F19"/>
    <mergeCell ref="G18:G19"/>
    <mergeCell ref="H18:H19"/>
    <mergeCell ref="AN16:AN17"/>
    <mergeCell ref="AO16:AO17"/>
    <mergeCell ref="AP16:AP17"/>
    <mergeCell ref="AQ16:AQ17"/>
    <mergeCell ref="AR16:AR17"/>
    <mergeCell ref="AS16:AS17"/>
    <mergeCell ref="AH16:AH17"/>
    <mergeCell ref="AI16:AI17"/>
    <mergeCell ref="AJ16:AJ17"/>
    <mergeCell ref="AK16:AK17"/>
    <mergeCell ref="AL16:AL17"/>
    <mergeCell ref="AM16:AM17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P14:P15"/>
    <mergeCell ref="Q14:Q15"/>
    <mergeCell ref="R14:R15"/>
    <mergeCell ref="S14:S15"/>
    <mergeCell ref="T14:T15"/>
    <mergeCell ref="U14:U15"/>
    <mergeCell ref="BV15:BV16"/>
    <mergeCell ref="BW15:BW16"/>
    <mergeCell ref="BX15:BX16"/>
    <mergeCell ref="C16:C17"/>
    <mergeCell ref="D16:D17"/>
    <mergeCell ref="E16:E17"/>
    <mergeCell ref="F16:F17"/>
    <mergeCell ref="G16:G17"/>
    <mergeCell ref="H16:H17"/>
    <mergeCell ref="I16:I17"/>
    <mergeCell ref="BE15:BE16"/>
    <mergeCell ref="BF15:BF16"/>
    <mergeCell ref="BG15:BG16"/>
    <mergeCell ref="BS15:BS16"/>
    <mergeCell ref="BT15:BT16"/>
    <mergeCell ref="BU15:BU16"/>
    <mergeCell ref="AT14:AT15"/>
    <mergeCell ref="AU14:AU15"/>
    <mergeCell ref="AV14:AV15"/>
    <mergeCell ref="BB15:BB16"/>
    <mergeCell ref="BC15:BC16"/>
    <mergeCell ref="BD15:BD16"/>
    <mergeCell ref="AU16:AU17"/>
    <mergeCell ref="AV16:AV17"/>
    <mergeCell ref="AN14:AN15"/>
    <mergeCell ref="AO14:AO15"/>
    <mergeCell ref="W14:W15"/>
    <mergeCell ref="J14:J15"/>
    <mergeCell ref="K14:K15"/>
    <mergeCell ref="L14:L15"/>
    <mergeCell ref="M14:M15"/>
    <mergeCell ref="N14:N15"/>
    <mergeCell ref="O14:O15"/>
    <mergeCell ref="AT16:AT17"/>
    <mergeCell ref="R16:R17"/>
    <mergeCell ref="S16:S17"/>
    <mergeCell ref="T16:T17"/>
    <mergeCell ref="U16:U17"/>
    <mergeCell ref="J16:J17"/>
    <mergeCell ref="K16:K17"/>
    <mergeCell ref="L16:L17"/>
    <mergeCell ref="M16:M17"/>
    <mergeCell ref="N16:N17"/>
    <mergeCell ref="O16:O17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X14:X15"/>
    <mergeCell ref="Y14:Y15"/>
    <mergeCell ref="Z14:Z15"/>
    <mergeCell ref="AA14:AA15"/>
    <mergeCell ref="AD10:AD11"/>
    <mergeCell ref="BX13:BX14"/>
    <mergeCell ref="C14:C15"/>
    <mergeCell ref="D14:D15"/>
    <mergeCell ref="E14:E15"/>
    <mergeCell ref="F14:F15"/>
    <mergeCell ref="G14:G15"/>
    <mergeCell ref="H14:H15"/>
    <mergeCell ref="I14:I15"/>
    <mergeCell ref="CM12:CQ12"/>
    <mergeCell ref="BB13:BB14"/>
    <mergeCell ref="BC13:BC14"/>
    <mergeCell ref="BD13:BD14"/>
    <mergeCell ref="BE13:BE14"/>
    <mergeCell ref="BF13:BF14"/>
    <mergeCell ref="BG13:BG14"/>
    <mergeCell ref="BS13:BS14"/>
    <mergeCell ref="BT13:BT14"/>
    <mergeCell ref="BU13:BU14"/>
    <mergeCell ref="AP12:AP13"/>
    <mergeCell ref="AQ12:AQ13"/>
    <mergeCell ref="AR12:AR13"/>
    <mergeCell ref="AS12:AS13"/>
    <mergeCell ref="AT12:AT13"/>
    <mergeCell ref="AU12:AU13"/>
    <mergeCell ref="AJ12:AJ13"/>
    <mergeCell ref="AK12:AK13"/>
    <mergeCell ref="AL12:AL13"/>
    <mergeCell ref="AM12:AM13"/>
    <mergeCell ref="AN12:AN13"/>
    <mergeCell ref="AO12:AO13"/>
    <mergeCell ref="V14:V15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BU11:BU12"/>
    <mergeCell ref="BV11:BV12"/>
    <mergeCell ref="AV10:AV11"/>
    <mergeCell ref="BB11:BB12"/>
    <mergeCell ref="BC11:BC12"/>
    <mergeCell ref="BD11:BD12"/>
    <mergeCell ref="BE11:BE12"/>
    <mergeCell ref="BF11:BF12"/>
    <mergeCell ref="AV12:AV13"/>
    <mergeCell ref="AP10:AP11"/>
    <mergeCell ref="AQ10:AQ11"/>
    <mergeCell ref="AR10:AR11"/>
    <mergeCell ref="AD12:AD13"/>
    <mergeCell ref="AE12:AE13"/>
    <mergeCell ref="AF12:AF13"/>
    <mergeCell ref="AG12:AG13"/>
    <mergeCell ref="AH12:AH13"/>
    <mergeCell ref="Y12:Y13"/>
    <mergeCell ref="Z12:Z13"/>
    <mergeCell ref="AA12:AA13"/>
    <mergeCell ref="AB12:AB13"/>
    <mergeCell ref="AC12:AC13"/>
    <mergeCell ref="R12:R13"/>
    <mergeCell ref="S12:S13"/>
    <mergeCell ref="T12:T13"/>
    <mergeCell ref="U12:U13"/>
    <mergeCell ref="V12:V13"/>
    <mergeCell ref="W12:W13"/>
    <mergeCell ref="X12:X13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S10:S11"/>
    <mergeCell ref="T10:T11"/>
    <mergeCell ref="U10:U11"/>
    <mergeCell ref="V10:V11"/>
    <mergeCell ref="W10:W11"/>
    <mergeCell ref="L10:L11"/>
    <mergeCell ref="M10:M11"/>
    <mergeCell ref="N10:N11"/>
    <mergeCell ref="O10:O11"/>
    <mergeCell ref="P10:P11"/>
    <mergeCell ref="Q10:Q11"/>
    <mergeCell ref="X10:X11"/>
    <mergeCell ref="Y10:Y11"/>
    <mergeCell ref="Z10:Z11"/>
    <mergeCell ref="AA10:AA11"/>
    <mergeCell ref="AB10:AB11"/>
    <mergeCell ref="AC10:AC11"/>
    <mergeCell ref="R10:R11"/>
    <mergeCell ref="BT7:BT8"/>
    <mergeCell ref="BU7:BU8"/>
    <mergeCell ref="BV7:BV8"/>
    <mergeCell ref="BW7:BW8"/>
    <mergeCell ref="BX7:BX8"/>
    <mergeCell ref="BB9:BB10"/>
    <mergeCell ref="BC9:BC10"/>
    <mergeCell ref="BD9:BD10"/>
    <mergeCell ref="BE9:BE10"/>
    <mergeCell ref="BF9:BF10"/>
    <mergeCell ref="BC7:BC8"/>
    <mergeCell ref="BD7:BD8"/>
    <mergeCell ref="BE7:BE8"/>
    <mergeCell ref="BF7:BF8"/>
    <mergeCell ref="BG7:BG8"/>
    <mergeCell ref="BS7:BS8"/>
    <mergeCell ref="AH7:AJ8"/>
    <mergeCell ref="AK7:AM8"/>
    <mergeCell ref="AN7:AP8"/>
    <mergeCell ref="AQ7:AS8"/>
    <mergeCell ref="BW11:BW12"/>
    <mergeCell ref="AI12:AI13"/>
    <mergeCell ref="BV13:BV14"/>
    <mergeCell ref="BW13:BW14"/>
    <mergeCell ref="BG9:BG10"/>
    <mergeCell ref="AK10:AK11"/>
    <mergeCell ref="AL10:AL11"/>
    <mergeCell ref="AM10:AM11"/>
    <mergeCell ref="AN10:AN11"/>
    <mergeCell ref="AO10:AO11"/>
    <mergeCell ref="BX11:BX12"/>
    <mergeCell ref="BX9:BX10"/>
    <mergeCell ref="BG11:BG12"/>
    <mergeCell ref="BS11:BS12"/>
    <mergeCell ref="BT11:BT12"/>
    <mergeCell ref="BT5:BT6"/>
    <mergeCell ref="BU5:BU6"/>
    <mergeCell ref="BV5:BV6"/>
    <mergeCell ref="BW5:BW6"/>
    <mergeCell ref="BX5:BX6"/>
    <mergeCell ref="AE10:AE11"/>
    <mergeCell ref="AF10:AF11"/>
    <mergeCell ref="AG10:AG11"/>
    <mergeCell ref="AH10:AH11"/>
    <mergeCell ref="AI10:AI11"/>
    <mergeCell ref="BS9:BS10"/>
    <mergeCell ref="BT9:BT10"/>
    <mergeCell ref="BU9:BU10"/>
    <mergeCell ref="BV9:BV10"/>
    <mergeCell ref="BW9:BW10"/>
    <mergeCell ref="AS10:AS11"/>
    <mergeCell ref="AT10:AT11"/>
    <mergeCell ref="AU10:AU11"/>
    <mergeCell ref="AJ10:AJ11"/>
    <mergeCell ref="CM3:CQ3"/>
    <mergeCell ref="BB4:BG4"/>
    <mergeCell ref="BS4:BX4"/>
    <mergeCell ref="C5:AV5"/>
    <mergeCell ref="BB5:BB6"/>
    <mergeCell ref="BC5:BC6"/>
    <mergeCell ref="BD5:BD6"/>
    <mergeCell ref="BE5:BE6"/>
    <mergeCell ref="BF5:BF6"/>
    <mergeCell ref="BG5:BG6"/>
    <mergeCell ref="P7:R8"/>
    <mergeCell ref="S7:U8"/>
    <mergeCell ref="V7:X8"/>
    <mergeCell ref="Y7:AA8"/>
    <mergeCell ref="AB7:AD8"/>
    <mergeCell ref="AE7:AG8"/>
    <mergeCell ref="D6:L6"/>
    <mergeCell ref="M6:U6"/>
    <mergeCell ref="V6:AD6"/>
    <mergeCell ref="AE6:AM6"/>
    <mergeCell ref="AN6:AV6"/>
    <mergeCell ref="C7:C8"/>
    <mergeCell ref="D7:F8"/>
    <mergeCell ref="G7:I8"/>
    <mergeCell ref="J7:L8"/>
    <mergeCell ref="M7:O8"/>
    <mergeCell ref="BS5:BS6"/>
    <mergeCell ref="AT7:AV8"/>
    <mergeCell ref="BB7:BB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077A-79B4-4BB0-A980-4AE15FF0C6CF}">
  <dimension ref="C1:CV205"/>
  <sheetViews>
    <sheetView zoomScale="81" zoomScaleNormal="81" workbookViewId="0">
      <selection activeCell="CA20" sqref="CA20"/>
    </sheetView>
  </sheetViews>
  <sheetFormatPr defaultRowHeight="14.4" x14ac:dyDescent="0.3"/>
  <cols>
    <col min="3" max="3" width="39.5546875" bestFit="1" customWidth="1"/>
    <col min="4" max="4" width="8.6640625" customWidth="1"/>
    <col min="5" max="5" width="8" customWidth="1"/>
    <col min="6" max="6" width="7.77734375" customWidth="1"/>
    <col min="7" max="7" width="8.5546875" customWidth="1"/>
    <col min="8" max="8" width="8.6640625" customWidth="1"/>
    <col min="9" max="9" width="7.21875" customWidth="1"/>
    <col min="10" max="12" width="9.77734375" customWidth="1"/>
    <col min="13" max="13" width="8.33203125" customWidth="1"/>
    <col min="14" max="14" width="9.33203125" customWidth="1"/>
    <col min="15" max="15" width="8.6640625" customWidth="1"/>
    <col min="16" max="16" width="10.109375" customWidth="1"/>
    <col min="17" max="17" width="8.6640625" customWidth="1"/>
    <col min="18" max="18" width="8.5546875" customWidth="1"/>
    <col min="19" max="21" width="9.77734375" customWidth="1"/>
    <col min="22" max="22" width="8.77734375" customWidth="1"/>
    <col min="23" max="23" width="9.21875" customWidth="1"/>
    <col min="24" max="24" width="9" customWidth="1"/>
    <col min="25" max="25" width="10.33203125" customWidth="1"/>
    <col min="26" max="26" width="8.88671875" customWidth="1"/>
    <col min="27" max="27" width="9.5546875" customWidth="1"/>
    <col min="28" max="30" width="9.77734375" customWidth="1"/>
    <col min="31" max="31" width="8.88671875" customWidth="1"/>
    <col min="32" max="32" width="8.33203125" customWidth="1"/>
    <col min="33" max="33" width="8.6640625" customWidth="1"/>
    <col min="34" max="34" width="8.5546875" customWidth="1"/>
    <col min="35" max="35" width="8.6640625" customWidth="1"/>
    <col min="36" max="36" width="9.6640625" customWidth="1"/>
    <col min="37" max="39" width="9.77734375" customWidth="1"/>
    <col min="40" max="40" width="9.6640625" customWidth="1"/>
    <col min="41" max="41" width="8.88671875" customWidth="1"/>
    <col min="42" max="42" width="9.77734375" customWidth="1"/>
    <col min="43" max="43" width="9.109375" customWidth="1"/>
    <col min="44" max="44" width="9.21875" customWidth="1"/>
    <col min="45" max="45" width="9.44140625" customWidth="1"/>
    <col min="46" max="46" width="9.77734375" bestFit="1" customWidth="1"/>
    <col min="47" max="47" width="9.77734375" customWidth="1"/>
    <col min="50" max="50" width="13.5546875" bestFit="1" customWidth="1"/>
    <col min="51" max="51" width="14.109375" bestFit="1" customWidth="1"/>
    <col min="55" max="55" width="25" customWidth="1"/>
    <col min="56" max="56" width="27.44140625" bestFit="1" customWidth="1"/>
    <col min="57" max="57" width="38.88671875" bestFit="1" customWidth="1"/>
    <col min="58" max="58" width="36.77734375" bestFit="1" customWidth="1"/>
    <col min="59" max="59" width="35.21875" customWidth="1"/>
    <col min="79" max="79" width="25" bestFit="1" customWidth="1"/>
    <col min="80" max="80" width="27.44140625" bestFit="1" customWidth="1"/>
    <col min="81" max="81" width="38.88671875" bestFit="1" customWidth="1"/>
    <col min="82" max="82" width="36.77734375" bestFit="1" customWidth="1"/>
    <col min="83" max="83" width="35.21875" customWidth="1"/>
    <col min="96" max="96" width="5.6640625" customWidth="1"/>
    <col min="97" max="97" width="34" bestFit="1" customWidth="1"/>
    <col min="98" max="98" width="29.109375" bestFit="1" customWidth="1"/>
    <col min="99" max="99" width="36.109375" bestFit="1" customWidth="1"/>
    <col min="100" max="100" width="30.109375" bestFit="1" customWidth="1"/>
  </cols>
  <sheetData>
    <row r="1" spans="3:100" x14ac:dyDescent="0.3">
      <c r="G1" s="3"/>
      <c r="H1" s="3"/>
      <c r="I1" s="3"/>
    </row>
    <row r="3" spans="3:100" x14ac:dyDescent="0.3">
      <c r="CR3" s="128" t="s">
        <v>0</v>
      </c>
      <c r="CS3" s="128"/>
      <c r="CT3" s="128"/>
      <c r="CU3" s="128"/>
      <c r="CV3" s="128"/>
    </row>
    <row r="4" spans="3:100" ht="15.6" x14ac:dyDescent="0.3">
      <c r="BB4" s="69" t="s">
        <v>0</v>
      </c>
      <c r="BC4" s="69"/>
      <c r="BD4" s="69"/>
      <c r="BE4" s="69"/>
      <c r="BF4" s="69"/>
      <c r="BG4" s="69"/>
      <c r="BZ4" s="130" t="s">
        <v>0</v>
      </c>
      <c r="CA4" s="131"/>
      <c r="CB4" s="131"/>
      <c r="CC4" s="131"/>
      <c r="CD4" s="131"/>
      <c r="CE4" s="132"/>
      <c r="CR4" s="43"/>
      <c r="CS4" s="43" t="s">
        <v>23</v>
      </c>
      <c r="CT4" s="43" t="s">
        <v>26</v>
      </c>
      <c r="CU4" s="43" t="s">
        <v>24</v>
      </c>
      <c r="CV4" s="43" t="s">
        <v>25</v>
      </c>
    </row>
    <row r="5" spans="3:100" ht="18.600000000000001" thickBot="1" x14ac:dyDescent="0.4"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2"/>
      <c r="BB5" s="64"/>
      <c r="BC5" s="65" t="s">
        <v>22</v>
      </c>
      <c r="BD5" s="65" t="s">
        <v>21</v>
      </c>
      <c r="BE5" s="65" t="s">
        <v>44</v>
      </c>
      <c r="BF5" s="67" t="s">
        <v>40</v>
      </c>
      <c r="BG5" s="67" t="s">
        <v>32</v>
      </c>
      <c r="BZ5" s="125"/>
      <c r="CA5" s="67" t="s">
        <v>22</v>
      </c>
      <c r="CB5" s="67" t="s">
        <v>21</v>
      </c>
      <c r="CC5" s="67" t="s">
        <v>44</v>
      </c>
      <c r="CD5" s="67" t="s">
        <v>40</v>
      </c>
      <c r="CE5" s="67" t="s">
        <v>32</v>
      </c>
      <c r="CR5" s="43" t="s">
        <v>1</v>
      </c>
      <c r="CS5" s="46">
        <v>0.86363636363636365</v>
      </c>
      <c r="CT5" s="46">
        <v>0.90909090909090906</v>
      </c>
      <c r="CU5" s="46">
        <v>0.98181818181818181</v>
      </c>
      <c r="CV5" s="46">
        <v>0.98181818181818181</v>
      </c>
    </row>
    <row r="6" spans="3:100" ht="15" thickBot="1" x14ac:dyDescent="0.35">
      <c r="C6" s="7"/>
      <c r="D6" s="73" t="s">
        <v>1</v>
      </c>
      <c r="E6" s="74"/>
      <c r="F6" s="74"/>
      <c r="G6" s="74"/>
      <c r="H6" s="74"/>
      <c r="I6" s="74"/>
      <c r="J6" s="74"/>
      <c r="K6" s="74"/>
      <c r="L6" s="75"/>
      <c r="M6" s="74" t="s">
        <v>2</v>
      </c>
      <c r="N6" s="74"/>
      <c r="O6" s="74"/>
      <c r="P6" s="74"/>
      <c r="Q6" s="74"/>
      <c r="R6" s="74"/>
      <c r="S6" s="74"/>
      <c r="T6" s="74"/>
      <c r="U6" s="75"/>
      <c r="V6" s="73" t="s">
        <v>3</v>
      </c>
      <c r="W6" s="74"/>
      <c r="X6" s="74"/>
      <c r="Y6" s="74"/>
      <c r="Z6" s="74"/>
      <c r="AA6" s="74"/>
      <c r="AB6" s="74"/>
      <c r="AC6" s="74"/>
      <c r="AD6" s="75"/>
      <c r="AE6" s="114" t="s">
        <v>4</v>
      </c>
      <c r="AF6" s="115"/>
      <c r="AG6" s="115"/>
      <c r="AH6" s="115"/>
      <c r="AI6" s="115"/>
      <c r="AJ6" s="115"/>
      <c r="AK6" s="115"/>
      <c r="AL6" s="115"/>
      <c r="AM6" s="116"/>
      <c r="AN6" s="95" t="s">
        <v>5</v>
      </c>
      <c r="AO6" s="96"/>
      <c r="AP6" s="96"/>
      <c r="AQ6" s="96"/>
      <c r="AR6" s="96"/>
      <c r="AS6" s="96"/>
      <c r="AT6" s="96"/>
      <c r="AU6" s="96"/>
      <c r="AV6" s="97"/>
      <c r="AX6" s="1" t="s">
        <v>6</v>
      </c>
      <c r="AY6" s="54" t="s">
        <v>7</v>
      </c>
      <c r="BB6" s="64"/>
      <c r="BC6" s="65"/>
      <c r="BD6" s="65"/>
      <c r="BE6" s="65"/>
      <c r="BF6" s="68"/>
      <c r="BG6" s="68"/>
      <c r="BZ6" s="126"/>
      <c r="CA6" s="68"/>
      <c r="CB6" s="68"/>
      <c r="CC6" s="68"/>
      <c r="CD6" s="68"/>
      <c r="CE6" s="68"/>
      <c r="CR6" s="43" t="s">
        <v>2</v>
      </c>
      <c r="CS6" s="46">
        <v>0.90909090909090906</v>
      </c>
      <c r="CT6" s="46">
        <v>0.93939393939393945</v>
      </c>
      <c r="CU6" s="46">
        <v>0.98181818181818181</v>
      </c>
      <c r="CV6" s="46">
        <v>0.98181818181818181</v>
      </c>
    </row>
    <row r="7" spans="3:100" x14ac:dyDescent="0.3">
      <c r="C7" s="81"/>
      <c r="D7" s="87" t="s">
        <v>8</v>
      </c>
      <c r="E7" s="79"/>
      <c r="F7" s="80"/>
      <c r="G7" s="78" t="s">
        <v>9</v>
      </c>
      <c r="H7" s="79"/>
      <c r="I7" s="80"/>
      <c r="J7" s="78" t="s">
        <v>10</v>
      </c>
      <c r="K7" s="79"/>
      <c r="L7" s="92"/>
      <c r="M7" s="79" t="s">
        <v>8</v>
      </c>
      <c r="N7" s="79"/>
      <c r="O7" s="80"/>
      <c r="P7" s="78" t="s">
        <v>9</v>
      </c>
      <c r="Q7" s="79"/>
      <c r="R7" s="80"/>
      <c r="S7" s="78" t="s">
        <v>10</v>
      </c>
      <c r="T7" s="79"/>
      <c r="U7" s="92"/>
      <c r="V7" s="87" t="s">
        <v>8</v>
      </c>
      <c r="W7" s="79"/>
      <c r="X7" s="80"/>
      <c r="Y7" s="78" t="s">
        <v>9</v>
      </c>
      <c r="Z7" s="79"/>
      <c r="AA7" s="80"/>
      <c r="AB7" s="78" t="s">
        <v>10</v>
      </c>
      <c r="AC7" s="79"/>
      <c r="AD7" s="92"/>
      <c r="AE7" s="89" t="s">
        <v>8</v>
      </c>
      <c r="AF7" s="90"/>
      <c r="AG7" s="91"/>
      <c r="AH7" s="98" t="s">
        <v>9</v>
      </c>
      <c r="AI7" s="90"/>
      <c r="AJ7" s="91"/>
      <c r="AK7" s="98" t="s">
        <v>10</v>
      </c>
      <c r="AL7" s="90"/>
      <c r="AM7" s="117"/>
      <c r="AN7" s="89" t="s">
        <v>8</v>
      </c>
      <c r="AO7" s="90"/>
      <c r="AP7" s="91"/>
      <c r="AQ7" s="98" t="s">
        <v>9</v>
      </c>
      <c r="AR7" s="90"/>
      <c r="AS7" s="91"/>
      <c r="AT7" s="65" t="s">
        <v>10</v>
      </c>
      <c r="AU7" s="65"/>
      <c r="AV7" s="94"/>
      <c r="AW7" s="49"/>
      <c r="AX7" s="51">
        <v>2</v>
      </c>
      <c r="AY7" s="53">
        <v>156</v>
      </c>
      <c r="BB7" s="65" t="s">
        <v>1</v>
      </c>
      <c r="BC7" s="72">
        <f>J31</f>
        <v>0.84615384615384615</v>
      </c>
      <c r="BD7" s="70">
        <f>J33</f>
        <v>0.84615384615384615</v>
      </c>
      <c r="BE7" s="72">
        <f>J35</f>
        <v>0.92307692307692313</v>
      </c>
      <c r="BF7" s="72">
        <f>J37</f>
        <v>0.92307692307692313</v>
      </c>
      <c r="BG7" s="72">
        <f>J39</f>
        <v>1</v>
      </c>
      <c r="BZ7" s="67" t="s">
        <v>1</v>
      </c>
      <c r="CA7" s="62">
        <f>D31</f>
        <v>23</v>
      </c>
      <c r="CB7" s="62">
        <f>D33</f>
        <v>23</v>
      </c>
      <c r="CC7" s="62">
        <f>D35</f>
        <v>23</v>
      </c>
      <c r="CD7" s="62">
        <f>D37</f>
        <v>23</v>
      </c>
      <c r="CE7" s="62">
        <f>D39</f>
        <v>51</v>
      </c>
      <c r="CR7" s="43" t="s">
        <v>3</v>
      </c>
      <c r="CS7" s="46">
        <v>0.95454545454545459</v>
      </c>
      <c r="CT7" s="46">
        <v>0.96818181818181814</v>
      </c>
      <c r="CU7" s="46">
        <v>0.98181818181818181</v>
      </c>
      <c r="CV7" s="46">
        <v>0.98181818181818181</v>
      </c>
    </row>
    <row r="8" spans="3:100" x14ac:dyDescent="0.3">
      <c r="C8" s="99"/>
      <c r="D8" s="88"/>
      <c r="E8" s="82"/>
      <c r="F8" s="83"/>
      <c r="G8" s="81"/>
      <c r="H8" s="82"/>
      <c r="I8" s="83"/>
      <c r="J8" s="81"/>
      <c r="K8" s="82"/>
      <c r="L8" s="93"/>
      <c r="M8" s="82"/>
      <c r="N8" s="82"/>
      <c r="O8" s="83"/>
      <c r="P8" s="81"/>
      <c r="Q8" s="82"/>
      <c r="R8" s="83"/>
      <c r="S8" s="81"/>
      <c r="T8" s="82"/>
      <c r="U8" s="93"/>
      <c r="V8" s="88"/>
      <c r="W8" s="82"/>
      <c r="X8" s="83"/>
      <c r="Y8" s="81"/>
      <c r="Z8" s="82"/>
      <c r="AA8" s="83"/>
      <c r="AB8" s="81"/>
      <c r="AC8" s="82"/>
      <c r="AD8" s="93"/>
      <c r="AE8" s="88"/>
      <c r="AF8" s="82"/>
      <c r="AG8" s="83"/>
      <c r="AH8" s="81"/>
      <c r="AI8" s="82"/>
      <c r="AJ8" s="83"/>
      <c r="AK8" s="81"/>
      <c r="AL8" s="82"/>
      <c r="AM8" s="93"/>
      <c r="AN8" s="88"/>
      <c r="AO8" s="82"/>
      <c r="AP8" s="83"/>
      <c r="AQ8" s="81"/>
      <c r="AR8" s="82"/>
      <c r="AS8" s="83"/>
      <c r="AT8" s="65"/>
      <c r="AU8" s="65"/>
      <c r="AV8" s="94"/>
      <c r="AW8" s="49"/>
      <c r="AX8" s="51">
        <v>3</v>
      </c>
      <c r="AY8" s="53">
        <v>234</v>
      </c>
      <c r="BB8" s="65"/>
      <c r="BC8" s="72"/>
      <c r="BD8" s="71"/>
      <c r="BE8" s="72"/>
      <c r="BF8" s="72"/>
      <c r="BG8" s="72"/>
      <c r="BZ8" s="68"/>
      <c r="CA8" s="63"/>
      <c r="CB8" s="63"/>
      <c r="CC8" s="63"/>
      <c r="CD8" s="63"/>
      <c r="CE8" s="63"/>
      <c r="CR8" s="43" t="s">
        <v>4</v>
      </c>
      <c r="CS8" s="46">
        <v>0.95636363636363642</v>
      </c>
      <c r="CT8" s="46">
        <v>0.97090909090909094</v>
      </c>
      <c r="CU8" s="46">
        <v>0.97818181818181815</v>
      </c>
      <c r="CV8" s="46">
        <v>0.97818181818181815</v>
      </c>
    </row>
    <row r="9" spans="3:100" x14ac:dyDescent="0.3">
      <c r="C9" s="47"/>
      <c r="D9" s="48" t="s">
        <v>18</v>
      </c>
      <c r="E9" s="43" t="s">
        <v>17</v>
      </c>
      <c r="F9" s="50" t="s">
        <v>16</v>
      </c>
      <c r="G9" s="43" t="s">
        <v>18</v>
      </c>
      <c r="H9" s="43" t="s">
        <v>17</v>
      </c>
      <c r="I9" s="50" t="s">
        <v>16</v>
      </c>
      <c r="J9" s="43" t="s">
        <v>18</v>
      </c>
      <c r="K9" s="43" t="s">
        <v>17</v>
      </c>
      <c r="L9" s="53" t="s">
        <v>16</v>
      </c>
      <c r="M9" s="8" t="s">
        <v>18</v>
      </c>
      <c r="N9" s="43" t="s">
        <v>17</v>
      </c>
      <c r="O9" s="50" t="s">
        <v>16</v>
      </c>
      <c r="P9" s="43" t="s">
        <v>18</v>
      </c>
      <c r="Q9" s="43" t="s">
        <v>17</v>
      </c>
      <c r="R9" s="50" t="s">
        <v>16</v>
      </c>
      <c r="S9" s="43" t="s">
        <v>18</v>
      </c>
      <c r="T9" s="43" t="s">
        <v>17</v>
      </c>
      <c r="U9" s="53" t="s">
        <v>16</v>
      </c>
      <c r="V9" s="48" t="s">
        <v>18</v>
      </c>
      <c r="W9" s="43" t="s">
        <v>17</v>
      </c>
      <c r="X9" s="50" t="s">
        <v>16</v>
      </c>
      <c r="Y9" s="43" t="s">
        <v>18</v>
      </c>
      <c r="Z9" s="43" t="s">
        <v>17</v>
      </c>
      <c r="AA9" s="50" t="s">
        <v>16</v>
      </c>
      <c r="AB9" s="43" t="s">
        <v>18</v>
      </c>
      <c r="AC9" s="43" t="s">
        <v>17</v>
      </c>
      <c r="AD9" s="53" t="s">
        <v>16</v>
      </c>
      <c r="AE9" s="48" t="s">
        <v>18</v>
      </c>
      <c r="AF9" s="43" t="s">
        <v>17</v>
      </c>
      <c r="AG9" s="50" t="s">
        <v>16</v>
      </c>
      <c r="AH9" s="43" t="s">
        <v>18</v>
      </c>
      <c r="AI9" s="43" t="s">
        <v>17</v>
      </c>
      <c r="AJ9" s="50" t="s">
        <v>16</v>
      </c>
      <c r="AK9" s="43" t="s">
        <v>18</v>
      </c>
      <c r="AL9" s="43" t="s">
        <v>17</v>
      </c>
      <c r="AM9" s="53" t="s">
        <v>16</v>
      </c>
      <c r="AN9" s="48" t="s">
        <v>18</v>
      </c>
      <c r="AO9" s="43" t="s">
        <v>17</v>
      </c>
      <c r="AP9" s="50" t="s">
        <v>16</v>
      </c>
      <c r="AQ9" s="43" t="s">
        <v>18</v>
      </c>
      <c r="AR9" s="43" t="s">
        <v>17</v>
      </c>
      <c r="AS9" s="50" t="s">
        <v>16</v>
      </c>
      <c r="AT9" s="43" t="s">
        <v>18</v>
      </c>
      <c r="AU9" s="43" t="s">
        <v>17</v>
      </c>
      <c r="AV9" s="53" t="s">
        <v>16</v>
      </c>
      <c r="AW9" s="49"/>
      <c r="AX9" s="51">
        <v>4</v>
      </c>
      <c r="AY9" s="53">
        <v>312</v>
      </c>
      <c r="BB9" s="67" t="s">
        <v>2</v>
      </c>
      <c r="BC9" s="70">
        <f>S31</f>
        <v>0.84615384615384615</v>
      </c>
      <c r="BD9" s="70">
        <f>S33</f>
        <v>0.84615384615384615</v>
      </c>
      <c r="BE9" s="70">
        <f>S35</f>
        <v>0.97008547008547008</v>
      </c>
      <c r="BF9" s="72">
        <f>S37</f>
        <v>0.97008547008547008</v>
      </c>
      <c r="BG9" s="72">
        <f>S39</f>
        <v>1</v>
      </c>
      <c r="BZ9" s="67" t="s">
        <v>2</v>
      </c>
      <c r="CA9" s="62">
        <f>M31</f>
        <v>34</v>
      </c>
      <c r="CB9" s="62">
        <f>M33</f>
        <v>34</v>
      </c>
      <c r="CC9" s="62">
        <f>M35</f>
        <v>34</v>
      </c>
      <c r="CD9" s="62">
        <f>M37</f>
        <v>34</v>
      </c>
      <c r="CE9" s="62">
        <f>M39</f>
        <v>59</v>
      </c>
      <c r="CR9" s="43" t="s">
        <v>5</v>
      </c>
      <c r="CS9" s="46">
        <v>0.97272727272727277</v>
      </c>
      <c r="CT9" s="46">
        <v>0.97878787878787876</v>
      </c>
      <c r="CU9" s="46">
        <v>0.98181818181818181</v>
      </c>
      <c r="CV9" s="46">
        <v>0.98181818181818181</v>
      </c>
    </row>
    <row r="10" spans="3:100" x14ac:dyDescent="0.3">
      <c r="C10" s="78" t="s">
        <v>20</v>
      </c>
      <c r="D10" s="76">
        <v>23</v>
      </c>
      <c r="E10" s="66">
        <v>20</v>
      </c>
      <c r="F10" s="66">
        <v>26</v>
      </c>
      <c r="G10" s="80">
        <v>132</v>
      </c>
      <c r="H10" s="66">
        <v>126</v>
      </c>
      <c r="I10" s="66">
        <v>138</v>
      </c>
      <c r="J10" s="113">
        <f>G10/$AY$7</f>
        <v>0.84615384615384615</v>
      </c>
      <c r="K10" s="72">
        <f>H10/$AY$7</f>
        <v>0.80769230769230771</v>
      </c>
      <c r="L10" s="85">
        <f>I10/$AY$7</f>
        <v>0.88461538461538458</v>
      </c>
      <c r="M10" s="80">
        <v>34</v>
      </c>
      <c r="N10" s="66">
        <v>28</v>
      </c>
      <c r="O10" s="66">
        <v>38</v>
      </c>
      <c r="P10" s="67">
        <v>199</v>
      </c>
      <c r="Q10" s="66">
        <v>191</v>
      </c>
      <c r="R10" s="66">
        <v>210</v>
      </c>
      <c r="S10" s="72">
        <f>P10/$AY$8</f>
        <v>0.8504273504273504</v>
      </c>
      <c r="T10" s="72">
        <f>Q10/$AY$8</f>
        <v>0.81623931623931623</v>
      </c>
      <c r="U10" s="85">
        <f>R10/$AY$8</f>
        <v>0.89743589743589747</v>
      </c>
      <c r="V10" s="76">
        <v>43</v>
      </c>
      <c r="W10" s="66">
        <v>38</v>
      </c>
      <c r="X10" s="66">
        <v>48</v>
      </c>
      <c r="Y10" s="67">
        <v>269</v>
      </c>
      <c r="Z10" s="66">
        <v>260</v>
      </c>
      <c r="AA10" s="66">
        <v>279</v>
      </c>
      <c r="AB10" s="72">
        <f>Y10/$AY$9</f>
        <v>0.86217948717948723</v>
      </c>
      <c r="AC10" s="72">
        <f>Z10/$AY$9</f>
        <v>0.83333333333333337</v>
      </c>
      <c r="AD10" s="85">
        <f>AA10/$AY$9</f>
        <v>0.89423076923076927</v>
      </c>
      <c r="AE10" s="76">
        <v>55</v>
      </c>
      <c r="AF10" s="66">
        <v>50</v>
      </c>
      <c r="AG10" s="66">
        <v>60</v>
      </c>
      <c r="AH10" s="67">
        <v>334</v>
      </c>
      <c r="AI10" s="66">
        <v>324</v>
      </c>
      <c r="AJ10" s="66">
        <v>345</v>
      </c>
      <c r="AK10" s="72">
        <f>AH10/$AY$10</f>
        <v>0.85641025641025637</v>
      </c>
      <c r="AL10" s="70">
        <f>AI10/$AY$10</f>
        <v>0.83076923076923082</v>
      </c>
      <c r="AM10" s="108">
        <f>AJ10/$AY$10</f>
        <v>0.88461538461538458</v>
      </c>
      <c r="AN10" s="76">
        <v>66</v>
      </c>
      <c r="AO10" s="66">
        <v>60</v>
      </c>
      <c r="AP10" s="66">
        <v>74</v>
      </c>
      <c r="AQ10" s="67">
        <v>401</v>
      </c>
      <c r="AR10" s="66">
        <v>384</v>
      </c>
      <c r="AS10" s="66">
        <v>413</v>
      </c>
      <c r="AT10" s="72">
        <f>AQ10/$AY$11</f>
        <v>0.85683760683760679</v>
      </c>
      <c r="AU10" s="72">
        <f>AR10/$AY$11</f>
        <v>0.82051282051282048</v>
      </c>
      <c r="AV10" s="85">
        <f>AS10/$AY$11</f>
        <v>0.88247863247863245</v>
      </c>
      <c r="AX10" s="51">
        <v>5</v>
      </c>
      <c r="AY10" s="53">
        <v>390</v>
      </c>
      <c r="BB10" s="68"/>
      <c r="BC10" s="71"/>
      <c r="BD10" s="71"/>
      <c r="BE10" s="71"/>
      <c r="BF10" s="72"/>
      <c r="BG10" s="72"/>
      <c r="BZ10" s="68"/>
      <c r="CA10" s="63"/>
      <c r="CB10" s="63"/>
      <c r="CC10" s="63"/>
      <c r="CD10" s="63"/>
      <c r="CE10" s="63"/>
    </row>
    <row r="11" spans="3:100" ht="15" thickBot="1" x14ac:dyDescent="0.35">
      <c r="C11" s="81"/>
      <c r="D11" s="77"/>
      <c r="E11" s="66"/>
      <c r="F11" s="66"/>
      <c r="G11" s="83"/>
      <c r="H11" s="66"/>
      <c r="I11" s="66"/>
      <c r="J11" s="113"/>
      <c r="K11" s="72"/>
      <c r="L11" s="85"/>
      <c r="M11" s="83"/>
      <c r="N11" s="66"/>
      <c r="O11" s="66"/>
      <c r="P11" s="68"/>
      <c r="Q11" s="66"/>
      <c r="R11" s="66"/>
      <c r="S11" s="72"/>
      <c r="T11" s="72"/>
      <c r="U11" s="85"/>
      <c r="V11" s="77"/>
      <c r="W11" s="66"/>
      <c r="X11" s="66"/>
      <c r="Y11" s="68"/>
      <c r="Z11" s="66"/>
      <c r="AA11" s="66"/>
      <c r="AB11" s="72"/>
      <c r="AC11" s="72"/>
      <c r="AD11" s="85"/>
      <c r="AE11" s="77"/>
      <c r="AF11" s="66"/>
      <c r="AG11" s="66"/>
      <c r="AH11" s="68"/>
      <c r="AI11" s="66"/>
      <c r="AJ11" s="66"/>
      <c r="AK11" s="72"/>
      <c r="AL11" s="71"/>
      <c r="AM11" s="109"/>
      <c r="AN11" s="77"/>
      <c r="AO11" s="66"/>
      <c r="AP11" s="66"/>
      <c r="AQ11" s="68"/>
      <c r="AR11" s="66"/>
      <c r="AS11" s="66"/>
      <c r="AT11" s="72"/>
      <c r="AU11" s="72"/>
      <c r="AV11" s="85"/>
      <c r="AX11" s="52">
        <v>6</v>
      </c>
      <c r="AY11" s="2">
        <v>468</v>
      </c>
      <c r="BB11" s="67" t="s">
        <v>3</v>
      </c>
      <c r="BC11" s="70">
        <f>AB31</f>
        <v>0.85576923076923073</v>
      </c>
      <c r="BD11" s="70">
        <f>AB33</f>
        <v>0.85576923076923073</v>
      </c>
      <c r="BE11" s="70">
        <f>AB35</f>
        <v>0.98717948717948723</v>
      </c>
      <c r="BF11" s="70">
        <f>AB37</f>
        <v>0.98717948717948723</v>
      </c>
      <c r="BG11" s="72">
        <f>AB39</f>
        <v>1</v>
      </c>
      <c r="BZ11" s="67" t="s">
        <v>3</v>
      </c>
      <c r="CA11" s="62">
        <f>V31</f>
        <v>44</v>
      </c>
      <c r="CB11" s="62">
        <f>V33</f>
        <v>44</v>
      </c>
      <c r="CC11" s="62">
        <f>V35</f>
        <v>44</v>
      </c>
      <c r="CD11" s="62">
        <f>V37</f>
        <v>44</v>
      </c>
      <c r="CE11" s="62">
        <f>V39</f>
        <v>60</v>
      </c>
    </row>
    <row r="12" spans="3:100" x14ac:dyDescent="0.3">
      <c r="C12" s="78" t="s">
        <v>21</v>
      </c>
      <c r="D12" s="76">
        <v>23</v>
      </c>
      <c r="E12" s="66">
        <v>20</v>
      </c>
      <c r="F12" s="66">
        <v>26</v>
      </c>
      <c r="G12" s="80">
        <v>132</v>
      </c>
      <c r="H12" s="66">
        <v>126</v>
      </c>
      <c r="I12" s="66">
        <v>138</v>
      </c>
      <c r="J12" s="113">
        <f>G12/$AY$7</f>
        <v>0.84615384615384615</v>
      </c>
      <c r="K12" s="72">
        <f>H12/$AY$7</f>
        <v>0.80769230769230771</v>
      </c>
      <c r="L12" s="85">
        <f>I12/$AY$7</f>
        <v>0.88461538461538458</v>
      </c>
      <c r="M12" s="80">
        <v>34</v>
      </c>
      <c r="N12" s="66">
        <v>28</v>
      </c>
      <c r="O12" s="66">
        <v>38</v>
      </c>
      <c r="P12" s="67">
        <v>199</v>
      </c>
      <c r="Q12" s="66">
        <v>191</v>
      </c>
      <c r="R12" s="66">
        <v>210</v>
      </c>
      <c r="S12" s="72">
        <f>P12/$AY$8</f>
        <v>0.8504273504273504</v>
      </c>
      <c r="T12" s="72">
        <f t="shared" ref="T12:U12" si="0">Q12/$AY$8</f>
        <v>0.81623931623931623</v>
      </c>
      <c r="U12" s="85">
        <f t="shared" si="0"/>
        <v>0.89743589743589747</v>
      </c>
      <c r="V12" s="76">
        <v>43</v>
      </c>
      <c r="W12" s="66">
        <v>38</v>
      </c>
      <c r="X12" s="66">
        <v>48</v>
      </c>
      <c r="Y12" s="67">
        <v>269</v>
      </c>
      <c r="Z12" s="66">
        <v>260</v>
      </c>
      <c r="AA12" s="66">
        <v>279</v>
      </c>
      <c r="AB12" s="72">
        <f>Y12/$AY$9</f>
        <v>0.86217948717948723</v>
      </c>
      <c r="AC12" s="72">
        <f>Z12/$AY$9</f>
        <v>0.83333333333333337</v>
      </c>
      <c r="AD12" s="85">
        <f>AA12/$AY$9</f>
        <v>0.89423076923076927</v>
      </c>
      <c r="AE12" s="76">
        <v>55</v>
      </c>
      <c r="AF12" s="66">
        <v>50</v>
      </c>
      <c r="AG12" s="66">
        <v>60</v>
      </c>
      <c r="AH12" s="67">
        <v>334</v>
      </c>
      <c r="AI12" s="66">
        <v>324</v>
      </c>
      <c r="AJ12" s="66">
        <v>345</v>
      </c>
      <c r="AK12" s="72">
        <f>AH12/$AY$10</f>
        <v>0.85641025641025637</v>
      </c>
      <c r="AL12" s="70">
        <f>AI12/$AY$10</f>
        <v>0.83076923076923082</v>
      </c>
      <c r="AM12" s="108">
        <f>AJ12/$AY$10</f>
        <v>0.88461538461538458</v>
      </c>
      <c r="AN12" s="76">
        <v>66</v>
      </c>
      <c r="AO12" s="66">
        <v>60</v>
      </c>
      <c r="AP12" s="66">
        <v>74</v>
      </c>
      <c r="AQ12" s="67">
        <v>401</v>
      </c>
      <c r="AR12" s="66">
        <v>385</v>
      </c>
      <c r="AS12" s="66">
        <v>413</v>
      </c>
      <c r="AT12" s="72">
        <f>AQ12/$AY$11</f>
        <v>0.85683760683760679</v>
      </c>
      <c r="AU12" s="72">
        <f>AR12/$AY$11</f>
        <v>0.82264957264957261</v>
      </c>
      <c r="AV12" s="85">
        <f>AS12/$AY$11</f>
        <v>0.88247863247863245</v>
      </c>
      <c r="BB12" s="68"/>
      <c r="BC12" s="71"/>
      <c r="BD12" s="71"/>
      <c r="BE12" s="71"/>
      <c r="BF12" s="71"/>
      <c r="BG12" s="72"/>
      <c r="BZ12" s="68"/>
      <c r="CA12" s="63"/>
      <c r="CB12" s="63"/>
      <c r="CC12" s="63"/>
      <c r="CD12" s="63"/>
      <c r="CE12" s="63"/>
      <c r="CR12" s="128" t="s">
        <v>0</v>
      </c>
      <c r="CS12" s="128"/>
      <c r="CT12" s="128"/>
      <c r="CU12" s="128"/>
      <c r="CV12" s="128"/>
    </row>
    <row r="13" spans="3:100" x14ac:dyDescent="0.3">
      <c r="C13" s="81"/>
      <c r="D13" s="77"/>
      <c r="E13" s="66"/>
      <c r="F13" s="66"/>
      <c r="G13" s="83"/>
      <c r="H13" s="66"/>
      <c r="I13" s="66"/>
      <c r="J13" s="113"/>
      <c r="K13" s="72"/>
      <c r="L13" s="85"/>
      <c r="M13" s="83"/>
      <c r="N13" s="66"/>
      <c r="O13" s="66"/>
      <c r="P13" s="68"/>
      <c r="Q13" s="66"/>
      <c r="R13" s="66"/>
      <c r="S13" s="72"/>
      <c r="T13" s="72"/>
      <c r="U13" s="85"/>
      <c r="V13" s="77"/>
      <c r="W13" s="66"/>
      <c r="X13" s="66"/>
      <c r="Y13" s="68"/>
      <c r="Z13" s="66"/>
      <c r="AA13" s="66"/>
      <c r="AB13" s="72"/>
      <c r="AC13" s="72"/>
      <c r="AD13" s="85"/>
      <c r="AE13" s="77"/>
      <c r="AF13" s="66"/>
      <c r="AG13" s="66"/>
      <c r="AH13" s="68"/>
      <c r="AI13" s="66"/>
      <c r="AJ13" s="66"/>
      <c r="AK13" s="72"/>
      <c r="AL13" s="71"/>
      <c r="AM13" s="109"/>
      <c r="AN13" s="77"/>
      <c r="AO13" s="66"/>
      <c r="AP13" s="66"/>
      <c r="AQ13" s="68"/>
      <c r="AR13" s="66"/>
      <c r="AS13" s="66"/>
      <c r="AT13" s="72"/>
      <c r="AU13" s="72"/>
      <c r="AV13" s="85"/>
      <c r="AX13" s="55"/>
      <c r="AY13" s="55"/>
      <c r="BB13" s="67" t="s">
        <v>4</v>
      </c>
      <c r="BC13" s="70">
        <f>AK31</f>
        <v>0.85128205128205126</v>
      </c>
      <c r="BD13" s="70">
        <f>AK33</f>
        <v>0.85128205128205126</v>
      </c>
      <c r="BE13" s="70">
        <f>AK35</f>
        <v>0.98974358974358978</v>
      </c>
      <c r="BF13" s="70">
        <f>AK37</f>
        <v>0.98974358974358978</v>
      </c>
      <c r="BG13" s="72">
        <f>AK39</f>
        <v>1</v>
      </c>
      <c r="BZ13" s="67" t="s">
        <v>4</v>
      </c>
      <c r="CA13" s="62">
        <f>AE31</f>
        <v>56</v>
      </c>
      <c r="CB13" s="62">
        <f>AE33</f>
        <v>56</v>
      </c>
      <c r="CC13" s="62">
        <f>AE35</f>
        <v>56</v>
      </c>
      <c r="CD13" s="62">
        <f>AE37</f>
        <v>56</v>
      </c>
      <c r="CE13" s="62">
        <f>AE39</f>
        <v>70</v>
      </c>
      <c r="CR13" s="43"/>
      <c r="CS13" s="43" t="s">
        <v>23</v>
      </c>
      <c r="CT13" s="43" t="s">
        <v>26</v>
      </c>
      <c r="CU13" s="43" t="s">
        <v>24</v>
      </c>
      <c r="CV13" s="43" t="s">
        <v>25</v>
      </c>
    </row>
    <row r="14" spans="3:100" x14ac:dyDescent="0.3">
      <c r="C14" s="78" t="s">
        <v>33</v>
      </c>
      <c r="D14" s="76">
        <v>23</v>
      </c>
      <c r="E14" s="66">
        <v>20</v>
      </c>
      <c r="F14" s="66">
        <v>26</v>
      </c>
      <c r="G14" s="80">
        <v>145</v>
      </c>
      <c r="H14" s="66">
        <v>138</v>
      </c>
      <c r="I14" s="66">
        <v>149</v>
      </c>
      <c r="J14" s="113">
        <f>G14/$AY$7</f>
        <v>0.92948717948717952</v>
      </c>
      <c r="K14" s="72">
        <f>H14/$AY$7</f>
        <v>0.88461538461538458</v>
      </c>
      <c r="L14" s="85">
        <f>I14/$AY$7</f>
        <v>0.95512820512820518</v>
      </c>
      <c r="M14" s="80">
        <v>34</v>
      </c>
      <c r="N14" s="66">
        <v>28</v>
      </c>
      <c r="O14" s="66">
        <v>38</v>
      </c>
      <c r="P14" s="67">
        <v>228</v>
      </c>
      <c r="Q14" s="66">
        <v>219</v>
      </c>
      <c r="R14" s="66">
        <v>232</v>
      </c>
      <c r="S14" s="72">
        <f t="shared" ref="S14:U16" si="1">P14/$AY$8</f>
        <v>0.97435897435897434</v>
      </c>
      <c r="T14" s="72">
        <f t="shared" si="1"/>
        <v>0.9358974358974359</v>
      </c>
      <c r="U14" s="85">
        <f t="shared" si="1"/>
        <v>0.99145299145299148</v>
      </c>
      <c r="V14" s="76">
        <v>43</v>
      </c>
      <c r="W14" s="66">
        <v>38</v>
      </c>
      <c r="X14" s="66">
        <v>48</v>
      </c>
      <c r="Y14" s="67">
        <v>308</v>
      </c>
      <c r="Z14" s="66">
        <v>301</v>
      </c>
      <c r="AA14" s="66">
        <v>312</v>
      </c>
      <c r="AB14" s="72">
        <f>Y14/$AY$9</f>
        <v>0.98717948717948723</v>
      </c>
      <c r="AC14" s="72">
        <f>Z14/$AY$9</f>
        <v>0.96474358974358976</v>
      </c>
      <c r="AD14" s="85">
        <f>AA14/$AY$9</f>
        <v>1</v>
      </c>
      <c r="AE14" s="76">
        <v>55</v>
      </c>
      <c r="AF14" s="66">
        <v>50</v>
      </c>
      <c r="AG14" s="66">
        <v>60</v>
      </c>
      <c r="AH14" s="67">
        <v>385</v>
      </c>
      <c r="AI14" s="66">
        <v>378</v>
      </c>
      <c r="AJ14" s="66">
        <v>389</v>
      </c>
      <c r="AK14" s="72">
        <f>AH14/$AY$10</f>
        <v>0.98717948717948723</v>
      </c>
      <c r="AL14" s="70">
        <f>AI14/$AY$10</f>
        <v>0.96923076923076923</v>
      </c>
      <c r="AM14" s="108">
        <f>AJ14/$AY$10</f>
        <v>0.99743589743589745</v>
      </c>
      <c r="AN14" s="76">
        <v>66</v>
      </c>
      <c r="AO14" s="66">
        <v>60</v>
      </c>
      <c r="AP14" s="66">
        <v>74</v>
      </c>
      <c r="AQ14" s="65">
        <v>466</v>
      </c>
      <c r="AR14" s="65">
        <v>461</v>
      </c>
      <c r="AS14" s="65">
        <v>468</v>
      </c>
      <c r="AT14" s="72">
        <f>AQ14/$AY$11</f>
        <v>0.99572649572649574</v>
      </c>
      <c r="AU14" s="72">
        <f>AR14/$AY$11</f>
        <v>0.9850427350427351</v>
      </c>
      <c r="AV14" s="85">
        <f>AS14/$AY$11</f>
        <v>1</v>
      </c>
      <c r="BB14" s="68"/>
      <c r="BC14" s="71"/>
      <c r="BD14" s="71"/>
      <c r="BE14" s="71"/>
      <c r="BF14" s="71"/>
      <c r="BG14" s="72"/>
      <c r="BZ14" s="68"/>
      <c r="CA14" s="63"/>
      <c r="CB14" s="63"/>
      <c r="CC14" s="63"/>
      <c r="CD14" s="63"/>
      <c r="CE14" s="63"/>
      <c r="CR14" s="43" t="s">
        <v>1</v>
      </c>
      <c r="CS14" s="43">
        <v>27</v>
      </c>
      <c r="CT14" s="43">
        <v>28</v>
      </c>
      <c r="CU14" s="43">
        <v>58</v>
      </c>
      <c r="CV14" s="43">
        <v>41</v>
      </c>
    </row>
    <row r="15" spans="3:100" x14ac:dyDescent="0.3">
      <c r="C15" s="81"/>
      <c r="D15" s="77"/>
      <c r="E15" s="66"/>
      <c r="F15" s="66"/>
      <c r="G15" s="83"/>
      <c r="H15" s="66"/>
      <c r="I15" s="66"/>
      <c r="J15" s="113"/>
      <c r="K15" s="72"/>
      <c r="L15" s="85"/>
      <c r="M15" s="83"/>
      <c r="N15" s="66"/>
      <c r="O15" s="66"/>
      <c r="P15" s="68"/>
      <c r="Q15" s="66"/>
      <c r="R15" s="66"/>
      <c r="S15" s="72"/>
      <c r="T15" s="72"/>
      <c r="U15" s="85"/>
      <c r="V15" s="77"/>
      <c r="W15" s="66"/>
      <c r="X15" s="66"/>
      <c r="Y15" s="68"/>
      <c r="Z15" s="66"/>
      <c r="AA15" s="66"/>
      <c r="AB15" s="72"/>
      <c r="AC15" s="72"/>
      <c r="AD15" s="85"/>
      <c r="AE15" s="77"/>
      <c r="AF15" s="66"/>
      <c r="AG15" s="66"/>
      <c r="AH15" s="68"/>
      <c r="AI15" s="66"/>
      <c r="AJ15" s="66"/>
      <c r="AK15" s="72"/>
      <c r="AL15" s="71"/>
      <c r="AM15" s="109"/>
      <c r="AN15" s="77"/>
      <c r="AO15" s="66"/>
      <c r="AP15" s="66"/>
      <c r="AQ15" s="65"/>
      <c r="AR15" s="65"/>
      <c r="AS15" s="65"/>
      <c r="AT15" s="72"/>
      <c r="AU15" s="72"/>
      <c r="AV15" s="85"/>
      <c r="BB15" s="65" t="s">
        <v>5</v>
      </c>
      <c r="BC15" s="72">
        <f>AT31</f>
        <v>0.85470085470085466</v>
      </c>
      <c r="BD15" s="70">
        <f>AT33</f>
        <v>0.85470085470085466</v>
      </c>
      <c r="BE15" s="72">
        <f>AT35</f>
        <v>0.99358974358974361</v>
      </c>
      <c r="BF15" s="72">
        <f>AT37</f>
        <v>0.99358974358974361</v>
      </c>
      <c r="BG15" s="72">
        <f>AT39</f>
        <v>1</v>
      </c>
      <c r="BZ15" s="67" t="s">
        <v>5</v>
      </c>
      <c r="CA15" s="62">
        <f>AN31</f>
        <v>67</v>
      </c>
      <c r="CB15" s="62">
        <f>AN33</f>
        <v>67</v>
      </c>
      <c r="CC15" s="62">
        <f>AN35</f>
        <v>67</v>
      </c>
      <c r="CD15" s="62">
        <f>AN37</f>
        <v>67</v>
      </c>
      <c r="CE15" s="62">
        <f>AN39</f>
        <v>75</v>
      </c>
      <c r="CR15" s="43" t="s">
        <v>2</v>
      </c>
      <c r="CS15" s="43">
        <v>39</v>
      </c>
      <c r="CT15" s="43">
        <v>41</v>
      </c>
      <c r="CU15" s="43">
        <v>69</v>
      </c>
      <c r="CV15" s="43">
        <v>53</v>
      </c>
    </row>
    <row r="16" spans="3:100" x14ac:dyDescent="0.3">
      <c r="C16" s="78" t="s">
        <v>34</v>
      </c>
      <c r="D16" s="76">
        <v>23</v>
      </c>
      <c r="E16" s="66">
        <v>20</v>
      </c>
      <c r="F16" s="66">
        <v>26</v>
      </c>
      <c r="G16" s="65">
        <v>146</v>
      </c>
      <c r="H16" s="65">
        <v>138</v>
      </c>
      <c r="I16" s="65">
        <v>153</v>
      </c>
      <c r="J16" s="113">
        <f>G16/$AY$7</f>
        <v>0.9358974358974359</v>
      </c>
      <c r="K16" s="113">
        <f t="shared" ref="K16:L16" si="2">H16/$AY$7</f>
        <v>0.88461538461538458</v>
      </c>
      <c r="L16" s="121">
        <f t="shared" si="2"/>
        <v>0.98076923076923073</v>
      </c>
      <c r="M16" s="80">
        <v>34</v>
      </c>
      <c r="N16" s="66">
        <v>28</v>
      </c>
      <c r="O16" s="66">
        <v>38</v>
      </c>
      <c r="P16" s="65">
        <v>228</v>
      </c>
      <c r="Q16" s="65">
        <v>219</v>
      </c>
      <c r="R16" s="65">
        <v>234</v>
      </c>
      <c r="S16" s="72">
        <f t="shared" si="1"/>
        <v>0.97435897435897434</v>
      </c>
      <c r="T16" s="72">
        <f t="shared" si="1"/>
        <v>0.9358974358974359</v>
      </c>
      <c r="U16" s="72">
        <f t="shared" si="1"/>
        <v>1</v>
      </c>
      <c r="V16" s="76">
        <v>43</v>
      </c>
      <c r="W16" s="66">
        <v>38</v>
      </c>
      <c r="X16" s="66">
        <v>48</v>
      </c>
      <c r="Y16" s="65">
        <v>309</v>
      </c>
      <c r="Z16" s="65">
        <v>303</v>
      </c>
      <c r="AA16" s="65">
        <v>312</v>
      </c>
      <c r="AB16" s="72">
        <f>Y16/$AY$9</f>
        <v>0.99038461538461542</v>
      </c>
      <c r="AC16" s="72">
        <f t="shared" ref="AC16:AD16" si="3">Z16/$AY$9</f>
        <v>0.97115384615384615</v>
      </c>
      <c r="AD16" s="72">
        <f t="shared" si="3"/>
        <v>1</v>
      </c>
      <c r="AE16" s="76">
        <v>55</v>
      </c>
      <c r="AF16" s="66">
        <v>50</v>
      </c>
      <c r="AG16" s="66">
        <v>60</v>
      </c>
      <c r="AH16" s="67">
        <v>387</v>
      </c>
      <c r="AI16" s="66">
        <v>382</v>
      </c>
      <c r="AJ16" s="66">
        <v>390</v>
      </c>
      <c r="AK16" s="72">
        <f>AH16/$AY$10</f>
        <v>0.99230769230769234</v>
      </c>
      <c r="AL16" s="72">
        <f t="shared" ref="AL16:AM16" si="4">AI16/$AY$10</f>
        <v>0.97948717948717945</v>
      </c>
      <c r="AM16" s="72">
        <f t="shared" si="4"/>
        <v>1</v>
      </c>
      <c r="AN16" s="76">
        <v>66</v>
      </c>
      <c r="AO16" s="66">
        <v>60</v>
      </c>
      <c r="AP16" s="66">
        <v>74</v>
      </c>
      <c r="AQ16" s="65">
        <v>466</v>
      </c>
      <c r="AR16" s="65">
        <v>461</v>
      </c>
      <c r="AS16" s="65">
        <v>468</v>
      </c>
      <c r="AT16" s="72">
        <f>AQ16/$AY$11</f>
        <v>0.99572649572649574</v>
      </c>
      <c r="AU16" s="72">
        <f t="shared" ref="AU16:AV16" si="5">AR16/$AY$11</f>
        <v>0.9850427350427351</v>
      </c>
      <c r="AV16" s="85">
        <f t="shared" si="5"/>
        <v>1</v>
      </c>
      <c r="BB16" s="65"/>
      <c r="BC16" s="72"/>
      <c r="BD16" s="71"/>
      <c r="BE16" s="72"/>
      <c r="BF16" s="72"/>
      <c r="BG16" s="72"/>
      <c r="BZ16" s="68"/>
      <c r="CA16" s="63"/>
      <c r="CB16" s="63"/>
      <c r="CC16" s="63"/>
      <c r="CD16" s="63"/>
      <c r="CE16" s="63"/>
      <c r="CR16" s="43" t="s">
        <v>3</v>
      </c>
      <c r="CS16" s="43">
        <v>50</v>
      </c>
      <c r="CT16" s="43">
        <v>51</v>
      </c>
      <c r="CU16" s="43">
        <v>72</v>
      </c>
      <c r="CV16" s="43">
        <v>58</v>
      </c>
    </row>
    <row r="17" spans="3:100" x14ac:dyDescent="0.3">
      <c r="C17" s="81"/>
      <c r="D17" s="77"/>
      <c r="E17" s="66"/>
      <c r="F17" s="66"/>
      <c r="G17" s="65"/>
      <c r="H17" s="65"/>
      <c r="I17" s="65"/>
      <c r="J17" s="113"/>
      <c r="K17" s="113"/>
      <c r="L17" s="121"/>
      <c r="M17" s="83"/>
      <c r="N17" s="66"/>
      <c r="O17" s="66"/>
      <c r="P17" s="65"/>
      <c r="Q17" s="65"/>
      <c r="R17" s="65"/>
      <c r="S17" s="72"/>
      <c r="T17" s="72"/>
      <c r="U17" s="72"/>
      <c r="V17" s="77"/>
      <c r="W17" s="66"/>
      <c r="X17" s="66"/>
      <c r="Y17" s="65"/>
      <c r="Z17" s="65"/>
      <c r="AA17" s="65"/>
      <c r="AB17" s="72"/>
      <c r="AC17" s="72"/>
      <c r="AD17" s="72"/>
      <c r="AE17" s="77"/>
      <c r="AF17" s="66"/>
      <c r="AG17" s="66"/>
      <c r="AH17" s="68"/>
      <c r="AI17" s="66"/>
      <c r="AJ17" s="66"/>
      <c r="AK17" s="72"/>
      <c r="AL17" s="72"/>
      <c r="AM17" s="72"/>
      <c r="AN17" s="77"/>
      <c r="AO17" s="66"/>
      <c r="AP17" s="66"/>
      <c r="AQ17" s="65"/>
      <c r="AR17" s="65"/>
      <c r="AS17" s="65"/>
      <c r="AT17" s="72"/>
      <c r="AU17" s="72"/>
      <c r="AV17" s="85"/>
      <c r="CR17" s="43" t="s">
        <v>4</v>
      </c>
      <c r="CS17" s="43">
        <v>65</v>
      </c>
      <c r="CT17" s="43">
        <v>66</v>
      </c>
      <c r="CU17" s="43">
        <v>83</v>
      </c>
      <c r="CV17" s="43">
        <v>72</v>
      </c>
    </row>
    <row r="18" spans="3:100" x14ac:dyDescent="0.3">
      <c r="C18" s="78" t="s">
        <v>43</v>
      </c>
      <c r="D18" s="76">
        <v>23</v>
      </c>
      <c r="E18" s="66">
        <v>20</v>
      </c>
      <c r="F18" s="66">
        <v>26</v>
      </c>
      <c r="G18" s="80">
        <v>147</v>
      </c>
      <c r="H18" s="66">
        <v>140</v>
      </c>
      <c r="I18" s="66">
        <v>153</v>
      </c>
      <c r="J18" s="113">
        <f>G18/$AY$7</f>
        <v>0.94230769230769229</v>
      </c>
      <c r="K18" s="72">
        <f>H18/$AY$7</f>
        <v>0.89743589743589747</v>
      </c>
      <c r="L18" s="85">
        <f>I18/$AY$7</f>
        <v>0.98076923076923073</v>
      </c>
      <c r="M18" s="80">
        <v>34</v>
      </c>
      <c r="N18" s="66">
        <v>28</v>
      </c>
      <c r="O18" s="66">
        <v>38</v>
      </c>
      <c r="P18" s="65">
        <v>229</v>
      </c>
      <c r="Q18" s="65">
        <v>219</v>
      </c>
      <c r="R18" s="65">
        <v>234</v>
      </c>
      <c r="S18" s="72">
        <f>P18/$AY$8</f>
        <v>0.9786324786324786</v>
      </c>
      <c r="T18" s="72">
        <f>Q18/$AY$8</f>
        <v>0.9358974358974359</v>
      </c>
      <c r="U18" s="85">
        <f>R18/$AY$8</f>
        <v>1</v>
      </c>
      <c r="V18" s="76">
        <v>43</v>
      </c>
      <c r="W18" s="66">
        <v>38</v>
      </c>
      <c r="X18" s="66">
        <v>48</v>
      </c>
      <c r="Y18" s="65">
        <v>309</v>
      </c>
      <c r="Z18" s="65">
        <v>303</v>
      </c>
      <c r="AA18" s="65">
        <v>312</v>
      </c>
      <c r="AB18" s="72">
        <f>Y18/$AY$9</f>
        <v>0.99038461538461542</v>
      </c>
      <c r="AC18" s="72">
        <f>Z18/$AY$9</f>
        <v>0.97115384615384615</v>
      </c>
      <c r="AD18" s="85">
        <f>AA18/$AY$9</f>
        <v>1</v>
      </c>
      <c r="AE18" s="76">
        <v>55</v>
      </c>
      <c r="AF18" s="66">
        <v>50</v>
      </c>
      <c r="AG18" s="66">
        <v>60</v>
      </c>
      <c r="AH18" s="67">
        <v>388</v>
      </c>
      <c r="AI18" s="66">
        <v>385</v>
      </c>
      <c r="AJ18" s="66">
        <v>390</v>
      </c>
      <c r="AK18" s="72">
        <f>AH18/$AY$10</f>
        <v>0.99487179487179489</v>
      </c>
      <c r="AL18" s="70">
        <f>AI18/$AY$10</f>
        <v>0.98717948717948723</v>
      </c>
      <c r="AM18" s="108">
        <f>AJ18/$AY$10</f>
        <v>1</v>
      </c>
      <c r="AN18" s="76">
        <v>66</v>
      </c>
      <c r="AO18" s="66">
        <v>60</v>
      </c>
      <c r="AP18" s="66">
        <v>74</v>
      </c>
      <c r="AQ18" s="65">
        <v>466</v>
      </c>
      <c r="AR18" s="65">
        <v>461</v>
      </c>
      <c r="AS18" s="65">
        <v>468</v>
      </c>
      <c r="AT18" s="72">
        <f>AQ18/$AY$11</f>
        <v>0.99572649572649574</v>
      </c>
      <c r="AU18" s="72">
        <f>AR18/$AY$11</f>
        <v>0.9850427350427351</v>
      </c>
      <c r="AV18" s="85">
        <f>AS18/$AY$11</f>
        <v>1</v>
      </c>
      <c r="CR18" s="43" t="s">
        <v>5</v>
      </c>
      <c r="CS18" s="43">
        <v>77</v>
      </c>
      <c r="CT18" s="43">
        <v>77</v>
      </c>
      <c r="CU18" s="43">
        <v>86</v>
      </c>
      <c r="CV18" s="43">
        <v>78</v>
      </c>
    </row>
    <row r="19" spans="3:100" ht="14.4" customHeight="1" x14ac:dyDescent="0.3">
      <c r="C19" s="81"/>
      <c r="D19" s="77"/>
      <c r="E19" s="66"/>
      <c r="F19" s="66"/>
      <c r="G19" s="83"/>
      <c r="H19" s="66"/>
      <c r="I19" s="66"/>
      <c r="J19" s="113"/>
      <c r="K19" s="72"/>
      <c r="L19" s="85"/>
      <c r="M19" s="83"/>
      <c r="N19" s="66"/>
      <c r="O19" s="66"/>
      <c r="P19" s="65"/>
      <c r="Q19" s="65"/>
      <c r="R19" s="65"/>
      <c r="S19" s="72"/>
      <c r="T19" s="72"/>
      <c r="U19" s="85"/>
      <c r="V19" s="77"/>
      <c r="W19" s="66"/>
      <c r="X19" s="66"/>
      <c r="Y19" s="65"/>
      <c r="Z19" s="65"/>
      <c r="AA19" s="65"/>
      <c r="AB19" s="72"/>
      <c r="AC19" s="72"/>
      <c r="AD19" s="85"/>
      <c r="AE19" s="77"/>
      <c r="AF19" s="66"/>
      <c r="AG19" s="66"/>
      <c r="AH19" s="68"/>
      <c r="AI19" s="66"/>
      <c r="AJ19" s="66"/>
      <c r="AK19" s="72"/>
      <c r="AL19" s="71"/>
      <c r="AM19" s="109"/>
      <c r="AN19" s="77"/>
      <c r="AO19" s="66"/>
      <c r="AP19" s="66"/>
      <c r="AQ19" s="65"/>
      <c r="AR19" s="65"/>
      <c r="AS19" s="65"/>
      <c r="AT19" s="72"/>
      <c r="AU19" s="72"/>
      <c r="AV19" s="85"/>
    </row>
    <row r="20" spans="3:100" ht="14.4" customHeight="1" x14ac:dyDescent="0.3">
      <c r="C20" s="78" t="s">
        <v>36</v>
      </c>
      <c r="D20" s="84">
        <v>24</v>
      </c>
      <c r="E20" s="66">
        <v>20</v>
      </c>
      <c r="F20" s="66">
        <v>30</v>
      </c>
      <c r="G20" s="65">
        <v>149</v>
      </c>
      <c r="H20" s="66">
        <v>142</v>
      </c>
      <c r="I20" s="66">
        <v>154</v>
      </c>
      <c r="J20" s="72">
        <f>G20/$AY$7</f>
        <v>0.95512820512820518</v>
      </c>
      <c r="K20" s="72">
        <f>H20/$AY$7</f>
        <v>0.91025641025641024</v>
      </c>
      <c r="L20" s="85">
        <f>I20/$AY$7</f>
        <v>0.98717948717948723</v>
      </c>
      <c r="M20" s="76">
        <v>35</v>
      </c>
      <c r="N20" s="62">
        <v>28</v>
      </c>
      <c r="O20" s="62">
        <v>38</v>
      </c>
      <c r="P20" s="67">
        <v>229</v>
      </c>
      <c r="Q20" s="65">
        <v>219</v>
      </c>
      <c r="R20" s="65">
        <v>234</v>
      </c>
      <c r="S20" s="70">
        <f>P20/$AY$8</f>
        <v>0.9786324786324786</v>
      </c>
      <c r="T20" s="70">
        <f>Q20/$AY$8</f>
        <v>0.9358974358974359</v>
      </c>
      <c r="U20" s="108">
        <f>R20/$AY$8</f>
        <v>1</v>
      </c>
      <c r="V20" s="76">
        <v>44</v>
      </c>
      <c r="W20" s="62">
        <v>40</v>
      </c>
      <c r="X20" s="62">
        <v>48</v>
      </c>
      <c r="Y20" s="67">
        <v>310</v>
      </c>
      <c r="Z20" s="62">
        <v>307</v>
      </c>
      <c r="AA20" s="62">
        <v>312</v>
      </c>
      <c r="AB20" s="70">
        <f>Y20/$AY$9</f>
        <v>0.99358974358974361</v>
      </c>
      <c r="AC20" s="70">
        <f>Z20/$AY$9</f>
        <v>0.98397435897435892</v>
      </c>
      <c r="AD20" s="108">
        <f>AA20/$AY$9</f>
        <v>1</v>
      </c>
      <c r="AE20" s="76">
        <v>58</v>
      </c>
      <c r="AF20" s="62">
        <v>50</v>
      </c>
      <c r="AG20" s="62">
        <v>72</v>
      </c>
      <c r="AH20" s="67">
        <v>389</v>
      </c>
      <c r="AI20" s="62">
        <v>388</v>
      </c>
      <c r="AJ20" s="62">
        <v>390</v>
      </c>
      <c r="AK20" s="70">
        <f>AH20/$AY$10</f>
        <v>0.99743589743589745</v>
      </c>
      <c r="AL20" s="70">
        <f>AI20/$AY$10</f>
        <v>0.99487179487179489</v>
      </c>
      <c r="AM20" s="108">
        <f>AJ20/$AY$10</f>
        <v>1</v>
      </c>
      <c r="AN20" s="76">
        <v>68</v>
      </c>
      <c r="AO20" s="62">
        <v>60</v>
      </c>
      <c r="AP20" s="62">
        <v>78</v>
      </c>
      <c r="AQ20" s="67">
        <v>468</v>
      </c>
      <c r="AR20" s="62">
        <v>465</v>
      </c>
      <c r="AS20" s="62">
        <v>468</v>
      </c>
      <c r="AT20" s="70">
        <f>AQ20/$AY$11</f>
        <v>1</v>
      </c>
      <c r="AU20" s="70">
        <f>AR20/$AY$11</f>
        <v>0.99358974358974361</v>
      </c>
      <c r="AV20" s="108">
        <f>AS20/$AY$11</f>
        <v>1</v>
      </c>
    </row>
    <row r="21" spans="3:100" ht="14.4" customHeight="1" x14ac:dyDescent="0.3">
      <c r="C21" s="81"/>
      <c r="D21" s="84"/>
      <c r="E21" s="66"/>
      <c r="F21" s="66"/>
      <c r="G21" s="65"/>
      <c r="H21" s="66"/>
      <c r="I21" s="66"/>
      <c r="J21" s="72"/>
      <c r="K21" s="72"/>
      <c r="L21" s="85"/>
      <c r="M21" s="77"/>
      <c r="N21" s="63"/>
      <c r="O21" s="63"/>
      <c r="P21" s="68"/>
      <c r="Q21" s="65"/>
      <c r="R21" s="65"/>
      <c r="S21" s="71"/>
      <c r="T21" s="71"/>
      <c r="U21" s="109"/>
      <c r="V21" s="77"/>
      <c r="W21" s="63"/>
      <c r="X21" s="63"/>
      <c r="Y21" s="68"/>
      <c r="Z21" s="63"/>
      <c r="AA21" s="63"/>
      <c r="AB21" s="71"/>
      <c r="AC21" s="71"/>
      <c r="AD21" s="109"/>
      <c r="AE21" s="77"/>
      <c r="AF21" s="63"/>
      <c r="AG21" s="63"/>
      <c r="AH21" s="68"/>
      <c r="AI21" s="63"/>
      <c r="AJ21" s="63"/>
      <c r="AK21" s="71"/>
      <c r="AL21" s="71"/>
      <c r="AM21" s="109"/>
      <c r="AN21" s="77"/>
      <c r="AO21" s="63"/>
      <c r="AP21" s="63"/>
      <c r="AQ21" s="68"/>
      <c r="AR21" s="63"/>
      <c r="AS21" s="63"/>
      <c r="AT21" s="71"/>
      <c r="AU21" s="71"/>
      <c r="AV21" s="109"/>
    </row>
    <row r="22" spans="3:100" ht="14.4" customHeight="1" x14ac:dyDescent="0.3">
      <c r="C22" s="78" t="s">
        <v>37</v>
      </c>
      <c r="D22" s="106">
        <v>35</v>
      </c>
      <c r="E22" s="103">
        <v>34</v>
      </c>
      <c r="F22" s="103">
        <v>40</v>
      </c>
      <c r="G22" s="103">
        <v>156</v>
      </c>
      <c r="H22" s="103">
        <v>156</v>
      </c>
      <c r="I22" s="103">
        <v>156</v>
      </c>
      <c r="J22" s="110">
        <f>G22/$AY$7</f>
        <v>1</v>
      </c>
      <c r="K22" s="110">
        <f>H22/$AY$7</f>
        <v>1</v>
      </c>
      <c r="L22" s="111">
        <f>I22/$AY$7</f>
        <v>1</v>
      </c>
      <c r="M22" s="106">
        <v>45</v>
      </c>
      <c r="N22" s="103">
        <v>40</v>
      </c>
      <c r="O22" s="103">
        <v>50</v>
      </c>
      <c r="P22" s="103">
        <v>234</v>
      </c>
      <c r="Q22" s="103">
        <v>234</v>
      </c>
      <c r="R22" s="103">
        <v>234</v>
      </c>
      <c r="S22" s="70">
        <f>P22/$AY$8</f>
        <v>1</v>
      </c>
      <c r="T22" s="70">
        <f>Q22/$AY$8</f>
        <v>1</v>
      </c>
      <c r="U22" s="108">
        <f>R22/$AY$8</f>
        <v>1</v>
      </c>
      <c r="V22" s="76">
        <v>49</v>
      </c>
      <c r="W22" s="62">
        <v>40</v>
      </c>
      <c r="X22" s="62">
        <v>56</v>
      </c>
      <c r="Y22" s="62">
        <v>312</v>
      </c>
      <c r="Z22" s="62">
        <v>312</v>
      </c>
      <c r="AA22" s="62">
        <v>312</v>
      </c>
      <c r="AB22" s="70">
        <f>Y22/$AY$9</f>
        <v>1</v>
      </c>
      <c r="AC22" s="70">
        <f>Z22/$AY$9</f>
        <v>1</v>
      </c>
      <c r="AD22" s="108">
        <f>AA22/$AY$9</f>
        <v>1</v>
      </c>
      <c r="AE22" s="106">
        <v>60</v>
      </c>
      <c r="AF22" s="103">
        <v>52</v>
      </c>
      <c r="AG22" s="103">
        <v>72</v>
      </c>
      <c r="AH22" s="103">
        <v>390</v>
      </c>
      <c r="AI22" s="103">
        <v>390</v>
      </c>
      <c r="AJ22" s="103">
        <v>390</v>
      </c>
      <c r="AK22" s="70">
        <f>AH22/$AY$10</f>
        <v>1</v>
      </c>
      <c r="AL22" s="70">
        <f t="shared" ref="AL22:AM22" si="6">AI22/$AY$10</f>
        <v>1</v>
      </c>
      <c r="AM22" s="70">
        <f t="shared" si="6"/>
        <v>1</v>
      </c>
      <c r="AN22" s="106">
        <v>68</v>
      </c>
      <c r="AO22" s="103">
        <v>60</v>
      </c>
      <c r="AP22" s="103">
        <v>78</v>
      </c>
      <c r="AQ22" s="103">
        <v>468</v>
      </c>
      <c r="AR22" s="103">
        <v>468</v>
      </c>
      <c r="AS22" s="103">
        <v>468</v>
      </c>
      <c r="AT22" s="70">
        <f>AQ22/$AY$11</f>
        <v>1</v>
      </c>
      <c r="AU22" s="70">
        <f t="shared" ref="AU22:AV22" si="7">AR22/$AY$11</f>
        <v>1</v>
      </c>
      <c r="AV22" s="108">
        <f t="shared" si="7"/>
        <v>1</v>
      </c>
    </row>
    <row r="23" spans="3:100" ht="15" customHeight="1" thickBot="1" x14ac:dyDescent="0.35">
      <c r="C23" s="81"/>
      <c r="D23" s="107"/>
      <c r="E23" s="104"/>
      <c r="F23" s="104"/>
      <c r="G23" s="104"/>
      <c r="H23" s="104"/>
      <c r="I23" s="104"/>
      <c r="J23" s="86"/>
      <c r="K23" s="86"/>
      <c r="L23" s="112"/>
      <c r="M23" s="107"/>
      <c r="N23" s="104"/>
      <c r="O23" s="104"/>
      <c r="P23" s="104"/>
      <c r="Q23" s="104"/>
      <c r="R23" s="104"/>
      <c r="S23" s="86"/>
      <c r="T23" s="86"/>
      <c r="U23" s="112"/>
      <c r="V23" s="107"/>
      <c r="W23" s="104"/>
      <c r="X23" s="104"/>
      <c r="Y23" s="104"/>
      <c r="Z23" s="104"/>
      <c r="AA23" s="104"/>
      <c r="AB23" s="86"/>
      <c r="AC23" s="86"/>
      <c r="AD23" s="112"/>
      <c r="AE23" s="107"/>
      <c r="AF23" s="104"/>
      <c r="AG23" s="104"/>
      <c r="AH23" s="104"/>
      <c r="AI23" s="104"/>
      <c r="AJ23" s="104"/>
      <c r="AK23" s="86"/>
      <c r="AL23" s="86"/>
      <c r="AM23" s="86"/>
      <c r="AN23" s="107"/>
      <c r="AO23" s="104"/>
      <c r="AP23" s="104"/>
      <c r="AQ23" s="104"/>
      <c r="AR23" s="104"/>
      <c r="AS23" s="104"/>
      <c r="AT23" s="86"/>
      <c r="AU23" s="86"/>
      <c r="AV23" s="112"/>
    </row>
    <row r="24" spans="3:100" ht="14.4" customHeight="1" x14ac:dyDescent="0.3">
      <c r="C24" s="49"/>
      <c r="D24" s="49"/>
      <c r="E24" s="10"/>
      <c r="F24" s="10"/>
      <c r="G24" s="10"/>
      <c r="H24" s="10"/>
      <c r="I24" s="10"/>
      <c r="J24" s="6"/>
      <c r="K24" s="6"/>
      <c r="L24" s="6"/>
      <c r="M24" s="49"/>
      <c r="N24" s="10"/>
      <c r="O24" s="10"/>
      <c r="P24" s="10"/>
      <c r="Q24" s="10"/>
      <c r="R24" s="10"/>
      <c r="S24" s="6"/>
      <c r="T24" s="6"/>
      <c r="U24" s="6"/>
      <c r="V24" s="49"/>
      <c r="W24" s="10"/>
      <c r="X24" s="10"/>
      <c r="Y24" s="10"/>
      <c r="Z24" s="10"/>
      <c r="AA24" s="10"/>
      <c r="AB24" s="6"/>
      <c r="AC24" s="6"/>
      <c r="AD24" s="6"/>
      <c r="AE24" s="49"/>
      <c r="AF24" s="10"/>
      <c r="AG24" s="10"/>
      <c r="AH24" s="10"/>
      <c r="AI24" s="10"/>
      <c r="AJ24" s="10"/>
      <c r="AK24" s="6"/>
      <c r="AL24" s="6"/>
      <c r="AM24" s="6"/>
      <c r="AN24" s="49"/>
      <c r="AO24" s="10"/>
      <c r="AP24" s="10"/>
      <c r="AQ24" s="10"/>
      <c r="AR24" s="10"/>
      <c r="AS24" s="10"/>
      <c r="AT24" s="6"/>
      <c r="AU24" s="6"/>
      <c r="AV24" s="6"/>
    </row>
    <row r="25" spans="3:100" ht="14.4" customHeight="1" x14ac:dyDescent="0.3">
      <c r="C25" s="49"/>
      <c r="D25" s="49"/>
      <c r="E25" s="10"/>
      <c r="F25" s="10"/>
      <c r="G25" s="10"/>
      <c r="H25" s="10"/>
      <c r="I25" s="10"/>
      <c r="J25" s="6"/>
      <c r="K25" s="6"/>
      <c r="L25" s="6"/>
      <c r="M25" s="49"/>
      <c r="N25" s="10"/>
      <c r="O25" s="10"/>
      <c r="P25" s="10"/>
      <c r="Q25" s="10"/>
      <c r="R25" s="10"/>
      <c r="S25" s="6"/>
      <c r="T25" s="6"/>
      <c r="U25" s="6"/>
      <c r="V25" s="49"/>
      <c r="W25" s="10"/>
      <c r="X25" s="10"/>
      <c r="Y25" s="10"/>
      <c r="Z25" s="10"/>
      <c r="AA25" s="10"/>
      <c r="AB25" s="6"/>
      <c r="AC25" s="6"/>
      <c r="AD25" s="6"/>
      <c r="AE25" s="49"/>
      <c r="AF25" s="10"/>
      <c r="AG25" s="10"/>
      <c r="AH25" s="10"/>
      <c r="AI25" s="10"/>
      <c r="AJ25" s="10"/>
      <c r="AK25" s="6"/>
      <c r="AL25" s="6"/>
      <c r="AM25" s="6"/>
      <c r="AN25" s="49"/>
      <c r="AO25" s="10"/>
      <c r="AP25" s="10"/>
      <c r="AQ25" s="10"/>
      <c r="AR25" s="10"/>
      <c r="AS25" s="10"/>
      <c r="AT25" s="6"/>
      <c r="AU25" s="6"/>
      <c r="AV25" s="6"/>
      <c r="CR25" s="129" t="s">
        <v>27</v>
      </c>
      <c r="CS25" s="129"/>
      <c r="CT25" s="129"/>
      <c r="CU25" s="129"/>
      <c r="CV25" s="129"/>
    </row>
    <row r="26" spans="3:100" ht="18.600000000000001" thickBot="1" x14ac:dyDescent="0.4">
      <c r="C26" s="100" t="s">
        <v>0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2"/>
      <c r="BZ26" s="130" t="s">
        <v>11</v>
      </c>
      <c r="CA26" s="131"/>
      <c r="CB26" s="131"/>
      <c r="CC26" s="131"/>
      <c r="CD26" s="131"/>
      <c r="CE26" s="132"/>
      <c r="CR26" s="43"/>
      <c r="CS26" s="43" t="s">
        <v>23</v>
      </c>
      <c r="CT26" s="43" t="s">
        <v>26</v>
      </c>
      <c r="CU26" s="43" t="s">
        <v>24</v>
      </c>
      <c r="CV26" s="43" t="s">
        <v>25</v>
      </c>
    </row>
    <row r="27" spans="3:100" ht="16.2" thickBot="1" x14ac:dyDescent="0.35">
      <c r="C27" s="11" t="s">
        <v>19</v>
      </c>
      <c r="D27" s="73" t="s">
        <v>1</v>
      </c>
      <c r="E27" s="74"/>
      <c r="F27" s="74"/>
      <c r="G27" s="74"/>
      <c r="H27" s="74"/>
      <c r="I27" s="74"/>
      <c r="J27" s="74"/>
      <c r="K27" s="74"/>
      <c r="L27" s="75"/>
      <c r="M27" s="74" t="s">
        <v>2</v>
      </c>
      <c r="N27" s="74"/>
      <c r="O27" s="74"/>
      <c r="P27" s="74"/>
      <c r="Q27" s="74"/>
      <c r="R27" s="74"/>
      <c r="S27" s="74"/>
      <c r="T27" s="74"/>
      <c r="U27" s="75"/>
      <c r="V27" s="73" t="s">
        <v>3</v>
      </c>
      <c r="W27" s="74"/>
      <c r="X27" s="74"/>
      <c r="Y27" s="74"/>
      <c r="Z27" s="74"/>
      <c r="AA27" s="74"/>
      <c r="AB27" s="74"/>
      <c r="AC27" s="74"/>
      <c r="AD27" s="75"/>
      <c r="AE27" s="114" t="s">
        <v>4</v>
      </c>
      <c r="AF27" s="115"/>
      <c r="AG27" s="115"/>
      <c r="AH27" s="115"/>
      <c r="AI27" s="115"/>
      <c r="AJ27" s="115"/>
      <c r="AK27" s="115"/>
      <c r="AL27" s="115"/>
      <c r="AM27" s="116"/>
      <c r="AN27" s="95" t="s">
        <v>5</v>
      </c>
      <c r="AO27" s="96"/>
      <c r="AP27" s="96"/>
      <c r="AQ27" s="96"/>
      <c r="AR27" s="96"/>
      <c r="AS27" s="96"/>
      <c r="AT27" s="96"/>
      <c r="AU27" s="96"/>
      <c r="AV27" s="97"/>
      <c r="BB27" s="69" t="s">
        <v>11</v>
      </c>
      <c r="BC27" s="69"/>
      <c r="BD27" s="69"/>
      <c r="BE27" s="69"/>
      <c r="BF27" s="69"/>
      <c r="BG27" s="69"/>
      <c r="BZ27" s="125"/>
      <c r="CA27" s="67" t="s">
        <v>22</v>
      </c>
      <c r="CB27" s="67" t="s">
        <v>21</v>
      </c>
      <c r="CC27" s="67" t="s">
        <v>44</v>
      </c>
      <c r="CD27" s="67" t="s">
        <v>40</v>
      </c>
      <c r="CE27" s="67" t="s">
        <v>32</v>
      </c>
      <c r="CR27" s="43" t="s">
        <v>1</v>
      </c>
      <c r="CS27" s="46">
        <v>0.97272727272727277</v>
      </c>
      <c r="CT27" s="46">
        <v>0.972727272727273</v>
      </c>
      <c r="CU27" s="46">
        <v>0.98181818181818181</v>
      </c>
      <c r="CV27" s="46">
        <v>0.98181818181818181</v>
      </c>
    </row>
    <row r="28" spans="3:100" x14ac:dyDescent="0.3">
      <c r="C28" s="81"/>
      <c r="D28" s="87" t="s">
        <v>8</v>
      </c>
      <c r="E28" s="79"/>
      <c r="F28" s="80"/>
      <c r="G28" s="78" t="s">
        <v>9</v>
      </c>
      <c r="H28" s="79"/>
      <c r="I28" s="80"/>
      <c r="J28" s="78" t="s">
        <v>10</v>
      </c>
      <c r="K28" s="79"/>
      <c r="L28" s="92"/>
      <c r="M28" s="79" t="s">
        <v>8</v>
      </c>
      <c r="N28" s="79"/>
      <c r="O28" s="80"/>
      <c r="P28" s="78" t="s">
        <v>9</v>
      </c>
      <c r="Q28" s="79"/>
      <c r="R28" s="80"/>
      <c r="S28" s="78" t="s">
        <v>10</v>
      </c>
      <c r="T28" s="79"/>
      <c r="U28" s="92"/>
      <c r="V28" s="87" t="s">
        <v>8</v>
      </c>
      <c r="W28" s="79"/>
      <c r="X28" s="80"/>
      <c r="Y28" s="78" t="s">
        <v>9</v>
      </c>
      <c r="Z28" s="79"/>
      <c r="AA28" s="80"/>
      <c r="AB28" s="78" t="s">
        <v>10</v>
      </c>
      <c r="AC28" s="79"/>
      <c r="AD28" s="92"/>
      <c r="AE28" s="89" t="s">
        <v>8</v>
      </c>
      <c r="AF28" s="90"/>
      <c r="AG28" s="91"/>
      <c r="AH28" s="98" t="s">
        <v>9</v>
      </c>
      <c r="AI28" s="90"/>
      <c r="AJ28" s="91"/>
      <c r="AK28" s="98" t="s">
        <v>10</v>
      </c>
      <c r="AL28" s="90"/>
      <c r="AM28" s="117"/>
      <c r="AN28" s="89" t="s">
        <v>8</v>
      </c>
      <c r="AO28" s="90"/>
      <c r="AP28" s="91"/>
      <c r="AQ28" s="98" t="s">
        <v>9</v>
      </c>
      <c r="AR28" s="90"/>
      <c r="AS28" s="91"/>
      <c r="AT28" s="65" t="s">
        <v>10</v>
      </c>
      <c r="AU28" s="65"/>
      <c r="AV28" s="94"/>
      <c r="BB28" s="64"/>
      <c r="BC28" s="65" t="s">
        <v>22</v>
      </c>
      <c r="BD28" s="65" t="s">
        <v>21</v>
      </c>
      <c r="BE28" s="65" t="s">
        <v>44</v>
      </c>
      <c r="BF28" s="67" t="s">
        <v>40</v>
      </c>
      <c r="BG28" s="67" t="s">
        <v>32</v>
      </c>
      <c r="BZ28" s="126"/>
      <c r="CA28" s="68"/>
      <c r="CB28" s="68"/>
      <c r="CC28" s="68"/>
      <c r="CD28" s="68"/>
      <c r="CE28" s="68"/>
      <c r="CR28" s="43" t="s">
        <v>2</v>
      </c>
      <c r="CS28" s="46">
        <v>0.96363636363636362</v>
      </c>
      <c r="CT28" s="46">
        <v>0.97575757575757571</v>
      </c>
      <c r="CU28" s="46">
        <v>0.98181818181818181</v>
      </c>
      <c r="CV28" s="46">
        <v>0.98181818181818181</v>
      </c>
    </row>
    <row r="29" spans="3:100" x14ac:dyDescent="0.3">
      <c r="C29" s="99"/>
      <c r="D29" s="88"/>
      <c r="E29" s="82"/>
      <c r="F29" s="83"/>
      <c r="G29" s="81"/>
      <c r="H29" s="82"/>
      <c r="I29" s="83"/>
      <c r="J29" s="81"/>
      <c r="K29" s="82"/>
      <c r="L29" s="93"/>
      <c r="M29" s="82"/>
      <c r="N29" s="82"/>
      <c r="O29" s="83"/>
      <c r="P29" s="81"/>
      <c r="Q29" s="82"/>
      <c r="R29" s="83"/>
      <c r="S29" s="81"/>
      <c r="T29" s="82"/>
      <c r="U29" s="93"/>
      <c r="V29" s="88"/>
      <c r="W29" s="82"/>
      <c r="X29" s="83"/>
      <c r="Y29" s="81"/>
      <c r="Z29" s="82"/>
      <c r="AA29" s="83"/>
      <c r="AB29" s="81"/>
      <c r="AC29" s="82"/>
      <c r="AD29" s="93"/>
      <c r="AE29" s="88"/>
      <c r="AF29" s="82"/>
      <c r="AG29" s="83"/>
      <c r="AH29" s="81"/>
      <c r="AI29" s="82"/>
      <c r="AJ29" s="83"/>
      <c r="AK29" s="81"/>
      <c r="AL29" s="82"/>
      <c r="AM29" s="93"/>
      <c r="AN29" s="88"/>
      <c r="AO29" s="82"/>
      <c r="AP29" s="83"/>
      <c r="AQ29" s="81"/>
      <c r="AR29" s="82"/>
      <c r="AS29" s="83"/>
      <c r="AT29" s="65"/>
      <c r="AU29" s="65"/>
      <c r="AV29" s="94"/>
      <c r="BB29" s="64"/>
      <c r="BC29" s="65"/>
      <c r="BD29" s="65"/>
      <c r="BE29" s="65"/>
      <c r="BF29" s="68"/>
      <c r="BG29" s="68"/>
      <c r="BZ29" s="67" t="s">
        <v>1</v>
      </c>
      <c r="CA29" s="62">
        <f>D72</f>
        <v>33</v>
      </c>
      <c r="CB29" s="62">
        <f>D74</f>
        <v>34</v>
      </c>
      <c r="CC29" s="62">
        <f>D76</f>
        <v>33</v>
      </c>
      <c r="CD29" s="62">
        <f>D78</f>
        <v>34</v>
      </c>
      <c r="CE29" s="62">
        <f>D80</f>
        <v>47</v>
      </c>
      <c r="CR29" s="43" t="s">
        <v>3</v>
      </c>
      <c r="CS29" s="46">
        <v>0.95909090909090911</v>
      </c>
      <c r="CT29" s="46">
        <v>0.97727272727272729</v>
      </c>
      <c r="CU29" s="46">
        <v>0.97727272727272729</v>
      </c>
      <c r="CV29" s="46">
        <v>0.97727272727272729</v>
      </c>
    </row>
    <row r="30" spans="3:100" x14ac:dyDescent="0.3">
      <c r="C30" s="47"/>
      <c r="D30" s="48" t="s">
        <v>18</v>
      </c>
      <c r="E30" s="43" t="s">
        <v>17</v>
      </c>
      <c r="F30" s="50" t="s">
        <v>16</v>
      </c>
      <c r="G30" s="43" t="s">
        <v>18</v>
      </c>
      <c r="H30" s="43" t="s">
        <v>17</v>
      </c>
      <c r="I30" s="50" t="s">
        <v>16</v>
      </c>
      <c r="J30" s="43" t="s">
        <v>18</v>
      </c>
      <c r="K30" s="43" t="s">
        <v>17</v>
      </c>
      <c r="L30" s="53" t="s">
        <v>16</v>
      </c>
      <c r="M30" s="8" t="s">
        <v>18</v>
      </c>
      <c r="N30" s="43" t="s">
        <v>17</v>
      </c>
      <c r="O30" s="50" t="s">
        <v>16</v>
      </c>
      <c r="P30" s="43" t="s">
        <v>18</v>
      </c>
      <c r="Q30" s="43" t="s">
        <v>17</v>
      </c>
      <c r="R30" s="50" t="s">
        <v>16</v>
      </c>
      <c r="S30" s="43" t="s">
        <v>18</v>
      </c>
      <c r="T30" s="43" t="s">
        <v>17</v>
      </c>
      <c r="U30" s="53" t="s">
        <v>16</v>
      </c>
      <c r="V30" s="48" t="s">
        <v>18</v>
      </c>
      <c r="W30" s="43" t="s">
        <v>17</v>
      </c>
      <c r="X30" s="50" t="s">
        <v>16</v>
      </c>
      <c r="Y30" s="43" t="s">
        <v>18</v>
      </c>
      <c r="Z30" s="43" t="s">
        <v>17</v>
      </c>
      <c r="AA30" s="50" t="s">
        <v>16</v>
      </c>
      <c r="AB30" s="43" t="s">
        <v>18</v>
      </c>
      <c r="AC30" s="43" t="s">
        <v>17</v>
      </c>
      <c r="AD30" s="53" t="s">
        <v>16</v>
      </c>
      <c r="AE30" s="48" t="s">
        <v>18</v>
      </c>
      <c r="AF30" s="43" t="s">
        <v>17</v>
      </c>
      <c r="AG30" s="50" t="s">
        <v>16</v>
      </c>
      <c r="AH30" s="43" t="s">
        <v>18</v>
      </c>
      <c r="AI30" s="43" t="s">
        <v>17</v>
      </c>
      <c r="AJ30" s="50" t="s">
        <v>16</v>
      </c>
      <c r="AK30" s="43" t="s">
        <v>18</v>
      </c>
      <c r="AL30" s="43" t="s">
        <v>17</v>
      </c>
      <c r="AM30" s="53" t="s">
        <v>16</v>
      </c>
      <c r="AN30" s="48" t="s">
        <v>18</v>
      </c>
      <c r="AO30" s="43" t="s">
        <v>17</v>
      </c>
      <c r="AP30" s="50" t="s">
        <v>16</v>
      </c>
      <c r="AQ30" s="43" t="s">
        <v>18</v>
      </c>
      <c r="AR30" s="43" t="s">
        <v>17</v>
      </c>
      <c r="AS30" s="50" t="s">
        <v>16</v>
      </c>
      <c r="AT30" s="43" t="s">
        <v>18</v>
      </c>
      <c r="AU30" s="43" t="s">
        <v>17</v>
      </c>
      <c r="AV30" s="53" t="s">
        <v>16</v>
      </c>
      <c r="BB30" s="65" t="s">
        <v>1</v>
      </c>
      <c r="BC30" s="72">
        <f>J72</f>
        <v>0.97435897435897434</v>
      </c>
      <c r="BD30" s="70">
        <f>J74</f>
        <v>0.98076923076923073</v>
      </c>
      <c r="BE30" s="72">
        <f>J76</f>
        <v>0.98717948717948723</v>
      </c>
      <c r="BF30" s="72">
        <f>J78</f>
        <v>0.99358974358974361</v>
      </c>
      <c r="BG30" s="72">
        <f>J80</f>
        <v>1</v>
      </c>
      <c r="BZ30" s="68"/>
      <c r="CA30" s="63"/>
      <c r="CB30" s="63"/>
      <c r="CC30" s="63"/>
      <c r="CD30" s="63"/>
      <c r="CE30" s="63"/>
      <c r="CR30" s="43" t="s">
        <v>4</v>
      </c>
      <c r="CS30" s="46">
        <v>0.96727272727272728</v>
      </c>
      <c r="CT30" s="46">
        <v>0.97818181818181815</v>
      </c>
      <c r="CU30" s="46">
        <v>0.97818181818181815</v>
      </c>
      <c r="CV30" s="46">
        <v>0.97818181818181815</v>
      </c>
    </row>
    <row r="31" spans="3:100" x14ac:dyDescent="0.3">
      <c r="C31" s="119" t="s">
        <v>20</v>
      </c>
      <c r="D31" s="76">
        <v>23</v>
      </c>
      <c r="E31" s="66">
        <v>20</v>
      </c>
      <c r="F31" s="66">
        <v>26</v>
      </c>
      <c r="G31" s="80">
        <v>132</v>
      </c>
      <c r="H31" s="66">
        <v>126</v>
      </c>
      <c r="I31" s="66">
        <v>138</v>
      </c>
      <c r="J31" s="113">
        <f>G31/$AY$7</f>
        <v>0.84615384615384615</v>
      </c>
      <c r="K31" s="72">
        <f>H31/$AY$7</f>
        <v>0.80769230769230771</v>
      </c>
      <c r="L31" s="85">
        <f>I31/$AY$7</f>
        <v>0.88461538461538458</v>
      </c>
      <c r="M31" s="80">
        <v>34</v>
      </c>
      <c r="N31" s="66">
        <v>28</v>
      </c>
      <c r="O31" s="66">
        <v>38</v>
      </c>
      <c r="P31" s="67">
        <v>198</v>
      </c>
      <c r="Q31" s="66">
        <v>191</v>
      </c>
      <c r="R31" s="66">
        <v>210</v>
      </c>
      <c r="S31" s="72">
        <f>P31/$AY$8</f>
        <v>0.84615384615384615</v>
      </c>
      <c r="T31" s="72">
        <f>Q31/$AY$8</f>
        <v>0.81623931623931623</v>
      </c>
      <c r="U31" s="85">
        <f>R31/$AY$8</f>
        <v>0.89743589743589747</v>
      </c>
      <c r="V31" s="76">
        <v>44</v>
      </c>
      <c r="W31" s="66">
        <v>38</v>
      </c>
      <c r="X31" s="66">
        <v>52</v>
      </c>
      <c r="Y31" s="67">
        <v>267</v>
      </c>
      <c r="Z31" s="66">
        <v>250</v>
      </c>
      <c r="AA31" s="66">
        <v>279</v>
      </c>
      <c r="AB31" s="72">
        <f>Y31/$AY$9</f>
        <v>0.85576923076923073</v>
      </c>
      <c r="AC31" s="72">
        <f>Z31/$AY$9</f>
        <v>0.80128205128205132</v>
      </c>
      <c r="AD31" s="85">
        <f>AA31/$AY$9</f>
        <v>0.89423076923076927</v>
      </c>
      <c r="AE31" s="76">
        <v>56</v>
      </c>
      <c r="AF31" s="66">
        <v>50</v>
      </c>
      <c r="AG31" s="66">
        <v>60</v>
      </c>
      <c r="AH31" s="67">
        <v>332</v>
      </c>
      <c r="AI31" s="66">
        <v>324</v>
      </c>
      <c r="AJ31" s="66">
        <v>345</v>
      </c>
      <c r="AK31" s="72">
        <f>AH31/$AY$10</f>
        <v>0.85128205128205126</v>
      </c>
      <c r="AL31" s="70">
        <f>AI31/$AY$10</f>
        <v>0.83076923076923082</v>
      </c>
      <c r="AM31" s="108">
        <f>AJ31/$AY$10</f>
        <v>0.88461538461538458</v>
      </c>
      <c r="AN31" s="76">
        <v>67</v>
      </c>
      <c r="AO31" s="66">
        <v>60</v>
      </c>
      <c r="AP31" s="66">
        <v>76</v>
      </c>
      <c r="AQ31" s="67">
        <v>400</v>
      </c>
      <c r="AR31" s="66">
        <v>381</v>
      </c>
      <c r="AS31" s="66">
        <v>413</v>
      </c>
      <c r="AT31" s="72">
        <f>AQ31/$AY$11</f>
        <v>0.85470085470085466</v>
      </c>
      <c r="AU31" s="72">
        <f>AR31/$AY$11</f>
        <v>0.8141025641025641</v>
      </c>
      <c r="AV31" s="85">
        <f>AS31/$AY$11</f>
        <v>0.88247863247863245</v>
      </c>
      <c r="BB31" s="65"/>
      <c r="BC31" s="72"/>
      <c r="BD31" s="71"/>
      <c r="BE31" s="72"/>
      <c r="BF31" s="72"/>
      <c r="BG31" s="72"/>
      <c r="BZ31" s="67" t="s">
        <v>2</v>
      </c>
      <c r="CA31" s="62">
        <f>M72</f>
        <v>50</v>
      </c>
      <c r="CB31" s="62">
        <f>M74</f>
        <v>50</v>
      </c>
      <c r="CC31" s="62">
        <f>M76</f>
        <v>50</v>
      </c>
      <c r="CD31" s="62">
        <f>M78</f>
        <v>50</v>
      </c>
      <c r="CE31" s="62">
        <f>M80</f>
        <v>58</v>
      </c>
      <c r="CR31" s="43" t="s">
        <v>5</v>
      </c>
      <c r="CS31" s="46">
        <v>0.97272727272727277</v>
      </c>
      <c r="CT31" s="46">
        <v>0.97878787878787876</v>
      </c>
      <c r="CU31" s="46">
        <v>0.97818181818181815</v>
      </c>
      <c r="CV31" s="46">
        <v>0.97878787878787876</v>
      </c>
    </row>
    <row r="32" spans="3:100" x14ac:dyDescent="0.3">
      <c r="C32" s="120"/>
      <c r="D32" s="77"/>
      <c r="E32" s="66"/>
      <c r="F32" s="66"/>
      <c r="G32" s="83"/>
      <c r="H32" s="66"/>
      <c r="I32" s="66"/>
      <c r="J32" s="113"/>
      <c r="K32" s="72"/>
      <c r="L32" s="85"/>
      <c r="M32" s="83"/>
      <c r="N32" s="66"/>
      <c r="O32" s="66"/>
      <c r="P32" s="68"/>
      <c r="Q32" s="66"/>
      <c r="R32" s="66"/>
      <c r="S32" s="72"/>
      <c r="T32" s="72"/>
      <c r="U32" s="85"/>
      <c r="V32" s="77"/>
      <c r="W32" s="66"/>
      <c r="X32" s="66"/>
      <c r="Y32" s="68"/>
      <c r="Z32" s="66"/>
      <c r="AA32" s="66"/>
      <c r="AB32" s="72"/>
      <c r="AC32" s="72"/>
      <c r="AD32" s="85"/>
      <c r="AE32" s="77"/>
      <c r="AF32" s="66"/>
      <c r="AG32" s="66"/>
      <c r="AH32" s="68"/>
      <c r="AI32" s="66"/>
      <c r="AJ32" s="66"/>
      <c r="AK32" s="72"/>
      <c r="AL32" s="71"/>
      <c r="AM32" s="109"/>
      <c r="AN32" s="77"/>
      <c r="AO32" s="66"/>
      <c r="AP32" s="66"/>
      <c r="AQ32" s="68"/>
      <c r="AR32" s="66"/>
      <c r="AS32" s="66"/>
      <c r="AT32" s="72"/>
      <c r="AU32" s="72"/>
      <c r="AV32" s="85"/>
      <c r="BB32" s="65" t="s">
        <v>2</v>
      </c>
      <c r="BC32" s="72">
        <f>S72</f>
        <v>0.9786324786324786</v>
      </c>
      <c r="BD32" s="70">
        <f>S74</f>
        <v>0.9786324786324786</v>
      </c>
      <c r="BE32" s="72">
        <f>S76</f>
        <v>0.99572649572649574</v>
      </c>
      <c r="BF32" s="72">
        <f>S78</f>
        <v>0.99572649572649574</v>
      </c>
      <c r="BG32" s="72">
        <f>S80</f>
        <v>1</v>
      </c>
      <c r="BZ32" s="68"/>
      <c r="CA32" s="63"/>
      <c r="CB32" s="63"/>
      <c r="CC32" s="63"/>
      <c r="CD32" s="63"/>
      <c r="CE32" s="63"/>
    </row>
    <row r="33" spans="3:100" x14ac:dyDescent="0.3">
      <c r="C33" s="119" t="s">
        <v>21</v>
      </c>
      <c r="D33" s="76">
        <v>23</v>
      </c>
      <c r="E33" s="66">
        <v>20</v>
      </c>
      <c r="F33" s="66">
        <v>26</v>
      </c>
      <c r="G33" s="80">
        <v>132</v>
      </c>
      <c r="H33" s="66">
        <v>126</v>
      </c>
      <c r="I33" s="66">
        <v>138</v>
      </c>
      <c r="J33" s="113">
        <f>G33/$AY$7</f>
        <v>0.84615384615384615</v>
      </c>
      <c r="K33" s="72">
        <f>H33/$AY$7</f>
        <v>0.80769230769230771</v>
      </c>
      <c r="L33" s="85">
        <f>I33/$AY$7</f>
        <v>0.88461538461538458</v>
      </c>
      <c r="M33" s="80">
        <v>34</v>
      </c>
      <c r="N33" s="66">
        <v>28</v>
      </c>
      <c r="O33" s="66">
        <v>38</v>
      </c>
      <c r="P33" s="67">
        <v>198</v>
      </c>
      <c r="Q33" s="66">
        <v>191</v>
      </c>
      <c r="R33" s="66">
        <v>210</v>
      </c>
      <c r="S33" s="72">
        <f>P33/$AY$8</f>
        <v>0.84615384615384615</v>
      </c>
      <c r="T33" s="72">
        <f t="shared" ref="T33:U33" si="8">Q33/$AY$8</f>
        <v>0.81623931623931623</v>
      </c>
      <c r="U33" s="85">
        <f t="shared" si="8"/>
        <v>0.89743589743589747</v>
      </c>
      <c r="V33" s="76">
        <v>44</v>
      </c>
      <c r="W33" s="66">
        <v>38</v>
      </c>
      <c r="X33" s="66">
        <v>52</v>
      </c>
      <c r="Y33" s="67">
        <v>267</v>
      </c>
      <c r="Z33" s="66">
        <v>250</v>
      </c>
      <c r="AA33" s="66">
        <v>279</v>
      </c>
      <c r="AB33" s="72">
        <f>Y33/$AY$9</f>
        <v>0.85576923076923073</v>
      </c>
      <c r="AC33" s="72">
        <f>Z33/$AY$9</f>
        <v>0.80128205128205132</v>
      </c>
      <c r="AD33" s="85">
        <f>AA33/$AY$9</f>
        <v>0.89423076923076927</v>
      </c>
      <c r="AE33" s="76">
        <v>56</v>
      </c>
      <c r="AF33" s="66">
        <v>50</v>
      </c>
      <c r="AG33" s="66">
        <v>60</v>
      </c>
      <c r="AH33" s="67">
        <v>332</v>
      </c>
      <c r="AI33" s="66">
        <v>324</v>
      </c>
      <c r="AJ33" s="66">
        <v>345</v>
      </c>
      <c r="AK33" s="72">
        <f>AH33/$AY$10</f>
        <v>0.85128205128205126</v>
      </c>
      <c r="AL33" s="70">
        <f>AI33/$AY$10</f>
        <v>0.83076923076923082</v>
      </c>
      <c r="AM33" s="108">
        <f>AJ33/$AY$10</f>
        <v>0.88461538461538458</v>
      </c>
      <c r="AN33" s="76">
        <v>67</v>
      </c>
      <c r="AO33" s="66">
        <v>60</v>
      </c>
      <c r="AP33" s="66">
        <v>76</v>
      </c>
      <c r="AQ33" s="67">
        <v>400</v>
      </c>
      <c r="AR33" s="66">
        <v>381</v>
      </c>
      <c r="AS33" s="66">
        <v>413</v>
      </c>
      <c r="AT33" s="72">
        <f>AQ33/$AY$11</f>
        <v>0.85470085470085466</v>
      </c>
      <c r="AU33" s="72">
        <f>AR33/$AY$11</f>
        <v>0.8141025641025641</v>
      </c>
      <c r="AV33" s="85">
        <f>AS33/$AY$11</f>
        <v>0.88247863247863245</v>
      </c>
      <c r="BB33" s="65"/>
      <c r="BC33" s="72"/>
      <c r="BD33" s="71"/>
      <c r="BE33" s="72"/>
      <c r="BF33" s="72"/>
      <c r="BG33" s="72"/>
      <c r="BZ33" s="67" t="s">
        <v>3</v>
      </c>
      <c r="CA33" s="62">
        <f>V72</f>
        <v>66</v>
      </c>
      <c r="CB33" s="62">
        <f>V74</f>
        <v>66</v>
      </c>
      <c r="CC33" s="62">
        <f>V76</f>
        <v>66</v>
      </c>
      <c r="CD33" s="62">
        <f>V78</f>
        <v>66</v>
      </c>
      <c r="CE33" s="62">
        <f>V80</f>
        <v>75</v>
      </c>
    </row>
    <row r="34" spans="3:100" x14ac:dyDescent="0.3">
      <c r="C34" s="120"/>
      <c r="D34" s="77"/>
      <c r="E34" s="66"/>
      <c r="F34" s="66"/>
      <c r="G34" s="83"/>
      <c r="H34" s="66"/>
      <c r="I34" s="66"/>
      <c r="J34" s="113"/>
      <c r="K34" s="72"/>
      <c r="L34" s="85"/>
      <c r="M34" s="83"/>
      <c r="N34" s="66"/>
      <c r="O34" s="66"/>
      <c r="P34" s="68"/>
      <c r="Q34" s="66"/>
      <c r="R34" s="66"/>
      <c r="S34" s="72"/>
      <c r="T34" s="72"/>
      <c r="U34" s="85"/>
      <c r="V34" s="77"/>
      <c r="W34" s="66"/>
      <c r="X34" s="66"/>
      <c r="Y34" s="68"/>
      <c r="Z34" s="66"/>
      <c r="AA34" s="66"/>
      <c r="AB34" s="72"/>
      <c r="AC34" s="72"/>
      <c r="AD34" s="85"/>
      <c r="AE34" s="77"/>
      <c r="AF34" s="66"/>
      <c r="AG34" s="66"/>
      <c r="AH34" s="68"/>
      <c r="AI34" s="66"/>
      <c r="AJ34" s="66"/>
      <c r="AK34" s="72"/>
      <c r="AL34" s="71"/>
      <c r="AM34" s="109"/>
      <c r="AN34" s="77"/>
      <c r="AO34" s="66"/>
      <c r="AP34" s="66"/>
      <c r="AQ34" s="68"/>
      <c r="AR34" s="66"/>
      <c r="AS34" s="66"/>
      <c r="AT34" s="72"/>
      <c r="AU34" s="72"/>
      <c r="AV34" s="85"/>
      <c r="BB34" s="65" t="s">
        <v>3</v>
      </c>
      <c r="BC34" s="72">
        <f>AB72</f>
        <v>0.97756410256410253</v>
      </c>
      <c r="BD34" s="70">
        <f>AB74</f>
        <v>0.97756410256410253</v>
      </c>
      <c r="BE34" s="72">
        <f>AB76</f>
        <v>0.99358974358974361</v>
      </c>
      <c r="BF34" s="70">
        <f>AB78</f>
        <v>0.99358974358974361</v>
      </c>
      <c r="BG34" s="72">
        <f>AB80</f>
        <v>1</v>
      </c>
      <c r="BZ34" s="68"/>
      <c r="CA34" s="63"/>
      <c r="CB34" s="63"/>
      <c r="CC34" s="63"/>
      <c r="CD34" s="63"/>
      <c r="CE34" s="63"/>
      <c r="CR34" s="129" t="s">
        <v>27</v>
      </c>
      <c r="CS34" s="129"/>
      <c r="CT34" s="129"/>
      <c r="CU34" s="129"/>
      <c r="CV34" s="129"/>
    </row>
    <row r="35" spans="3:100" x14ac:dyDescent="0.3">
      <c r="C35" s="119" t="s">
        <v>42</v>
      </c>
      <c r="D35" s="76">
        <v>23</v>
      </c>
      <c r="E35" s="66">
        <v>20</v>
      </c>
      <c r="F35" s="66">
        <v>26</v>
      </c>
      <c r="G35" s="80">
        <v>144</v>
      </c>
      <c r="H35" s="66">
        <v>135</v>
      </c>
      <c r="I35" s="66">
        <v>149</v>
      </c>
      <c r="J35" s="113">
        <f>G35/$AY$7</f>
        <v>0.92307692307692313</v>
      </c>
      <c r="K35" s="72">
        <f>H35/$AY$7</f>
        <v>0.86538461538461542</v>
      </c>
      <c r="L35" s="85">
        <f>I35/$AY$7</f>
        <v>0.95512820512820518</v>
      </c>
      <c r="M35" s="80">
        <v>34</v>
      </c>
      <c r="N35" s="66">
        <v>28</v>
      </c>
      <c r="O35" s="66">
        <v>38</v>
      </c>
      <c r="P35" s="67">
        <v>227</v>
      </c>
      <c r="Q35" s="66">
        <v>219</v>
      </c>
      <c r="R35" s="66">
        <v>232</v>
      </c>
      <c r="S35" s="72">
        <f t="shared" ref="S35:U35" si="9">P35/$AY$8</f>
        <v>0.97008547008547008</v>
      </c>
      <c r="T35" s="72">
        <f t="shared" si="9"/>
        <v>0.9358974358974359</v>
      </c>
      <c r="U35" s="85">
        <f t="shared" si="9"/>
        <v>0.99145299145299148</v>
      </c>
      <c r="V35" s="76">
        <v>44</v>
      </c>
      <c r="W35" s="66">
        <v>38</v>
      </c>
      <c r="X35" s="66">
        <v>52</v>
      </c>
      <c r="Y35" s="67">
        <v>308</v>
      </c>
      <c r="Z35" s="66">
        <v>302</v>
      </c>
      <c r="AA35" s="66">
        <v>312</v>
      </c>
      <c r="AB35" s="72">
        <f>Y35/$AY$9</f>
        <v>0.98717948717948723</v>
      </c>
      <c r="AC35" s="72">
        <f>Z35/$AY$9</f>
        <v>0.96794871794871795</v>
      </c>
      <c r="AD35" s="85">
        <f>AA35/$AY$9</f>
        <v>1</v>
      </c>
      <c r="AE35" s="76">
        <v>56</v>
      </c>
      <c r="AF35" s="66">
        <v>50</v>
      </c>
      <c r="AG35" s="66">
        <v>60</v>
      </c>
      <c r="AH35" s="67">
        <v>386</v>
      </c>
      <c r="AI35" s="66">
        <v>381</v>
      </c>
      <c r="AJ35" s="66">
        <v>390</v>
      </c>
      <c r="AK35" s="72">
        <f>AH35/$AY$10</f>
        <v>0.98974358974358978</v>
      </c>
      <c r="AL35" s="70">
        <f>AI35/$AY$10</f>
        <v>0.97692307692307689</v>
      </c>
      <c r="AM35" s="108">
        <f>AJ35/$AY$10</f>
        <v>1</v>
      </c>
      <c r="AN35" s="76">
        <v>67</v>
      </c>
      <c r="AO35" s="66">
        <v>60</v>
      </c>
      <c r="AP35" s="66">
        <v>76</v>
      </c>
      <c r="AQ35" s="65">
        <v>465</v>
      </c>
      <c r="AR35" s="65">
        <v>457</v>
      </c>
      <c r="AS35" s="65">
        <v>468</v>
      </c>
      <c r="AT35" s="72">
        <f>AQ35/$AY$11</f>
        <v>0.99358974358974361</v>
      </c>
      <c r="AU35" s="72">
        <f>AR35/$AY$11</f>
        <v>0.97649572649572647</v>
      </c>
      <c r="AV35" s="85">
        <f>AS35/$AY$11</f>
        <v>1</v>
      </c>
      <c r="BB35" s="65"/>
      <c r="BC35" s="72"/>
      <c r="BD35" s="71"/>
      <c r="BE35" s="72"/>
      <c r="BF35" s="71"/>
      <c r="BG35" s="72"/>
      <c r="BZ35" s="67" t="s">
        <v>4</v>
      </c>
      <c r="CA35" s="62">
        <f>AE72</f>
        <v>83</v>
      </c>
      <c r="CB35" s="62">
        <f>AE74</f>
        <v>83</v>
      </c>
      <c r="CC35" s="62">
        <f>AE76</f>
        <v>83</v>
      </c>
      <c r="CD35" s="62">
        <f>AE78</f>
        <v>83</v>
      </c>
      <c r="CE35" s="62">
        <f>AE80</f>
        <v>89</v>
      </c>
      <c r="CR35" s="43"/>
      <c r="CS35" s="43" t="s">
        <v>23</v>
      </c>
      <c r="CT35" s="43" t="s">
        <v>26</v>
      </c>
      <c r="CU35" s="43" t="s">
        <v>24</v>
      </c>
      <c r="CV35" s="43" t="s">
        <v>25</v>
      </c>
    </row>
    <row r="36" spans="3:100" x14ac:dyDescent="0.3">
      <c r="C36" s="120"/>
      <c r="D36" s="77"/>
      <c r="E36" s="66"/>
      <c r="F36" s="66"/>
      <c r="G36" s="83"/>
      <c r="H36" s="66"/>
      <c r="I36" s="66"/>
      <c r="J36" s="113"/>
      <c r="K36" s="72"/>
      <c r="L36" s="85"/>
      <c r="M36" s="83"/>
      <c r="N36" s="66"/>
      <c r="O36" s="66"/>
      <c r="P36" s="68"/>
      <c r="Q36" s="66"/>
      <c r="R36" s="66"/>
      <c r="S36" s="72"/>
      <c r="T36" s="72"/>
      <c r="U36" s="85"/>
      <c r="V36" s="77"/>
      <c r="W36" s="66"/>
      <c r="X36" s="66"/>
      <c r="Y36" s="68"/>
      <c r="Z36" s="66"/>
      <c r="AA36" s="66"/>
      <c r="AB36" s="72"/>
      <c r="AC36" s="72"/>
      <c r="AD36" s="85"/>
      <c r="AE36" s="77"/>
      <c r="AF36" s="66"/>
      <c r="AG36" s="66"/>
      <c r="AH36" s="68"/>
      <c r="AI36" s="66"/>
      <c r="AJ36" s="66"/>
      <c r="AK36" s="72"/>
      <c r="AL36" s="71"/>
      <c r="AM36" s="109"/>
      <c r="AN36" s="77"/>
      <c r="AO36" s="66"/>
      <c r="AP36" s="66"/>
      <c r="AQ36" s="65"/>
      <c r="AR36" s="65"/>
      <c r="AS36" s="65"/>
      <c r="AT36" s="72"/>
      <c r="AU36" s="72"/>
      <c r="AV36" s="85"/>
      <c r="BB36" s="65" t="s">
        <v>4</v>
      </c>
      <c r="BC36" s="72">
        <f>AK72</f>
        <v>0.982051282051282</v>
      </c>
      <c r="BD36" s="70">
        <f>AK74</f>
        <v>0.982051282051282</v>
      </c>
      <c r="BE36" s="72">
        <f>AK76</f>
        <v>0.99743589743589745</v>
      </c>
      <c r="BF36" s="70">
        <f>AK78</f>
        <v>0.99743589743589745</v>
      </c>
      <c r="BG36" s="72">
        <f>AK80</f>
        <v>1</v>
      </c>
      <c r="BZ36" s="68"/>
      <c r="CA36" s="63"/>
      <c r="CB36" s="63"/>
      <c r="CC36" s="63"/>
      <c r="CD36" s="63"/>
      <c r="CE36" s="63"/>
      <c r="CR36" s="43" t="s">
        <v>1</v>
      </c>
      <c r="CS36" s="44">
        <v>42</v>
      </c>
      <c r="CT36" s="43">
        <v>43</v>
      </c>
      <c r="CU36" s="44">
        <v>52</v>
      </c>
      <c r="CV36" s="43">
        <v>45</v>
      </c>
    </row>
    <row r="37" spans="3:100" x14ac:dyDescent="0.3">
      <c r="C37" s="119" t="s">
        <v>41</v>
      </c>
      <c r="D37" s="76">
        <v>23</v>
      </c>
      <c r="E37" s="66">
        <v>20</v>
      </c>
      <c r="F37" s="66">
        <v>26</v>
      </c>
      <c r="G37" s="80">
        <v>144</v>
      </c>
      <c r="H37" s="66">
        <v>135</v>
      </c>
      <c r="I37" s="66">
        <v>149</v>
      </c>
      <c r="J37" s="113">
        <f>G37/$AY$7</f>
        <v>0.92307692307692313</v>
      </c>
      <c r="K37" s="113">
        <f t="shared" ref="K37:L37" si="10">H37/$AY$7</f>
        <v>0.86538461538461542</v>
      </c>
      <c r="L37" s="121">
        <f t="shared" si="10"/>
        <v>0.95512820512820518</v>
      </c>
      <c r="M37" s="80">
        <v>34</v>
      </c>
      <c r="N37" s="66">
        <v>28</v>
      </c>
      <c r="O37" s="66">
        <v>38</v>
      </c>
      <c r="P37" s="67">
        <v>227</v>
      </c>
      <c r="Q37" s="66">
        <v>219</v>
      </c>
      <c r="R37" s="66">
        <v>232</v>
      </c>
      <c r="S37" s="72">
        <f t="shared" ref="S37:U37" si="11">P37/$AY$8</f>
        <v>0.97008547008547008</v>
      </c>
      <c r="T37" s="72">
        <f t="shared" si="11"/>
        <v>0.9358974358974359</v>
      </c>
      <c r="U37" s="72">
        <f t="shared" si="11"/>
        <v>0.99145299145299148</v>
      </c>
      <c r="V37" s="76">
        <v>44</v>
      </c>
      <c r="W37" s="66">
        <v>38</v>
      </c>
      <c r="X37" s="66">
        <v>52</v>
      </c>
      <c r="Y37" s="67">
        <v>308</v>
      </c>
      <c r="Z37" s="66">
        <v>302</v>
      </c>
      <c r="AA37" s="66">
        <v>312</v>
      </c>
      <c r="AB37" s="72">
        <f>Y37/$AY$9</f>
        <v>0.98717948717948723</v>
      </c>
      <c r="AC37" s="72">
        <f t="shared" ref="AC37:AD37" si="12">Z37/$AY$9</f>
        <v>0.96794871794871795</v>
      </c>
      <c r="AD37" s="72">
        <f t="shared" si="12"/>
        <v>1</v>
      </c>
      <c r="AE37" s="76">
        <v>56</v>
      </c>
      <c r="AF37" s="66">
        <v>50</v>
      </c>
      <c r="AG37" s="66">
        <v>60</v>
      </c>
      <c r="AH37" s="67">
        <v>386</v>
      </c>
      <c r="AI37" s="66">
        <v>381</v>
      </c>
      <c r="AJ37" s="66">
        <v>390</v>
      </c>
      <c r="AK37" s="72">
        <f>AH37/$AY$10</f>
        <v>0.98974358974358978</v>
      </c>
      <c r="AL37" s="72">
        <f t="shared" ref="AL37:AM37" si="13">AI37/$AY$10</f>
        <v>0.97692307692307689</v>
      </c>
      <c r="AM37" s="72">
        <f t="shared" si="13"/>
        <v>1</v>
      </c>
      <c r="AN37" s="76">
        <v>67</v>
      </c>
      <c r="AO37" s="66">
        <v>60</v>
      </c>
      <c r="AP37" s="66">
        <v>76</v>
      </c>
      <c r="AQ37" s="65">
        <v>465</v>
      </c>
      <c r="AR37" s="65">
        <v>457</v>
      </c>
      <c r="AS37" s="65">
        <v>468</v>
      </c>
      <c r="AT37" s="72">
        <f>AQ37/$AY$11</f>
        <v>0.99358974358974361</v>
      </c>
      <c r="AU37" s="72">
        <f t="shared" ref="AU37:AV37" si="14">AR37/$AY$11</f>
        <v>0.97649572649572647</v>
      </c>
      <c r="AV37" s="85">
        <f t="shared" si="14"/>
        <v>1</v>
      </c>
      <c r="BB37" s="65"/>
      <c r="BC37" s="72"/>
      <c r="BD37" s="71"/>
      <c r="BE37" s="72"/>
      <c r="BF37" s="71"/>
      <c r="BG37" s="72"/>
      <c r="BZ37" s="67" t="s">
        <v>5</v>
      </c>
      <c r="CA37" s="62">
        <f>AN72</f>
        <v>101</v>
      </c>
      <c r="CB37" s="62">
        <f>AN74</f>
        <v>101</v>
      </c>
      <c r="CC37" s="62">
        <f>AN76</f>
        <v>101</v>
      </c>
      <c r="CD37" s="62">
        <f>AN78</f>
        <v>101</v>
      </c>
      <c r="CE37" s="62">
        <f>AN80</f>
        <v>101</v>
      </c>
      <c r="CR37" s="43" t="s">
        <v>2</v>
      </c>
      <c r="CS37" s="44">
        <v>60</v>
      </c>
      <c r="CT37" s="43">
        <v>60</v>
      </c>
      <c r="CU37" s="44">
        <v>75</v>
      </c>
      <c r="CV37" s="43">
        <v>62</v>
      </c>
    </row>
    <row r="38" spans="3:100" x14ac:dyDescent="0.3">
      <c r="C38" s="120"/>
      <c r="D38" s="77"/>
      <c r="E38" s="66"/>
      <c r="F38" s="66"/>
      <c r="G38" s="83"/>
      <c r="H38" s="66"/>
      <c r="I38" s="66"/>
      <c r="J38" s="113"/>
      <c r="K38" s="113"/>
      <c r="L38" s="121"/>
      <c r="M38" s="83"/>
      <c r="N38" s="66"/>
      <c r="O38" s="66"/>
      <c r="P38" s="68"/>
      <c r="Q38" s="66"/>
      <c r="R38" s="66"/>
      <c r="S38" s="72"/>
      <c r="T38" s="72"/>
      <c r="U38" s="72"/>
      <c r="V38" s="77"/>
      <c r="W38" s="66"/>
      <c r="X38" s="66"/>
      <c r="Y38" s="68"/>
      <c r="Z38" s="66"/>
      <c r="AA38" s="66"/>
      <c r="AB38" s="72"/>
      <c r="AC38" s="72"/>
      <c r="AD38" s="72"/>
      <c r="AE38" s="77"/>
      <c r="AF38" s="66"/>
      <c r="AG38" s="66"/>
      <c r="AH38" s="68"/>
      <c r="AI38" s="66"/>
      <c r="AJ38" s="66"/>
      <c r="AK38" s="72"/>
      <c r="AL38" s="72"/>
      <c r="AM38" s="72"/>
      <c r="AN38" s="77"/>
      <c r="AO38" s="66"/>
      <c r="AP38" s="66"/>
      <c r="AQ38" s="65"/>
      <c r="AR38" s="65"/>
      <c r="AS38" s="65"/>
      <c r="AT38" s="72"/>
      <c r="AU38" s="72"/>
      <c r="AV38" s="85"/>
      <c r="BB38" s="65" t="s">
        <v>5</v>
      </c>
      <c r="BC38" s="72">
        <f>AT72</f>
        <v>0.97649572649572647</v>
      </c>
      <c r="BD38" s="70">
        <f>AT74</f>
        <v>0.97649572649572647</v>
      </c>
      <c r="BE38" s="72">
        <f>AT76</f>
        <v>1</v>
      </c>
      <c r="BF38" s="72">
        <f>AT78</f>
        <v>1</v>
      </c>
      <c r="BG38" s="72">
        <f>AK80</f>
        <v>1</v>
      </c>
      <c r="BZ38" s="68"/>
      <c r="CA38" s="63"/>
      <c r="CB38" s="63"/>
      <c r="CC38" s="63"/>
      <c r="CD38" s="63"/>
      <c r="CE38" s="63"/>
      <c r="CR38" s="43" t="s">
        <v>3</v>
      </c>
      <c r="CS38" s="44">
        <v>79</v>
      </c>
      <c r="CT38" s="43">
        <v>78</v>
      </c>
      <c r="CU38" s="44">
        <v>97</v>
      </c>
      <c r="CV38" s="43">
        <v>79</v>
      </c>
    </row>
    <row r="39" spans="3:100" x14ac:dyDescent="0.3">
      <c r="C39" s="119" t="s">
        <v>38</v>
      </c>
      <c r="D39" s="106">
        <v>51</v>
      </c>
      <c r="E39" s="103">
        <v>44</v>
      </c>
      <c r="F39" s="103">
        <v>58</v>
      </c>
      <c r="G39" s="103">
        <v>156</v>
      </c>
      <c r="H39" s="103">
        <v>156</v>
      </c>
      <c r="I39" s="103">
        <v>156</v>
      </c>
      <c r="J39" s="110">
        <f>G39/$AY$7</f>
        <v>1</v>
      </c>
      <c r="K39" s="110">
        <f>H39/$AY$7</f>
        <v>1</v>
      </c>
      <c r="L39" s="111">
        <f>I39/$AY$7</f>
        <v>1</v>
      </c>
      <c r="M39" s="106">
        <v>59</v>
      </c>
      <c r="N39" s="103">
        <v>48</v>
      </c>
      <c r="O39" s="103">
        <v>68</v>
      </c>
      <c r="P39" s="103">
        <v>234</v>
      </c>
      <c r="Q39" s="103">
        <v>234</v>
      </c>
      <c r="R39" s="103">
        <v>234</v>
      </c>
      <c r="S39" s="70">
        <f>P39/$AY$8</f>
        <v>1</v>
      </c>
      <c r="T39" s="70">
        <f>Q39/$AY$8</f>
        <v>1</v>
      </c>
      <c r="U39" s="108">
        <f>R39/$AY$8</f>
        <v>1</v>
      </c>
      <c r="V39" s="76">
        <v>60</v>
      </c>
      <c r="W39" s="62">
        <v>40</v>
      </c>
      <c r="X39" s="62">
        <v>74</v>
      </c>
      <c r="Y39" s="62">
        <v>312</v>
      </c>
      <c r="Z39" s="62">
        <v>312</v>
      </c>
      <c r="AA39" s="62">
        <v>312</v>
      </c>
      <c r="AB39" s="70">
        <f>Y39/$AY$9</f>
        <v>1</v>
      </c>
      <c r="AC39" s="70">
        <f>Z39/$AY$9</f>
        <v>1</v>
      </c>
      <c r="AD39" s="108">
        <f>AA39/$AY$9</f>
        <v>1</v>
      </c>
      <c r="AE39" s="106">
        <v>70</v>
      </c>
      <c r="AF39" s="103">
        <v>58</v>
      </c>
      <c r="AG39" s="103">
        <v>88</v>
      </c>
      <c r="AH39" s="103">
        <v>390</v>
      </c>
      <c r="AI39" s="103">
        <v>390</v>
      </c>
      <c r="AJ39" s="103">
        <v>390</v>
      </c>
      <c r="AK39" s="70">
        <f>AH39/$AY$10</f>
        <v>1</v>
      </c>
      <c r="AL39" s="70">
        <f t="shared" ref="AL39:AM39" si="15">AI39/$AY$10</f>
        <v>1</v>
      </c>
      <c r="AM39" s="70">
        <f t="shared" si="15"/>
        <v>1</v>
      </c>
      <c r="AN39" s="106">
        <v>75</v>
      </c>
      <c r="AO39" s="103">
        <v>60</v>
      </c>
      <c r="AP39" s="103">
        <v>94</v>
      </c>
      <c r="AQ39" s="103">
        <v>468</v>
      </c>
      <c r="AR39" s="103">
        <v>468</v>
      </c>
      <c r="AS39" s="103">
        <v>468</v>
      </c>
      <c r="AT39" s="70">
        <f>AQ39/$AY$11</f>
        <v>1</v>
      </c>
      <c r="AU39" s="70">
        <f t="shared" ref="AU39:AV39" si="16">AR39/$AY$11</f>
        <v>1</v>
      </c>
      <c r="AV39" s="108">
        <f t="shared" si="16"/>
        <v>1</v>
      </c>
      <c r="BB39" s="65"/>
      <c r="BC39" s="72"/>
      <c r="BD39" s="71"/>
      <c r="BE39" s="72"/>
      <c r="BF39" s="72"/>
      <c r="BG39" s="72"/>
      <c r="CR39" s="43" t="s">
        <v>4</v>
      </c>
      <c r="CS39" s="44">
        <v>99</v>
      </c>
      <c r="CT39" s="43">
        <v>100</v>
      </c>
      <c r="CU39" s="44">
        <v>113</v>
      </c>
      <c r="CV39" s="43">
        <v>100</v>
      </c>
    </row>
    <row r="40" spans="3:100" ht="15" thickBot="1" x14ac:dyDescent="0.35">
      <c r="C40" s="120"/>
      <c r="D40" s="107"/>
      <c r="E40" s="104"/>
      <c r="F40" s="104"/>
      <c r="G40" s="104"/>
      <c r="H40" s="104"/>
      <c r="I40" s="104"/>
      <c r="J40" s="86"/>
      <c r="K40" s="86"/>
      <c r="L40" s="112"/>
      <c r="M40" s="107"/>
      <c r="N40" s="104"/>
      <c r="O40" s="104"/>
      <c r="P40" s="104"/>
      <c r="Q40" s="104"/>
      <c r="R40" s="104"/>
      <c r="S40" s="86"/>
      <c r="T40" s="86"/>
      <c r="U40" s="112"/>
      <c r="V40" s="107"/>
      <c r="W40" s="104"/>
      <c r="X40" s="104"/>
      <c r="Y40" s="104"/>
      <c r="Z40" s="104"/>
      <c r="AA40" s="104"/>
      <c r="AB40" s="86"/>
      <c r="AC40" s="86"/>
      <c r="AD40" s="112"/>
      <c r="AE40" s="107"/>
      <c r="AF40" s="104"/>
      <c r="AG40" s="104"/>
      <c r="AH40" s="104"/>
      <c r="AI40" s="104"/>
      <c r="AJ40" s="104"/>
      <c r="AK40" s="86"/>
      <c r="AL40" s="86"/>
      <c r="AM40" s="86"/>
      <c r="AN40" s="107"/>
      <c r="AO40" s="104"/>
      <c r="AP40" s="104"/>
      <c r="AQ40" s="104"/>
      <c r="AR40" s="104"/>
      <c r="AS40" s="104"/>
      <c r="AT40" s="86"/>
      <c r="AU40" s="86"/>
      <c r="AV40" s="112"/>
      <c r="CR40" s="43" t="s">
        <v>5</v>
      </c>
      <c r="CS40" s="44">
        <v>119</v>
      </c>
      <c r="CT40" s="43">
        <v>117</v>
      </c>
      <c r="CU40" s="44">
        <v>127</v>
      </c>
      <c r="CV40" s="43">
        <v>117</v>
      </c>
    </row>
    <row r="41" spans="3:100" x14ac:dyDescent="0.3">
      <c r="C41" s="49"/>
      <c r="D41" s="49"/>
      <c r="E41" s="10"/>
      <c r="F41" s="10"/>
      <c r="G41" s="10"/>
      <c r="H41" s="10"/>
      <c r="I41" s="10"/>
      <c r="J41" s="6"/>
      <c r="K41" s="6"/>
      <c r="L41" s="6"/>
      <c r="M41" s="49"/>
      <c r="N41" s="10"/>
      <c r="O41" s="10"/>
      <c r="P41" s="10"/>
      <c r="Q41" s="10"/>
      <c r="R41" s="10"/>
      <c r="S41" s="6"/>
      <c r="T41" s="6"/>
      <c r="U41" s="6"/>
      <c r="V41" s="49"/>
      <c r="W41" s="10"/>
      <c r="X41" s="10"/>
      <c r="Y41" s="10"/>
      <c r="Z41" s="10"/>
      <c r="AA41" s="10"/>
      <c r="AB41" s="6"/>
      <c r="AC41" s="6"/>
      <c r="AD41" s="6"/>
      <c r="AE41" s="49"/>
      <c r="AF41" s="10"/>
      <c r="AG41" s="10"/>
      <c r="AH41" s="10"/>
      <c r="AI41" s="10"/>
      <c r="AJ41" s="10"/>
      <c r="AK41" s="6"/>
      <c r="AL41" s="6"/>
      <c r="AM41" s="6"/>
      <c r="AN41" s="49"/>
      <c r="AO41" s="10"/>
      <c r="AP41" s="10"/>
      <c r="AQ41" s="10"/>
      <c r="AR41" s="10"/>
      <c r="AS41" s="10"/>
      <c r="AT41" s="6"/>
      <c r="AU41" s="6"/>
      <c r="AV41" s="6"/>
    </row>
    <row r="42" spans="3:100" x14ac:dyDescent="0.3">
      <c r="C42" s="49"/>
      <c r="D42" s="49"/>
      <c r="E42" s="10"/>
      <c r="F42" s="10"/>
      <c r="G42" s="10"/>
      <c r="H42" s="10"/>
      <c r="I42" s="10"/>
      <c r="J42" s="6"/>
      <c r="K42" s="6"/>
      <c r="L42" s="6"/>
      <c r="M42" s="49"/>
      <c r="N42" s="10"/>
      <c r="O42" s="10"/>
      <c r="P42" s="10"/>
      <c r="Q42" s="10"/>
      <c r="R42" s="10"/>
      <c r="S42" s="6"/>
      <c r="T42" s="6"/>
      <c r="U42" s="6"/>
      <c r="V42" s="49"/>
      <c r="W42" s="10"/>
      <c r="X42" s="10"/>
      <c r="Y42" s="10"/>
      <c r="Z42" s="10"/>
      <c r="AA42" s="10"/>
      <c r="AB42" s="6"/>
      <c r="AC42" s="6"/>
      <c r="AD42" s="6"/>
      <c r="AE42" s="49"/>
      <c r="AF42" s="10"/>
      <c r="AG42" s="10"/>
      <c r="AH42" s="10"/>
      <c r="AI42" s="10"/>
      <c r="AJ42" s="10"/>
      <c r="AK42" s="6"/>
      <c r="AL42" s="6"/>
      <c r="AM42" s="6"/>
      <c r="AN42" s="49"/>
      <c r="AO42" s="10"/>
      <c r="AP42" s="10"/>
      <c r="AQ42" s="10"/>
      <c r="AR42" s="10"/>
      <c r="AS42" s="10"/>
      <c r="AT42" s="6"/>
      <c r="AU42" s="6"/>
      <c r="AV42" s="6"/>
    </row>
    <row r="43" spans="3:100" x14ac:dyDescent="0.3">
      <c r="C43" s="49"/>
      <c r="D43" s="49"/>
      <c r="E43" s="10"/>
      <c r="F43" s="10"/>
      <c r="G43" s="10"/>
      <c r="H43" s="10"/>
      <c r="I43" s="10"/>
      <c r="J43" s="6"/>
      <c r="K43" s="6"/>
      <c r="L43" s="6"/>
      <c r="M43" s="49"/>
      <c r="N43" s="10"/>
      <c r="O43" s="10"/>
      <c r="P43" s="10"/>
      <c r="Q43" s="10"/>
      <c r="R43" s="10"/>
      <c r="S43" s="6"/>
      <c r="T43" s="6"/>
      <c r="U43" s="6"/>
      <c r="V43" s="49"/>
      <c r="W43" s="10"/>
      <c r="X43" s="10"/>
      <c r="Y43" s="10"/>
      <c r="Z43" s="10"/>
      <c r="AA43" s="10"/>
      <c r="AB43" s="6"/>
      <c r="AC43" s="6"/>
      <c r="AD43" s="6"/>
      <c r="AE43" s="49"/>
      <c r="AF43" s="10"/>
      <c r="AG43" s="10"/>
      <c r="AH43" s="10"/>
      <c r="AI43" s="10"/>
      <c r="AJ43" s="10"/>
      <c r="AK43" s="6"/>
      <c r="AL43" s="6"/>
      <c r="AM43" s="6"/>
      <c r="AN43" s="49"/>
      <c r="AO43" s="10"/>
      <c r="AP43" s="10"/>
      <c r="AQ43" s="10"/>
      <c r="AR43" s="10"/>
      <c r="AS43" s="10"/>
      <c r="AT43" s="6"/>
      <c r="AU43" s="6"/>
      <c r="AV43" s="6"/>
    </row>
    <row r="45" spans="3:100" ht="15.6" x14ac:dyDescent="0.3">
      <c r="BZ45" s="9"/>
      <c r="CA45" s="9"/>
      <c r="CB45" s="9"/>
      <c r="CC45" s="9"/>
      <c r="CD45" s="9"/>
      <c r="CE45" s="9"/>
    </row>
    <row r="46" spans="3:100" ht="18.600000000000001" thickBot="1" x14ac:dyDescent="0.4">
      <c r="C46" s="100" t="s">
        <v>11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2"/>
      <c r="BZ46" s="130" t="s">
        <v>12</v>
      </c>
      <c r="CA46" s="131"/>
      <c r="CB46" s="131"/>
      <c r="CC46" s="131"/>
      <c r="CD46" s="131"/>
      <c r="CE46" s="132"/>
    </row>
    <row r="47" spans="3:100" x14ac:dyDescent="0.3">
      <c r="C47" s="7"/>
      <c r="D47" s="73" t="s">
        <v>1</v>
      </c>
      <c r="E47" s="74"/>
      <c r="F47" s="74"/>
      <c r="G47" s="74"/>
      <c r="H47" s="74"/>
      <c r="I47" s="74"/>
      <c r="J47" s="74"/>
      <c r="K47" s="74"/>
      <c r="L47" s="75"/>
      <c r="M47" s="73" t="s">
        <v>2</v>
      </c>
      <c r="N47" s="74"/>
      <c r="O47" s="74"/>
      <c r="P47" s="74"/>
      <c r="Q47" s="74"/>
      <c r="R47" s="74"/>
      <c r="S47" s="74"/>
      <c r="T47" s="74"/>
      <c r="U47" s="75"/>
      <c r="V47" s="73" t="s">
        <v>3</v>
      </c>
      <c r="W47" s="74"/>
      <c r="X47" s="74"/>
      <c r="Y47" s="74"/>
      <c r="Z47" s="74"/>
      <c r="AA47" s="74"/>
      <c r="AB47" s="74"/>
      <c r="AC47" s="74"/>
      <c r="AD47" s="75"/>
      <c r="AE47" s="73" t="s">
        <v>4</v>
      </c>
      <c r="AF47" s="74"/>
      <c r="AG47" s="74"/>
      <c r="AH47" s="74"/>
      <c r="AI47" s="74"/>
      <c r="AJ47" s="74"/>
      <c r="AK47" s="74"/>
      <c r="AL47" s="74"/>
      <c r="AM47" s="75"/>
      <c r="AN47" s="95" t="s">
        <v>5</v>
      </c>
      <c r="AO47" s="96"/>
      <c r="AP47" s="96"/>
      <c r="AQ47" s="96"/>
      <c r="AR47" s="96"/>
      <c r="AS47" s="96"/>
      <c r="AT47" s="96"/>
      <c r="AU47" s="96"/>
      <c r="AV47" s="97"/>
      <c r="BZ47" s="125"/>
      <c r="CA47" s="67" t="s">
        <v>22</v>
      </c>
      <c r="CB47" s="67" t="s">
        <v>21</v>
      </c>
      <c r="CC47" s="67" t="s">
        <v>44</v>
      </c>
      <c r="CD47" s="67" t="s">
        <v>40</v>
      </c>
      <c r="CE47" s="67" t="s">
        <v>39</v>
      </c>
      <c r="CR47" s="129" t="s">
        <v>12</v>
      </c>
      <c r="CS47" s="129"/>
      <c r="CT47" s="129"/>
      <c r="CU47" s="129"/>
      <c r="CV47" s="129"/>
    </row>
    <row r="48" spans="3:100" x14ac:dyDescent="0.3">
      <c r="C48" s="81"/>
      <c r="D48" s="87" t="s">
        <v>8</v>
      </c>
      <c r="E48" s="79"/>
      <c r="F48" s="80"/>
      <c r="G48" s="78" t="s">
        <v>9</v>
      </c>
      <c r="H48" s="79"/>
      <c r="I48" s="80"/>
      <c r="J48" s="78" t="s">
        <v>10</v>
      </c>
      <c r="K48" s="79"/>
      <c r="L48" s="92"/>
      <c r="M48" s="87" t="s">
        <v>8</v>
      </c>
      <c r="N48" s="79"/>
      <c r="O48" s="80"/>
      <c r="P48" s="78" t="s">
        <v>9</v>
      </c>
      <c r="Q48" s="79"/>
      <c r="R48" s="80"/>
      <c r="S48" s="78" t="s">
        <v>10</v>
      </c>
      <c r="T48" s="79"/>
      <c r="U48" s="92"/>
      <c r="V48" s="87" t="s">
        <v>8</v>
      </c>
      <c r="W48" s="79"/>
      <c r="X48" s="80"/>
      <c r="Y48" s="78" t="s">
        <v>9</v>
      </c>
      <c r="Z48" s="79"/>
      <c r="AA48" s="80"/>
      <c r="AB48" s="78" t="s">
        <v>10</v>
      </c>
      <c r="AC48" s="79"/>
      <c r="AD48" s="92"/>
      <c r="AE48" s="87" t="s">
        <v>8</v>
      </c>
      <c r="AF48" s="79"/>
      <c r="AG48" s="80"/>
      <c r="AH48" s="78" t="s">
        <v>9</v>
      </c>
      <c r="AI48" s="79"/>
      <c r="AJ48" s="80"/>
      <c r="AK48" s="78" t="s">
        <v>10</v>
      </c>
      <c r="AL48" s="79"/>
      <c r="AM48" s="92"/>
      <c r="AN48" s="89" t="s">
        <v>8</v>
      </c>
      <c r="AO48" s="90"/>
      <c r="AP48" s="91"/>
      <c r="AQ48" s="98" t="s">
        <v>9</v>
      </c>
      <c r="AR48" s="90"/>
      <c r="AS48" s="91"/>
      <c r="AT48" s="65" t="s">
        <v>10</v>
      </c>
      <c r="AU48" s="65"/>
      <c r="AV48" s="94"/>
      <c r="AW48" s="49"/>
      <c r="BZ48" s="126"/>
      <c r="CA48" s="68"/>
      <c r="CB48" s="68"/>
      <c r="CC48" s="68"/>
      <c r="CD48" s="68"/>
      <c r="CE48" s="68"/>
      <c r="CR48" s="43"/>
      <c r="CS48" s="43" t="s">
        <v>23</v>
      </c>
      <c r="CT48" s="43" t="s">
        <v>26</v>
      </c>
      <c r="CU48" s="43" t="s">
        <v>24</v>
      </c>
      <c r="CV48" s="43" t="s">
        <v>25</v>
      </c>
    </row>
    <row r="49" spans="3:100" x14ac:dyDescent="0.3">
      <c r="C49" s="99"/>
      <c r="D49" s="88"/>
      <c r="E49" s="82"/>
      <c r="F49" s="83"/>
      <c r="G49" s="81"/>
      <c r="H49" s="82"/>
      <c r="I49" s="83"/>
      <c r="J49" s="81"/>
      <c r="K49" s="82"/>
      <c r="L49" s="93"/>
      <c r="M49" s="88"/>
      <c r="N49" s="82"/>
      <c r="O49" s="83"/>
      <c r="P49" s="81"/>
      <c r="Q49" s="82"/>
      <c r="R49" s="83"/>
      <c r="S49" s="81"/>
      <c r="T49" s="82"/>
      <c r="U49" s="93"/>
      <c r="V49" s="88"/>
      <c r="W49" s="82"/>
      <c r="X49" s="83"/>
      <c r="Y49" s="81"/>
      <c r="Z49" s="82"/>
      <c r="AA49" s="83"/>
      <c r="AB49" s="81"/>
      <c r="AC49" s="82"/>
      <c r="AD49" s="93"/>
      <c r="AE49" s="88"/>
      <c r="AF49" s="82"/>
      <c r="AG49" s="83"/>
      <c r="AH49" s="81"/>
      <c r="AI49" s="82"/>
      <c r="AJ49" s="83"/>
      <c r="AK49" s="81"/>
      <c r="AL49" s="82"/>
      <c r="AM49" s="93"/>
      <c r="AN49" s="88"/>
      <c r="AO49" s="82"/>
      <c r="AP49" s="83"/>
      <c r="AQ49" s="81"/>
      <c r="AR49" s="82"/>
      <c r="AS49" s="83"/>
      <c r="AT49" s="65"/>
      <c r="AU49" s="65"/>
      <c r="AV49" s="94"/>
      <c r="AW49" s="49"/>
      <c r="BZ49" s="67" t="s">
        <v>1</v>
      </c>
      <c r="CA49" s="62">
        <f>D112</f>
        <v>27</v>
      </c>
      <c r="CB49" s="62">
        <f>D114</f>
        <v>27</v>
      </c>
      <c r="CC49" s="62">
        <f>D116</f>
        <v>27</v>
      </c>
      <c r="CD49" s="62">
        <f>D118</f>
        <v>27</v>
      </c>
      <c r="CE49" s="62">
        <f>D120</f>
        <v>57</v>
      </c>
      <c r="CR49" s="43" t="s">
        <v>1</v>
      </c>
      <c r="CS49" s="46">
        <v>0.9</v>
      </c>
      <c r="CT49" s="46">
        <v>0.91818181818181821</v>
      </c>
      <c r="CU49" s="46">
        <v>0.97272727272727277</v>
      </c>
      <c r="CV49" s="46">
        <v>0.97272727272727277</v>
      </c>
    </row>
    <row r="50" spans="3:100" x14ac:dyDescent="0.3">
      <c r="C50" s="47"/>
      <c r="D50" s="48" t="s">
        <v>18</v>
      </c>
      <c r="E50" s="43" t="s">
        <v>17</v>
      </c>
      <c r="F50" s="50" t="s">
        <v>16</v>
      </c>
      <c r="G50" s="43" t="s">
        <v>18</v>
      </c>
      <c r="H50" s="43" t="s">
        <v>17</v>
      </c>
      <c r="I50" s="50" t="s">
        <v>16</v>
      </c>
      <c r="J50" s="43" t="s">
        <v>18</v>
      </c>
      <c r="K50" s="43" t="s">
        <v>17</v>
      </c>
      <c r="L50" s="53" t="s">
        <v>16</v>
      </c>
      <c r="M50" s="48" t="s">
        <v>18</v>
      </c>
      <c r="N50" s="43" t="s">
        <v>17</v>
      </c>
      <c r="O50" s="50" t="s">
        <v>16</v>
      </c>
      <c r="P50" s="43" t="s">
        <v>18</v>
      </c>
      <c r="Q50" s="43" t="s">
        <v>17</v>
      </c>
      <c r="R50" s="50" t="s">
        <v>16</v>
      </c>
      <c r="S50" s="43" t="s">
        <v>18</v>
      </c>
      <c r="T50" s="43" t="s">
        <v>17</v>
      </c>
      <c r="U50" s="53" t="s">
        <v>16</v>
      </c>
      <c r="V50" s="48" t="s">
        <v>18</v>
      </c>
      <c r="W50" s="43" t="s">
        <v>17</v>
      </c>
      <c r="X50" s="50" t="s">
        <v>16</v>
      </c>
      <c r="Y50" s="43" t="s">
        <v>18</v>
      </c>
      <c r="Z50" s="43" t="s">
        <v>17</v>
      </c>
      <c r="AA50" s="50" t="s">
        <v>16</v>
      </c>
      <c r="AB50" s="43" t="s">
        <v>18</v>
      </c>
      <c r="AC50" s="43" t="s">
        <v>17</v>
      </c>
      <c r="AD50" s="53" t="s">
        <v>16</v>
      </c>
      <c r="AE50" s="48" t="s">
        <v>18</v>
      </c>
      <c r="AF50" s="43" t="s">
        <v>17</v>
      </c>
      <c r="AG50" s="50" t="s">
        <v>16</v>
      </c>
      <c r="AH50" s="43" t="s">
        <v>18</v>
      </c>
      <c r="AI50" s="43" t="s">
        <v>17</v>
      </c>
      <c r="AJ50" s="50" t="s">
        <v>16</v>
      </c>
      <c r="AK50" s="43" t="s">
        <v>18</v>
      </c>
      <c r="AL50" s="43" t="s">
        <v>17</v>
      </c>
      <c r="AM50" s="53" t="s">
        <v>16</v>
      </c>
      <c r="AN50" s="48" t="s">
        <v>18</v>
      </c>
      <c r="AO50" s="43" t="s">
        <v>17</v>
      </c>
      <c r="AP50" s="50" t="s">
        <v>16</v>
      </c>
      <c r="AQ50" s="43" t="s">
        <v>18</v>
      </c>
      <c r="AR50" s="43" t="s">
        <v>17</v>
      </c>
      <c r="AS50" s="50" t="s">
        <v>16</v>
      </c>
      <c r="AT50" s="43" t="s">
        <v>18</v>
      </c>
      <c r="AU50" s="43" t="s">
        <v>17</v>
      </c>
      <c r="AV50" s="53" t="s">
        <v>16</v>
      </c>
      <c r="AW50" s="49"/>
      <c r="BZ50" s="68"/>
      <c r="CA50" s="63"/>
      <c r="CB50" s="63"/>
      <c r="CC50" s="63"/>
      <c r="CD50" s="63"/>
      <c r="CE50" s="63"/>
      <c r="CR50" s="43" t="s">
        <v>2</v>
      </c>
      <c r="CS50" s="46">
        <v>0.92121212121212126</v>
      </c>
      <c r="CT50" s="46">
        <v>0.95757575757575752</v>
      </c>
      <c r="CU50" s="46">
        <v>0.97575757575757571</v>
      </c>
      <c r="CV50" s="46">
        <v>0.97575757575757571</v>
      </c>
    </row>
    <row r="51" spans="3:100" ht="15.6" x14ac:dyDescent="0.3">
      <c r="C51" s="78" t="s">
        <v>20</v>
      </c>
      <c r="D51" s="76">
        <v>33</v>
      </c>
      <c r="E51" s="66">
        <v>30</v>
      </c>
      <c r="F51" s="66">
        <v>36</v>
      </c>
      <c r="G51" s="67">
        <v>153</v>
      </c>
      <c r="H51" s="66">
        <v>150</v>
      </c>
      <c r="I51" s="66">
        <v>156</v>
      </c>
      <c r="J51" s="72">
        <f>G51/$AY$7</f>
        <v>0.98076923076923073</v>
      </c>
      <c r="K51" s="72">
        <f>H51/$AY$7</f>
        <v>0.96153846153846156</v>
      </c>
      <c r="L51" s="85">
        <f>I51/$AY$7</f>
        <v>1</v>
      </c>
      <c r="M51" s="76">
        <v>50</v>
      </c>
      <c r="N51" s="66">
        <v>46</v>
      </c>
      <c r="O51" s="66">
        <v>52</v>
      </c>
      <c r="P51" s="67">
        <v>231</v>
      </c>
      <c r="Q51" s="66">
        <v>228</v>
      </c>
      <c r="R51" s="66">
        <v>234</v>
      </c>
      <c r="S51" s="72">
        <f>P51/$AY$8</f>
        <v>0.98717948717948723</v>
      </c>
      <c r="T51" s="72">
        <f>Q51/$AY$8</f>
        <v>0.97435897435897434</v>
      </c>
      <c r="U51" s="85">
        <f>R51/$AY$8</f>
        <v>1</v>
      </c>
      <c r="V51" s="76">
        <v>65</v>
      </c>
      <c r="W51" s="66">
        <v>60</v>
      </c>
      <c r="X51" s="66">
        <v>70</v>
      </c>
      <c r="Y51" s="67">
        <v>306</v>
      </c>
      <c r="Z51" s="66">
        <v>303</v>
      </c>
      <c r="AA51" s="66">
        <v>309</v>
      </c>
      <c r="AB51" s="72">
        <f>Y51/$AY$9</f>
        <v>0.98076923076923073</v>
      </c>
      <c r="AC51" s="72">
        <f>Z51/$AY$9</f>
        <v>0.97115384615384615</v>
      </c>
      <c r="AD51" s="85">
        <f>AA51/$AY$9</f>
        <v>0.99038461538461542</v>
      </c>
      <c r="AE51" s="76">
        <v>82</v>
      </c>
      <c r="AF51" s="66">
        <v>78</v>
      </c>
      <c r="AG51" s="66">
        <v>88</v>
      </c>
      <c r="AH51" s="67">
        <v>384</v>
      </c>
      <c r="AI51" s="66">
        <v>380</v>
      </c>
      <c r="AJ51" s="66">
        <v>388</v>
      </c>
      <c r="AK51" s="72">
        <f>AH51/$AY$10</f>
        <v>0.98461538461538467</v>
      </c>
      <c r="AL51" s="70">
        <f>AI51/$AY$10</f>
        <v>0.97435897435897434</v>
      </c>
      <c r="AM51" s="108">
        <f>AJ51/$AY$10</f>
        <v>0.99487179487179489</v>
      </c>
      <c r="AN51" s="76">
        <v>99</v>
      </c>
      <c r="AO51" s="66">
        <v>92</v>
      </c>
      <c r="AP51" s="66">
        <v>104</v>
      </c>
      <c r="AQ51" s="67">
        <v>461</v>
      </c>
      <c r="AR51" s="66">
        <v>448</v>
      </c>
      <c r="AS51" s="66">
        <v>468</v>
      </c>
      <c r="AT51" s="72">
        <f>AQ51/$AY$11</f>
        <v>0.9850427350427351</v>
      </c>
      <c r="AU51" s="72">
        <f>AR51/$AY$11</f>
        <v>0.95726495726495731</v>
      </c>
      <c r="AV51" s="85">
        <f>AS51/$AY$11</f>
        <v>1</v>
      </c>
      <c r="BB51" s="9"/>
      <c r="BC51" s="9"/>
      <c r="BD51" s="9"/>
      <c r="BE51" s="9"/>
      <c r="BF51" s="9"/>
      <c r="BG51" s="9"/>
      <c r="BZ51" s="67" t="s">
        <v>2</v>
      </c>
      <c r="CA51" s="62">
        <f>M112</f>
        <v>39</v>
      </c>
      <c r="CB51" s="62">
        <f>M114</f>
        <v>39</v>
      </c>
      <c r="CC51" s="62">
        <f>M116</f>
        <v>39</v>
      </c>
      <c r="CD51" s="62">
        <f>M118</f>
        <v>39</v>
      </c>
      <c r="CE51" s="62">
        <f>M120</f>
        <v>56</v>
      </c>
      <c r="CR51" s="43" t="s">
        <v>3</v>
      </c>
      <c r="CS51" s="46">
        <v>0.95454545454545459</v>
      </c>
      <c r="CT51" s="46">
        <v>0.96818181818181814</v>
      </c>
      <c r="CU51" s="46">
        <v>0.97272727272727277</v>
      </c>
      <c r="CV51" s="46">
        <v>0.97272727272727277</v>
      </c>
    </row>
    <row r="52" spans="3:100" ht="15.6" x14ac:dyDescent="0.3">
      <c r="C52" s="81"/>
      <c r="D52" s="77"/>
      <c r="E52" s="66"/>
      <c r="F52" s="66"/>
      <c r="G52" s="68"/>
      <c r="H52" s="66"/>
      <c r="I52" s="66"/>
      <c r="J52" s="72"/>
      <c r="K52" s="72"/>
      <c r="L52" s="85"/>
      <c r="M52" s="77"/>
      <c r="N52" s="66"/>
      <c r="O52" s="66"/>
      <c r="P52" s="68"/>
      <c r="Q52" s="66"/>
      <c r="R52" s="66"/>
      <c r="S52" s="72"/>
      <c r="T52" s="72"/>
      <c r="U52" s="85"/>
      <c r="V52" s="77"/>
      <c r="W52" s="66"/>
      <c r="X52" s="66"/>
      <c r="Y52" s="68"/>
      <c r="Z52" s="66"/>
      <c r="AA52" s="66"/>
      <c r="AB52" s="72"/>
      <c r="AC52" s="72"/>
      <c r="AD52" s="85"/>
      <c r="AE52" s="77"/>
      <c r="AF52" s="66"/>
      <c r="AG52" s="66"/>
      <c r="AH52" s="68"/>
      <c r="AI52" s="66"/>
      <c r="AJ52" s="66"/>
      <c r="AK52" s="72"/>
      <c r="AL52" s="71"/>
      <c r="AM52" s="109"/>
      <c r="AN52" s="77"/>
      <c r="AO52" s="66"/>
      <c r="AP52" s="66"/>
      <c r="AQ52" s="68"/>
      <c r="AR52" s="66"/>
      <c r="AS52" s="66"/>
      <c r="AT52" s="72"/>
      <c r="AU52" s="72"/>
      <c r="AV52" s="85"/>
      <c r="BB52" s="130" t="s">
        <v>12</v>
      </c>
      <c r="BC52" s="131"/>
      <c r="BD52" s="131"/>
      <c r="BE52" s="131"/>
      <c r="BF52" s="131"/>
      <c r="BG52" s="132"/>
      <c r="BZ52" s="68"/>
      <c r="CA52" s="63"/>
      <c r="CB52" s="63"/>
      <c r="CC52" s="63"/>
      <c r="CD52" s="63"/>
      <c r="CE52" s="63"/>
      <c r="CR52" s="43" t="s">
        <v>4</v>
      </c>
      <c r="CS52" s="46">
        <v>0.96727272727272728</v>
      </c>
      <c r="CT52" s="46">
        <v>0.97454545454545449</v>
      </c>
      <c r="CU52" s="46">
        <v>0.97454545454545449</v>
      </c>
      <c r="CV52" s="46">
        <v>0.97454545454545449</v>
      </c>
    </row>
    <row r="53" spans="3:100" x14ac:dyDescent="0.3">
      <c r="C53" s="78" t="s">
        <v>21</v>
      </c>
      <c r="D53" s="84">
        <v>35</v>
      </c>
      <c r="E53" s="65">
        <v>32</v>
      </c>
      <c r="F53" s="65">
        <v>38</v>
      </c>
      <c r="G53" s="67">
        <v>156</v>
      </c>
      <c r="H53" s="66">
        <v>156</v>
      </c>
      <c r="I53" s="66">
        <v>156</v>
      </c>
      <c r="J53" s="72">
        <f>G53/$AY$7</f>
        <v>1</v>
      </c>
      <c r="K53" s="72">
        <f>H53/$AY$7</f>
        <v>1</v>
      </c>
      <c r="L53" s="85">
        <f>I53/$AY$7</f>
        <v>1</v>
      </c>
      <c r="M53" s="76">
        <v>52</v>
      </c>
      <c r="N53" s="66">
        <v>46</v>
      </c>
      <c r="O53" s="66">
        <v>56</v>
      </c>
      <c r="P53" s="67">
        <v>234</v>
      </c>
      <c r="Q53" s="66">
        <v>234</v>
      </c>
      <c r="R53" s="66">
        <v>234</v>
      </c>
      <c r="S53" s="72">
        <f>P53/$AY$8</f>
        <v>1</v>
      </c>
      <c r="T53" s="72">
        <f t="shared" ref="T53:U53" si="17">Q53/$AY$8</f>
        <v>1</v>
      </c>
      <c r="U53" s="85">
        <f t="shared" si="17"/>
        <v>1</v>
      </c>
      <c r="V53" s="76">
        <v>69</v>
      </c>
      <c r="W53" s="66">
        <v>64</v>
      </c>
      <c r="X53" s="66">
        <v>76</v>
      </c>
      <c r="Y53" s="67">
        <v>312</v>
      </c>
      <c r="Z53" s="66">
        <v>312</v>
      </c>
      <c r="AA53" s="66">
        <v>312</v>
      </c>
      <c r="AB53" s="72">
        <f>Y53/$AY$9</f>
        <v>1</v>
      </c>
      <c r="AC53" s="72">
        <f>Z53/$AY$9</f>
        <v>1</v>
      </c>
      <c r="AD53" s="85">
        <f>AA53/$AY$9</f>
        <v>1</v>
      </c>
      <c r="AE53" s="76">
        <v>87</v>
      </c>
      <c r="AF53" s="66">
        <v>82</v>
      </c>
      <c r="AG53" s="66">
        <v>92</v>
      </c>
      <c r="AH53" s="67">
        <v>390</v>
      </c>
      <c r="AI53" s="66">
        <v>390</v>
      </c>
      <c r="AJ53" s="66">
        <v>390</v>
      </c>
      <c r="AK53" s="72">
        <f>AH53/$AY$10</f>
        <v>1</v>
      </c>
      <c r="AL53" s="70">
        <f>AI53/$AY$10</f>
        <v>1</v>
      </c>
      <c r="AM53" s="108">
        <f>AJ53/$AY$10</f>
        <v>1</v>
      </c>
      <c r="AN53" s="76">
        <v>103</v>
      </c>
      <c r="AO53" s="67">
        <v>96</v>
      </c>
      <c r="AP53" s="67">
        <v>112</v>
      </c>
      <c r="AQ53" s="67">
        <v>468</v>
      </c>
      <c r="AR53" s="66">
        <v>468</v>
      </c>
      <c r="AS53" s="66">
        <v>468</v>
      </c>
      <c r="AT53" s="72">
        <f>AQ53/$AY$11</f>
        <v>1</v>
      </c>
      <c r="AU53" s="72">
        <f>AR53/$AY$11</f>
        <v>1</v>
      </c>
      <c r="AV53" s="85">
        <f>AS53/$AY$11</f>
        <v>1</v>
      </c>
      <c r="BB53" s="64"/>
      <c r="BC53" s="65" t="s">
        <v>22</v>
      </c>
      <c r="BD53" s="65" t="s">
        <v>21</v>
      </c>
      <c r="BE53" s="65" t="s">
        <v>44</v>
      </c>
      <c r="BF53" s="67" t="s">
        <v>40</v>
      </c>
      <c r="BG53" s="67" t="s">
        <v>32</v>
      </c>
      <c r="BZ53" s="67" t="s">
        <v>3</v>
      </c>
      <c r="CA53" s="62">
        <f>V112</f>
        <v>52</v>
      </c>
      <c r="CB53" s="62">
        <f>V114</f>
        <v>52</v>
      </c>
      <c r="CC53" s="62">
        <f>V116</f>
        <v>52</v>
      </c>
      <c r="CD53" s="62">
        <f>V118</f>
        <v>52</v>
      </c>
      <c r="CE53" s="62">
        <f>V120</f>
        <v>69</v>
      </c>
      <c r="CR53" s="43" t="s">
        <v>5</v>
      </c>
      <c r="CS53" s="46">
        <v>0.96969696969696972</v>
      </c>
      <c r="CT53" s="46">
        <v>0.97272727272727277</v>
      </c>
      <c r="CU53" s="46">
        <v>0.97272727272727277</v>
      </c>
      <c r="CV53" s="46">
        <v>0.97272727272727277</v>
      </c>
    </row>
    <row r="54" spans="3:100" x14ac:dyDescent="0.3">
      <c r="C54" s="81"/>
      <c r="D54" s="84"/>
      <c r="E54" s="65"/>
      <c r="F54" s="65"/>
      <c r="G54" s="68"/>
      <c r="H54" s="66"/>
      <c r="I54" s="66"/>
      <c r="J54" s="72"/>
      <c r="K54" s="72"/>
      <c r="L54" s="85"/>
      <c r="M54" s="77"/>
      <c r="N54" s="66"/>
      <c r="O54" s="66"/>
      <c r="P54" s="68"/>
      <c r="Q54" s="66"/>
      <c r="R54" s="66"/>
      <c r="S54" s="72"/>
      <c r="T54" s="72"/>
      <c r="U54" s="85"/>
      <c r="V54" s="77"/>
      <c r="W54" s="66"/>
      <c r="X54" s="66"/>
      <c r="Y54" s="68"/>
      <c r="Z54" s="66"/>
      <c r="AA54" s="66"/>
      <c r="AB54" s="72"/>
      <c r="AC54" s="72"/>
      <c r="AD54" s="85"/>
      <c r="AE54" s="77"/>
      <c r="AF54" s="66"/>
      <c r="AG54" s="66"/>
      <c r="AH54" s="68"/>
      <c r="AI54" s="66"/>
      <c r="AJ54" s="66"/>
      <c r="AK54" s="72"/>
      <c r="AL54" s="71"/>
      <c r="AM54" s="109"/>
      <c r="AN54" s="77"/>
      <c r="AO54" s="68"/>
      <c r="AP54" s="68"/>
      <c r="AQ54" s="68"/>
      <c r="AR54" s="66"/>
      <c r="AS54" s="66"/>
      <c r="AT54" s="72"/>
      <c r="AU54" s="72"/>
      <c r="AV54" s="85"/>
      <c r="BB54" s="64"/>
      <c r="BC54" s="65"/>
      <c r="BD54" s="65"/>
      <c r="BE54" s="65"/>
      <c r="BF54" s="68"/>
      <c r="BG54" s="68"/>
      <c r="BZ54" s="68"/>
      <c r="CA54" s="63"/>
      <c r="CB54" s="63"/>
      <c r="CC54" s="63"/>
      <c r="CD54" s="63"/>
      <c r="CE54" s="63"/>
    </row>
    <row r="55" spans="3:100" x14ac:dyDescent="0.3">
      <c r="C55" s="78" t="s">
        <v>33</v>
      </c>
      <c r="D55" s="76">
        <v>33</v>
      </c>
      <c r="E55" s="66">
        <v>30</v>
      </c>
      <c r="F55" s="66">
        <v>36</v>
      </c>
      <c r="G55" s="67">
        <v>153</v>
      </c>
      <c r="H55" s="66">
        <v>151</v>
      </c>
      <c r="I55" s="66">
        <v>155</v>
      </c>
      <c r="J55" s="72">
        <f>G55/$AY$7</f>
        <v>0.98076923076923073</v>
      </c>
      <c r="K55" s="72">
        <f>H55/$AY$7</f>
        <v>0.96794871794871795</v>
      </c>
      <c r="L55" s="85">
        <f>I55/$AY$7</f>
        <v>0.99358974358974361</v>
      </c>
      <c r="M55" s="76">
        <v>50</v>
      </c>
      <c r="N55" s="66">
        <v>46</v>
      </c>
      <c r="O55" s="66">
        <v>52</v>
      </c>
      <c r="P55" s="67">
        <v>232</v>
      </c>
      <c r="Q55" s="66">
        <v>230</v>
      </c>
      <c r="R55" s="66">
        <v>234</v>
      </c>
      <c r="S55" s="72">
        <f t="shared" ref="S55:U57" si="18">P55/$AY$8</f>
        <v>0.99145299145299148</v>
      </c>
      <c r="T55" s="72">
        <f t="shared" si="18"/>
        <v>0.98290598290598286</v>
      </c>
      <c r="U55" s="85">
        <f t="shared" si="18"/>
        <v>1</v>
      </c>
      <c r="V55" s="76">
        <v>65</v>
      </c>
      <c r="W55" s="66">
        <v>60</v>
      </c>
      <c r="X55" s="66">
        <v>70</v>
      </c>
      <c r="Y55" s="67">
        <v>310</v>
      </c>
      <c r="Z55" s="66">
        <v>307</v>
      </c>
      <c r="AA55" s="66">
        <v>312</v>
      </c>
      <c r="AB55" s="72">
        <f>Y55/$AY$9</f>
        <v>0.99358974358974361</v>
      </c>
      <c r="AC55" s="72">
        <f>Z55/$AY$9</f>
        <v>0.98397435897435892</v>
      </c>
      <c r="AD55" s="85">
        <f>AA55/$AY$9</f>
        <v>1</v>
      </c>
      <c r="AE55" s="76">
        <v>82</v>
      </c>
      <c r="AF55" s="66">
        <v>78</v>
      </c>
      <c r="AG55" s="66">
        <v>88</v>
      </c>
      <c r="AH55" s="67">
        <v>389</v>
      </c>
      <c r="AI55" s="66">
        <v>385</v>
      </c>
      <c r="AJ55" s="66">
        <v>390</v>
      </c>
      <c r="AK55" s="72">
        <f>AH55/$AY$10</f>
        <v>0.99743589743589745</v>
      </c>
      <c r="AL55" s="70">
        <f>AI55/$AY$10</f>
        <v>0.98717948717948723</v>
      </c>
      <c r="AM55" s="108">
        <f>AJ55/$AY$10</f>
        <v>1</v>
      </c>
      <c r="AN55" s="76">
        <v>99</v>
      </c>
      <c r="AO55" s="66">
        <v>92</v>
      </c>
      <c r="AP55" s="66">
        <v>104</v>
      </c>
      <c r="AQ55" s="67">
        <v>468</v>
      </c>
      <c r="AR55" s="66">
        <v>466</v>
      </c>
      <c r="AS55" s="66">
        <v>468</v>
      </c>
      <c r="AT55" s="72">
        <f>AQ55/$AY$11</f>
        <v>1</v>
      </c>
      <c r="AU55" s="72">
        <f>AR55/$AY$11</f>
        <v>0.99572649572649574</v>
      </c>
      <c r="AV55" s="85">
        <f>AS55/$AY$11</f>
        <v>1</v>
      </c>
      <c r="BB55" s="65" t="s">
        <v>1</v>
      </c>
      <c r="BC55" s="72">
        <f>J112</f>
        <v>0.77564102564102566</v>
      </c>
      <c r="BD55" s="70">
        <f>J114</f>
        <v>0.77564102564102566</v>
      </c>
      <c r="BE55" s="72">
        <f>J116</f>
        <v>0.95512820512820518</v>
      </c>
      <c r="BF55" s="72">
        <f>J118</f>
        <v>0.95512820512820518</v>
      </c>
      <c r="BG55" s="72">
        <f>J120</f>
        <v>1</v>
      </c>
      <c r="BZ55" s="67" t="s">
        <v>4</v>
      </c>
      <c r="CA55" s="62">
        <f>AE112</f>
        <v>65</v>
      </c>
      <c r="CB55" s="62">
        <f>AE114</f>
        <v>65</v>
      </c>
      <c r="CC55" s="62">
        <f>AE116</f>
        <v>65</v>
      </c>
      <c r="CD55" s="62">
        <f>AE118</f>
        <v>65</v>
      </c>
      <c r="CE55" s="62">
        <f>AE120</f>
        <v>71</v>
      </c>
    </row>
    <row r="56" spans="3:100" x14ac:dyDescent="0.3">
      <c r="C56" s="81"/>
      <c r="D56" s="77"/>
      <c r="E56" s="66"/>
      <c r="F56" s="66"/>
      <c r="G56" s="68"/>
      <c r="H56" s="66"/>
      <c r="I56" s="66"/>
      <c r="J56" s="72"/>
      <c r="K56" s="72"/>
      <c r="L56" s="85"/>
      <c r="M56" s="77"/>
      <c r="N56" s="66"/>
      <c r="O56" s="66"/>
      <c r="P56" s="68"/>
      <c r="Q56" s="66"/>
      <c r="R56" s="66"/>
      <c r="S56" s="72"/>
      <c r="T56" s="72"/>
      <c r="U56" s="85"/>
      <c r="V56" s="77"/>
      <c r="W56" s="66"/>
      <c r="X56" s="66"/>
      <c r="Y56" s="68"/>
      <c r="Z56" s="66"/>
      <c r="AA56" s="66"/>
      <c r="AB56" s="72"/>
      <c r="AC56" s="72"/>
      <c r="AD56" s="85"/>
      <c r="AE56" s="77"/>
      <c r="AF56" s="66"/>
      <c r="AG56" s="66"/>
      <c r="AH56" s="68"/>
      <c r="AI56" s="66"/>
      <c r="AJ56" s="66"/>
      <c r="AK56" s="72"/>
      <c r="AL56" s="71"/>
      <c r="AM56" s="109"/>
      <c r="AN56" s="77"/>
      <c r="AO56" s="66"/>
      <c r="AP56" s="66"/>
      <c r="AQ56" s="68"/>
      <c r="AR56" s="66"/>
      <c r="AS56" s="66"/>
      <c r="AT56" s="72"/>
      <c r="AU56" s="72"/>
      <c r="AV56" s="85"/>
      <c r="BB56" s="65"/>
      <c r="BC56" s="72"/>
      <c r="BD56" s="71"/>
      <c r="BE56" s="72"/>
      <c r="BF56" s="72"/>
      <c r="BG56" s="72"/>
      <c r="BZ56" s="68"/>
      <c r="CA56" s="63"/>
      <c r="CB56" s="63"/>
      <c r="CC56" s="63"/>
      <c r="CD56" s="63"/>
      <c r="CE56" s="63"/>
      <c r="CR56" s="129" t="s">
        <v>12</v>
      </c>
      <c r="CS56" s="129"/>
      <c r="CT56" s="129"/>
      <c r="CU56" s="129"/>
      <c r="CV56" s="129"/>
    </row>
    <row r="57" spans="3:100" x14ac:dyDescent="0.3">
      <c r="C57" s="78" t="s">
        <v>34</v>
      </c>
      <c r="D57" s="84">
        <v>35</v>
      </c>
      <c r="E57" s="65">
        <v>32</v>
      </c>
      <c r="F57" s="65">
        <v>38</v>
      </c>
      <c r="G57" s="65">
        <v>156</v>
      </c>
      <c r="H57" s="65">
        <v>156</v>
      </c>
      <c r="I57" s="65">
        <v>156</v>
      </c>
      <c r="J57" s="72">
        <f>G57/$AY$7</f>
        <v>1</v>
      </c>
      <c r="K57" s="72">
        <f t="shared" ref="K57:L57" si="19">H57/$AY$7</f>
        <v>1</v>
      </c>
      <c r="L57" s="72">
        <f t="shared" si="19"/>
        <v>1</v>
      </c>
      <c r="M57" s="76">
        <v>52</v>
      </c>
      <c r="N57" s="66">
        <v>46</v>
      </c>
      <c r="O57" s="66">
        <v>56</v>
      </c>
      <c r="P57" s="65">
        <v>234</v>
      </c>
      <c r="Q57" s="65">
        <v>234</v>
      </c>
      <c r="R57" s="65">
        <v>234</v>
      </c>
      <c r="S57" s="72">
        <f t="shared" si="18"/>
        <v>1</v>
      </c>
      <c r="T57" s="72">
        <f t="shared" si="18"/>
        <v>1</v>
      </c>
      <c r="U57" s="72">
        <f t="shared" si="18"/>
        <v>1</v>
      </c>
      <c r="V57" s="76">
        <v>69</v>
      </c>
      <c r="W57" s="66">
        <v>64</v>
      </c>
      <c r="X57" s="66">
        <v>76</v>
      </c>
      <c r="Y57" s="65">
        <v>312</v>
      </c>
      <c r="Z57" s="65">
        <v>312</v>
      </c>
      <c r="AA57" s="65">
        <v>312</v>
      </c>
      <c r="AB57" s="72">
        <f>Y57/$AY$9</f>
        <v>1</v>
      </c>
      <c r="AC57" s="72">
        <f>Z57/$AY$9</f>
        <v>1</v>
      </c>
      <c r="AD57" s="72">
        <f>AA57/$AY$9</f>
        <v>1</v>
      </c>
      <c r="AE57" s="76">
        <v>87</v>
      </c>
      <c r="AF57" s="66">
        <v>82</v>
      </c>
      <c r="AG57" s="66">
        <v>92</v>
      </c>
      <c r="AH57" s="67">
        <v>390</v>
      </c>
      <c r="AI57" s="66">
        <v>390</v>
      </c>
      <c r="AJ57" s="66">
        <v>390</v>
      </c>
      <c r="AK57" s="72">
        <f>AH57/$AY$10</f>
        <v>1</v>
      </c>
      <c r="AL57" s="72">
        <f t="shared" ref="AL57:AM57" si="20">AI57/$AY$10</f>
        <v>1</v>
      </c>
      <c r="AM57" s="72">
        <f t="shared" si="20"/>
        <v>1</v>
      </c>
      <c r="AN57" s="76">
        <v>103</v>
      </c>
      <c r="AO57" s="67">
        <v>96</v>
      </c>
      <c r="AP57" s="67">
        <v>112</v>
      </c>
      <c r="AQ57" s="67">
        <v>468</v>
      </c>
      <c r="AR57" s="66">
        <v>468</v>
      </c>
      <c r="AS57" s="66">
        <v>468</v>
      </c>
      <c r="AT57" s="72">
        <f>AQ57/$AY$11</f>
        <v>1</v>
      </c>
      <c r="AU57" s="72">
        <f t="shared" ref="AU57:AV57" si="21">AR57/$AY$11</f>
        <v>1</v>
      </c>
      <c r="AV57" s="85">
        <f t="shared" si="21"/>
        <v>1</v>
      </c>
      <c r="BB57" s="65" t="s">
        <v>2</v>
      </c>
      <c r="BC57" s="72">
        <f>S112</f>
        <v>0.78632478632478631</v>
      </c>
      <c r="BD57" s="70">
        <f>S114</f>
        <v>0.78632478632478631</v>
      </c>
      <c r="BE57" s="72">
        <f>S116</f>
        <v>0.9786324786324786</v>
      </c>
      <c r="BF57" s="72">
        <f>S118</f>
        <v>0.9786324786324786</v>
      </c>
      <c r="BG57" s="72">
        <f>S120</f>
        <v>1</v>
      </c>
      <c r="BZ57" s="67" t="s">
        <v>5</v>
      </c>
      <c r="CA57" s="62">
        <f>AN112</f>
        <v>77</v>
      </c>
      <c r="CB57" s="62">
        <f>AN114</f>
        <v>77</v>
      </c>
      <c r="CC57" s="62">
        <f>AN116</f>
        <v>77</v>
      </c>
      <c r="CD57" s="62">
        <f>AN118</f>
        <v>77</v>
      </c>
      <c r="CE57" s="62">
        <f>AN120</f>
        <v>82</v>
      </c>
      <c r="CR57" s="43"/>
      <c r="CS57" s="43" t="s">
        <v>23</v>
      </c>
      <c r="CT57" s="43" t="s">
        <v>26</v>
      </c>
      <c r="CU57" s="43" t="s">
        <v>24</v>
      </c>
      <c r="CV57" s="43" t="s">
        <v>25</v>
      </c>
    </row>
    <row r="58" spans="3:100" x14ac:dyDescent="0.3">
      <c r="C58" s="81"/>
      <c r="D58" s="84"/>
      <c r="E58" s="65"/>
      <c r="F58" s="65"/>
      <c r="G58" s="65"/>
      <c r="H58" s="65"/>
      <c r="I58" s="65"/>
      <c r="J58" s="72"/>
      <c r="K58" s="72"/>
      <c r="L58" s="72"/>
      <c r="M58" s="77"/>
      <c r="N58" s="66"/>
      <c r="O58" s="66"/>
      <c r="P58" s="65"/>
      <c r="Q58" s="65"/>
      <c r="R58" s="65"/>
      <c r="S58" s="72"/>
      <c r="T58" s="72"/>
      <c r="U58" s="72"/>
      <c r="V58" s="77"/>
      <c r="W58" s="66"/>
      <c r="X58" s="66"/>
      <c r="Y58" s="65"/>
      <c r="Z58" s="65"/>
      <c r="AA58" s="65"/>
      <c r="AB58" s="72"/>
      <c r="AC58" s="72"/>
      <c r="AD58" s="72"/>
      <c r="AE58" s="77"/>
      <c r="AF58" s="66"/>
      <c r="AG58" s="66"/>
      <c r="AH58" s="68"/>
      <c r="AI58" s="66"/>
      <c r="AJ58" s="66"/>
      <c r="AK58" s="72"/>
      <c r="AL58" s="72"/>
      <c r="AM58" s="72"/>
      <c r="AN58" s="77"/>
      <c r="AO58" s="68"/>
      <c r="AP58" s="68"/>
      <c r="AQ58" s="68"/>
      <c r="AR58" s="66"/>
      <c r="AS58" s="66"/>
      <c r="AT58" s="72"/>
      <c r="AU58" s="72"/>
      <c r="AV58" s="85"/>
      <c r="BB58" s="65"/>
      <c r="BC58" s="72"/>
      <c r="BD58" s="71"/>
      <c r="BE58" s="72"/>
      <c r="BF58" s="72"/>
      <c r="BG58" s="72"/>
      <c r="BZ58" s="68"/>
      <c r="CA58" s="63"/>
      <c r="CB58" s="63"/>
      <c r="CC58" s="63"/>
      <c r="CD58" s="63"/>
      <c r="CE58" s="63"/>
      <c r="CR58" s="43" t="s">
        <v>1</v>
      </c>
      <c r="CS58" s="44">
        <v>29</v>
      </c>
      <c r="CT58" s="43">
        <v>30</v>
      </c>
      <c r="CU58" s="44">
        <v>60</v>
      </c>
      <c r="CV58" s="43">
        <v>44</v>
      </c>
    </row>
    <row r="59" spans="3:100" x14ac:dyDescent="0.3">
      <c r="C59" s="78" t="s">
        <v>43</v>
      </c>
      <c r="D59" s="76">
        <v>33</v>
      </c>
      <c r="E59" s="66">
        <v>30</v>
      </c>
      <c r="F59" s="66">
        <v>36</v>
      </c>
      <c r="G59" s="67">
        <v>155</v>
      </c>
      <c r="H59" s="66">
        <v>153</v>
      </c>
      <c r="I59" s="66">
        <v>156</v>
      </c>
      <c r="J59" s="72">
        <f>G59/$AY$7</f>
        <v>0.99358974358974361</v>
      </c>
      <c r="K59" s="72">
        <f>H59/$AY$7</f>
        <v>0.98076923076923073</v>
      </c>
      <c r="L59" s="85">
        <f>I59/$AY$7</f>
        <v>1</v>
      </c>
      <c r="M59" s="76">
        <v>50</v>
      </c>
      <c r="N59" s="66">
        <v>46</v>
      </c>
      <c r="O59" s="66">
        <v>52</v>
      </c>
      <c r="P59" s="67">
        <v>234</v>
      </c>
      <c r="Q59" s="66">
        <v>232</v>
      </c>
      <c r="R59" s="66">
        <v>234</v>
      </c>
      <c r="S59" s="72">
        <f t="shared" ref="S59:U59" si="22">P59/$AY$8</f>
        <v>1</v>
      </c>
      <c r="T59" s="72">
        <f t="shared" si="22"/>
        <v>0.99145299145299148</v>
      </c>
      <c r="U59" s="85">
        <f t="shared" si="22"/>
        <v>1</v>
      </c>
      <c r="V59" s="76">
        <v>65</v>
      </c>
      <c r="W59" s="66">
        <v>60</v>
      </c>
      <c r="X59" s="66">
        <v>70</v>
      </c>
      <c r="Y59" s="67">
        <v>311</v>
      </c>
      <c r="Z59" s="66">
        <v>309</v>
      </c>
      <c r="AA59" s="66">
        <v>312</v>
      </c>
      <c r="AB59" s="72">
        <f>Y59/$AY$9</f>
        <v>0.99679487179487181</v>
      </c>
      <c r="AC59" s="72">
        <f>Z59/$AY$9</f>
        <v>0.99038461538461542</v>
      </c>
      <c r="AD59" s="85">
        <f>AA59/$AY$9</f>
        <v>1</v>
      </c>
      <c r="AE59" s="76">
        <v>82</v>
      </c>
      <c r="AF59" s="66">
        <v>78</v>
      </c>
      <c r="AG59" s="66">
        <v>88</v>
      </c>
      <c r="AH59" s="67">
        <v>390</v>
      </c>
      <c r="AI59" s="66">
        <v>387</v>
      </c>
      <c r="AJ59" s="66">
        <v>390</v>
      </c>
      <c r="AK59" s="72">
        <f>AH59/$AY$10</f>
        <v>1</v>
      </c>
      <c r="AL59" s="70">
        <f>AI59/$AY$10</f>
        <v>0.99230769230769234</v>
      </c>
      <c r="AM59" s="108">
        <f>AJ59/$AY$10</f>
        <v>1</v>
      </c>
      <c r="AN59" s="76">
        <v>99</v>
      </c>
      <c r="AO59" s="66">
        <v>92</v>
      </c>
      <c r="AP59" s="66">
        <v>104</v>
      </c>
      <c r="AQ59" s="67">
        <v>468</v>
      </c>
      <c r="AR59" s="66">
        <v>468</v>
      </c>
      <c r="AS59" s="66">
        <v>468</v>
      </c>
      <c r="AT59" s="72">
        <f>AQ59/$AY$11</f>
        <v>1</v>
      </c>
      <c r="AU59" s="72">
        <f>AR59/$AY$11</f>
        <v>1</v>
      </c>
      <c r="AV59" s="85">
        <f>AS59/$AY$11</f>
        <v>1</v>
      </c>
      <c r="BB59" s="65" t="s">
        <v>3</v>
      </c>
      <c r="BC59" s="72">
        <f>AB112</f>
        <v>0.78846153846153844</v>
      </c>
      <c r="BD59" s="70">
        <f>AB114</f>
        <v>0.78846153846153844</v>
      </c>
      <c r="BE59" s="72">
        <f>AB116</f>
        <v>0.98717948717948723</v>
      </c>
      <c r="BF59" s="70">
        <f>AB118</f>
        <v>0.98717948717948723</v>
      </c>
      <c r="BG59" s="72">
        <f>AB120</f>
        <v>1</v>
      </c>
      <c r="CR59" s="43" t="s">
        <v>2</v>
      </c>
      <c r="CS59" s="44">
        <v>44</v>
      </c>
      <c r="CT59" s="43">
        <v>45</v>
      </c>
      <c r="CU59" s="44">
        <v>68</v>
      </c>
      <c r="CV59" s="43">
        <v>53</v>
      </c>
    </row>
    <row r="60" spans="3:100" x14ac:dyDescent="0.3">
      <c r="C60" s="81"/>
      <c r="D60" s="77"/>
      <c r="E60" s="66"/>
      <c r="F60" s="66"/>
      <c r="G60" s="68"/>
      <c r="H60" s="66"/>
      <c r="I60" s="66"/>
      <c r="J60" s="72"/>
      <c r="K60" s="72"/>
      <c r="L60" s="85"/>
      <c r="M60" s="77"/>
      <c r="N60" s="66"/>
      <c r="O60" s="66"/>
      <c r="P60" s="68"/>
      <c r="Q60" s="66"/>
      <c r="R60" s="66"/>
      <c r="S60" s="72"/>
      <c r="T60" s="72"/>
      <c r="U60" s="85"/>
      <c r="V60" s="77"/>
      <c r="W60" s="66"/>
      <c r="X60" s="66"/>
      <c r="Y60" s="68"/>
      <c r="Z60" s="66"/>
      <c r="AA60" s="66"/>
      <c r="AB60" s="72"/>
      <c r="AC60" s="72"/>
      <c r="AD60" s="85"/>
      <c r="AE60" s="77"/>
      <c r="AF60" s="66"/>
      <c r="AG60" s="66"/>
      <c r="AH60" s="68"/>
      <c r="AI60" s="66"/>
      <c r="AJ60" s="66"/>
      <c r="AK60" s="72"/>
      <c r="AL60" s="71"/>
      <c r="AM60" s="109"/>
      <c r="AN60" s="77"/>
      <c r="AO60" s="66"/>
      <c r="AP60" s="66"/>
      <c r="AQ60" s="68"/>
      <c r="AR60" s="66"/>
      <c r="AS60" s="66"/>
      <c r="AT60" s="72"/>
      <c r="AU60" s="72"/>
      <c r="AV60" s="85"/>
      <c r="BB60" s="65"/>
      <c r="BC60" s="72"/>
      <c r="BD60" s="71"/>
      <c r="BE60" s="72"/>
      <c r="BF60" s="71"/>
      <c r="BG60" s="72"/>
      <c r="CR60" s="43" t="s">
        <v>3</v>
      </c>
      <c r="CS60" s="44">
        <v>59</v>
      </c>
      <c r="CT60" s="43">
        <v>60</v>
      </c>
      <c r="CU60" s="44">
        <v>75</v>
      </c>
      <c r="CV60" s="43">
        <v>65</v>
      </c>
    </row>
    <row r="61" spans="3:100" x14ac:dyDescent="0.3">
      <c r="C61" s="78" t="s">
        <v>36</v>
      </c>
      <c r="D61" s="76">
        <v>34</v>
      </c>
      <c r="E61" s="66">
        <v>32</v>
      </c>
      <c r="F61" s="66">
        <v>38</v>
      </c>
      <c r="G61" s="67">
        <v>156</v>
      </c>
      <c r="H61" s="66">
        <v>156</v>
      </c>
      <c r="I61" s="66">
        <v>156</v>
      </c>
      <c r="J61" s="72">
        <f>G61/$AY$7</f>
        <v>1</v>
      </c>
      <c r="K61" s="72">
        <f>H61/$AY$7</f>
        <v>1</v>
      </c>
      <c r="L61" s="85">
        <f>I61/$AY$7</f>
        <v>1</v>
      </c>
      <c r="M61" s="76">
        <v>50</v>
      </c>
      <c r="N61" s="66">
        <v>46</v>
      </c>
      <c r="O61" s="66">
        <v>52</v>
      </c>
      <c r="P61" s="67">
        <v>234</v>
      </c>
      <c r="Q61" s="66">
        <v>234</v>
      </c>
      <c r="R61" s="66">
        <v>234</v>
      </c>
      <c r="S61" s="72">
        <f t="shared" ref="S61:U63" si="23">P61/$AY$8</f>
        <v>1</v>
      </c>
      <c r="T61" s="72">
        <f t="shared" si="23"/>
        <v>1</v>
      </c>
      <c r="U61" s="85">
        <f t="shared" si="23"/>
        <v>1</v>
      </c>
      <c r="V61" s="76">
        <v>66</v>
      </c>
      <c r="W61" s="66">
        <v>62</v>
      </c>
      <c r="X61" s="66">
        <v>70</v>
      </c>
      <c r="Y61" s="67">
        <v>312</v>
      </c>
      <c r="Z61" s="66">
        <v>312</v>
      </c>
      <c r="AA61" s="66">
        <v>312</v>
      </c>
      <c r="AB61" s="72">
        <f>Y61/$AY$9</f>
        <v>1</v>
      </c>
      <c r="AC61" s="72">
        <f>Z61/$AY$9</f>
        <v>1</v>
      </c>
      <c r="AD61" s="85">
        <f>AA61/$AY$9</f>
        <v>1</v>
      </c>
      <c r="AE61" s="76">
        <v>82</v>
      </c>
      <c r="AF61" s="66">
        <v>78</v>
      </c>
      <c r="AG61" s="66">
        <v>88</v>
      </c>
      <c r="AH61" s="67">
        <v>390</v>
      </c>
      <c r="AI61" s="66">
        <v>390</v>
      </c>
      <c r="AJ61" s="66">
        <v>390</v>
      </c>
      <c r="AK61" s="72">
        <f>AH61/$AY$10</f>
        <v>1</v>
      </c>
      <c r="AL61" s="70">
        <f>AI61/$AY$10</f>
        <v>1</v>
      </c>
      <c r="AM61" s="108">
        <f>AJ61/$AY$10</f>
        <v>1</v>
      </c>
      <c r="AN61" s="76">
        <v>99</v>
      </c>
      <c r="AO61" s="66">
        <v>92</v>
      </c>
      <c r="AP61" s="66">
        <v>104</v>
      </c>
      <c r="AQ61" s="67">
        <v>468</v>
      </c>
      <c r="AR61" s="66">
        <v>468</v>
      </c>
      <c r="AS61" s="66">
        <v>468</v>
      </c>
      <c r="AT61" s="72">
        <f>AQ61/$AY$11</f>
        <v>1</v>
      </c>
      <c r="AU61" s="72">
        <f>AR61/$AY$11</f>
        <v>1</v>
      </c>
      <c r="AV61" s="85">
        <f>AS61/$AY$11</f>
        <v>1</v>
      </c>
      <c r="BB61" s="65" t="s">
        <v>4</v>
      </c>
      <c r="BC61" s="72">
        <f>AK112</f>
        <v>0.78974358974358971</v>
      </c>
      <c r="BD61" s="70">
        <f>AK114</f>
        <v>0.78974358974358971</v>
      </c>
      <c r="BE61" s="72">
        <f>AK116</f>
        <v>0.99487179487179489</v>
      </c>
      <c r="BF61" s="70">
        <f>AK118</f>
        <v>0.99487179487179489</v>
      </c>
      <c r="BG61" s="72">
        <f>AK120</f>
        <v>1</v>
      </c>
      <c r="CR61" s="43" t="s">
        <v>4</v>
      </c>
      <c r="CS61" s="44">
        <v>73</v>
      </c>
      <c r="CT61" s="43">
        <v>74</v>
      </c>
      <c r="CU61" s="44">
        <v>83</v>
      </c>
      <c r="CV61" s="43">
        <v>76</v>
      </c>
    </row>
    <row r="62" spans="3:100" x14ac:dyDescent="0.3">
      <c r="C62" s="81"/>
      <c r="D62" s="77"/>
      <c r="E62" s="66"/>
      <c r="F62" s="66"/>
      <c r="G62" s="68"/>
      <c r="H62" s="66"/>
      <c r="I62" s="66"/>
      <c r="J62" s="72"/>
      <c r="K62" s="72"/>
      <c r="L62" s="85"/>
      <c r="M62" s="77"/>
      <c r="N62" s="66"/>
      <c r="O62" s="66"/>
      <c r="P62" s="68"/>
      <c r="Q62" s="66"/>
      <c r="R62" s="66"/>
      <c r="S62" s="72"/>
      <c r="T62" s="72"/>
      <c r="U62" s="85"/>
      <c r="V62" s="77"/>
      <c r="W62" s="66"/>
      <c r="X62" s="66"/>
      <c r="Y62" s="68"/>
      <c r="Z62" s="66"/>
      <c r="AA62" s="66"/>
      <c r="AB62" s="72"/>
      <c r="AC62" s="72"/>
      <c r="AD62" s="85"/>
      <c r="AE62" s="77"/>
      <c r="AF62" s="66"/>
      <c r="AG62" s="66"/>
      <c r="AH62" s="68"/>
      <c r="AI62" s="66"/>
      <c r="AJ62" s="66"/>
      <c r="AK62" s="72"/>
      <c r="AL62" s="71"/>
      <c r="AM62" s="109"/>
      <c r="AN62" s="77"/>
      <c r="AO62" s="66"/>
      <c r="AP62" s="66"/>
      <c r="AQ62" s="68"/>
      <c r="AR62" s="66"/>
      <c r="AS62" s="66"/>
      <c r="AT62" s="72"/>
      <c r="AU62" s="72"/>
      <c r="AV62" s="85"/>
      <c r="BB62" s="65"/>
      <c r="BC62" s="72"/>
      <c r="BD62" s="71"/>
      <c r="BE62" s="72"/>
      <c r="BF62" s="71"/>
      <c r="BG62" s="72"/>
      <c r="CR62" s="43" t="s">
        <v>5</v>
      </c>
      <c r="CS62" s="44">
        <v>87</v>
      </c>
      <c r="CT62" s="43">
        <v>88</v>
      </c>
      <c r="CU62" s="44">
        <v>93</v>
      </c>
      <c r="CV62" s="43">
        <v>88</v>
      </c>
    </row>
    <row r="63" spans="3:100" x14ac:dyDescent="0.3">
      <c r="C63" s="78" t="s">
        <v>37</v>
      </c>
      <c r="D63" s="106">
        <v>34</v>
      </c>
      <c r="E63" s="103">
        <v>32</v>
      </c>
      <c r="F63" s="103">
        <v>38</v>
      </c>
      <c r="G63" s="103">
        <v>156</v>
      </c>
      <c r="H63" s="103">
        <v>156</v>
      </c>
      <c r="I63" s="103">
        <v>156</v>
      </c>
      <c r="J63" s="72">
        <f>G63/$AY$7</f>
        <v>1</v>
      </c>
      <c r="K63" s="72">
        <f t="shared" ref="K63:L63" si="24">H63/$AY$7</f>
        <v>1</v>
      </c>
      <c r="L63" s="72">
        <f t="shared" si="24"/>
        <v>1</v>
      </c>
      <c r="M63" s="106">
        <v>50</v>
      </c>
      <c r="N63" s="103">
        <v>46</v>
      </c>
      <c r="O63" s="103">
        <v>52</v>
      </c>
      <c r="P63" s="103">
        <v>234</v>
      </c>
      <c r="Q63" s="103">
        <v>234</v>
      </c>
      <c r="R63" s="103">
        <v>234</v>
      </c>
      <c r="S63" s="72">
        <f t="shared" si="23"/>
        <v>1</v>
      </c>
      <c r="T63" s="72">
        <f t="shared" si="23"/>
        <v>1</v>
      </c>
      <c r="U63" s="72">
        <f t="shared" si="23"/>
        <v>1</v>
      </c>
      <c r="V63" s="106">
        <v>66</v>
      </c>
      <c r="W63" s="103">
        <v>62</v>
      </c>
      <c r="X63" s="103">
        <v>70</v>
      </c>
      <c r="Y63" s="103">
        <v>312</v>
      </c>
      <c r="Z63" s="103">
        <v>312</v>
      </c>
      <c r="AA63" s="103">
        <v>312</v>
      </c>
      <c r="AB63" s="110">
        <f>Y63/$AY$9</f>
        <v>1</v>
      </c>
      <c r="AC63" s="110">
        <f>Z63/$AY$9</f>
        <v>1</v>
      </c>
      <c r="AD63" s="111">
        <f>AA63/$AY$9</f>
        <v>1</v>
      </c>
      <c r="AE63" s="106">
        <v>82</v>
      </c>
      <c r="AF63" s="103">
        <v>78</v>
      </c>
      <c r="AG63" s="103">
        <v>88</v>
      </c>
      <c r="AH63" s="103">
        <v>390</v>
      </c>
      <c r="AI63" s="103">
        <v>390</v>
      </c>
      <c r="AJ63" s="103">
        <v>390</v>
      </c>
      <c r="AK63" s="72">
        <f>AH63/$AY$10</f>
        <v>1</v>
      </c>
      <c r="AL63" s="72">
        <f t="shared" ref="AL63:AM63" si="25">AI63/$AY$10</f>
        <v>1</v>
      </c>
      <c r="AM63" s="72">
        <f t="shared" si="25"/>
        <v>1</v>
      </c>
      <c r="AN63" s="106">
        <v>99</v>
      </c>
      <c r="AO63" s="103">
        <v>92</v>
      </c>
      <c r="AP63" s="103">
        <v>104</v>
      </c>
      <c r="AQ63" s="103">
        <v>468</v>
      </c>
      <c r="AR63" s="103">
        <v>468</v>
      </c>
      <c r="AS63" s="103">
        <v>468</v>
      </c>
      <c r="AT63" s="72">
        <f>AQ63/$AY$11</f>
        <v>1</v>
      </c>
      <c r="AU63" s="72">
        <f t="shared" ref="AU63:AV63" si="26">AR63/$AY$11</f>
        <v>1</v>
      </c>
      <c r="AV63" s="85">
        <f t="shared" si="26"/>
        <v>1</v>
      </c>
      <c r="BB63" s="65" t="s">
        <v>5</v>
      </c>
      <c r="BC63" s="72">
        <f>AT112</f>
        <v>0.79059829059829057</v>
      </c>
      <c r="BD63" s="70">
        <f>AT114</f>
        <v>0.79059829059829057</v>
      </c>
      <c r="BE63" s="72">
        <f>AT116</f>
        <v>0.99786324786324787</v>
      </c>
      <c r="BF63" s="72">
        <f>AT118</f>
        <v>0.99786324786324787</v>
      </c>
      <c r="BG63" s="72">
        <f>AT120</f>
        <v>1</v>
      </c>
    </row>
    <row r="64" spans="3:100" ht="16.2" thickBot="1" x14ac:dyDescent="0.35">
      <c r="C64" s="81"/>
      <c r="D64" s="107"/>
      <c r="E64" s="104"/>
      <c r="F64" s="104"/>
      <c r="G64" s="104"/>
      <c r="H64" s="104"/>
      <c r="I64" s="104"/>
      <c r="J64" s="105"/>
      <c r="K64" s="105"/>
      <c r="L64" s="105"/>
      <c r="M64" s="107"/>
      <c r="N64" s="104"/>
      <c r="O64" s="104"/>
      <c r="P64" s="104"/>
      <c r="Q64" s="104"/>
      <c r="R64" s="104"/>
      <c r="S64" s="105"/>
      <c r="T64" s="105"/>
      <c r="U64" s="105"/>
      <c r="V64" s="107"/>
      <c r="W64" s="104"/>
      <c r="X64" s="104"/>
      <c r="Y64" s="104"/>
      <c r="Z64" s="104"/>
      <c r="AA64" s="104"/>
      <c r="AB64" s="86"/>
      <c r="AC64" s="86"/>
      <c r="AD64" s="112"/>
      <c r="AE64" s="107"/>
      <c r="AF64" s="104"/>
      <c r="AG64" s="104"/>
      <c r="AH64" s="104"/>
      <c r="AI64" s="104"/>
      <c r="AJ64" s="104"/>
      <c r="AK64" s="105"/>
      <c r="AL64" s="105"/>
      <c r="AM64" s="105"/>
      <c r="AN64" s="107"/>
      <c r="AO64" s="104"/>
      <c r="AP64" s="104"/>
      <c r="AQ64" s="104"/>
      <c r="AR64" s="104"/>
      <c r="AS64" s="104"/>
      <c r="AT64" s="105"/>
      <c r="AU64" s="105"/>
      <c r="AV64" s="122"/>
      <c r="BB64" s="65"/>
      <c r="BC64" s="72"/>
      <c r="BD64" s="71"/>
      <c r="BE64" s="72"/>
      <c r="BF64" s="72"/>
      <c r="BG64" s="72"/>
      <c r="BZ64" s="130" t="s">
        <v>13</v>
      </c>
      <c r="CA64" s="131"/>
      <c r="CB64" s="131"/>
      <c r="CC64" s="131"/>
      <c r="CD64" s="131"/>
      <c r="CE64" s="132"/>
    </row>
    <row r="65" spans="3:100" x14ac:dyDescent="0.3">
      <c r="C65" s="49"/>
      <c r="D65" s="49"/>
      <c r="E65" s="10"/>
      <c r="F65" s="10"/>
      <c r="G65" s="10"/>
      <c r="H65" s="10"/>
      <c r="I65" s="10"/>
      <c r="J65" s="6"/>
      <c r="K65" s="6"/>
      <c r="L65" s="6"/>
      <c r="M65" s="49"/>
      <c r="N65" s="10"/>
      <c r="O65" s="10"/>
      <c r="P65" s="10"/>
      <c r="Q65" s="10"/>
      <c r="R65" s="10"/>
      <c r="S65" s="6"/>
      <c r="T65" s="6"/>
      <c r="U65" s="6"/>
      <c r="V65" s="49"/>
      <c r="W65" s="10"/>
      <c r="X65" s="10"/>
      <c r="Y65" s="10"/>
      <c r="Z65" s="10"/>
      <c r="AA65" s="10"/>
      <c r="AB65" s="6"/>
      <c r="AC65" s="6"/>
      <c r="AD65" s="6"/>
      <c r="AE65" s="49"/>
      <c r="AF65" s="10"/>
      <c r="AG65" s="10"/>
      <c r="AH65" s="10"/>
      <c r="AI65" s="10"/>
      <c r="AJ65" s="10"/>
      <c r="AK65" s="6"/>
      <c r="AL65" s="6"/>
      <c r="AM65" s="6"/>
      <c r="AN65" s="49"/>
      <c r="AO65" s="10"/>
      <c r="AP65" s="10"/>
      <c r="AQ65" s="10"/>
      <c r="AR65" s="10"/>
      <c r="AS65" s="10"/>
      <c r="AT65" s="6"/>
      <c r="AU65" s="6"/>
      <c r="AV65" s="6"/>
      <c r="BZ65" s="125"/>
      <c r="CA65" s="67" t="s">
        <v>22</v>
      </c>
      <c r="CB65" s="67" t="s">
        <v>21</v>
      </c>
      <c r="CC65" s="67" t="s">
        <v>44</v>
      </c>
      <c r="CD65" s="67" t="s">
        <v>40</v>
      </c>
      <c r="CE65" s="67" t="s">
        <v>32</v>
      </c>
    </row>
    <row r="66" spans="3:100" x14ac:dyDescent="0.3">
      <c r="C66" s="49"/>
      <c r="D66" s="49"/>
      <c r="E66" s="10"/>
      <c r="F66" s="10"/>
      <c r="G66" s="10"/>
      <c r="H66" s="10"/>
      <c r="I66" s="10"/>
      <c r="J66" s="6"/>
      <c r="K66" s="6"/>
      <c r="L66" s="6"/>
      <c r="M66" s="49"/>
      <c r="N66" s="10"/>
      <c r="O66" s="10"/>
      <c r="P66" s="10"/>
      <c r="Q66" s="10"/>
      <c r="R66" s="10"/>
      <c r="S66" s="6"/>
      <c r="T66" s="6"/>
      <c r="U66" s="6"/>
      <c r="V66" s="49"/>
      <c r="W66" s="10"/>
      <c r="X66" s="10"/>
      <c r="Y66" s="10"/>
      <c r="Z66" s="10"/>
      <c r="AA66" s="10"/>
      <c r="AB66" s="6"/>
      <c r="AC66" s="6"/>
      <c r="AD66" s="6"/>
      <c r="AE66" s="49"/>
      <c r="AF66" s="10"/>
      <c r="AG66" s="10"/>
      <c r="AH66" s="10"/>
      <c r="AI66" s="10"/>
      <c r="AJ66" s="10"/>
      <c r="AK66" s="6"/>
      <c r="AL66" s="6"/>
      <c r="AM66" s="6"/>
      <c r="AN66" s="49"/>
      <c r="AO66" s="10"/>
      <c r="AP66" s="10"/>
      <c r="AQ66" s="10"/>
      <c r="AR66" s="10"/>
      <c r="AS66" s="10"/>
      <c r="AT66" s="6"/>
      <c r="AU66" s="6"/>
      <c r="AV66" s="6"/>
      <c r="BZ66" s="126"/>
      <c r="CA66" s="68"/>
      <c r="CB66" s="68"/>
      <c r="CC66" s="68"/>
      <c r="CD66" s="68"/>
      <c r="CE66" s="68"/>
    </row>
    <row r="67" spans="3:100" ht="18.600000000000001" thickBot="1" x14ac:dyDescent="0.4">
      <c r="C67" s="100" t="s">
        <v>11</v>
      </c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2"/>
      <c r="BZ67" s="67" t="s">
        <v>1</v>
      </c>
      <c r="CA67" s="62">
        <f>D154</f>
        <v>56</v>
      </c>
      <c r="CB67" s="62">
        <f>D156</f>
        <v>57</v>
      </c>
      <c r="CC67" s="62">
        <f>D158</f>
        <v>56</v>
      </c>
      <c r="CD67" s="62">
        <f>D160</f>
        <v>57</v>
      </c>
      <c r="CE67" s="62">
        <f>D162</f>
        <v>57</v>
      </c>
    </row>
    <row r="68" spans="3:100" x14ac:dyDescent="0.3">
      <c r="C68" s="11" t="s">
        <v>19</v>
      </c>
      <c r="D68" s="73" t="s">
        <v>1</v>
      </c>
      <c r="E68" s="74"/>
      <c r="F68" s="74"/>
      <c r="G68" s="74"/>
      <c r="H68" s="74"/>
      <c r="I68" s="74"/>
      <c r="J68" s="74"/>
      <c r="K68" s="74"/>
      <c r="L68" s="75"/>
      <c r="M68" s="73" t="s">
        <v>2</v>
      </c>
      <c r="N68" s="74"/>
      <c r="O68" s="74"/>
      <c r="P68" s="74"/>
      <c r="Q68" s="74"/>
      <c r="R68" s="74"/>
      <c r="S68" s="74"/>
      <c r="T68" s="74"/>
      <c r="U68" s="75"/>
      <c r="V68" s="73" t="s">
        <v>3</v>
      </c>
      <c r="W68" s="74"/>
      <c r="X68" s="74"/>
      <c r="Y68" s="74"/>
      <c r="Z68" s="74"/>
      <c r="AA68" s="74"/>
      <c r="AB68" s="74"/>
      <c r="AC68" s="74"/>
      <c r="AD68" s="75"/>
      <c r="AE68" s="73" t="s">
        <v>4</v>
      </c>
      <c r="AF68" s="74"/>
      <c r="AG68" s="74"/>
      <c r="AH68" s="74"/>
      <c r="AI68" s="74"/>
      <c r="AJ68" s="74"/>
      <c r="AK68" s="74"/>
      <c r="AL68" s="74"/>
      <c r="AM68" s="75"/>
      <c r="AN68" s="95" t="s">
        <v>5</v>
      </c>
      <c r="AO68" s="96"/>
      <c r="AP68" s="96"/>
      <c r="AQ68" s="96"/>
      <c r="AR68" s="96"/>
      <c r="AS68" s="96"/>
      <c r="AT68" s="96"/>
      <c r="AU68" s="96"/>
      <c r="AV68" s="97"/>
      <c r="BZ68" s="68"/>
      <c r="CA68" s="63"/>
      <c r="CB68" s="63"/>
      <c r="CC68" s="63"/>
      <c r="CD68" s="63"/>
      <c r="CE68" s="63"/>
    </row>
    <row r="69" spans="3:100" x14ac:dyDescent="0.3">
      <c r="C69" s="81"/>
      <c r="D69" s="87" t="s">
        <v>8</v>
      </c>
      <c r="E69" s="79"/>
      <c r="F69" s="80"/>
      <c r="G69" s="78" t="s">
        <v>9</v>
      </c>
      <c r="H69" s="79"/>
      <c r="I69" s="80"/>
      <c r="J69" s="78" t="s">
        <v>10</v>
      </c>
      <c r="K69" s="79"/>
      <c r="L69" s="92"/>
      <c r="M69" s="87" t="s">
        <v>8</v>
      </c>
      <c r="N69" s="79"/>
      <c r="O69" s="80"/>
      <c r="P69" s="78" t="s">
        <v>9</v>
      </c>
      <c r="Q69" s="79"/>
      <c r="R69" s="80"/>
      <c r="S69" s="78" t="s">
        <v>10</v>
      </c>
      <c r="T69" s="79"/>
      <c r="U69" s="92"/>
      <c r="V69" s="87" t="s">
        <v>8</v>
      </c>
      <c r="W69" s="79"/>
      <c r="X69" s="80"/>
      <c r="Y69" s="78" t="s">
        <v>9</v>
      </c>
      <c r="Z69" s="79"/>
      <c r="AA69" s="80"/>
      <c r="AB69" s="78" t="s">
        <v>10</v>
      </c>
      <c r="AC69" s="79"/>
      <c r="AD69" s="92"/>
      <c r="AE69" s="87" t="s">
        <v>8</v>
      </c>
      <c r="AF69" s="79"/>
      <c r="AG69" s="80"/>
      <c r="AH69" s="78" t="s">
        <v>9</v>
      </c>
      <c r="AI69" s="79"/>
      <c r="AJ69" s="80"/>
      <c r="AK69" s="78" t="s">
        <v>10</v>
      </c>
      <c r="AL69" s="79"/>
      <c r="AM69" s="92"/>
      <c r="AN69" s="89" t="s">
        <v>8</v>
      </c>
      <c r="AO69" s="90"/>
      <c r="AP69" s="91"/>
      <c r="AQ69" s="98" t="s">
        <v>9</v>
      </c>
      <c r="AR69" s="90"/>
      <c r="AS69" s="91"/>
      <c r="AT69" s="65" t="s">
        <v>10</v>
      </c>
      <c r="AU69" s="65"/>
      <c r="AV69" s="94"/>
      <c r="BZ69" s="67" t="s">
        <v>2</v>
      </c>
      <c r="CA69" s="62">
        <f>M154</f>
        <v>84</v>
      </c>
      <c r="CB69" s="62">
        <f>M156</f>
        <v>84</v>
      </c>
      <c r="CC69" s="62">
        <f>M158</f>
        <v>84</v>
      </c>
      <c r="CD69" s="62">
        <f>M160</f>
        <v>84</v>
      </c>
      <c r="CE69" s="62">
        <f>M162</f>
        <v>85</v>
      </c>
      <c r="CR69" s="129" t="s">
        <v>28</v>
      </c>
      <c r="CS69" s="129"/>
      <c r="CT69" s="129"/>
      <c r="CU69" s="129"/>
      <c r="CV69" s="129"/>
    </row>
    <row r="70" spans="3:100" ht="15.6" x14ac:dyDescent="0.3">
      <c r="C70" s="99"/>
      <c r="D70" s="88"/>
      <c r="E70" s="82"/>
      <c r="F70" s="83"/>
      <c r="G70" s="81"/>
      <c r="H70" s="82"/>
      <c r="I70" s="83"/>
      <c r="J70" s="81"/>
      <c r="K70" s="82"/>
      <c r="L70" s="93"/>
      <c r="M70" s="88"/>
      <c r="N70" s="82"/>
      <c r="O70" s="83"/>
      <c r="P70" s="81"/>
      <c r="Q70" s="82"/>
      <c r="R70" s="83"/>
      <c r="S70" s="81"/>
      <c r="T70" s="82"/>
      <c r="U70" s="93"/>
      <c r="V70" s="88"/>
      <c r="W70" s="82"/>
      <c r="X70" s="83"/>
      <c r="Y70" s="81"/>
      <c r="Z70" s="82"/>
      <c r="AA70" s="83"/>
      <c r="AB70" s="81"/>
      <c r="AC70" s="82"/>
      <c r="AD70" s="93"/>
      <c r="AE70" s="88"/>
      <c r="AF70" s="82"/>
      <c r="AG70" s="83"/>
      <c r="AH70" s="81"/>
      <c r="AI70" s="82"/>
      <c r="AJ70" s="83"/>
      <c r="AK70" s="81"/>
      <c r="AL70" s="82"/>
      <c r="AM70" s="93"/>
      <c r="AN70" s="88"/>
      <c r="AO70" s="82"/>
      <c r="AP70" s="83"/>
      <c r="AQ70" s="81"/>
      <c r="AR70" s="82"/>
      <c r="AS70" s="83"/>
      <c r="AT70" s="65"/>
      <c r="AU70" s="65"/>
      <c r="AV70" s="94"/>
      <c r="BB70" s="130" t="s">
        <v>13</v>
      </c>
      <c r="BC70" s="131"/>
      <c r="BD70" s="131"/>
      <c r="BE70" s="131"/>
      <c r="BF70" s="131"/>
      <c r="BG70" s="132"/>
      <c r="BZ70" s="68"/>
      <c r="CA70" s="63"/>
      <c r="CB70" s="63"/>
      <c r="CC70" s="63"/>
      <c r="CD70" s="63"/>
      <c r="CE70" s="63"/>
      <c r="CR70" s="43"/>
      <c r="CS70" s="43" t="s">
        <v>23</v>
      </c>
      <c r="CT70" s="43" t="s">
        <v>26</v>
      </c>
      <c r="CU70" s="43" t="s">
        <v>24</v>
      </c>
      <c r="CV70" s="43" t="s">
        <v>25</v>
      </c>
    </row>
    <row r="71" spans="3:100" x14ac:dyDescent="0.3">
      <c r="C71" s="47"/>
      <c r="D71" s="48" t="s">
        <v>18</v>
      </c>
      <c r="E71" s="43" t="s">
        <v>17</v>
      </c>
      <c r="F71" s="50" t="s">
        <v>16</v>
      </c>
      <c r="G71" s="43" t="s">
        <v>18</v>
      </c>
      <c r="H71" s="43" t="s">
        <v>17</v>
      </c>
      <c r="I71" s="50" t="s">
        <v>16</v>
      </c>
      <c r="J71" s="43" t="s">
        <v>18</v>
      </c>
      <c r="K71" s="43" t="s">
        <v>17</v>
      </c>
      <c r="L71" s="53" t="s">
        <v>16</v>
      </c>
      <c r="M71" s="48" t="s">
        <v>18</v>
      </c>
      <c r="N71" s="43" t="s">
        <v>17</v>
      </c>
      <c r="O71" s="50" t="s">
        <v>16</v>
      </c>
      <c r="P71" s="43" t="s">
        <v>18</v>
      </c>
      <c r="Q71" s="43" t="s">
        <v>17</v>
      </c>
      <c r="R71" s="50" t="s">
        <v>16</v>
      </c>
      <c r="S71" s="43" t="s">
        <v>18</v>
      </c>
      <c r="T71" s="43" t="s">
        <v>17</v>
      </c>
      <c r="U71" s="53" t="s">
        <v>16</v>
      </c>
      <c r="V71" s="48" t="s">
        <v>18</v>
      </c>
      <c r="W71" s="43" t="s">
        <v>17</v>
      </c>
      <c r="X71" s="50" t="s">
        <v>16</v>
      </c>
      <c r="Y71" s="43" t="s">
        <v>18</v>
      </c>
      <c r="Z71" s="43" t="s">
        <v>17</v>
      </c>
      <c r="AA71" s="50" t="s">
        <v>16</v>
      </c>
      <c r="AB71" s="43" t="s">
        <v>18</v>
      </c>
      <c r="AC71" s="43" t="s">
        <v>17</v>
      </c>
      <c r="AD71" s="53" t="s">
        <v>16</v>
      </c>
      <c r="AE71" s="48" t="s">
        <v>18</v>
      </c>
      <c r="AF71" s="43" t="s">
        <v>17</v>
      </c>
      <c r="AG71" s="50" t="s">
        <v>16</v>
      </c>
      <c r="AH71" s="43" t="s">
        <v>18</v>
      </c>
      <c r="AI71" s="43" t="s">
        <v>17</v>
      </c>
      <c r="AJ71" s="50" t="s">
        <v>16</v>
      </c>
      <c r="AK71" s="43" t="s">
        <v>18</v>
      </c>
      <c r="AL71" s="43" t="s">
        <v>17</v>
      </c>
      <c r="AM71" s="53" t="s">
        <v>16</v>
      </c>
      <c r="AN71" s="48" t="s">
        <v>18</v>
      </c>
      <c r="AO71" s="43" t="s">
        <v>17</v>
      </c>
      <c r="AP71" s="50" t="s">
        <v>16</v>
      </c>
      <c r="AQ71" s="43" t="s">
        <v>18</v>
      </c>
      <c r="AR71" s="43" t="s">
        <v>17</v>
      </c>
      <c r="AS71" s="50" t="s">
        <v>16</v>
      </c>
      <c r="AT71" s="43" t="s">
        <v>18</v>
      </c>
      <c r="AU71" s="43" t="s">
        <v>17</v>
      </c>
      <c r="AV71" s="53" t="s">
        <v>16</v>
      </c>
      <c r="BB71" s="125"/>
      <c r="BC71" s="65" t="s">
        <v>22</v>
      </c>
      <c r="BD71" s="65" t="s">
        <v>21</v>
      </c>
      <c r="BE71" s="65" t="s">
        <v>44</v>
      </c>
      <c r="BF71" s="67" t="s">
        <v>40</v>
      </c>
      <c r="BG71" s="67" t="s">
        <v>32</v>
      </c>
      <c r="BZ71" s="67" t="s">
        <v>3</v>
      </c>
      <c r="CA71" s="62">
        <f>V154</f>
        <v>112</v>
      </c>
      <c r="CB71" s="62">
        <f>V156</f>
        <v>112</v>
      </c>
      <c r="CC71" s="62">
        <f>V158</f>
        <v>112</v>
      </c>
      <c r="CD71" s="62">
        <f>V160</f>
        <v>112</v>
      </c>
      <c r="CE71" s="62">
        <f>V162</f>
        <v>112</v>
      </c>
      <c r="CR71" s="43" t="s">
        <v>1</v>
      </c>
      <c r="CS71" s="46">
        <v>0.96363636363636362</v>
      </c>
      <c r="CT71" s="46">
        <v>0.97272727272727277</v>
      </c>
      <c r="CU71" s="46">
        <v>0.97272727272727277</v>
      </c>
      <c r="CV71" s="46">
        <v>0.97272727272727277</v>
      </c>
    </row>
    <row r="72" spans="3:100" x14ac:dyDescent="0.3">
      <c r="C72" s="119" t="s">
        <v>20</v>
      </c>
      <c r="D72" s="84">
        <v>33</v>
      </c>
      <c r="E72" s="65">
        <v>32</v>
      </c>
      <c r="F72" s="65">
        <v>36</v>
      </c>
      <c r="G72" s="67">
        <v>152</v>
      </c>
      <c r="H72" s="66">
        <v>150</v>
      </c>
      <c r="I72" s="66">
        <v>154</v>
      </c>
      <c r="J72" s="72">
        <f>G72/$AY$7</f>
        <v>0.97435897435897434</v>
      </c>
      <c r="K72" s="72">
        <f>H72/$AY$7</f>
        <v>0.96153846153846156</v>
      </c>
      <c r="L72" s="85">
        <f>I72/$AY$7</f>
        <v>0.98717948717948723</v>
      </c>
      <c r="M72" s="76">
        <v>50</v>
      </c>
      <c r="N72" s="66">
        <v>46</v>
      </c>
      <c r="O72" s="66">
        <v>54</v>
      </c>
      <c r="P72" s="67">
        <v>229</v>
      </c>
      <c r="Q72" s="66">
        <v>222</v>
      </c>
      <c r="R72" s="66">
        <v>234</v>
      </c>
      <c r="S72" s="72">
        <f>P72/$AY$8</f>
        <v>0.9786324786324786</v>
      </c>
      <c r="T72" s="72">
        <f>Q72/$AY$8</f>
        <v>0.94871794871794868</v>
      </c>
      <c r="U72" s="85">
        <f>R72/$AY$8</f>
        <v>1</v>
      </c>
      <c r="V72" s="76">
        <v>66</v>
      </c>
      <c r="W72" s="66">
        <v>62</v>
      </c>
      <c r="X72" s="66">
        <v>74</v>
      </c>
      <c r="Y72" s="67">
        <v>305</v>
      </c>
      <c r="Z72" s="66">
        <v>293</v>
      </c>
      <c r="AA72" s="66">
        <v>312</v>
      </c>
      <c r="AB72" s="72">
        <f>Y72/$AY$9</f>
        <v>0.97756410256410253</v>
      </c>
      <c r="AC72" s="72">
        <f>Z72/$AY$9</f>
        <v>0.9391025641025641</v>
      </c>
      <c r="AD72" s="85">
        <f>AA72/$AY$9</f>
        <v>1</v>
      </c>
      <c r="AE72" s="76">
        <v>83</v>
      </c>
      <c r="AF72" s="66">
        <v>78</v>
      </c>
      <c r="AG72" s="66">
        <v>88</v>
      </c>
      <c r="AH72" s="67">
        <v>383</v>
      </c>
      <c r="AI72" s="66">
        <v>381</v>
      </c>
      <c r="AJ72" s="66">
        <v>386</v>
      </c>
      <c r="AK72" s="72">
        <f>AH72/$AY$10</f>
        <v>0.982051282051282</v>
      </c>
      <c r="AL72" s="70">
        <f>AI72/$AY$10</f>
        <v>0.97692307692307689</v>
      </c>
      <c r="AM72" s="108">
        <f>AJ72/$AY$10</f>
        <v>0.98974358974358978</v>
      </c>
      <c r="AN72" s="76">
        <v>101</v>
      </c>
      <c r="AO72" s="66">
        <v>92</v>
      </c>
      <c r="AP72" s="66">
        <v>110</v>
      </c>
      <c r="AQ72" s="67">
        <v>457</v>
      </c>
      <c r="AR72" s="66">
        <v>452</v>
      </c>
      <c r="AS72" s="66">
        <v>461</v>
      </c>
      <c r="AT72" s="72">
        <f>AQ72/$AY$11</f>
        <v>0.97649572649572647</v>
      </c>
      <c r="AU72" s="72">
        <f>AR72/$AY$11</f>
        <v>0.96581196581196582</v>
      </c>
      <c r="AV72" s="85">
        <f>AS72/$AY$11</f>
        <v>0.9850427350427351</v>
      </c>
      <c r="BB72" s="126"/>
      <c r="BC72" s="65"/>
      <c r="BD72" s="65"/>
      <c r="BE72" s="65"/>
      <c r="BF72" s="68"/>
      <c r="BG72" s="68"/>
      <c r="BZ72" s="68"/>
      <c r="CA72" s="63"/>
      <c r="CB72" s="63"/>
      <c r="CC72" s="63"/>
      <c r="CD72" s="63"/>
      <c r="CE72" s="63"/>
      <c r="CR72" s="43" t="s">
        <v>2</v>
      </c>
      <c r="CS72" s="46">
        <v>0.97575757575757571</v>
      </c>
      <c r="CT72" s="46">
        <v>0.97575757575757571</v>
      </c>
      <c r="CU72" s="46">
        <v>0.97575757575757571</v>
      </c>
      <c r="CV72" s="46">
        <v>0.97575757575757571</v>
      </c>
    </row>
    <row r="73" spans="3:100" x14ac:dyDescent="0.3">
      <c r="C73" s="120"/>
      <c r="D73" s="84"/>
      <c r="E73" s="65"/>
      <c r="F73" s="65"/>
      <c r="G73" s="68"/>
      <c r="H73" s="66"/>
      <c r="I73" s="66"/>
      <c r="J73" s="72"/>
      <c r="K73" s="72"/>
      <c r="L73" s="85"/>
      <c r="M73" s="77"/>
      <c r="N73" s="66"/>
      <c r="O73" s="66"/>
      <c r="P73" s="68"/>
      <c r="Q73" s="66"/>
      <c r="R73" s="66"/>
      <c r="S73" s="72"/>
      <c r="T73" s="72"/>
      <c r="U73" s="85"/>
      <c r="V73" s="77"/>
      <c r="W73" s="66"/>
      <c r="X73" s="66"/>
      <c r="Y73" s="68"/>
      <c r="Z73" s="66"/>
      <c r="AA73" s="66"/>
      <c r="AB73" s="72"/>
      <c r="AC73" s="72"/>
      <c r="AD73" s="85"/>
      <c r="AE73" s="77"/>
      <c r="AF73" s="66"/>
      <c r="AG73" s="66"/>
      <c r="AH73" s="68"/>
      <c r="AI73" s="66"/>
      <c r="AJ73" s="66"/>
      <c r="AK73" s="72"/>
      <c r="AL73" s="71"/>
      <c r="AM73" s="109"/>
      <c r="AN73" s="77"/>
      <c r="AO73" s="66"/>
      <c r="AP73" s="66"/>
      <c r="AQ73" s="68"/>
      <c r="AR73" s="66"/>
      <c r="AS73" s="66"/>
      <c r="AT73" s="72"/>
      <c r="AU73" s="72"/>
      <c r="AV73" s="85"/>
      <c r="BB73" s="67" t="s">
        <v>1</v>
      </c>
      <c r="BC73" s="70">
        <f>J154</f>
        <v>0.99358974358974361</v>
      </c>
      <c r="BD73" s="70">
        <f>J156</f>
        <v>1</v>
      </c>
      <c r="BE73" s="70">
        <f>J158</f>
        <v>1</v>
      </c>
      <c r="BF73" s="70">
        <f>J160</f>
        <v>1</v>
      </c>
      <c r="BG73" s="70">
        <f>J162</f>
        <v>1</v>
      </c>
      <c r="BZ73" s="67" t="s">
        <v>4</v>
      </c>
      <c r="CA73" s="62">
        <f>AE154</f>
        <v>139</v>
      </c>
      <c r="CB73" s="62">
        <f>AE156</f>
        <v>139</v>
      </c>
      <c r="CC73" s="62">
        <f>AE158</f>
        <v>139</v>
      </c>
      <c r="CD73" s="62">
        <f>AE160</f>
        <v>139</v>
      </c>
      <c r="CE73" s="62">
        <f>AE162</f>
        <v>139</v>
      </c>
      <c r="CR73" s="43" t="s">
        <v>3</v>
      </c>
      <c r="CS73" s="46">
        <v>0.97272727272727277</v>
      </c>
      <c r="CT73" s="46">
        <v>0.97272727272727277</v>
      </c>
      <c r="CU73" s="46">
        <v>0.97272727272727277</v>
      </c>
      <c r="CV73" s="46">
        <v>0.97272727272727277</v>
      </c>
    </row>
    <row r="74" spans="3:100" x14ac:dyDescent="0.3">
      <c r="C74" s="119" t="s">
        <v>21</v>
      </c>
      <c r="D74" s="84">
        <v>34</v>
      </c>
      <c r="E74" s="65">
        <v>32</v>
      </c>
      <c r="F74" s="65">
        <v>38</v>
      </c>
      <c r="G74" s="67">
        <v>153</v>
      </c>
      <c r="H74" s="66">
        <v>150</v>
      </c>
      <c r="I74" s="66">
        <v>156</v>
      </c>
      <c r="J74" s="72">
        <f>G74/$AY$7</f>
        <v>0.98076923076923073</v>
      </c>
      <c r="K74" s="72">
        <f>H74/$AY$7</f>
        <v>0.96153846153846156</v>
      </c>
      <c r="L74" s="85">
        <f>I74/$AY$7</f>
        <v>1</v>
      </c>
      <c r="M74" s="76">
        <v>50</v>
      </c>
      <c r="N74" s="66">
        <v>46</v>
      </c>
      <c r="O74" s="66">
        <v>54</v>
      </c>
      <c r="P74" s="67">
        <v>229</v>
      </c>
      <c r="Q74" s="66">
        <v>222</v>
      </c>
      <c r="R74" s="66">
        <v>234</v>
      </c>
      <c r="S74" s="72">
        <f>P74/$AY$8</f>
        <v>0.9786324786324786</v>
      </c>
      <c r="T74" s="72">
        <f t="shared" ref="T74:U74" si="27">Q74/$AY$8</f>
        <v>0.94871794871794868</v>
      </c>
      <c r="U74" s="85">
        <f t="shared" si="27"/>
        <v>1</v>
      </c>
      <c r="V74" s="76">
        <v>66</v>
      </c>
      <c r="W74" s="66">
        <v>62</v>
      </c>
      <c r="X74" s="66">
        <v>74</v>
      </c>
      <c r="Y74" s="67">
        <v>305</v>
      </c>
      <c r="Z74" s="66">
        <v>293</v>
      </c>
      <c r="AA74" s="66">
        <v>312</v>
      </c>
      <c r="AB74" s="72">
        <f>Y74/$AY$9</f>
        <v>0.97756410256410253</v>
      </c>
      <c r="AC74" s="72">
        <f>Z74/$AY$9</f>
        <v>0.9391025641025641</v>
      </c>
      <c r="AD74" s="85">
        <f>AA74/$AY$9</f>
        <v>1</v>
      </c>
      <c r="AE74" s="76">
        <v>83</v>
      </c>
      <c r="AF74" s="66">
        <v>78</v>
      </c>
      <c r="AG74" s="66">
        <v>88</v>
      </c>
      <c r="AH74" s="67">
        <v>383</v>
      </c>
      <c r="AI74" s="66">
        <v>381</v>
      </c>
      <c r="AJ74" s="66">
        <v>386</v>
      </c>
      <c r="AK74" s="72">
        <f>AH74/$AY$10</f>
        <v>0.982051282051282</v>
      </c>
      <c r="AL74" s="70">
        <f>AI74/$AY$10</f>
        <v>0.97692307692307689</v>
      </c>
      <c r="AM74" s="108">
        <f>AJ74/$AY$10</f>
        <v>0.98974358974358978</v>
      </c>
      <c r="AN74" s="76">
        <v>101</v>
      </c>
      <c r="AO74" s="66">
        <v>92</v>
      </c>
      <c r="AP74" s="66">
        <v>110</v>
      </c>
      <c r="AQ74" s="67">
        <v>457</v>
      </c>
      <c r="AR74" s="66">
        <v>452</v>
      </c>
      <c r="AS74" s="66">
        <v>461</v>
      </c>
      <c r="AT74" s="72">
        <f>AQ74/$AY$11</f>
        <v>0.97649572649572647</v>
      </c>
      <c r="AU74" s="72">
        <f>AR74/$AY$11</f>
        <v>0.96581196581196582</v>
      </c>
      <c r="AV74" s="85">
        <f>AS74/$AY$11</f>
        <v>0.9850427350427351</v>
      </c>
      <c r="BB74" s="68"/>
      <c r="BC74" s="71"/>
      <c r="BD74" s="71"/>
      <c r="BE74" s="71"/>
      <c r="BF74" s="71"/>
      <c r="BG74" s="71"/>
      <c r="BZ74" s="68"/>
      <c r="CA74" s="63"/>
      <c r="CB74" s="63"/>
      <c r="CC74" s="63"/>
      <c r="CD74" s="63"/>
      <c r="CE74" s="63"/>
      <c r="CR74" s="43" t="s">
        <v>4</v>
      </c>
      <c r="CS74" s="46">
        <v>0.97454545454545449</v>
      </c>
      <c r="CT74" s="46">
        <v>0.97454545454545449</v>
      </c>
      <c r="CU74" s="46">
        <v>0.97454545454545449</v>
      </c>
      <c r="CV74" s="46">
        <v>0.97454545454545449</v>
      </c>
    </row>
    <row r="75" spans="3:100" x14ac:dyDescent="0.3">
      <c r="C75" s="120"/>
      <c r="D75" s="84"/>
      <c r="E75" s="65"/>
      <c r="F75" s="65"/>
      <c r="G75" s="68"/>
      <c r="H75" s="66"/>
      <c r="I75" s="66"/>
      <c r="J75" s="72"/>
      <c r="K75" s="72"/>
      <c r="L75" s="85"/>
      <c r="M75" s="77"/>
      <c r="N75" s="66"/>
      <c r="O75" s="66"/>
      <c r="P75" s="68"/>
      <c r="Q75" s="66"/>
      <c r="R75" s="66"/>
      <c r="S75" s="72"/>
      <c r="T75" s="72"/>
      <c r="U75" s="85"/>
      <c r="V75" s="77"/>
      <c r="W75" s="66"/>
      <c r="X75" s="66"/>
      <c r="Y75" s="68"/>
      <c r="Z75" s="66"/>
      <c r="AA75" s="66"/>
      <c r="AB75" s="72"/>
      <c r="AC75" s="72"/>
      <c r="AD75" s="85"/>
      <c r="AE75" s="77"/>
      <c r="AF75" s="66"/>
      <c r="AG75" s="66"/>
      <c r="AH75" s="68"/>
      <c r="AI75" s="66"/>
      <c r="AJ75" s="66"/>
      <c r="AK75" s="72"/>
      <c r="AL75" s="71"/>
      <c r="AM75" s="109"/>
      <c r="AN75" s="77"/>
      <c r="AO75" s="66"/>
      <c r="AP75" s="66"/>
      <c r="AQ75" s="68"/>
      <c r="AR75" s="66"/>
      <c r="AS75" s="66"/>
      <c r="AT75" s="72"/>
      <c r="AU75" s="72"/>
      <c r="AV75" s="85"/>
      <c r="BB75" s="65" t="s">
        <v>2</v>
      </c>
      <c r="BC75" s="72">
        <f>S154</f>
        <v>0.99572649572649574</v>
      </c>
      <c r="BD75" s="72">
        <f>S156</f>
        <v>0.99572649572649574</v>
      </c>
      <c r="BE75" s="72">
        <f>S158</f>
        <v>1</v>
      </c>
      <c r="BF75" s="72">
        <f>S160</f>
        <v>1</v>
      </c>
      <c r="BG75" s="72">
        <f>S162</f>
        <v>1</v>
      </c>
      <c r="BZ75" s="67" t="s">
        <v>5</v>
      </c>
      <c r="CA75" s="62">
        <f>AN154</f>
        <v>170</v>
      </c>
      <c r="CB75" s="62">
        <f>AN156</f>
        <v>170</v>
      </c>
      <c r="CC75" s="62">
        <f>AN158</f>
        <v>170</v>
      </c>
      <c r="CD75" s="62">
        <f>AN160</f>
        <v>170</v>
      </c>
      <c r="CE75" s="62">
        <f>AN162</f>
        <v>170</v>
      </c>
      <c r="CR75" s="43" t="s">
        <v>5</v>
      </c>
      <c r="CS75" s="46">
        <v>0.97272727272727277</v>
      </c>
      <c r="CT75" s="46">
        <v>0.97272727272727277</v>
      </c>
      <c r="CU75" s="46">
        <v>0.97272727272727277</v>
      </c>
      <c r="CV75" s="46">
        <v>0.97272727272727277</v>
      </c>
    </row>
    <row r="76" spans="3:100" x14ac:dyDescent="0.3">
      <c r="C76" s="119" t="s">
        <v>42</v>
      </c>
      <c r="D76" s="84">
        <v>33</v>
      </c>
      <c r="E76" s="65">
        <v>32</v>
      </c>
      <c r="F76" s="65">
        <v>36</v>
      </c>
      <c r="G76" s="67">
        <v>154</v>
      </c>
      <c r="H76" s="66">
        <v>153</v>
      </c>
      <c r="I76" s="66">
        <v>156</v>
      </c>
      <c r="J76" s="72">
        <f>G76/$AY$7</f>
        <v>0.98717948717948723</v>
      </c>
      <c r="K76" s="72">
        <f>H76/$AY$7</f>
        <v>0.98076923076923073</v>
      </c>
      <c r="L76" s="85">
        <f>I76/$AY$7</f>
        <v>1</v>
      </c>
      <c r="M76" s="76">
        <v>50</v>
      </c>
      <c r="N76" s="66">
        <v>46</v>
      </c>
      <c r="O76" s="66">
        <v>54</v>
      </c>
      <c r="P76" s="67">
        <v>233</v>
      </c>
      <c r="Q76" s="66">
        <v>232</v>
      </c>
      <c r="R76" s="66">
        <v>234</v>
      </c>
      <c r="S76" s="72">
        <f t="shared" ref="S76:U76" si="28">P76/$AY$8</f>
        <v>0.99572649572649574</v>
      </c>
      <c r="T76" s="72">
        <f t="shared" si="28"/>
        <v>0.99145299145299148</v>
      </c>
      <c r="U76" s="85">
        <f t="shared" si="28"/>
        <v>1</v>
      </c>
      <c r="V76" s="76">
        <v>66</v>
      </c>
      <c r="W76" s="66">
        <v>62</v>
      </c>
      <c r="X76" s="66">
        <v>74</v>
      </c>
      <c r="Y76" s="67">
        <v>310</v>
      </c>
      <c r="Z76" s="66">
        <v>309</v>
      </c>
      <c r="AA76" s="66">
        <v>312</v>
      </c>
      <c r="AB76" s="72">
        <f>Y76/$AY$9</f>
        <v>0.99358974358974361</v>
      </c>
      <c r="AC76" s="72">
        <f>Z76/$AY$9</f>
        <v>0.99038461538461542</v>
      </c>
      <c r="AD76" s="85">
        <f>AA76/$AY$9</f>
        <v>1</v>
      </c>
      <c r="AE76" s="76">
        <v>83</v>
      </c>
      <c r="AF76" s="66">
        <v>78</v>
      </c>
      <c r="AG76" s="66">
        <v>88</v>
      </c>
      <c r="AH76" s="67">
        <v>389</v>
      </c>
      <c r="AI76" s="66">
        <v>387</v>
      </c>
      <c r="AJ76" s="66">
        <v>390</v>
      </c>
      <c r="AK76" s="72">
        <f>AH76/$AY$10</f>
        <v>0.99743589743589745</v>
      </c>
      <c r="AL76" s="70">
        <f>AI76/$AY$10</f>
        <v>0.99230769230769234</v>
      </c>
      <c r="AM76" s="108">
        <f>AJ76/$AY$10</f>
        <v>1</v>
      </c>
      <c r="AN76" s="76">
        <v>101</v>
      </c>
      <c r="AO76" s="66">
        <v>92</v>
      </c>
      <c r="AP76" s="66">
        <v>110</v>
      </c>
      <c r="AQ76" s="67">
        <v>468</v>
      </c>
      <c r="AR76" s="66">
        <v>468</v>
      </c>
      <c r="AS76" s="66">
        <v>468</v>
      </c>
      <c r="AT76" s="72">
        <f>AQ76/$AY$11</f>
        <v>1</v>
      </c>
      <c r="AU76" s="72">
        <f>AR76/$AY$11</f>
        <v>1</v>
      </c>
      <c r="AV76" s="85">
        <f>AS76/$AY$11</f>
        <v>1</v>
      </c>
      <c r="BB76" s="65"/>
      <c r="BC76" s="72"/>
      <c r="BD76" s="72"/>
      <c r="BE76" s="72"/>
      <c r="BF76" s="72"/>
      <c r="BG76" s="72"/>
      <c r="BZ76" s="68"/>
      <c r="CA76" s="63"/>
      <c r="CB76" s="63"/>
      <c r="CC76" s="63"/>
      <c r="CD76" s="63"/>
      <c r="CE76" s="63"/>
    </row>
    <row r="77" spans="3:100" x14ac:dyDescent="0.3">
      <c r="C77" s="120"/>
      <c r="D77" s="84"/>
      <c r="E77" s="65"/>
      <c r="F77" s="65"/>
      <c r="G77" s="68"/>
      <c r="H77" s="66"/>
      <c r="I77" s="66"/>
      <c r="J77" s="72"/>
      <c r="K77" s="72"/>
      <c r="L77" s="85"/>
      <c r="M77" s="77"/>
      <c r="N77" s="66"/>
      <c r="O77" s="66"/>
      <c r="P77" s="68"/>
      <c r="Q77" s="66"/>
      <c r="R77" s="66"/>
      <c r="S77" s="72"/>
      <c r="T77" s="72"/>
      <c r="U77" s="85"/>
      <c r="V77" s="77"/>
      <c r="W77" s="66"/>
      <c r="X77" s="66"/>
      <c r="Y77" s="68"/>
      <c r="Z77" s="66"/>
      <c r="AA77" s="66"/>
      <c r="AB77" s="72"/>
      <c r="AC77" s="72"/>
      <c r="AD77" s="85"/>
      <c r="AE77" s="77"/>
      <c r="AF77" s="66"/>
      <c r="AG77" s="66"/>
      <c r="AH77" s="68"/>
      <c r="AI77" s="66"/>
      <c r="AJ77" s="66"/>
      <c r="AK77" s="72"/>
      <c r="AL77" s="71"/>
      <c r="AM77" s="109"/>
      <c r="AN77" s="77"/>
      <c r="AO77" s="66"/>
      <c r="AP77" s="66"/>
      <c r="AQ77" s="68"/>
      <c r="AR77" s="66"/>
      <c r="AS77" s="66"/>
      <c r="AT77" s="72"/>
      <c r="AU77" s="72"/>
      <c r="AV77" s="85"/>
      <c r="BB77" s="65" t="s">
        <v>3</v>
      </c>
      <c r="BC77" s="72">
        <f>AB154</f>
        <v>0.99038461538461542</v>
      </c>
      <c r="BD77" s="72">
        <f>AB156</f>
        <v>0.99038461538461542</v>
      </c>
      <c r="BE77" s="72">
        <f>AB158</f>
        <v>1</v>
      </c>
      <c r="BF77" s="72">
        <f>AB160</f>
        <v>1</v>
      </c>
      <c r="BG77" s="72">
        <f>AB162</f>
        <v>1</v>
      </c>
    </row>
    <row r="78" spans="3:100" x14ac:dyDescent="0.3">
      <c r="C78" s="119" t="s">
        <v>41</v>
      </c>
      <c r="D78" s="84">
        <v>34</v>
      </c>
      <c r="E78" s="65">
        <v>32</v>
      </c>
      <c r="F78" s="65">
        <v>38</v>
      </c>
      <c r="G78" s="67">
        <v>155</v>
      </c>
      <c r="H78" s="66">
        <v>153</v>
      </c>
      <c r="I78" s="66">
        <v>156</v>
      </c>
      <c r="J78" s="72">
        <f>G78/$AY$7</f>
        <v>0.99358974358974361</v>
      </c>
      <c r="K78" s="72">
        <f t="shared" ref="K78:L78" si="29">H78/$AY$7</f>
        <v>0.98076923076923073</v>
      </c>
      <c r="L78" s="72">
        <f t="shared" si="29"/>
        <v>1</v>
      </c>
      <c r="M78" s="76">
        <v>50</v>
      </c>
      <c r="N78" s="66">
        <v>46</v>
      </c>
      <c r="O78" s="66">
        <v>54</v>
      </c>
      <c r="P78" s="67">
        <v>233</v>
      </c>
      <c r="Q78" s="66">
        <v>232</v>
      </c>
      <c r="R78" s="66">
        <v>234</v>
      </c>
      <c r="S78" s="72">
        <f t="shared" ref="S78:U78" si="30">P78/$AY$8</f>
        <v>0.99572649572649574</v>
      </c>
      <c r="T78" s="72">
        <f t="shared" si="30"/>
        <v>0.99145299145299148</v>
      </c>
      <c r="U78" s="72">
        <f t="shared" si="30"/>
        <v>1</v>
      </c>
      <c r="V78" s="76">
        <v>66</v>
      </c>
      <c r="W78" s="66">
        <v>62</v>
      </c>
      <c r="X78" s="66">
        <v>74</v>
      </c>
      <c r="Y78" s="67">
        <v>310</v>
      </c>
      <c r="Z78" s="66">
        <v>309</v>
      </c>
      <c r="AA78" s="66">
        <v>312</v>
      </c>
      <c r="AB78" s="72">
        <f>Y78/$AY$9</f>
        <v>0.99358974358974361</v>
      </c>
      <c r="AC78" s="72">
        <f>Z78/$AY$9</f>
        <v>0.99038461538461542</v>
      </c>
      <c r="AD78" s="72">
        <f>AA78/$AY$9</f>
        <v>1</v>
      </c>
      <c r="AE78" s="76">
        <v>83</v>
      </c>
      <c r="AF78" s="66">
        <v>78</v>
      </c>
      <c r="AG78" s="66">
        <v>88</v>
      </c>
      <c r="AH78" s="67">
        <v>389</v>
      </c>
      <c r="AI78" s="66">
        <v>387</v>
      </c>
      <c r="AJ78" s="66">
        <v>390</v>
      </c>
      <c r="AK78" s="72">
        <f>AH78/$AY$10</f>
        <v>0.99743589743589745</v>
      </c>
      <c r="AL78" s="72">
        <f t="shared" ref="AL78:AM78" si="31">AI78/$AY$10</f>
        <v>0.99230769230769234</v>
      </c>
      <c r="AM78" s="72">
        <f t="shared" si="31"/>
        <v>1</v>
      </c>
      <c r="AN78" s="76">
        <v>101</v>
      </c>
      <c r="AO78" s="66">
        <v>92</v>
      </c>
      <c r="AP78" s="66">
        <v>110</v>
      </c>
      <c r="AQ78" s="67">
        <v>468</v>
      </c>
      <c r="AR78" s="66">
        <v>468</v>
      </c>
      <c r="AS78" s="66">
        <v>468</v>
      </c>
      <c r="AT78" s="72">
        <f>AQ78/$AY$11</f>
        <v>1</v>
      </c>
      <c r="AU78" s="72">
        <f t="shared" ref="AU78:AV78" si="32">AR78/$AY$11</f>
        <v>1</v>
      </c>
      <c r="AV78" s="85">
        <f t="shared" si="32"/>
        <v>1</v>
      </c>
      <c r="BB78" s="65"/>
      <c r="BC78" s="72"/>
      <c r="BD78" s="72"/>
      <c r="BE78" s="72"/>
      <c r="BF78" s="72"/>
      <c r="BG78" s="72"/>
      <c r="CR78" s="128" t="s">
        <v>28</v>
      </c>
      <c r="CS78" s="128"/>
      <c r="CT78" s="128"/>
      <c r="CU78" s="128"/>
      <c r="CV78" s="128"/>
    </row>
    <row r="79" spans="3:100" x14ac:dyDescent="0.3">
      <c r="C79" s="120"/>
      <c r="D79" s="84"/>
      <c r="E79" s="65"/>
      <c r="F79" s="65"/>
      <c r="G79" s="68"/>
      <c r="H79" s="66"/>
      <c r="I79" s="66"/>
      <c r="J79" s="72"/>
      <c r="K79" s="72"/>
      <c r="L79" s="72"/>
      <c r="M79" s="77"/>
      <c r="N79" s="66"/>
      <c r="O79" s="66"/>
      <c r="P79" s="68"/>
      <c r="Q79" s="66"/>
      <c r="R79" s="66"/>
      <c r="S79" s="72"/>
      <c r="T79" s="72"/>
      <c r="U79" s="72"/>
      <c r="V79" s="77"/>
      <c r="W79" s="66"/>
      <c r="X79" s="66"/>
      <c r="Y79" s="68"/>
      <c r="Z79" s="66"/>
      <c r="AA79" s="66"/>
      <c r="AB79" s="72"/>
      <c r="AC79" s="72"/>
      <c r="AD79" s="72"/>
      <c r="AE79" s="77"/>
      <c r="AF79" s="66"/>
      <c r="AG79" s="66"/>
      <c r="AH79" s="68"/>
      <c r="AI79" s="66"/>
      <c r="AJ79" s="66"/>
      <c r="AK79" s="72"/>
      <c r="AL79" s="72"/>
      <c r="AM79" s="72"/>
      <c r="AN79" s="77"/>
      <c r="AO79" s="66"/>
      <c r="AP79" s="66"/>
      <c r="AQ79" s="68"/>
      <c r="AR79" s="66"/>
      <c r="AS79" s="66"/>
      <c r="AT79" s="72"/>
      <c r="AU79" s="72"/>
      <c r="AV79" s="85"/>
      <c r="BB79" s="65" t="s">
        <v>4</v>
      </c>
      <c r="BC79" s="72">
        <f>AK154</f>
        <v>0.98974358974358978</v>
      </c>
      <c r="BD79" s="72">
        <f>AK156</f>
        <v>0.98974358974358978</v>
      </c>
      <c r="BE79" s="72">
        <f>AK158</f>
        <v>1</v>
      </c>
      <c r="BF79" s="72">
        <f>AK160</f>
        <v>1</v>
      </c>
      <c r="BG79" s="72">
        <f>AK162</f>
        <v>1</v>
      </c>
      <c r="CR79" s="43"/>
      <c r="CS79" s="43" t="s">
        <v>23</v>
      </c>
      <c r="CT79" s="43" t="s">
        <v>26</v>
      </c>
      <c r="CU79" s="43" t="s">
        <v>24</v>
      </c>
      <c r="CV79" s="43" t="s">
        <v>25</v>
      </c>
    </row>
    <row r="80" spans="3:100" x14ac:dyDescent="0.3">
      <c r="C80" s="119" t="s">
        <v>38</v>
      </c>
      <c r="D80" s="106">
        <v>47</v>
      </c>
      <c r="E80" s="103">
        <v>32</v>
      </c>
      <c r="F80" s="103">
        <v>52</v>
      </c>
      <c r="G80" s="103">
        <v>156</v>
      </c>
      <c r="H80" s="103">
        <v>156</v>
      </c>
      <c r="I80" s="103">
        <v>156</v>
      </c>
      <c r="J80" s="72">
        <f>G80/$AY$7</f>
        <v>1</v>
      </c>
      <c r="K80" s="72">
        <f t="shared" ref="K80:L80" si="33">H80/$AY$7</f>
        <v>1</v>
      </c>
      <c r="L80" s="72">
        <f t="shared" si="33"/>
        <v>1</v>
      </c>
      <c r="M80" s="106">
        <v>58</v>
      </c>
      <c r="N80" s="103">
        <v>48</v>
      </c>
      <c r="O80" s="103">
        <v>70</v>
      </c>
      <c r="P80" s="103">
        <v>234</v>
      </c>
      <c r="Q80" s="103">
        <v>234</v>
      </c>
      <c r="R80" s="103">
        <v>234</v>
      </c>
      <c r="S80" s="72">
        <f t="shared" ref="S80:U80" si="34">P80/$AY$8</f>
        <v>1</v>
      </c>
      <c r="T80" s="72">
        <f t="shared" si="34"/>
        <v>1</v>
      </c>
      <c r="U80" s="72">
        <f t="shared" si="34"/>
        <v>1</v>
      </c>
      <c r="V80" s="106">
        <v>75</v>
      </c>
      <c r="W80" s="103">
        <v>64</v>
      </c>
      <c r="X80" s="103">
        <v>88</v>
      </c>
      <c r="Y80" s="103">
        <v>312</v>
      </c>
      <c r="Z80" s="103">
        <v>312</v>
      </c>
      <c r="AA80" s="103">
        <v>312</v>
      </c>
      <c r="AB80" s="110">
        <f>Y80/$AY$9</f>
        <v>1</v>
      </c>
      <c r="AC80" s="110">
        <f>Z80/$AY$9</f>
        <v>1</v>
      </c>
      <c r="AD80" s="111">
        <f>AA80/$AY$9</f>
        <v>1</v>
      </c>
      <c r="AE80" s="106">
        <v>89</v>
      </c>
      <c r="AF80" s="103">
        <v>78</v>
      </c>
      <c r="AG80" s="103">
        <v>104</v>
      </c>
      <c r="AH80" s="103">
        <v>390</v>
      </c>
      <c r="AI80" s="103">
        <v>390</v>
      </c>
      <c r="AJ80" s="103">
        <v>390</v>
      </c>
      <c r="AK80" s="72">
        <f>AH80/$AY$10</f>
        <v>1</v>
      </c>
      <c r="AL80" s="72">
        <f t="shared" ref="AL80:AM80" si="35">AI80/$AY$10</f>
        <v>1</v>
      </c>
      <c r="AM80" s="72">
        <f t="shared" si="35"/>
        <v>1</v>
      </c>
      <c r="AN80" s="76">
        <v>101</v>
      </c>
      <c r="AO80" s="62">
        <v>92</v>
      </c>
      <c r="AP80" s="62">
        <v>110</v>
      </c>
      <c r="AQ80" s="103">
        <v>468</v>
      </c>
      <c r="AR80" s="103">
        <v>468</v>
      </c>
      <c r="AS80" s="103">
        <v>468</v>
      </c>
      <c r="AT80" s="72">
        <f>AQ80/$AY$11</f>
        <v>1</v>
      </c>
      <c r="AU80" s="72">
        <f t="shared" ref="AU80:AV80" si="36">AR80/$AY$11</f>
        <v>1</v>
      </c>
      <c r="AV80" s="85">
        <f t="shared" si="36"/>
        <v>1</v>
      </c>
      <c r="BB80" s="65"/>
      <c r="BC80" s="72"/>
      <c r="BD80" s="72"/>
      <c r="BE80" s="72"/>
      <c r="BF80" s="72"/>
      <c r="BG80" s="72"/>
      <c r="CR80" s="43" t="s">
        <v>1</v>
      </c>
      <c r="CS80" s="44">
        <v>68</v>
      </c>
      <c r="CT80" s="42">
        <v>65</v>
      </c>
      <c r="CU80" s="44">
        <v>73</v>
      </c>
      <c r="CV80" s="42">
        <v>65</v>
      </c>
    </row>
    <row r="81" spans="3:100" ht="15" thickBot="1" x14ac:dyDescent="0.35">
      <c r="C81" s="120"/>
      <c r="D81" s="107"/>
      <c r="E81" s="104"/>
      <c r="F81" s="104"/>
      <c r="G81" s="104"/>
      <c r="H81" s="104"/>
      <c r="I81" s="104"/>
      <c r="J81" s="105"/>
      <c r="K81" s="105"/>
      <c r="L81" s="105"/>
      <c r="M81" s="107"/>
      <c r="N81" s="104"/>
      <c r="O81" s="104"/>
      <c r="P81" s="104"/>
      <c r="Q81" s="104"/>
      <c r="R81" s="104"/>
      <c r="S81" s="105"/>
      <c r="T81" s="105"/>
      <c r="U81" s="105"/>
      <c r="V81" s="107"/>
      <c r="W81" s="104"/>
      <c r="X81" s="104"/>
      <c r="Y81" s="104"/>
      <c r="Z81" s="104"/>
      <c r="AA81" s="104"/>
      <c r="AB81" s="86"/>
      <c r="AC81" s="86"/>
      <c r="AD81" s="112"/>
      <c r="AE81" s="107"/>
      <c r="AF81" s="104"/>
      <c r="AG81" s="104"/>
      <c r="AH81" s="104"/>
      <c r="AI81" s="104"/>
      <c r="AJ81" s="104"/>
      <c r="AK81" s="105"/>
      <c r="AL81" s="105"/>
      <c r="AM81" s="105"/>
      <c r="AN81" s="107"/>
      <c r="AO81" s="104"/>
      <c r="AP81" s="104"/>
      <c r="AQ81" s="104"/>
      <c r="AR81" s="104"/>
      <c r="AS81" s="104"/>
      <c r="AT81" s="105"/>
      <c r="AU81" s="105"/>
      <c r="AV81" s="122"/>
      <c r="BB81" s="65" t="s">
        <v>5</v>
      </c>
      <c r="BC81" s="72">
        <f>AT154</f>
        <v>0.99145299145299148</v>
      </c>
      <c r="BD81" s="72">
        <f>AT156</f>
        <v>0.99145299145299148</v>
      </c>
      <c r="BE81" s="72">
        <f>AT158</f>
        <v>1</v>
      </c>
      <c r="BF81" s="72">
        <f>AT160</f>
        <v>1</v>
      </c>
      <c r="BG81" s="72">
        <f>AT162</f>
        <v>1</v>
      </c>
      <c r="CR81" s="43" t="s">
        <v>2</v>
      </c>
      <c r="CS81" s="44">
        <v>97</v>
      </c>
      <c r="CT81" s="42">
        <v>94</v>
      </c>
      <c r="CU81" s="44">
        <v>100</v>
      </c>
      <c r="CV81" s="42">
        <v>94</v>
      </c>
    </row>
    <row r="82" spans="3:100" x14ac:dyDescent="0.3">
      <c r="C82" s="49"/>
      <c r="D82" s="49"/>
      <c r="E82" s="10"/>
      <c r="F82" s="10"/>
      <c r="G82" s="10"/>
      <c r="H82" s="10"/>
      <c r="I82" s="10"/>
      <c r="J82" s="6"/>
      <c r="K82" s="6"/>
      <c r="L82" s="6"/>
      <c r="M82" s="49"/>
      <c r="N82" s="10"/>
      <c r="O82" s="10"/>
      <c r="P82" s="10"/>
      <c r="Q82" s="10"/>
      <c r="R82" s="10"/>
      <c r="S82" s="6"/>
      <c r="T82" s="6"/>
      <c r="U82" s="6"/>
      <c r="V82" s="49"/>
      <c r="W82" s="10"/>
      <c r="X82" s="10"/>
      <c r="Y82" s="10"/>
      <c r="Z82" s="10"/>
      <c r="AA82" s="10"/>
      <c r="AB82" s="6"/>
      <c r="AC82" s="6"/>
      <c r="AD82" s="6"/>
      <c r="AE82" s="49"/>
      <c r="AF82" s="10"/>
      <c r="AG82" s="10"/>
      <c r="AH82" s="10"/>
      <c r="AI82" s="10"/>
      <c r="AJ82" s="10"/>
      <c r="AK82" s="6"/>
      <c r="AL82" s="6"/>
      <c r="AM82" s="6"/>
      <c r="AN82" s="49"/>
      <c r="AO82" s="10"/>
      <c r="AP82" s="10"/>
      <c r="AQ82" s="10"/>
      <c r="AR82" s="10"/>
      <c r="AS82" s="10"/>
      <c r="AT82" s="6"/>
      <c r="AU82" s="6"/>
      <c r="AV82" s="6"/>
      <c r="BB82" s="65"/>
      <c r="BC82" s="72"/>
      <c r="BD82" s="72"/>
      <c r="BE82" s="72"/>
      <c r="BF82" s="72"/>
      <c r="BG82" s="72"/>
      <c r="CR82" s="43" t="s">
        <v>3</v>
      </c>
      <c r="CS82" s="44">
        <v>132</v>
      </c>
      <c r="CT82" s="42">
        <v>127</v>
      </c>
      <c r="CU82" s="44">
        <v>133</v>
      </c>
      <c r="CV82" s="42">
        <v>127</v>
      </c>
    </row>
    <row r="83" spans="3:100" x14ac:dyDescent="0.3">
      <c r="C83" s="49"/>
      <c r="D83" s="49"/>
      <c r="E83" s="10"/>
      <c r="F83" s="10"/>
      <c r="G83" s="10"/>
      <c r="H83" s="10"/>
      <c r="I83" s="10"/>
      <c r="J83" s="6"/>
      <c r="K83" s="6"/>
      <c r="L83" s="6"/>
      <c r="M83" s="49"/>
      <c r="N83" s="10"/>
      <c r="O83" s="10"/>
      <c r="P83" s="10"/>
      <c r="Q83" s="10"/>
      <c r="R83" s="10"/>
      <c r="S83" s="6"/>
      <c r="T83" s="6"/>
      <c r="U83" s="6"/>
      <c r="V83" s="49"/>
      <c r="W83" s="10"/>
      <c r="X83" s="10"/>
      <c r="Y83" s="10"/>
      <c r="Z83" s="10"/>
      <c r="AA83" s="10"/>
      <c r="AB83" s="6"/>
      <c r="AC83" s="6"/>
      <c r="AD83" s="6"/>
      <c r="AE83" s="49"/>
      <c r="AF83" s="10"/>
      <c r="AG83" s="10"/>
      <c r="AH83" s="10"/>
      <c r="AI83" s="10"/>
      <c r="AJ83" s="10"/>
      <c r="AK83" s="6"/>
      <c r="AL83" s="6"/>
      <c r="AM83" s="6"/>
      <c r="AN83" s="49"/>
      <c r="AO83" s="10"/>
      <c r="AP83" s="10"/>
      <c r="AQ83" s="10"/>
      <c r="AR83" s="10"/>
      <c r="AS83" s="10"/>
      <c r="AT83" s="6"/>
      <c r="AU83" s="6"/>
      <c r="AV83" s="6"/>
      <c r="CR83" s="43" t="s">
        <v>4</v>
      </c>
      <c r="CS83" s="44">
        <v>160</v>
      </c>
      <c r="CT83" s="42">
        <v>155</v>
      </c>
      <c r="CU83" s="44">
        <v>163</v>
      </c>
      <c r="CV83" s="42">
        <v>155</v>
      </c>
    </row>
    <row r="84" spans="3:100" ht="15.6" x14ac:dyDescent="0.3">
      <c r="BZ84" s="130" t="s">
        <v>15</v>
      </c>
      <c r="CA84" s="131"/>
      <c r="CB84" s="131"/>
      <c r="CC84" s="131"/>
      <c r="CD84" s="131"/>
      <c r="CE84" s="132"/>
      <c r="CR84" s="43" t="s">
        <v>5</v>
      </c>
      <c r="CS84" s="44">
        <v>196</v>
      </c>
      <c r="CT84" s="42">
        <v>192</v>
      </c>
      <c r="CU84" s="44">
        <v>196</v>
      </c>
      <c r="CV84" s="42">
        <v>192</v>
      </c>
    </row>
    <row r="85" spans="3:100" x14ac:dyDescent="0.3">
      <c r="BZ85" s="125"/>
      <c r="CA85" s="67" t="s">
        <v>22</v>
      </c>
      <c r="CB85" s="67" t="s">
        <v>21</v>
      </c>
      <c r="CC85" s="67" t="s">
        <v>44</v>
      </c>
      <c r="CD85" s="67" t="s">
        <v>40</v>
      </c>
      <c r="CE85" s="67" t="s">
        <v>32</v>
      </c>
    </row>
    <row r="86" spans="3:100" ht="18.600000000000001" thickBot="1" x14ac:dyDescent="0.4">
      <c r="C86" s="100" t="s">
        <v>12</v>
      </c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2"/>
      <c r="BZ86" s="126"/>
      <c r="CA86" s="68"/>
      <c r="CB86" s="68"/>
      <c r="CC86" s="68"/>
      <c r="CD86" s="68"/>
      <c r="CE86" s="68"/>
    </row>
    <row r="87" spans="3:100" x14ac:dyDescent="0.3">
      <c r="C87" s="7"/>
      <c r="D87" s="73" t="s">
        <v>1</v>
      </c>
      <c r="E87" s="74"/>
      <c r="F87" s="74"/>
      <c r="G87" s="74"/>
      <c r="H87" s="74"/>
      <c r="I87" s="74"/>
      <c r="J87" s="74"/>
      <c r="K87" s="74"/>
      <c r="L87" s="75"/>
      <c r="M87" s="73" t="s">
        <v>2</v>
      </c>
      <c r="N87" s="74"/>
      <c r="O87" s="74"/>
      <c r="P87" s="74"/>
      <c r="Q87" s="74"/>
      <c r="R87" s="74"/>
      <c r="S87" s="74"/>
      <c r="T87" s="74"/>
      <c r="U87" s="75"/>
      <c r="V87" s="73" t="s">
        <v>3</v>
      </c>
      <c r="W87" s="74"/>
      <c r="X87" s="74"/>
      <c r="Y87" s="74"/>
      <c r="Z87" s="74"/>
      <c r="AA87" s="74"/>
      <c r="AB87" s="74"/>
      <c r="AC87" s="74"/>
      <c r="AD87" s="75"/>
      <c r="AE87" s="73" t="s">
        <v>4</v>
      </c>
      <c r="AF87" s="74"/>
      <c r="AG87" s="74"/>
      <c r="AH87" s="74"/>
      <c r="AI87" s="74"/>
      <c r="AJ87" s="74"/>
      <c r="AK87" s="74"/>
      <c r="AL87" s="74"/>
      <c r="AM87" s="75"/>
      <c r="AN87" s="95" t="s">
        <v>5</v>
      </c>
      <c r="AO87" s="96"/>
      <c r="AP87" s="96"/>
      <c r="AQ87" s="96"/>
      <c r="AR87" s="96"/>
      <c r="AS87" s="96"/>
      <c r="AT87" s="96"/>
      <c r="AU87" s="96"/>
      <c r="AV87" s="97"/>
      <c r="AX87" s="55"/>
      <c r="AY87" s="55"/>
      <c r="BZ87" s="67" t="s">
        <v>1</v>
      </c>
      <c r="CA87" s="62">
        <f>D196</f>
        <v>28</v>
      </c>
      <c r="CB87" s="62">
        <f>D198</f>
        <v>28</v>
      </c>
      <c r="CC87" s="62">
        <f>D200</f>
        <v>28</v>
      </c>
      <c r="CD87" s="62">
        <f>D202</f>
        <v>28</v>
      </c>
      <c r="CE87" s="62">
        <f>D204</f>
        <v>48</v>
      </c>
    </row>
    <row r="88" spans="3:100" x14ac:dyDescent="0.3">
      <c r="C88" s="81"/>
      <c r="D88" s="87" t="s">
        <v>8</v>
      </c>
      <c r="E88" s="79"/>
      <c r="F88" s="80"/>
      <c r="G88" s="78" t="s">
        <v>9</v>
      </c>
      <c r="H88" s="79"/>
      <c r="I88" s="80"/>
      <c r="J88" s="78" t="s">
        <v>10</v>
      </c>
      <c r="K88" s="79"/>
      <c r="L88" s="92"/>
      <c r="M88" s="87" t="s">
        <v>8</v>
      </c>
      <c r="N88" s="79"/>
      <c r="O88" s="80"/>
      <c r="P88" s="78" t="s">
        <v>9</v>
      </c>
      <c r="Q88" s="79"/>
      <c r="R88" s="80"/>
      <c r="S88" s="78" t="s">
        <v>10</v>
      </c>
      <c r="T88" s="79"/>
      <c r="U88" s="92"/>
      <c r="V88" s="87" t="s">
        <v>8</v>
      </c>
      <c r="W88" s="79"/>
      <c r="X88" s="80"/>
      <c r="Y88" s="78" t="s">
        <v>9</v>
      </c>
      <c r="Z88" s="79"/>
      <c r="AA88" s="80"/>
      <c r="AB88" s="78" t="s">
        <v>10</v>
      </c>
      <c r="AC88" s="79"/>
      <c r="AD88" s="92"/>
      <c r="AE88" s="87" t="s">
        <v>8</v>
      </c>
      <c r="AF88" s="79"/>
      <c r="AG88" s="80"/>
      <c r="AH88" s="78" t="s">
        <v>9</v>
      </c>
      <c r="AI88" s="79"/>
      <c r="AJ88" s="80"/>
      <c r="AK88" s="78" t="s">
        <v>10</v>
      </c>
      <c r="AL88" s="79"/>
      <c r="AM88" s="92"/>
      <c r="AN88" s="89" t="s">
        <v>8</v>
      </c>
      <c r="AO88" s="90"/>
      <c r="AP88" s="91"/>
      <c r="AQ88" s="98" t="s">
        <v>9</v>
      </c>
      <c r="AR88" s="90"/>
      <c r="AS88" s="91"/>
      <c r="AT88" s="65" t="s">
        <v>10</v>
      </c>
      <c r="AU88" s="65"/>
      <c r="AV88" s="94"/>
      <c r="AW88" s="49"/>
      <c r="AX88" s="55"/>
      <c r="AY88" s="55"/>
      <c r="BZ88" s="68"/>
      <c r="CA88" s="63"/>
      <c r="CB88" s="63"/>
      <c r="CC88" s="63"/>
      <c r="CD88" s="63"/>
      <c r="CE88" s="63"/>
    </row>
    <row r="89" spans="3:100" x14ac:dyDescent="0.3">
      <c r="C89" s="99"/>
      <c r="D89" s="88"/>
      <c r="E89" s="82"/>
      <c r="F89" s="83"/>
      <c r="G89" s="81"/>
      <c r="H89" s="82"/>
      <c r="I89" s="83"/>
      <c r="J89" s="81"/>
      <c r="K89" s="82"/>
      <c r="L89" s="93"/>
      <c r="M89" s="88"/>
      <c r="N89" s="82"/>
      <c r="O89" s="83"/>
      <c r="P89" s="81"/>
      <c r="Q89" s="82"/>
      <c r="R89" s="83"/>
      <c r="S89" s="81"/>
      <c r="T89" s="82"/>
      <c r="U89" s="93"/>
      <c r="V89" s="88"/>
      <c r="W89" s="82"/>
      <c r="X89" s="83"/>
      <c r="Y89" s="81"/>
      <c r="Z89" s="82"/>
      <c r="AA89" s="83"/>
      <c r="AB89" s="81"/>
      <c r="AC89" s="82"/>
      <c r="AD89" s="93"/>
      <c r="AE89" s="88"/>
      <c r="AF89" s="82"/>
      <c r="AG89" s="83"/>
      <c r="AH89" s="81"/>
      <c r="AI89" s="82"/>
      <c r="AJ89" s="83"/>
      <c r="AK89" s="81"/>
      <c r="AL89" s="82"/>
      <c r="AM89" s="93"/>
      <c r="AN89" s="88"/>
      <c r="AO89" s="82"/>
      <c r="AP89" s="83"/>
      <c r="AQ89" s="81"/>
      <c r="AR89" s="82"/>
      <c r="AS89" s="83"/>
      <c r="AT89" s="65"/>
      <c r="AU89" s="65"/>
      <c r="AV89" s="94"/>
      <c r="AW89" s="49"/>
      <c r="AX89" s="55"/>
      <c r="AY89" s="55"/>
      <c r="BZ89" s="67" t="s">
        <v>2</v>
      </c>
      <c r="CA89" s="62">
        <f>M196</f>
        <v>41</v>
      </c>
      <c r="CB89" s="62">
        <f>M198</f>
        <v>41</v>
      </c>
      <c r="CC89" s="62">
        <f>M200</f>
        <v>41</v>
      </c>
      <c r="CD89" s="62">
        <f>M202</f>
        <v>41</v>
      </c>
      <c r="CE89" s="62">
        <f>M204</f>
        <v>63</v>
      </c>
    </row>
    <row r="90" spans="3:100" ht="15.6" x14ac:dyDescent="0.3">
      <c r="C90" s="47"/>
      <c r="D90" s="48" t="s">
        <v>18</v>
      </c>
      <c r="E90" s="43" t="s">
        <v>17</v>
      </c>
      <c r="F90" s="50" t="s">
        <v>16</v>
      </c>
      <c r="G90" s="43" t="s">
        <v>18</v>
      </c>
      <c r="H90" s="43" t="s">
        <v>17</v>
      </c>
      <c r="I90" s="50" t="s">
        <v>16</v>
      </c>
      <c r="J90" s="43" t="s">
        <v>18</v>
      </c>
      <c r="K90" s="43" t="s">
        <v>17</v>
      </c>
      <c r="L90" s="53" t="s">
        <v>16</v>
      </c>
      <c r="M90" s="48" t="s">
        <v>18</v>
      </c>
      <c r="N90" s="43" t="s">
        <v>17</v>
      </c>
      <c r="O90" s="50" t="s">
        <v>16</v>
      </c>
      <c r="P90" s="43" t="s">
        <v>18</v>
      </c>
      <c r="Q90" s="43" t="s">
        <v>17</v>
      </c>
      <c r="R90" s="50" t="s">
        <v>16</v>
      </c>
      <c r="S90" s="43" t="s">
        <v>18</v>
      </c>
      <c r="T90" s="43" t="s">
        <v>17</v>
      </c>
      <c r="U90" s="53" t="s">
        <v>16</v>
      </c>
      <c r="V90" s="48" t="s">
        <v>18</v>
      </c>
      <c r="W90" s="43" t="s">
        <v>17</v>
      </c>
      <c r="X90" s="50" t="s">
        <v>16</v>
      </c>
      <c r="Y90" s="43" t="s">
        <v>18</v>
      </c>
      <c r="Z90" s="43" t="s">
        <v>17</v>
      </c>
      <c r="AA90" s="50" t="s">
        <v>16</v>
      </c>
      <c r="AB90" s="43" t="s">
        <v>18</v>
      </c>
      <c r="AC90" s="43" t="s">
        <v>17</v>
      </c>
      <c r="AD90" s="53" t="s">
        <v>16</v>
      </c>
      <c r="AE90" s="48" t="s">
        <v>18</v>
      </c>
      <c r="AF90" s="43" t="s">
        <v>17</v>
      </c>
      <c r="AG90" s="50" t="s">
        <v>16</v>
      </c>
      <c r="AH90" s="43" t="s">
        <v>18</v>
      </c>
      <c r="AI90" s="43" t="s">
        <v>17</v>
      </c>
      <c r="AJ90" s="50" t="s">
        <v>16</v>
      </c>
      <c r="AK90" s="43" t="s">
        <v>18</v>
      </c>
      <c r="AL90" s="43" t="s">
        <v>17</v>
      </c>
      <c r="AM90" s="53" t="s">
        <v>16</v>
      </c>
      <c r="AN90" s="48" t="s">
        <v>18</v>
      </c>
      <c r="AO90" s="43" t="s">
        <v>17</v>
      </c>
      <c r="AP90" s="50" t="s">
        <v>16</v>
      </c>
      <c r="AQ90" s="43" t="s">
        <v>18</v>
      </c>
      <c r="AR90" s="43" t="s">
        <v>17</v>
      </c>
      <c r="AS90" s="50" t="s">
        <v>16</v>
      </c>
      <c r="AT90" s="43" t="s">
        <v>18</v>
      </c>
      <c r="AU90" s="43" t="s">
        <v>17</v>
      </c>
      <c r="AV90" s="53" t="s">
        <v>16</v>
      </c>
      <c r="AW90" s="49"/>
      <c r="AX90" s="55"/>
      <c r="AY90" s="55"/>
      <c r="BB90" s="130" t="s">
        <v>15</v>
      </c>
      <c r="BC90" s="131"/>
      <c r="BD90" s="131"/>
      <c r="BE90" s="131"/>
      <c r="BF90" s="131"/>
      <c r="BG90" s="132"/>
      <c r="BZ90" s="68"/>
      <c r="CA90" s="63"/>
      <c r="CB90" s="63"/>
      <c r="CC90" s="63"/>
      <c r="CD90" s="63"/>
      <c r="CE90" s="63"/>
    </row>
    <row r="91" spans="3:100" x14ac:dyDescent="0.3">
      <c r="C91" s="78" t="s">
        <v>20</v>
      </c>
      <c r="D91" s="76">
        <v>26</v>
      </c>
      <c r="E91" s="66">
        <v>24</v>
      </c>
      <c r="F91" s="66">
        <v>32</v>
      </c>
      <c r="G91" s="67">
        <v>122</v>
      </c>
      <c r="H91" s="66">
        <v>106</v>
      </c>
      <c r="I91" s="66">
        <v>128</v>
      </c>
      <c r="J91" s="72">
        <f>G91/$AY$7</f>
        <v>0.78205128205128205</v>
      </c>
      <c r="K91" s="72">
        <f>H91/$AY$7</f>
        <v>0.67948717948717952</v>
      </c>
      <c r="L91" s="85">
        <f>I91/$AY$7</f>
        <v>0.82051282051282048</v>
      </c>
      <c r="M91" s="76">
        <v>39</v>
      </c>
      <c r="N91" s="66">
        <v>34</v>
      </c>
      <c r="O91" s="66">
        <v>44</v>
      </c>
      <c r="P91" s="67">
        <v>184</v>
      </c>
      <c r="Q91" s="66">
        <v>171</v>
      </c>
      <c r="R91" s="66">
        <v>196</v>
      </c>
      <c r="S91" s="72">
        <f>P91/$AY$8</f>
        <v>0.78632478632478631</v>
      </c>
      <c r="T91" s="72">
        <f>Q91/$AY$8</f>
        <v>0.73076923076923073</v>
      </c>
      <c r="U91" s="85">
        <f>R91/$AY$8</f>
        <v>0.83760683760683763</v>
      </c>
      <c r="V91" s="76">
        <v>52</v>
      </c>
      <c r="W91" s="66">
        <v>50</v>
      </c>
      <c r="X91" s="66">
        <v>54</v>
      </c>
      <c r="Y91" s="67">
        <v>246</v>
      </c>
      <c r="Z91" s="66">
        <v>240</v>
      </c>
      <c r="AA91" s="66">
        <v>251</v>
      </c>
      <c r="AB91" s="72">
        <f>Y91/$AY$9</f>
        <v>0.78846153846153844</v>
      </c>
      <c r="AC91" s="72">
        <f>Z91/$AY$9</f>
        <v>0.76923076923076927</v>
      </c>
      <c r="AD91" s="85">
        <f>AA91/$AY$9</f>
        <v>0.80448717948717952</v>
      </c>
      <c r="AE91" s="76">
        <v>65</v>
      </c>
      <c r="AF91" s="66">
        <v>60</v>
      </c>
      <c r="AG91" s="66">
        <v>70</v>
      </c>
      <c r="AH91" s="67">
        <v>308</v>
      </c>
      <c r="AI91" s="66">
        <v>294</v>
      </c>
      <c r="AJ91" s="66">
        <v>319</v>
      </c>
      <c r="AK91" s="72">
        <f>AH91/$AY$10</f>
        <v>0.78974358974358971</v>
      </c>
      <c r="AL91" s="70">
        <f>AI91/$AY$10</f>
        <v>0.75384615384615383</v>
      </c>
      <c r="AM91" s="108">
        <f>AJ91/$AY$10</f>
        <v>0.81794871794871793</v>
      </c>
      <c r="AN91" s="76">
        <v>77</v>
      </c>
      <c r="AO91" s="66">
        <v>72</v>
      </c>
      <c r="AP91" s="66">
        <v>86</v>
      </c>
      <c r="AQ91" s="67">
        <v>370</v>
      </c>
      <c r="AR91" s="66">
        <v>347</v>
      </c>
      <c r="AS91" s="66">
        <v>383</v>
      </c>
      <c r="AT91" s="72">
        <f>AQ91/$AY$11</f>
        <v>0.79059829059829057</v>
      </c>
      <c r="AU91" s="72">
        <f>AR91/$AY$11</f>
        <v>0.74145299145299148</v>
      </c>
      <c r="AV91" s="85">
        <f>AS91/$AY$11</f>
        <v>0.81837606837606836</v>
      </c>
      <c r="AX91" s="55"/>
      <c r="AY91" s="55"/>
      <c r="BB91" s="64"/>
      <c r="BC91" s="65" t="s">
        <v>22</v>
      </c>
      <c r="BD91" s="65" t="s">
        <v>21</v>
      </c>
      <c r="BE91" s="65" t="s">
        <v>44</v>
      </c>
      <c r="BF91" s="67" t="s">
        <v>40</v>
      </c>
      <c r="BG91" s="67" t="s">
        <v>32</v>
      </c>
      <c r="BZ91" s="67" t="s">
        <v>3</v>
      </c>
      <c r="CA91" s="62">
        <f>V196</f>
        <v>67</v>
      </c>
      <c r="CB91" s="62">
        <f>V198</f>
        <v>67</v>
      </c>
      <c r="CC91" s="62">
        <f>V200</f>
        <v>67</v>
      </c>
      <c r="CD91" s="62">
        <f>V202</f>
        <v>67</v>
      </c>
      <c r="CE91" s="62">
        <f>V204</f>
        <v>75</v>
      </c>
      <c r="CR91" s="128" t="s">
        <v>29</v>
      </c>
      <c r="CS91" s="128"/>
      <c r="CT91" s="128"/>
      <c r="CU91" s="128"/>
      <c r="CV91" s="128"/>
    </row>
    <row r="92" spans="3:100" x14ac:dyDescent="0.3">
      <c r="C92" s="81"/>
      <c r="D92" s="77"/>
      <c r="E92" s="66"/>
      <c r="F92" s="66"/>
      <c r="G92" s="68"/>
      <c r="H92" s="66"/>
      <c r="I92" s="66"/>
      <c r="J92" s="72"/>
      <c r="K92" s="72"/>
      <c r="L92" s="85"/>
      <c r="M92" s="77"/>
      <c r="N92" s="66"/>
      <c r="O92" s="66"/>
      <c r="P92" s="68"/>
      <c r="Q92" s="66"/>
      <c r="R92" s="66"/>
      <c r="S92" s="72"/>
      <c r="T92" s="72"/>
      <c r="U92" s="85"/>
      <c r="V92" s="77"/>
      <c r="W92" s="66"/>
      <c r="X92" s="66"/>
      <c r="Y92" s="68"/>
      <c r="Z92" s="66"/>
      <c r="AA92" s="66"/>
      <c r="AB92" s="72"/>
      <c r="AC92" s="72"/>
      <c r="AD92" s="85"/>
      <c r="AE92" s="77"/>
      <c r="AF92" s="66"/>
      <c r="AG92" s="66"/>
      <c r="AH92" s="68"/>
      <c r="AI92" s="66"/>
      <c r="AJ92" s="66"/>
      <c r="AK92" s="72"/>
      <c r="AL92" s="71"/>
      <c r="AM92" s="109"/>
      <c r="AN92" s="77"/>
      <c r="AO92" s="66"/>
      <c r="AP92" s="66"/>
      <c r="AQ92" s="68"/>
      <c r="AR92" s="66"/>
      <c r="AS92" s="66"/>
      <c r="AT92" s="72"/>
      <c r="AU92" s="72"/>
      <c r="AV92" s="85"/>
      <c r="AX92" s="55"/>
      <c r="AY92" s="55"/>
      <c r="BB92" s="64"/>
      <c r="BC92" s="65"/>
      <c r="BD92" s="65"/>
      <c r="BE92" s="65"/>
      <c r="BF92" s="68"/>
      <c r="BG92" s="68"/>
      <c r="BZ92" s="68"/>
      <c r="CA92" s="63"/>
      <c r="CB92" s="63"/>
      <c r="CC92" s="63"/>
      <c r="CD92" s="63"/>
      <c r="CE92" s="63"/>
      <c r="CR92" s="43"/>
      <c r="CS92" s="43" t="s">
        <v>23</v>
      </c>
      <c r="CT92" s="43" t="s">
        <v>26</v>
      </c>
      <c r="CU92" s="43" t="s">
        <v>24</v>
      </c>
      <c r="CV92" s="43" t="s">
        <v>25</v>
      </c>
    </row>
    <row r="93" spans="3:100" x14ac:dyDescent="0.3">
      <c r="C93" s="78" t="s">
        <v>21</v>
      </c>
      <c r="D93" s="76">
        <v>26</v>
      </c>
      <c r="E93" s="66">
        <v>24</v>
      </c>
      <c r="F93" s="66">
        <v>32</v>
      </c>
      <c r="G93" s="67">
        <v>122</v>
      </c>
      <c r="H93" s="66">
        <v>106</v>
      </c>
      <c r="I93" s="66">
        <v>128</v>
      </c>
      <c r="J93" s="72">
        <f>G93/$AY$7</f>
        <v>0.78205128205128205</v>
      </c>
      <c r="K93" s="72">
        <f>H93/$AY$7</f>
        <v>0.67948717948717952</v>
      </c>
      <c r="L93" s="85">
        <f>I93/$AY$7</f>
        <v>0.82051282051282048</v>
      </c>
      <c r="M93" s="76">
        <v>39</v>
      </c>
      <c r="N93" s="66">
        <v>34</v>
      </c>
      <c r="O93" s="66">
        <v>44</v>
      </c>
      <c r="P93" s="67">
        <v>184</v>
      </c>
      <c r="Q93" s="66">
        <v>171</v>
      </c>
      <c r="R93" s="66">
        <v>196</v>
      </c>
      <c r="S93" s="72">
        <f>P93/$AY$8</f>
        <v>0.78632478632478631</v>
      </c>
      <c r="T93" s="72">
        <f t="shared" ref="T93:U93" si="37">Q93/$AY$8</f>
        <v>0.73076923076923073</v>
      </c>
      <c r="U93" s="85">
        <f t="shared" si="37"/>
        <v>0.83760683760683763</v>
      </c>
      <c r="V93" s="76">
        <v>52</v>
      </c>
      <c r="W93" s="66">
        <v>50</v>
      </c>
      <c r="X93" s="66">
        <v>54</v>
      </c>
      <c r="Y93" s="67">
        <v>246</v>
      </c>
      <c r="Z93" s="66">
        <v>240</v>
      </c>
      <c r="AA93" s="66">
        <v>251</v>
      </c>
      <c r="AB93" s="72">
        <f>Y93/$AY$9</f>
        <v>0.78846153846153844</v>
      </c>
      <c r="AC93" s="72">
        <f>Z93/$AY$9</f>
        <v>0.76923076923076927</v>
      </c>
      <c r="AD93" s="85">
        <f>AA93/$AY$9</f>
        <v>0.80448717948717952</v>
      </c>
      <c r="AE93" s="76">
        <v>65</v>
      </c>
      <c r="AF93" s="66">
        <v>60</v>
      </c>
      <c r="AG93" s="66">
        <v>70</v>
      </c>
      <c r="AH93" s="67">
        <v>308</v>
      </c>
      <c r="AI93" s="66">
        <v>294</v>
      </c>
      <c r="AJ93" s="66">
        <v>319</v>
      </c>
      <c r="AK93" s="72">
        <f>AH93/$AY$10</f>
        <v>0.78974358974358971</v>
      </c>
      <c r="AL93" s="70">
        <f>AI93/$AY$10</f>
        <v>0.75384615384615383</v>
      </c>
      <c r="AM93" s="108">
        <f>AJ93/$AY$10</f>
        <v>0.81794871794871793</v>
      </c>
      <c r="AN93" s="76">
        <v>77</v>
      </c>
      <c r="AO93" s="66">
        <v>72</v>
      </c>
      <c r="AP93" s="66">
        <v>86</v>
      </c>
      <c r="AQ93" s="67">
        <v>370</v>
      </c>
      <c r="AR93" s="66">
        <v>347</v>
      </c>
      <c r="AS93" s="66">
        <v>383</v>
      </c>
      <c r="AT93" s="72">
        <f>AQ93/$AY$11</f>
        <v>0.79059829059829057</v>
      </c>
      <c r="AU93" s="72">
        <f>AR93/$AY$11</f>
        <v>0.74145299145299148</v>
      </c>
      <c r="AV93" s="85">
        <f>AS93/$AY$11</f>
        <v>0.81837606837606836</v>
      </c>
      <c r="AX93" s="55"/>
      <c r="AY93" s="55"/>
      <c r="BB93" s="65" t="s">
        <v>1</v>
      </c>
      <c r="BC93" s="72">
        <f>J196</f>
        <v>0.92307692307692313</v>
      </c>
      <c r="BD93" s="70">
        <f>J198</f>
        <v>0.92307692307692313</v>
      </c>
      <c r="BE93" s="72">
        <f>J200</f>
        <v>0.96794871794871795</v>
      </c>
      <c r="BF93" s="72">
        <f>J202</f>
        <v>0.96794871794871795</v>
      </c>
      <c r="BG93" s="72">
        <f>J204</f>
        <v>1</v>
      </c>
      <c r="BZ93" s="67" t="s">
        <v>4</v>
      </c>
      <c r="CA93" s="62">
        <f>AE196</f>
        <v>84</v>
      </c>
      <c r="CB93" s="62">
        <f>AE198</f>
        <v>84</v>
      </c>
      <c r="CC93" s="62">
        <f>AE200</f>
        <v>84</v>
      </c>
      <c r="CD93" s="62">
        <f>AE202</f>
        <v>84</v>
      </c>
      <c r="CE93" s="62">
        <f>AE204</f>
        <v>89</v>
      </c>
      <c r="CR93" s="43" t="s">
        <v>1</v>
      </c>
      <c r="CS93" s="46">
        <v>0.9</v>
      </c>
      <c r="CT93" s="46">
        <v>0.9363636363636364</v>
      </c>
      <c r="CU93" s="46">
        <v>0.98181818181818181</v>
      </c>
      <c r="CV93" s="46">
        <v>0.98181818181818181</v>
      </c>
    </row>
    <row r="94" spans="3:100" x14ac:dyDescent="0.3">
      <c r="C94" s="81"/>
      <c r="D94" s="77"/>
      <c r="E94" s="66"/>
      <c r="F94" s="66"/>
      <c r="G94" s="68"/>
      <c r="H94" s="66"/>
      <c r="I94" s="66"/>
      <c r="J94" s="72"/>
      <c r="K94" s="72"/>
      <c r="L94" s="85"/>
      <c r="M94" s="77"/>
      <c r="N94" s="66"/>
      <c r="O94" s="66"/>
      <c r="P94" s="68"/>
      <c r="Q94" s="66"/>
      <c r="R94" s="66"/>
      <c r="S94" s="72"/>
      <c r="T94" s="72"/>
      <c r="U94" s="85"/>
      <c r="V94" s="77"/>
      <c r="W94" s="66"/>
      <c r="X94" s="66"/>
      <c r="Y94" s="68"/>
      <c r="Z94" s="66"/>
      <c r="AA94" s="66"/>
      <c r="AB94" s="72"/>
      <c r="AC94" s="72"/>
      <c r="AD94" s="85"/>
      <c r="AE94" s="77"/>
      <c r="AF94" s="66"/>
      <c r="AG94" s="66"/>
      <c r="AH94" s="68"/>
      <c r="AI94" s="66"/>
      <c r="AJ94" s="66"/>
      <c r="AK94" s="72"/>
      <c r="AL94" s="71"/>
      <c r="AM94" s="109"/>
      <c r="AN94" s="77"/>
      <c r="AO94" s="66"/>
      <c r="AP94" s="66"/>
      <c r="AQ94" s="68"/>
      <c r="AR94" s="66"/>
      <c r="AS94" s="66"/>
      <c r="AT94" s="72"/>
      <c r="AU94" s="72"/>
      <c r="AV94" s="85"/>
      <c r="AX94" s="55"/>
      <c r="AY94" s="55"/>
      <c r="BB94" s="65"/>
      <c r="BC94" s="72"/>
      <c r="BD94" s="71"/>
      <c r="BE94" s="72"/>
      <c r="BF94" s="72"/>
      <c r="BG94" s="72"/>
      <c r="BZ94" s="68"/>
      <c r="CA94" s="63"/>
      <c r="CB94" s="63"/>
      <c r="CC94" s="63"/>
      <c r="CD94" s="63"/>
      <c r="CE94" s="63"/>
      <c r="CR94" s="43" t="s">
        <v>2</v>
      </c>
      <c r="CS94" s="46">
        <v>0.92727272727272725</v>
      </c>
      <c r="CT94" s="46">
        <v>0.95151515151515154</v>
      </c>
      <c r="CU94" s="46">
        <v>0.97575757575757571</v>
      </c>
      <c r="CV94" s="46">
        <v>0.97575757575757571</v>
      </c>
    </row>
    <row r="95" spans="3:100" x14ac:dyDescent="0.3">
      <c r="C95" s="78" t="s">
        <v>33</v>
      </c>
      <c r="D95" s="76">
        <v>26</v>
      </c>
      <c r="E95" s="66">
        <v>24</v>
      </c>
      <c r="F95" s="66">
        <v>32</v>
      </c>
      <c r="G95" s="67">
        <v>148</v>
      </c>
      <c r="H95" s="66">
        <v>143</v>
      </c>
      <c r="I95" s="66">
        <v>151</v>
      </c>
      <c r="J95" s="72">
        <f>G95/$AY$7</f>
        <v>0.94871794871794868</v>
      </c>
      <c r="K95" s="72">
        <f>H95/$AY$7</f>
        <v>0.91666666666666663</v>
      </c>
      <c r="L95" s="85">
        <f>I95/$AY$7</f>
        <v>0.96794871794871795</v>
      </c>
      <c r="M95" s="76">
        <v>39</v>
      </c>
      <c r="N95" s="66">
        <v>34</v>
      </c>
      <c r="O95" s="66">
        <v>44</v>
      </c>
      <c r="P95" s="67">
        <v>229</v>
      </c>
      <c r="Q95" s="66">
        <v>224</v>
      </c>
      <c r="R95" s="66">
        <v>232</v>
      </c>
      <c r="S95" s="72">
        <f t="shared" ref="S95:U97" si="38">P95/$AY$8</f>
        <v>0.9786324786324786</v>
      </c>
      <c r="T95" s="72">
        <f t="shared" si="38"/>
        <v>0.95726495726495731</v>
      </c>
      <c r="U95" s="85">
        <f t="shared" si="38"/>
        <v>0.99145299145299148</v>
      </c>
      <c r="V95" s="76">
        <v>52</v>
      </c>
      <c r="W95" s="66">
        <v>50</v>
      </c>
      <c r="X95" s="66">
        <v>54</v>
      </c>
      <c r="Y95" s="67">
        <v>308</v>
      </c>
      <c r="Z95" s="66">
        <v>304</v>
      </c>
      <c r="AA95" s="66">
        <v>312</v>
      </c>
      <c r="AB95" s="72">
        <f>Y95/$AY$9</f>
        <v>0.98717948717948723</v>
      </c>
      <c r="AC95" s="72">
        <f>Z95/$AY$9</f>
        <v>0.97435897435897434</v>
      </c>
      <c r="AD95" s="85">
        <f>AA95/$AY$9</f>
        <v>1</v>
      </c>
      <c r="AE95" s="76">
        <v>65</v>
      </c>
      <c r="AF95" s="66">
        <v>60</v>
      </c>
      <c r="AG95" s="66">
        <v>70</v>
      </c>
      <c r="AH95" s="67">
        <v>388</v>
      </c>
      <c r="AI95" s="66">
        <v>384</v>
      </c>
      <c r="AJ95" s="66">
        <v>390</v>
      </c>
      <c r="AK95" s="72">
        <f>AH95/$AY$10</f>
        <v>0.99487179487179489</v>
      </c>
      <c r="AL95" s="70">
        <f>AI95/$AY$10</f>
        <v>0.98461538461538467</v>
      </c>
      <c r="AM95" s="108">
        <f>AJ95/$AY$10</f>
        <v>1</v>
      </c>
      <c r="AN95" s="76">
        <v>77</v>
      </c>
      <c r="AO95" s="66">
        <v>72</v>
      </c>
      <c r="AP95" s="66">
        <v>86</v>
      </c>
      <c r="AQ95" s="67">
        <v>466</v>
      </c>
      <c r="AR95" s="66">
        <v>460</v>
      </c>
      <c r="AS95" s="66">
        <v>468</v>
      </c>
      <c r="AT95" s="72">
        <f>AQ95/$AY$11</f>
        <v>0.99572649572649574</v>
      </c>
      <c r="AU95" s="72">
        <f>AR95/$AY$11</f>
        <v>0.98290598290598286</v>
      </c>
      <c r="AV95" s="85">
        <f>AS95/$AY$11</f>
        <v>1</v>
      </c>
      <c r="AX95" s="55"/>
      <c r="AY95" s="55"/>
      <c r="BB95" s="65" t="s">
        <v>2</v>
      </c>
      <c r="BC95" s="72">
        <f>S196</f>
        <v>0.86752136752136755</v>
      </c>
      <c r="BD95" s="70">
        <f>S198</f>
        <v>0.86752136752136755</v>
      </c>
      <c r="BE95" s="72">
        <f>S200</f>
        <v>0.97435897435897434</v>
      </c>
      <c r="BF95" s="72">
        <f>S202</f>
        <v>0.97435897435897434</v>
      </c>
      <c r="BG95" s="72">
        <f>S204</f>
        <v>1</v>
      </c>
      <c r="BZ95" s="67" t="s">
        <v>5</v>
      </c>
      <c r="CA95" s="62">
        <f>AN196</f>
        <v>97</v>
      </c>
      <c r="CB95" s="62">
        <f>AN198</f>
        <v>97</v>
      </c>
      <c r="CC95" s="62">
        <f>AN200</f>
        <v>97</v>
      </c>
      <c r="CD95" s="62">
        <f>AN202</f>
        <v>97</v>
      </c>
      <c r="CE95" s="62">
        <f>AN204</f>
        <v>99</v>
      </c>
      <c r="CR95" s="43" t="s">
        <v>3</v>
      </c>
      <c r="CS95" s="45">
        <v>0.96363636363636362</v>
      </c>
      <c r="CT95" s="46">
        <v>0.97727272727272729</v>
      </c>
      <c r="CU95" s="46">
        <v>0.98181818181818181</v>
      </c>
      <c r="CV95" s="46">
        <v>0.98181818181818181</v>
      </c>
    </row>
    <row r="96" spans="3:100" x14ac:dyDescent="0.3">
      <c r="C96" s="81"/>
      <c r="D96" s="77"/>
      <c r="E96" s="66"/>
      <c r="F96" s="66"/>
      <c r="G96" s="68"/>
      <c r="H96" s="66"/>
      <c r="I96" s="66"/>
      <c r="J96" s="72"/>
      <c r="K96" s="72"/>
      <c r="L96" s="85"/>
      <c r="M96" s="77"/>
      <c r="N96" s="66"/>
      <c r="O96" s="66"/>
      <c r="P96" s="68"/>
      <c r="Q96" s="66"/>
      <c r="R96" s="66"/>
      <c r="S96" s="72"/>
      <c r="T96" s="72"/>
      <c r="U96" s="85"/>
      <c r="V96" s="77"/>
      <c r="W96" s="66"/>
      <c r="X96" s="66"/>
      <c r="Y96" s="68"/>
      <c r="Z96" s="66"/>
      <c r="AA96" s="66"/>
      <c r="AB96" s="72"/>
      <c r="AC96" s="72"/>
      <c r="AD96" s="85"/>
      <c r="AE96" s="77"/>
      <c r="AF96" s="66"/>
      <c r="AG96" s="66"/>
      <c r="AH96" s="68"/>
      <c r="AI96" s="66"/>
      <c r="AJ96" s="66"/>
      <c r="AK96" s="72"/>
      <c r="AL96" s="71"/>
      <c r="AM96" s="109"/>
      <c r="AN96" s="77"/>
      <c r="AO96" s="66"/>
      <c r="AP96" s="66"/>
      <c r="AQ96" s="68"/>
      <c r="AR96" s="66"/>
      <c r="AS96" s="66"/>
      <c r="AT96" s="72"/>
      <c r="AU96" s="72"/>
      <c r="AV96" s="85"/>
      <c r="BB96" s="65"/>
      <c r="BC96" s="72"/>
      <c r="BD96" s="71"/>
      <c r="BE96" s="72"/>
      <c r="BF96" s="72"/>
      <c r="BG96" s="72"/>
      <c r="BZ96" s="68"/>
      <c r="CA96" s="63"/>
      <c r="CB96" s="63"/>
      <c r="CC96" s="63"/>
      <c r="CD96" s="63"/>
      <c r="CE96" s="63"/>
      <c r="CR96" s="43" t="s">
        <v>4</v>
      </c>
      <c r="CS96" s="45">
        <v>0.97454545454545449</v>
      </c>
      <c r="CT96" s="46">
        <v>0.97818181818181815</v>
      </c>
      <c r="CU96" s="46">
        <v>0.97818181818181815</v>
      </c>
      <c r="CV96" s="46">
        <v>0.97818181818181815</v>
      </c>
    </row>
    <row r="97" spans="3:100" x14ac:dyDescent="0.3">
      <c r="C97" s="78" t="s">
        <v>34</v>
      </c>
      <c r="D97" s="76">
        <v>26</v>
      </c>
      <c r="E97" s="66">
        <v>24</v>
      </c>
      <c r="F97" s="66">
        <v>32</v>
      </c>
      <c r="G97" s="65">
        <v>149</v>
      </c>
      <c r="H97" s="65">
        <v>143</v>
      </c>
      <c r="I97" s="65">
        <v>151</v>
      </c>
      <c r="J97" s="72">
        <f>G97/$AY$7</f>
        <v>0.95512820512820518</v>
      </c>
      <c r="K97" s="72">
        <f t="shared" ref="K97:L97" si="39">H97/$AY$7</f>
        <v>0.91666666666666663</v>
      </c>
      <c r="L97" s="72">
        <f t="shared" si="39"/>
        <v>0.96794871794871795</v>
      </c>
      <c r="M97" s="76">
        <v>39</v>
      </c>
      <c r="N97" s="66">
        <v>34</v>
      </c>
      <c r="O97" s="66">
        <v>44</v>
      </c>
      <c r="P97" s="65">
        <v>229</v>
      </c>
      <c r="Q97" s="65">
        <v>226</v>
      </c>
      <c r="R97" s="65">
        <v>232</v>
      </c>
      <c r="S97" s="72">
        <f t="shared" si="38"/>
        <v>0.9786324786324786</v>
      </c>
      <c r="T97" s="72">
        <f t="shared" si="38"/>
        <v>0.96581196581196582</v>
      </c>
      <c r="U97" s="72">
        <f t="shared" si="38"/>
        <v>0.99145299145299148</v>
      </c>
      <c r="V97" s="76">
        <v>52</v>
      </c>
      <c r="W97" s="66">
        <v>50</v>
      </c>
      <c r="X97" s="66">
        <v>54</v>
      </c>
      <c r="Y97" s="65">
        <v>309</v>
      </c>
      <c r="Z97" s="65">
        <v>304</v>
      </c>
      <c r="AA97" s="65">
        <v>312</v>
      </c>
      <c r="AB97" s="72">
        <f>Y97/$AY$9</f>
        <v>0.99038461538461542</v>
      </c>
      <c r="AC97" s="72">
        <f t="shared" ref="AC97:AD97" si="40">Z97/$AY$9</f>
        <v>0.97435897435897434</v>
      </c>
      <c r="AD97" s="72">
        <f t="shared" si="40"/>
        <v>1</v>
      </c>
      <c r="AE97" s="76">
        <v>65</v>
      </c>
      <c r="AF97" s="66">
        <v>60</v>
      </c>
      <c r="AG97" s="66">
        <v>70</v>
      </c>
      <c r="AH97" s="67">
        <v>388</v>
      </c>
      <c r="AI97" s="66">
        <v>384</v>
      </c>
      <c r="AJ97" s="66">
        <v>390</v>
      </c>
      <c r="AK97" s="72">
        <f>AH97/$AY$10</f>
        <v>0.99487179487179489</v>
      </c>
      <c r="AL97" s="72">
        <f t="shared" ref="AL97:AM97" si="41">AI97/$AY$10</f>
        <v>0.98461538461538467</v>
      </c>
      <c r="AM97" s="72">
        <f t="shared" si="41"/>
        <v>1</v>
      </c>
      <c r="AN97" s="76">
        <v>77</v>
      </c>
      <c r="AO97" s="66">
        <v>72</v>
      </c>
      <c r="AP97" s="66">
        <v>86</v>
      </c>
      <c r="AQ97" s="65">
        <v>467</v>
      </c>
      <c r="AR97" s="65">
        <v>460</v>
      </c>
      <c r="AS97" s="65">
        <v>468</v>
      </c>
      <c r="AT97" s="72">
        <f>AQ97/$AY$11</f>
        <v>0.99786324786324787</v>
      </c>
      <c r="AU97" s="72">
        <f t="shared" ref="AU97:AV97" si="42">AR97/$AY$11</f>
        <v>0.98290598290598286</v>
      </c>
      <c r="AV97" s="85">
        <f t="shared" si="42"/>
        <v>1</v>
      </c>
      <c r="BB97" s="65" t="s">
        <v>3</v>
      </c>
      <c r="BC97" s="72">
        <f>AB196</f>
        <v>0.91346153846153844</v>
      </c>
      <c r="BD97" s="70">
        <f>AB198</f>
        <v>0.91346153846153844</v>
      </c>
      <c r="BE97" s="72">
        <f>AB200</f>
        <v>0.99358974358974361</v>
      </c>
      <c r="BF97" s="70">
        <f>AB202</f>
        <v>0.99358974358974361</v>
      </c>
      <c r="BG97" s="72">
        <f>AB204</f>
        <v>1</v>
      </c>
      <c r="CR97" s="43" t="s">
        <v>5</v>
      </c>
      <c r="CS97" s="46">
        <v>0.97272727272727277</v>
      </c>
      <c r="CT97" s="46">
        <v>0.97575757575757571</v>
      </c>
      <c r="CU97" s="46">
        <v>0.97575757575757571</v>
      </c>
      <c r="CV97" s="46">
        <v>0.97575757575757571</v>
      </c>
    </row>
    <row r="98" spans="3:100" x14ac:dyDescent="0.3">
      <c r="C98" s="81"/>
      <c r="D98" s="77"/>
      <c r="E98" s="66"/>
      <c r="F98" s="66"/>
      <c r="G98" s="65"/>
      <c r="H98" s="65"/>
      <c r="I98" s="65"/>
      <c r="J98" s="72"/>
      <c r="K98" s="72"/>
      <c r="L98" s="72"/>
      <c r="M98" s="77"/>
      <c r="N98" s="66"/>
      <c r="O98" s="66"/>
      <c r="P98" s="65"/>
      <c r="Q98" s="65"/>
      <c r="R98" s="65"/>
      <c r="S98" s="72"/>
      <c r="T98" s="72"/>
      <c r="U98" s="72"/>
      <c r="V98" s="77"/>
      <c r="W98" s="66"/>
      <c r="X98" s="66"/>
      <c r="Y98" s="65"/>
      <c r="Z98" s="65"/>
      <c r="AA98" s="65"/>
      <c r="AB98" s="72"/>
      <c r="AC98" s="72"/>
      <c r="AD98" s="72"/>
      <c r="AE98" s="77"/>
      <c r="AF98" s="66"/>
      <c r="AG98" s="66"/>
      <c r="AH98" s="68"/>
      <c r="AI98" s="66"/>
      <c r="AJ98" s="66"/>
      <c r="AK98" s="72"/>
      <c r="AL98" s="72"/>
      <c r="AM98" s="72"/>
      <c r="AN98" s="77"/>
      <c r="AO98" s="66"/>
      <c r="AP98" s="66"/>
      <c r="AQ98" s="65"/>
      <c r="AR98" s="65"/>
      <c r="AS98" s="65"/>
      <c r="AT98" s="72"/>
      <c r="AU98" s="72"/>
      <c r="AV98" s="85"/>
      <c r="BB98" s="65"/>
      <c r="BC98" s="72"/>
      <c r="BD98" s="71"/>
      <c r="BE98" s="72"/>
      <c r="BF98" s="71"/>
      <c r="BG98" s="72"/>
    </row>
    <row r="99" spans="3:100" x14ac:dyDescent="0.3">
      <c r="C99" s="78" t="s">
        <v>43</v>
      </c>
      <c r="D99" s="76">
        <v>26</v>
      </c>
      <c r="E99" s="66">
        <v>24</v>
      </c>
      <c r="F99" s="66">
        <v>32</v>
      </c>
      <c r="G99" s="67">
        <v>149</v>
      </c>
      <c r="H99" s="66">
        <v>143</v>
      </c>
      <c r="I99" s="66">
        <v>153</v>
      </c>
      <c r="J99" s="72">
        <f>G99/$AY$7</f>
        <v>0.95512820512820518</v>
      </c>
      <c r="K99" s="72">
        <f>H99/$AY$7</f>
        <v>0.91666666666666663</v>
      </c>
      <c r="L99" s="85">
        <f>I99/$AY$7</f>
        <v>0.98076923076923073</v>
      </c>
      <c r="M99" s="76">
        <v>39</v>
      </c>
      <c r="N99" s="66">
        <v>34</v>
      </c>
      <c r="O99" s="66">
        <v>44</v>
      </c>
      <c r="P99" s="67">
        <v>231</v>
      </c>
      <c r="Q99" s="66">
        <v>229</v>
      </c>
      <c r="R99" s="66">
        <v>233</v>
      </c>
      <c r="S99" s="72">
        <f t="shared" ref="S99:U99" si="43">P99/$AY$8</f>
        <v>0.98717948717948723</v>
      </c>
      <c r="T99" s="72">
        <f t="shared" si="43"/>
        <v>0.9786324786324786</v>
      </c>
      <c r="U99" s="85">
        <f t="shared" si="43"/>
        <v>0.99572649572649574</v>
      </c>
      <c r="V99" s="76">
        <v>52</v>
      </c>
      <c r="W99" s="66">
        <v>50</v>
      </c>
      <c r="X99" s="66">
        <v>54</v>
      </c>
      <c r="Y99" s="67">
        <v>309</v>
      </c>
      <c r="Z99" s="66">
        <v>304</v>
      </c>
      <c r="AA99" s="66">
        <v>312</v>
      </c>
      <c r="AB99" s="72">
        <f>Y99/$AY$9</f>
        <v>0.99038461538461542</v>
      </c>
      <c r="AC99" s="72">
        <f>Z99/$AY$9</f>
        <v>0.97435897435897434</v>
      </c>
      <c r="AD99" s="85">
        <f>AA99/$AY$9</f>
        <v>1</v>
      </c>
      <c r="AE99" s="76">
        <v>65</v>
      </c>
      <c r="AF99" s="66">
        <v>60</v>
      </c>
      <c r="AG99" s="66">
        <v>70</v>
      </c>
      <c r="AH99" s="67">
        <v>390</v>
      </c>
      <c r="AI99" s="66">
        <v>384</v>
      </c>
      <c r="AJ99" s="66">
        <v>390</v>
      </c>
      <c r="AK99" s="72">
        <f>AH99/$AY$10</f>
        <v>1</v>
      </c>
      <c r="AL99" s="70">
        <f>AI99/$AY$10</f>
        <v>0.98461538461538467</v>
      </c>
      <c r="AM99" s="108">
        <f>AJ99/$AY$10</f>
        <v>1</v>
      </c>
      <c r="AN99" s="76">
        <v>77</v>
      </c>
      <c r="AO99" s="66">
        <v>72</v>
      </c>
      <c r="AP99" s="66">
        <v>86</v>
      </c>
      <c r="AQ99" s="67">
        <v>467</v>
      </c>
      <c r="AR99" s="66">
        <v>464</v>
      </c>
      <c r="AS99" s="66">
        <v>468</v>
      </c>
      <c r="AT99" s="72">
        <f>AQ99/$AY$11</f>
        <v>0.99786324786324787</v>
      </c>
      <c r="AU99" s="72">
        <f>AR99/$AY$11</f>
        <v>0.99145299145299148</v>
      </c>
      <c r="AV99" s="85">
        <f>AS99/$AY$11</f>
        <v>1</v>
      </c>
      <c r="BB99" s="65" t="s">
        <v>4</v>
      </c>
      <c r="BC99" s="72">
        <f>AK196</f>
        <v>0.91794871794871791</v>
      </c>
      <c r="BD99" s="70">
        <f>AK198</f>
        <v>0.91794871794871791</v>
      </c>
      <c r="BE99" s="72">
        <f>AK200</f>
        <v>0.99743589743589745</v>
      </c>
      <c r="BF99" s="70">
        <f>AK202</f>
        <v>0.99743589743589745</v>
      </c>
      <c r="BG99" s="72">
        <f>AK204</f>
        <v>1</v>
      </c>
    </row>
    <row r="100" spans="3:100" x14ac:dyDescent="0.3">
      <c r="C100" s="81"/>
      <c r="D100" s="77"/>
      <c r="E100" s="66"/>
      <c r="F100" s="66"/>
      <c r="G100" s="68"/>
      <c r="H100" s="66"/>
      <c r="I100" s="66"/>
      <c r="J100" s="72"/>
      <c r="K100" s="72"/>
      <c r="L100" s="85"/>
      <c r="M100" s="77"/>
      <c r="N100" s="66"/>
      <c r="O100" s="66"/>
      <c r="P100" s="68"/>
      <c r="Q100" s="66"/>
      <c r="R100" s="66"/>
      <c r="S100" s="72"/>
      <c r="T100" s="72"/>
      <c r="U100" s="85"/>
      <c r="V100" s="77"/>
      <c r="W100" s="66"/>
      <c r="X100" s="66"/>
      <c r="Y100" s="68"/>
      <c r="Z100" s="66"/>
      <c r="AA100" s="66"/>
      <c r="AB100" s="72"/>
      <c r="AC100" s="72"/>
      <c r="AD100" s="85"/>
      <c r="AE100" s="77"/>
      <c r="AF100" s="66"/>
      <c r="AG100" s="66"/>
      <c r="AH100" s="68"/>
      <c r="AI100" s="66"/>
      <c r="AJ100" s="66"/>
      <c r="AK100" s="72"/>
      <c r="AL100" s="71"/>
      <c r="AM100" s="109"/>
      <c r="AN100" s="77"/>
      <c r="AO100" s="66"/>
      <c r="AP100" s="66"/>
      <c r="AQ100" s="68"/>
      <c r="AR100" s="66"/>
      <c r="AS100" s="66"/>
      <c r="AT100" s="72"/>
      <c r="AU100" s="72"/>
      <c r="AV100" s="85"/>
      <c r="BB100" s="65"/>
      <c r="BC100" s="72"/>
      <c r="BD100" s="71"/>
      <c r="BE100" s="72"/>
      <c r="BF100" s="71"/>
      <c r="BG100" s="72"/>
      <c r="CR100" s="128" t="s">
        <v>29</v>
      </c>
      <c r="CS100" s="128"/>
      <c r="CT100" s="128"/>
      <c r="CU100" s="128"/>
      <c r="CV100" s="128"/>
    </row>
    <row r="101" spans="3:100" x14ac:dyDescent="0.3">
      <c r="C101" s="78" t="s">
        <v>36</v>
      </c>
      <c r="D101" s="76">
        <v>29</v>
      </c>
      <c r="E101" s="66">
        <v>24</v>
      </c>
      <c r="F101" s="66">
        <v>34</v>
      </c>
      <c r="G101" s="67">
        <v>151</v>
      </c>
      <c r="H101" s="66">
        <v>145</v>
      </c>
      <c r="I101" s="66">
        <v>154</v>
      </c>
      <c r="J101" s="72">
        <f>G101/$AY$7</f>
        <v>0.96794871794871795</v>
      </c>
      <c r="K101" s="72">
        <f>H101/$AY$7</f>
        <v>0.92948717948717952</v>
      </c>
      <c r="L101" s="85">
        <f>I101/$AY$7</f>
        <v>0.98717948717948723</v>
      </c>
      <c r="M101" s="76">
        <v>41</v>
      </c>
      <c r="N101" s="66">
        <v>36</v>
      </c>
      <c r="O101" s="66">
        <v>54</v>
      </c>
      <c r="P101" s="67">
        <v>232</v>
      </c>
      <c r="Q101" s="66">
        <v>229</v>
      </c>
      <c r="R101" s="66">
        <v>234</v>
      </c>
      <c r="S101" s="72">
        <f t="shared" ref="S101:U103" si="44">P101/$AY$8</f>
        <v>0.99145299145299148</v>
      </c>
      <c r="T101" s="72">
        <f t="shared" si="44"/>
        <v>0.9786324786324786</v>
      </c>
      <c r="U101" s="85">
        <f t="shared" si="44"/>
        <v>1</v>
      </c>
      <c r="V101" s="76">
        <v>55</v>
      </c>
      <c r="W101" s="66">
        <v>50</v>
      </c>
      <c r="X101" s="66">
        <v>64</v>
      </c>
      <c r="Y101" s="67">
        <v>311</v>
      </c>
      <c r="Z101" s="66">
        <v>307</v>
      </c>
      <c r="AA101" s="66">
        <v>312</v>
      </c>
      <c r="AB101" s="72">
        <f>Y101/$AY$9</f>
        <v>0.99679487179487181</v>
      </c>
      <c r="AC101" s="72">
        <f>Z101/$AY$9</f>
        <v>0.98397435897435892</v>
      </c>
      <c r="AD101" s="85">
        <f>AA101/$AY$9</f>
        <v>1</v>
      </c>
      <c r="AE101" s="76">
        <v>66</v>
      </c>
      <c r="AF101" s="66">
        <v>60</v>
      </c>
      <c r="AG101" s="66">
        <v>70</v>
      </c>
      <c r="AH101" s="67">
        <v>390</v>
      </c>
      <c r="AI101" s="66">
        <v>390</v>
      </c>
      <c r="AJ101" s="66">
        <v>390</v>
      </c>
      <c r="AK101" s="72">
        <f>AH101/$AY$10</f>
        <v>1</v>
      </c>
      <c r="AL101" s="70">
        <f>AI101/$AY$10</f>
        <v>1</v>
      </c>
      <c r="AM101" s="108">
        <f>AJ101/$AY$10</f>
        <v>1</v>
      </c>
      <c r="AN101" s="76">
        <v>78</v>
      </c>
      <c r="AO101" s="66">
        <v>72</v>
      </c>
      <c r="AP101" s="66">
        <v>86</v>
      </c>
      <c r="AQ101" s="67">
        <v>468</v>
      </c>
      <c r="AR101" s="66">
        <v>465</v>
      </c>
      <c r="AS101" s="66">
        <v>468</v>
      </c>
      <c r="AT101" s="72">
        <f>AQ101/$AY$11</f>
        <v>1</v>
      </c>
      <c r="AU101" s="72">
        <f>AR101/$AY$11</f>
        <v>0.99358974358974361</v>
      </c>
      <c r="AV101" s="85">
        <f>AS101/$AY$11</f>
        <v>1</v>
      </c>
      <c r="BB101" s="65" t="s">
        <v>5</v>
      </c>
      <c r="BC101" s="72">
        <f>AT196</f>
        <v>0.89743589743589747</v>
      </c>
      <c r="BD101" s="70">
        <f>AT198</f>
        <v>0.89743589743589747</v>
      </c>
      <c r="BE101" s="72">
        <f>AT200</f>
        <v>1</v>
      </c>
      <c r="BF101" s="72">
        <f>AT202</f>
        <v>1</v>
      </c>
      <c r="BG101" s="72">
        <f>AT204</f>
        <v>1</v>
      </c>
      <c r="CR101" s="43"/>
      <c r="CS101" s="43" t="s">
        <v>23</v>
      </c>
      <c r="CT101" s="43" t="s">
        <v>26</v>
      </c>
      <c r="CU101" s="43" t="s">
        <v>24</v>
      </c>
      <c r="CV101" s="43" t="s">
        <v>25</v>
      </c>
    </row>
    <row r="102" spans="3:100" x14ac:dyDescent="0.3">
      <c r="C102" s="81"/>
      <c r="D102" s="77"/>
      <c r="E102" s="66"/>
      <c r="F102" s="66"/>
      <c r="G102" s="68"/>
      <c r="H102" s="66"/>
      <c r="I102" s="66"/>
      <c r="J102" s="72"/>
      <c r="K102" s="72"/>
      <c r="L102" s="85"/>
      <c r="M102" s="77"/>
      <c r="N102" s="66"/>
      <c r="O102" s="66"/>
      <c r="P102" s="68"/>
      <c r="Q102" s="66"/>
      <c r="R102" s="66"/>
      <c r="S102" s="72"/>
      <c r="T102" s="72"/>
      <c r="U102" s="85"/>
      <c r="V102" s="77"/>
      <c r="W102" s="66"/>
      <c r="X102" s="66"/>
      <c r="Y102" s="68"/>
      <c r="Z102" s="66"/>
      <c r="AA102" s="66"/>
      <c r="AB102" s="72"/>
      <c r="AC102" s="72"/>
      <c r="AD102" s="85"/>
      <c r="AE102" s="77"/>
      <c r="AF102" s="66"/>
      <c r="AG102" s="66"/>
      <c r="AH102" s="68"/>
      <c r="AI102" s="66"/>
      <c r="AJ102" s="66"/>
      <c r="AK102" s="72"/>
      <c r="AL102" s="71"/>
      <c r="AM102" s="109"/>
      <c r="AN102" s="77"/>
      <c r="AO102" s="66"/>
      <c r="AP102" s="66"/>
      <c r="AQ102" s="68"/>
      <c r="AR102" s="66"/>
      <c r="AS102" s="66"/>
      <c r="AT102" s="72"/>
      <c r="AU102" s="72"/>
      <c r="AV102" s="85"/>
      <c r="BB102" s="65"/>
      <c r="BC102" s="72"/>
      <c r="BD102" s="71"/>
      <c r="BE102" s="72"/>
      <c r="BF102" s="72"/>
      <c r="BG102" s="72"/>
      <c r="CR102" s="43" t="s">
        <v>1</v>
      </c>
      <c r="CS102" s="44">
        <v>33</v>
      </c>
      <c r="CT102" s="42">
        <v>35</v>
      </c>
      <c r="CU102" s="44">
        <v>61</v>
      </c>
      <c r="CV102" s="42">
        <v>42</v>
      </c>
    </row>
    <row r="103" spans="3:100" x14ac:dyDescent="0.3">
      <c r="C103" s="78" t="s">
        <v>37</v>
      </c>
      <c r="D103" s="106">
        <v>38</v>
      </c>
      <c r="E103" s="103">
        <v>36</v>
      </c>
      <c r="F103" s="103">
        <v>42</v>
      </c>
      <c r="G103" s="103">
        <v>156</v>
      </c>
      <c r="H103" s="103">
        <v>156</v>
      </c>
      <c r="I103" s="103">
        <v>156</v>
      </c>
      <c r="J103" s="72">
        <f>G103/$AY$7</f>
        <v>1</v>
      </c>
      <c r="K103" s="72">
        <f t="shared" ref="K103:L103" si="45">H103/$AY$7</f>
        <v>1</v>
      </c>
      <c r="L103" s="72">
        <f t="shared" si="45"/>
        <v>1</v>
      </c>
      <c r="M103" s="106">
        <v>46</v>
      </c>
      <c r="N103" s="103">
        <v>42</v>
      </c>
      <c r="O103" s="103">
        <v>54</v>
      </c>
      <c r="P103" s="103">
        <v>234</v>
      </c>
      <c r="Q103" s="103">
        <v>234</v>
      </c>
      <c r="R103" s="103">
        <v>234</v>
      </c>
      <c r="S103" s="72">
        <f t="shared" si="44"/>
        <v>1</v>
      </c>
      <c r="T103" s="72">
        <f t="shared" si="44"/>
        <v>1</v>
      </c>
      <c r="U103" s="72">
        <f t="shared" si="44"/>
        <v>1</v>
      </c>
      <c r="V103" s="106">
        <v>57</v>
      </c>
      <c r="W103" s="103">
        <v>50</v>
      </c>
      <c r="X103" s="103">
        <v>64</v>
      </c>
      <c r="Y103" s="103">
        <v>312</v>
      </c>
      <c r="Z103" s="103">
        <v>312</v>
      </c>
      <c r="AA103" s="103">
        <v>312</v>
      </c>
      <c r="AB103" s="72">
        <f>Y103/$AY$9</f>
        <v>1</v>
      </c>
      <c r="AC103" s="72">
        <f t="shared" ref="AC103:AD103" si="46">Z103/$AY$9</f>
        <v>1</v>
      </c>
      <c r="AD103" s="72">
        <f t="shared" si="46"/>
        <v>1</v>
      </c>
      <c r="AE103" s="106">
        <v>66</v>
      </c>
      <c r="AF103" s="103">
        <v>60</v>
      </c>
      <c r="AG103" s="103">
        <v>70</v>
      </c>
      <c r="AH103" s="103">
        <v>390</v>
      </c>
      <c r="AI103" s="103">
        <v>390</v>
      </c>
      <c r="AJ103" s="103">
        <v>390</v>
      </c>
      <c r="AK103" s="72">
        <f>AH103/$AY$10</f>
        <v>1</v>
      </c>
      <c r="AL103" s="72">
        <f t="shared" ref="AL103:AM103" si="47">AI103/$AY$10</f>
        <v>1</v>
      </c>
      <c r="AM103" s="72">
        <f t="shared" si="47"/>
        <v>1</v>
      </c>
      <c r="AN103" s="106">
        <v>78</v>
      </c>
      <c r="AO103" s="103">
        <v>72</v>
      </c>
      <c r="AP103" s="103">
        <v>86</v>
      </c>
      <c r="AQ103" s="103">
        <v>468</v>
      </c>
      <c r="AR103" s="103">
        <v>468</v>
      </c>
      <c r="AS103" s="103">
        <v>468</v>
      </c>
      <c r="AT103" s="72">
        <f>AQ103/$AY$11</f>
        <v>1</v>
      </c>
      <c r="AU103" s="72">
        <f t="shared" ref="AU103:AV103" si="48">AR103/$AY$11</f>
        <v>1</v>
      </c>
      <c r="AV103" s="85">
        <f t="shared" si="48"/>
        <v>1</v>
      </c>
      <c r="CR103" s="43" t="s">
        <v>2</v>
      </c>
      <c r="CS103" s="44">
        <v>48</v>
      </c>
      <c r="CT103" s="42">
        <v>50</v>
      </c>
      <c r="CU103" s="44">
        <v>76</v>
      </c>
      <c r="CV103" s="42">
        <v>57</v>
      </c>
    </row>
    <row r="104" spans="3:100" ht="15" thickBot="1" x14ac:dyDescent="0.35">
      <c r="C104" s="81"/>
      <c r="D104" s="107"/>
      <c r="E104" s="104"/>
      <c r="F104" s="104"/>
      <c r="G104" s="104"/>
      <c r="H104" s="104"/>
      <c r="I104" s="104"/>
      <c r="J104" s="105"/>
      <c r="K104" s="105"/>
      <c r="L104" s="105"/>
      <c r="M104" s="107"/>
      <c r="N104" s="104"/>
      <c r="O104" s="104"/>
      <c r="P104" s="104"/>
      <c r="Q104" s="104"/>
      <c r="R104" s="104"/>
      <c r="S104" s="105"/>
      <c r="T104" s="105"/>
      <c r="U104" s="105"/>
      <c r="V104" s="107"/>
      <c r="W104" s="104"/>
      <c r="X104" s="104"/>
      <c r="Y104" s="104"/>
      <c r="Z104" s="104"/>
      <c r="AA104" s="104"/>
      <c r="AB104" s="105"/>
      <c r="AC104" s="105"/>
      <c r="AD104" s="105"/>
      <c r="AE104" s="107"/>
      <c r="AF104" s="104"/>
      <c r="AG104" s="104"/>
      <c r="AH104" s="104"/>
      <c r="AI104" s="104"/>
      <c r="AJ104" s="104"/>
      <c r="AK104" s="105"/>
      <c r="AL104" s="105"/>
      <c r="AM104" s="105"/>
      <c r="AN104" s="107"/>
      <c r="AO104" s="104"/>
      <c r="AP104" s="104"/>
      <c r="AQ104" s="104"/>
      <c r="AR104" s="104"/>
      <c r="AS104" s="104"/>
      <c r="AT104" s="105"/>
      <c r="AU104" s="105"/>
      <c r="AV104" s="122"/>
      <c r="CR104" s="43" t="s">
        <v>3</v>
      </c>
      <c r="CS104" s="44">
        <v>77</v>
      </c>
      <c r="CT104" s="42">
        <v>78</v>
      </c>
      <c r="CU104" s="44">
        <v>97</v>
      </c>
      <c r="CV104" s="42">
        <v>80</v>
      </c>
    </row>
    <row r="105" spans="3:100" x14ac:dyDescent="0.3">
      <c r="CR105" s="43" t="s">
        <v>4</v>
      </c>
      <c r="CS105" s="44">
        <v>98</v>
      </c>
      <c r="CT105" s="42">
        <v>97</v>
      </c>
      <c r="CU105" s="44">
        <v>103</v>
      </c>
      <c r="CV105" s="42">
        <v>98</v>
      </c>
    </row>
    <row r="106" spans="3:100" x14ac:dyDescent="0.3">
      <c r="CR106" s="43" t="s">
        <v>5</v>
      </c>
      <c r="CS106" s="44">
        <v>113</v>
      </c>
      <c r="CT106" s="42">
        <v>111</v>
      </c>
      <c r="CU106" s="44">
        <v>118</v>
      </c>
      <c r="CV106" s="42">
        <v>111</v>
      </c>
    </row>
    <row r="107" spans="3:100" ht="18.600000000000001" thickBot="1" x14ac:dyDescent="0.4">
      <c r="C107" s="100" t="s">
        <v>12</v>
      </c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2"/>
    </row>
    <row r="108" spans="3:100" x14ac:dyDescent="0.3">
      <c r="C108" s="11" t="s">
        <v>19</v>
      </c>
      <c r="D108" s="73" t="s">
        <v>1</v>
      </c>
      <c r="E108" s="74"/>
      <c r="F108" s="74"/>
      <c r="G108" s="74"/>
      <c r="H108" s="74"/>
      <c r="I108" s="74"/>
      <c r="J108" s="74"/>
      <c r="K108" s="74"/>
      <c r="L108" s="75"/>
      <c r="M108" s="73" t="s">
        <v>2</v>
      </c>
      <c r="N108" s="74"/>
      <c r="O108" s="74"/>
      <c r="P108" s="74"/>
      <c r="Q108" s="74"/>
      <c r="R108" s="74"/>
      <c r="S108" s="74"/>
      <c r="T108" s="74"/>
      <c r="U108" s="75"/>
      <c r="V108" s="73" t="s">
        <v>3</v>
      </c>
      <c r="W108" s="74"/>
      <c r="X108" s="74"/>
      <c r="Y108" s="74"/>
      <c r="Z108" s="74"/>
      <c r="AA108" s="74"/>
      <c r="AB108" s="74"/>
      <c r="AC108" s="74"/>
      <c r="AD108" s="75"/>
      <c r="AE108" s="73" t="s">
        <v>4</v>
      </c>
      <c r="AF108" s="74"/>
      <c r="AG108" s="74"/>
      <c r="AH108" s="74"/>
      <c r="AI108" s="74"/>
      <c r="AJ108" s="74"/>
      <c r="AK108" s="74"/>
      <c r="AL108" s="74"/>
      <c r="AM108" s="75"/>
      <c r="AN108" s="95" t="s">
        <v>5</v>
      </c>
      <c r="AO108" s="96"/>
      <c r="AP108" s="96"/>
      <c r="AQ108" s="96"/>
      <c r="AR108" s="96"/>
      <c r="AS108" s="96"/>
      <c r="AT108" s="96"/>
      <c r="AU108" s="96"/>
      <c r="AV108" s="97"/>
    </row>
    <row r="109" spans="3:100" x14ac:dyDescent="0.3">
      <c r="C109" s="81"/>
      <c r="D109" s="87" t="s">
        <v>8</v>
      </c>
      <c r="E109" s="79"/>
      <c r="F109" s="80"/>
      <c r="G109" s="78" t="s">
        <v>9</v>
      </c>
      <c r="H109" s="79"/>
      <c r="I109" s="80"/>
      <c r="J109" s="78" t="s">
        <v>10</v>
      </c>
      <c r="K109" s="79"/>
      <c r="L109" s="92"/>
      <c r="M109" s="87" t="s">
        <v>8</v>
      </c>
      <c r="N109" s="79"/>
      <c r="O109" s="80"/>
      <c r="P109" s="78" t="s">
        <v>9</v>
      </c>
      <c r="Q109" s="79"/>
      <c r="R109" s="80"/>
      <c r="S109" s="78" t="s">
        <v>10</v>
      </c>
      <c r="T109" s="79"/>
      <c r="U109" s="92"/>
      <c r="V109" s="87" t="s">
        <v>8</v>
      </c>
      <c r="W109" s="79"/>
      <c r="X109" s="80"/>
      <c r="Y109" s="78" t="s">
        <v>9</v>
      </c>
      <c r="Z109" s="79"/>
      <c r="AA109" s="80"/>
      <c r="AB109" s="78" t="s">
        <v>10</v>
      </c>
      <c r="AC109" s="79"/>
      <c r="AD109" s="92"/>
      <c r="AE109" s="87" t="s">
        <v>8</v>
      </c>
      <c r="AF109" s="79"/>
      <c r="AG109" s="80"/>
      <c r="AH109" s="78" t="s">
        <v>9</v>
      </c>
      <c r="AI109" s="79"/>
      <c r="AJ109" s="80"/>
      <c r="AK109" s="78" t="s">
        <v>10</v>
      </c>
      <c r="AL109" s="79"/>
      <c r="AM109" s="92"/>
      <c r="AN109" s="89" t="s">
        <v>8</v>
      </c>
      <c r="AO109" s="90"/>
      <c r="AP109" s="91"/>
      <c r="AQ109" s="98" t="s">
        <v>9</v>
      </c>
      <c r="AR109" s="90"/>
      <c r="AS109" s="91"/>
      <c r="AT109" s="65" t="s">
        <v>10</v>
      </c>
      <c r="AU109" s="65"/>
      <c r="AV109" s="94"/>
    </row>
    <row r="110" spans="3:100" x14ac:dyDescent="0.3">
      <c r="C110" s="99"/>
      <c r="D110" s="88"/>
      <c r="E110" s="82"/>
      <c r="F110" s="83"/>
      <c r="G110" s="81"/>
      <c r="H110" s="82"/>
      <c r="I110" s="83"/>
      <c r="J110" s="81"/>
      <c r="K110" s="82"/>
      <c r="L110" s="93"/>
      <c r="M110" s="88"/>
      <c r="N110" s="82"/>
      <c r="O110" s="83"/>
      <c r="P110" s="81"/>
      <c r="Q110" s="82"/>
      <c r="R110" s="83"/>
      <c r="S110" s="81"/>
      <c r="T110" s="82"/>
      <c r="U110" s="93"/>
      <c r="V110" s="88"/>
      <c r="W110" s="82"/>
      <c r="X110" s="83"/>
      <c r="Y110" s="81"/>
      <c r="Z110" s="82"/>
      <c r="AA110" s="83"/>
      <c r="AB110" s="81"/>
      <c r="AC110" s="82"/>
      <c r="AD110" s="93"/>
      <c r="AE110" s="88"/>
      <c r="AF110" s="82"/>
      <c r="AG110" s="83"/>
      <c r="AH110" s="81"/>
      <c r="AI110" s="82"/>
      <c r="AJ110" s="83"/>
      <c r="AK110" s="81"/>
      <c r="AL110" s="82"/>
      <c r="AM110" s="93"/>
      <c r="AN110" s="88"/>
      <c r="AO110" s="82"/>
      <c r="AP110" s="83"/>
      <c r="AQ110" s="81"/>
      <c r="AR110" s="82"/>
      <c r="AS110" s="83"/>
      <c r="AT110" s="65"/>
      <c r="AU110" s="65"/>
      <c r="AV110" s="94"/>
    </row>
    <row r="111" spans="3:100" x14ac:dyDescent="0.3">
      <c r="C111" s="47"/>
      <c r="D111" s="48" t="s">
        <v>18</v>
      </c>
      <c r="E111" s="43" t="s">
        <v>17</v>
      </c>
      <c r="F111" s="50" t="s">
        <v>16</v>
      </c>
      <c r="G111" s="43" t="s">
        <v>18</v>
      </c>
      <c r="H111" s="43" t="s">
        <v>17</v>
      </c>
      <c r="I111" s="50" t="s">
        <v>16</v>
      </c>
      <c r="J111" s="43" t="s">
        <v>18</v>
      </c>
      <c r="K111" s="43" t="s">
        <v>17</v>
      </c>
      <c r="L111" s="53" t="s">
        <v>16</v>
      </c>
      <c r="M111" s="48" t="s">
        <v>18</v>
      </c>
      <c r="N111" s="43" t="s">
        <v>17</v>
      </c>
      <c r="O111" s="50" t="s">
        <v>16</v>
      </c>
      <c r="P111" s="43" t="s">
        <v>18</v>
      </c>
      <c r="Q111" s="43" t="s">
        <v>17</v>
      </c>
      <c r="R111" s="50" t="s">
        <v>16</v>
      </c>
      <c r="S111" s="43" t="s">
        <v>18</v>
      </c>
      <c r="T111" s="43" t="s">
        <v>17</v>
      </c>
      <c r="U111" s="53" t="s">
        <v>16</v>
      </c>
      <c r="V111" s="48" t="s">
        <v>18</v>
      </c>
      <c r="W111" s="43" t="s">
        <v>17</v>
      </c>
      <c r="X111" s="50" t="s">
        <v>16</v>
      </c>
      <c r="Y111" s="43" t="s">
        <v>18</v>
      </c>
      <c r="Z111" s="43" t="s">
        <v>17</v>
      </c>
      <c r="AA111" s="50" t="s">
        <v>16</v>
      </c>
      <c r="AB111" s="43" t="s">
        <v>18</v>
      </c>
      <c r="AC111" s="43" t="s">
        <v>17</v>
      </c>
      <c r="AD111" s="53" t="s">
        <v>16</v>
      </c>
      <c r="AE111" s="48" t="s">
        <v>18</v>
      </c>
      <c r="AF111" s="43" t="s">
        <v>17</v>
      </c>
      <c r="AG111" s="50" t="s">
        <v>16</v>
      </c>
      <c r="AH111" s="43" t="s">
        <v>18</v>
      </c>
      <c r="AI111" s="43" t="s">
        <v>17</v>
      </c>
      <c r="AJ111" s="50" t="s">
        <v>16</v>
      </c>
      <c r="AK111" s="43" t="s">
        <v>18</v>
      </c>
      <c r="AL111" s="43" t="s">
        <v>17</v>
      </c>
      <c r="AM111" s="53" t="s">
        <v>16</v>
      </c>
      <c r="AN111" s="48" t="s">
        <v>18</v>
      </c>
      <c r="AO111" s="43" t="s">
        <v>17</v>
      </c>
      <c r="AP111" s="50" t="s">
        <v>16</v>
      </c>
      <c r="AQ111" s="43" t="s">
        <v>18</v>
      </c>
      <c r="AR111" s="43" t="s">
        <v>17</v>
      </c>
      <c r="AS111" s="50" t="s">
        <v>16</v>
      </c>
      <c r="AT111" s="43" t="s">
        <v>18</v>
      </c>
      <c r="AU111" s="43" t="s">
        <v>17</v>
      </c>
      <c r="AV111" s="53" t="s">
        <v>16</v>
      </c>
    </row>
    <row r="112" spans="3:100" x14ac:dyDescent="0.3">
      <c r="C112" s="119" t="s">
        <v>20</v>
      </c>
      <c r="D112" s="76">
        <v>27</v>
      </c>
      <c r="E112" s="66">
        <v>24</v>
      </c>
      <c r="F112" s="66">
        <v>34</v>
      </c>
      <c r="G112" s="67">
        <v>121</v>
      </c>
      <c r="H112" s="66">
        <v>100</v>
      </c>
      <c r="I112" s="66">
        <v>128</v>
      </c>
      <c r="J112" s="72">
        <f>G112/$AY$7</f>
        <v>0.77564102564102566</v>
      </c>
      <c r="K112" s="72">
        <f>H112/$AY$7</f>
        <v>0.64102564102564108</v>
      </c>
      <c r="L112" s="85">
        <f>I112/$AY$7</f>
        <v>0.82051282051282048</v>
      </c>
      <c r="M112" s="76">
        <v>39</v>
      </c>
      <c r="N112" s="66">
        <v>34</v>
      </c>
      <c r="O112" s="66">
        <v>44</v>
      </c>
      <c r="P112" s="67">
        <v>184</v>
      </c>
      <c r="Q112" s="66">
        <v>171</v>
      </c>
      <c r="R112" s="66">
        <v>196</v>
      </c>
      <c r="S112" s="72">
        <f>P112/$AY$8</f>
        <v>0.78632478632478631</v>
      </c>
      <c r="T112" s="72">
        <f>Q112/$AY$8</f>
        <v>0.73076923076923073</v>
      </c>
      <c r="U112" s="85">
        <f>R112/$AY$8</f>
        <v>0.83760683760683763</v>
      </c>
      <c r="V112" s="76">
        <v>52</v>
      </c>
      <c r="W112" s="66">
        <v>50</v>
      </c>
      <c r="X112" s="66">
        <v>54</v>
      </c>
      <c r="Y112" s="67">
        <v>246</v>
      </c>
      <c r="Z112" s="66">
        <v>240</v>
      </c>
      <c r="AA112" s="66">
        <v>251</v>
      </c>
      <c r="AB112" s="72">
        <f>Y112/$AY$9</f>
        <v>0.78846153846153844</v>
      </c>
      <c r="AC112" s="72">
        <f>Z112/$AY$9</f>
        <v>0.76923076923076927</v>
      </c>
      <c r="AD112" s="85">
        <f>AA112/$AY$9</f>
        <v>0.80448717948717952</v>
      </c>
      <c r="AE112" s="76">
        <v>65</v>
      </c>
      <c r="AF112" s="66">
        <v>60</v>
      </c>
      <c r="AG112" s="66">
        <v>70</v>
      </c>
      <c r="AH112" s="67">
        <v>308</v>
      </c>
      <c r="AI112" s="66">
        <v>294</v>
      </c>
      <c r="AJ112" s="66">
        <v>319</v>
      </c>
      <c r="AK112" s="72">
        <f>AH112/$AY$10</f>
        <v>0.78974358974358971</v>
      </c>
      <c r="AL112" s="70">
        <f>AI112/$AY$10</f>
        <v>0.75384615384615383</v>
      </c>
      <c r="AM112" s="108">
        <f>AJ112/$AY$10</f>
        <v>0.81794871794871793</v>
      </c>
      <c r="AN112" s="76">
        <v>77</v>
      </c>
      <c r="AO112" s="66">
        <v>72</v>
      </c>
      <c r="AP112" s="66">
        <v>86</v>
      </c>
      <c r="AQ112" s="67">
        <v>370</v>
      </c>
      <c r="AR112" s="66">
        <v>347</v>
      </c>
      <c r="AS112" s="66">
        <v>383</v>
      </c>
      <c r="AT112" s="72">
        <f>AQ112/$AY$11</f>
        <v>0.79059829059829057</v>
      </c>
      <c r="AU112" s="72">
        <f>AR112/$AY$11</f>
        <v>0.74145299145299148</v>
      </c>
      <c r="AV112" s="85">
        <f>AS112/$AY$11</f>
        <v>0.81837606837606836</v>
      </c>
    </row>
    <row r="113" spans="3:49" x14ac:dyDescent="0.3">
      <c r="C113" s="120"/>
      <c r="D113" s="77"/>
      <c r="E113" s="66"/>
      <c r="F113" s="66"/>
      <c r="G113" s="68"/>
      <c r="H113" s="66"/>
      <c r="I113" s="66"/>
      <c r="J113" s="72"/>
      <c r="K113" s="72"/>
      <c r="L113" s="85"/>
      <c r="M113" s="77"/>
      <c r="N113" s="66"/>
      <c r="O113" s="66"/>
      <c r="P113" s="68"/>
      <c r="Q113" s="66"/>
      <c r="R113" s="66"/>
      <c r="S113" s="72"/>
      <c r="T113" s="72"/>
      <c r="U113" s="85"/>
      <c r="V113" s="77"/>
      <c r="W113" s="66"/>
      <c r="X113" s="66"/>
      <c r="Y113" s="68"/>
      <c r="Z113" s="66"/>
      <c r="AA113" s="66"/>
      <c r="AB113" s="72"/>
      <c r="AC113" s="72"/>
      <c r="AD113" s="85"/>
      <c r="AE113" s="77"/>
      <c r="AF113" s="66"/>
      <c r="AG113" s="66"/>
      <c r="AH113" s="68"/>
      <c r="AI113" s="66"/>
      <c r="AJ113" s="66"/>
      <c r="AK113" s="72"/>
      <c r="AL113" s="71"/>
      <c r="AM113" s="109"/>
      <c r="AN113" s="77"/>
      <c r="AO113" s="66"/>
      <c r="AP113" s="66"/>
      <c r="AQ113" s="68"/>
      <c r="AR113" s="66"/>
      <c r="AS113" s="66"/>
      <c r="AT113" s="72"/>
      <c r="AU113" s="72"/>
      <c r="AV113" s="85"/>
    </row>
    <row r="114" spans="3:49" x14ac:dyDescent="0.3">
      <c r="C114" s="119" t="s">
        <v>21</v>
      </c>
      <c r="D114" s="76">
        <v>27</v>
      </c>
      <c r="E114" s="66">
        <v>24</v>
      </c>
      <c r="F114" s="66">
        <v>34</v>
      </c>
      <c r="G114" s="67">
        <v>121</v>
      </c>
      <c r="H114" s="66">
        <v>100</v>
      </c>
      <c r="I114" s="66">
        <v>128</v>
      </c>
      <c r="J114" s="72">
        <f>G114/$AY$7</f>
        <v>0.77564102564102566</v>
      </c>
      <c r="K114" s="72">
        <f>H114/$AY$7</f>
        <v>0.64102564102564108</v>
      </c>
      <c r="L114" s="85">
        <f>I114/$AY$7</f>
        <v>0.82051282051282048</v>
      </c>
      <c r="M114" s="76">
        <v>39</v>
      </c>
      <c r="N114" s="66">
        <v>34</v>
      </c>
      <c r="O114" s="66">
        <v>44</v>
      </c>
      <c r="P114" s="67">
        <v>184</v>
      </c>
      <c r="Q114" s="66">
        <v>171</v>
      </c>
      <c r="R114" s="66">
        <v>196</v>
      </c>
      <c r="S114" s="72">
        <f>P114/$AY$8</f>
        <v>0.78632478632478631</v>
      </c>
      <c r="T114" s="72">
        <f t="shared" ref="T114:U114" si="49">Q114/$AY$8</f>
        <v>0.73076923076923073</v>
      </c>
      <c r="U114" s="85">
        <f t="shared" si="49"/>
        <v>0.83760683760683763</v>
      </c>
      <c r="V114" s="76">
        <v>52</v>
      </c>
      <c r="W114" s="66">
        <v>50</v>
      </c>
      <c r="X114" s="66">
        <v>54</v>
      </c>
      <c r="Y114" s="67">
        <v>246</v>
      </c>
      <c r="Z114" s="66">
        <v>240</v>
      </c>
      <c r="AA114" s="66">
        <v>251</v>
      </c>
      <c r="AB114" s="72">
        <f>Y114/$AY$9</f>
        <v>0.78846153846153844</v>
      </c>
      <c r="AC114" s="72">
        <f>Z114/$AY$9</f>
        <v>0.76923076923076927</v>
      </c>
      <c r="AD114" s="85">
        <f>AA114/$AY$9</f>
        <v>0.80448717948717952</v>
      </c>
      <c r="AE114" s="76">
        <v>65</v>
      </c>
      <c r="AF114" s="66">
        <v>60</v>
      </c>
      <c r="AG114" s="66">
        <v>70</v>
      </c>
      <c r="AH114" s="67">
        <v>308</v>
      </c>
      <c r="AI114" s="66">
        <v>294</v>
      </c>
      <c r="AJ114" s="66">
        <v>319</v>
      </c>
      <c r="AK114" s="72">
        <f>AH114/$AY$10</f>
        <v>0.78974358974358971</v>
      </c>
      <c r="AL114" s="70">
        <f>AI114/$AY$10</f>
        <v>0.75384615384615383</v>
      </c>
      <c r="AM114" s="108">
        <f>AJ114/$AY$10</f>
        <v>0.81794871794871793</v>
      </c>
      <c r="AN114" s="76">
        <v>77</v>
      </c>
      <c r="AO114" s="66">
        <v>72</v>
      </c>
      <c r="AP114" s="66">
        <v>86</v>
      </c>
      <c r="AQ114" s="67">
        <v>370</v>
      </c>
      <c r="AR114" s="66">
        <v>347</v>
      </c>
      <c r="AS114" s="66">
        <v>383</v>
      </c>
      <c r="AT114" s="72">
        <f>AQ114/$AY$11</f>
        <v>0.79059829059829057</v>
      </c>
      <c r="AU114" s="72">
        <f>AR114/$AY$11</f>
        <v>0.74145299145299148</v>
      </c>
      <c r="AV114" s="85">
        <f>AS114/$AY$11</f>
        <v>0.81837606837606836</v>
      </c>
    </row>
    <row r="115" spans="3:49" x14ac:dyDescent="0.3">
      <c r="C115" s="120"/>
      <c r="D115" s="77"/>
      <c r="E115" s="66"/>
      <c r="F115" s="66"/>
      <c r="G115" s="68"/>
      <c r="H115" s="66"/>
      <c r="I115" s="66"/>
      <c r="J115" s="72"/>
      <c r="K115" s="72"/>
      <c r="L115" s="85"/>
      <c r="M115" s="77"/>
      <c r="N115" s="66"/>
      <c r="O115" s="66"/>
      <c r="P115" s="68"/>
      <c r="Q115" s="66"/>
      <c r="R115" s="66"/>
      <c r="S115" s="72"/>
      <c r="T115" s="72"/>
      <c r="U115" s="85"/>
      <c r="V115" s="77"/>
      <c r="W115" s="66"/>
      <c r="X115" s="66"/>
      <c r="Y115" s="68"/>
      <c r="Z115" s="66"/>
      <c r="AA115" s="66"/>
      <c r="AB115" s="72"/>
      <c r="AC115" s="72"/>
      <c r="AD115" s="85"/>
      <c r="AE115" s="77"/>
      <c r="AF115" s="66"/>
      <c r="AG115" s="66"/>
      <c r="AH115" s="68"/>
      <c r="AI115" s="66"/>
      <c r="AJ115" s="66"/>
      <c r="AK115" s="72"/>
      <c r="AL115" s="71"/>
      <c r="AM115" s="109"/>
      <c r="AN115" s="77"/>
      <c r="AO115" s="66"/>
      <c r="AP115" s="66"/>
      <c r="AQ115" s="68"/>
      <c r="AR115" s="66"/>
      <c r="AS115" s="66"/>
      <c r="AT115" s="72"/>
      <c r="AU115" s="72"/>
      <c r="AV115" s="85"/>
    </row>
    <row r="116" spans="3:49" x14ac:dyDescent="0.3">
      <c r="C116" s="119" t="s">
        <v>42</v>
      </c>
      <c r="D116" s="76">
        <v>27</v>
      </c>
      <c r="E116" s="66">
        <v>24</v>
      </c>
      <c r="F116" s="66">
        <v>34</v>
      </c>
      <c r="G116" s="67">
        <v>149</v>
      </c>
      <c r="H116" s="66">
        <v>143</v>
      </c>
      <c r="I116" s="66">
        <v>151</v>
      </c>
      <c r="J116" s="72">
        <f>G116/$AY$7</f>
        <v>0.95512820512820518</v>
      </c>
      <c r="K116" s="72">
        <f>H116/$AY$7</f>
        <v>0.91666666666666663</v>
      </c>
      <c r="L116" s="85">
        <f>I116/$AY$7</f>
        <v>0.96794871794871795</v>
      </c>
      <c r="M116" s="76">
        <v>39</v>
      </c>
      <c r="N116" s="66">
        <v>34</v>
      </c>
      <c r="O116" s="66">
        <v>44</v>
      </c>
      <c r="P116" s="67">
        <v>229</v>
      </c>
      <c r="Q116" s="66">
        <v>226</v>
      </c>
      <c r="R116" s="66">
        <v>232</v>
      </c>
      <c r="S116" s="72">
        <f t="shared" ref="S116:U116" si="50">P116/$AY$8</f>
        <v>0.9786324786324786</v>
      </c>
      <c r="T116" s="72">
        <f t="shared" si="50"/>
        <v>0.96581196581196582</v>
      </c>
      <c r="U116" s="85">
        <f t="shared" si="50"/>
        <v>0.99145299145299148</v>
      </c>
      <c r="V116" s="76">
        <v>52</v>
      </c>
      <c r="W116" s="66">
        <v>50</v>
      </c>
      <c r="X116" s="66">
        <v>54</v>
      </c>
      <c r="Y116" s="67">
        <v>308</v>
      </c>
      <c r="Z116" s="66">
        <v>304</v>
      </c>
      <c r="AA116" s="66">
        <v>312</v>
      </c>
      <c r="AB116" s="72">
        <f>Y116/$AY$9</f>
        <v>0.98717948717948723</v>
      </c>
      <c r="AC116" s="72">
        <f>Z116/$AY$9</f>
        <v>0.97435897435897434</v>
      </c>
      <c r="AD116" s="85">
        <f>AA116/$AY$9</f>
        <v>1</v>
      </c>
      <c r="AE116" s="76">
        <v>65</v>
      </c>
      <c r="AF116" s="66">
        <v>60</v>
      </c>
      <c r="AG116" s="66">
        <v>70</v>
      </c>
      <c r="AH116" s="67">
        <v>388</v>
      </c>
      <c r="AI116" s="66">
        <v>384</v>
      </c>
      <c r="AJ116" s="66">
        <v>390</v>
      </c>
      <c r="AK116" s="72">
        <f>AH116/$AY$10</f>
        <v>0.99487179487179489</v>
      </c>
      <c r="AL116" s="70">
        <f>AI116/$AY$10</f>
        <v>0.98461538461538467</v>
      </c>
      <c r="AM116" s="108">
        <f>AJ116/$AY$10</f>
        <v>1</v>
      </c>
      <c r="AN116" s="76">
        <v>77</v>
      </c>
      <c r="AO116" s="66">
        <v>72</v>
      </c>
      <c r="AP116" s="66">
        <v>86</v>
      </c>
      <c r="AQ116" s="67">
        <v>467</v>
      </c>
      <c r="AR116" s="66">
        <v>460</v>
      </c>
      <c r="AS116" s="66">
        <v>468</v>
      </c>
      <c r="AT116" s="72">
        <f>AQ116/$AY$11</f>
        <v>0.99786324786324787</v>
      </c>
      <c r="AU116" s="72">
        <f>AR116/$AY$11</f>
        <v>0.98290598290598286</v>
      </c>
      <c r="AV116" s="85">
        <f>AS116/$AY$11</f>
        <v>1</v>
      </c>
    </row>
    <row r="117" spans="3:49" x14ac:dyDescent="0.3">
      <c r="C117" s="120"/>
      <c r="D117" s="77"/>
      <c r="E117" s="66"/>
      <c r="F117" s="66"/>
      <c r="G117" s="68"/>
      <c r="H117" s="66"/>
      <c r="I117" s="66"/>
      <c r="J117" s="72"/>
      <c r="K117" s="72"/>
      <c r="L117" s="85"/>
      <c r="M117" s="77"/>
      <c r="N117" s="66"/>
      <c r="O117" s="66"/>
      <c r="P117" s="68"/>
      <c r="Q117" s="66"/>
      <c r="R117" s="66"/>
      <c r="S117" s="72"/>
      <c r="T117" s="72"/>
      <c r="U117" s="85"/>
      <c r="V117" s="77"/>
      <c r="W117" s="66"/>
      <c r="X117" s="66"/>
      <c r="Y117" s="68"/>
      <c r="Z117" s="66"/>
      <c r="AA117" s="66"/>
      <c r="AB117" s="72"/>
      <c r="AC117" s="72"/>
      <c r="AD117" s="85"/>
      <c r="AE117" s="77"/>
      <c r="AF117" s="66"/>
      <c r="AG117" s="66"/>
      <c r="AH117" s="68"/>
      <c r="AI117" s="66"/>
      <c r="AJ117" s="66"/>
      <c r="AK117" s="72"/>
      <c r="AL117" s="71"/>
      <c r="AM117" s="109"/>
      <c r="AN117" s="77"/>
      <c r="AO117" s="66"/>
      <c r="AP117" s="66"/>
      <c r="AQ117" s="68"/>
      <c r="AR117" s="66"/>
      <c r="AS117" s="66"/>
      <c r="AT117" s="72"/>
      <c r="AU117" s="72"/>
      <c r="AV117" s="85"/>
    </row>
    <row r="118" spans="3:49" x14ac:dyDescent="0.3">
      <c r="C118" s="119" t="s">
        <v>41</v>
      </c>
      <c r="D118" s="76">
        <v>27</v>
      </c>
      <c r="E118" s="66">
        <v>24</v>
      </c>
      <c r="F118" s="66">
        <v>34</v>
      </c>
      <c r="G118" s="67">
        <v>149</v>
      </c>
      <c r="H118" s="66">
        <v>143</v>
      </c>
      <c r="I118" s="66">
        <v>151</v>
      </c>
      <c r="J118" s="72">
        <f>G118/$AY$7</f>
        <v>0.95512820512820518</v>
      </c>
      <c r="K118" s="72">
        <f t="shared" ref="K118:L118" si="51">H118/$AY$7</f>
        <v>0.91666666666666663</v>
      </c>
      <c r="L118" s="72">
        <f t="shared" si="51"/>
        <v>0.96794871794871795</v>
      </c>
      <c r="M118" s="76">
        <v>39</v>
      </c>
      <c r="N118" s="66">
        <v>34</v>
      </c>
      <c r="O118" s="66">
        <v>44</v>
      </c>
      <c r="P118" s="67">
        <v>229</v>
      </c>
      <c r="Q118" s="66">
        <v>226</v>
      </c>
      <c r="R118" s="66">
        <v>232</v>
      </c>
      <c r="S118" s="72">
        <f t="shared" ref="S118:U118" si="52">P118/$AY$8</f>
        <v>0.9786324786324786</v>
      </c>
      <c r="T118" s="72">
        <f t="shared" si="52"/>
        <v>0.96581196581196582</v>
      </c>
      <c r="U118" s="72">
        <f t="shared" si="52"/>
        <v>0.99145299145299148</v>
      </c>
      <c r="V118" s="76">
        <v>52</v>
      </c>
      <c r="W118" s="66">
        <v>50</v>
      </c>
      <c r="X118" s="66">
        <v>54</v>
      </c>
      <c r="Y118" s="67">
        <v>308</v>
      </c>
      <c r="Z118" s="66">
        <v>304</v>
      </c>
      <c r="AA118" s="66">
        <v>312</v>
      </c>
      <c r="AB118" s="72">
        <f>Y118/$AY$9</f>
        <v>0.98717948717948723</v>
      </c>
      <c r="AC118" s="72">
        <f t="shared" ref="AC118:AD118" si="53">Z118/$AY$9</f>
        <v>0.97435897435897434</v>
      </c>
      <c r="AD118" s="72">
        <f t="shared" si="53"/>
        <v>1</v>
      </c>
      <c r="AE118" s="76">
        <v>65</v>
      </c>
      <c r="AF118" s="66">
        <v>60</v>
      </c>
      <c r="AG118" s="66">
        <v>70</v>
      </c>
      <c r="AH118" s="67">
        <v>388</v>
      </c>
      <c r="AI118" s="66">
        <v>384</v>
      </c>
      <c r="AJ118" s="66">
        <v>390</v>
      </c>
      <c r="AK118" s="72">
        <f>AH118/$AY$10</f>
        <v>0.99487179487179489</v>
      </c>
      <c r="AL118" s="72">
        <f t="shared" ref="AL118:AM118" si="54">AI118/$AY$10</f>
        <v>0.98461538461538467</v>
      </c>
      <c r="AM118" s="72">
        <f t="shared" si="54"/>
        <v>1</v>
      </c>
      <c r="AN118" s="76">
        <v>77</v>
      </c>
      <c r="AO118" s="66">
        <v>72</v>
      </c>
      <c r="AP118" s="66">
        <v>86</v>
      </c>
      <c r="AQ118" s="67">
        <v>467</v>
      </c>
      <c r="AR118" s="66">
        <v>460</v>
      </c>
      <c r="AS118" s="66">
        <v>468</v>
      </c>
      <c r="AT118" s="72">
        <f>AQ118/$AY$11</f>
        <v>0.99786324786324787</v>
      </c>
      <c r="AU118" s="72">
        <f t="shared" ref="AU118:AV118" si="55">AR118/$AY$11</f>
        <v>0.98290598290598286</v>
      </c>
      <c r="AV118" s="85">
        <f t="shared" si="55"/>
        <v>1</v>
      </c>
    </row>
    <row r="119" spans="3:49" x14ac:dyDescent="0.3">
      <c r="C119" s="120"/>
      <c r="D119" s="77"/>
      <c r="E119" s="66"/>
      <c r="F119" s="66"/>
      <c r="G119" s="68"/>
      <c r="H119" s="66"/>
      <c r="I119" s="66"/>
      <c r="J119" s="72"/>
      <c r="K119" s="72"/>
      <c r="L119" s="72"/>
      <c r="M119" s="77"/>
      <c r="N119" s="66"/>
      <c r="O119" s="66"/>
      <c r="P119" s="68"/>
      <c r="Q119" s="66"/>
      <c r="R119" s="66"/>
      <c r="S119" s="72"/>
      <c r="T119" s="72"/>
      <c r="U119" s="72"/>
      <c r="V119" s="77"/>
      <c r="W119" s="66"/>
      <c r="X119" s="66"/>
      <c r="Y119" s="68"/>
      <c r="Z119" s="66"/>
      <c r="AA119" s="66"/>
      <c r="AB119" s="72"/>
      <c r="AC119" s="72"/>
      <c r="AD119" s="72"/>
      <c r="AE119" s="77"/>
      <c r="AF119" s="66"/>
      <c r="AG119" s="66"/>
      <c r="AH119" s="68"/>
      <c r="AI119" s="66"/>
      <c r="AJ119" s="66"/>
      <c r="AK119" s="72"/>
      <c r="AL119" s="72"/>
      <c r="AM119" s="72"/>
      <c r="AN119" s="77"/>
      <c r="AO119" s="66"/>
      <c r="AP119" s="66"/>
      <c r="AQ119" s="68"/>
      <c r="AR119" s="66"/>
      <c r="AS119" s="66"/>
      <c r="AT119" s="72"/>
      <c r="AU119" s="72"/>
      <c r="AV119" s="85"/>
    </row>
    <row r="120" spans="3:49" x14ac:dyDescent="0.3">
      <c r="C120" s="119" t="s">
        <v>38</v>
      </c>
      <c r="D120" s="106">
        <v>57</v>
      </c>
      <c r="E120" s="103">
        <v>48</v>
      </c>
      <c r="F120" s="103">
        <v>70</v>
      </c>
      <c r="G120" s="103">
        <v>156</v>
      </c>
      <c r="H120" s="103">
        <v>156</v>
      </c>
      <c r="I120" s="103">
        <v>156</v>
      </c>
      <c r="J120" s="72">
        <f>G120/$AY$7</f>
        <v>1</v>
      </c>
      <c r="K120" s="72">
        <f t="shared" ref="K120:L120" si="56">H120/$AY$7</f>
        <v>1</v>
      </c>
      <c r="L120" s="72">
        <f t="shared" si="56"/>
        <v>1</v>
      </c>
      <c r="M120" s="106">
        <v>56</v>
      </c>
      <c r="N120" s="103">
        <v>48</v>
      </c>
      <c r="O120" s="103">
        <v>70</v>
      </c>
      <c r="P120" s="103">
        <v>234</v>
      </c>
      <c r="Q120" s="103">
        <v>234</v>
      </c>
      <c r="R120" s="103">
        <v>234</v>
      </c>
      <c r="S120" s="72">
        <f t="shared" ref="S120:U120" si="57">P120/$AY$8</f>
        <v>1</v>
      </c>
      <c r="T120" s="72">
        <f t="shared" si="57"/>
        <v>1</v>
      </c>
      <c r="U120" s="72">
        <f t="shared" si="57"/>
        <v>1</v>
      </c>
      <c r="V120" s="106">
        <v>69</v>
      </c>
      <c r="W120" s="103">
        <v>50</v>
      </c>
      <c r="X120" s="103">
        <v>80</v>
      </c>
      <c r="Y120" s="103">
        <v>312</v>
      </c>
      <c r="Z120" s="103">
        <v>312</v>
      </c>
      <c r="AA120" s="103">
        <v>312</v>
      </c>
      <c r="AB120" s="72">
        <f>Y120/$AY$9</f>
        <v>1</v>
      </c>
      <c r="AC120" s="72">
        <f t="shared" ref="AC120:AD120" si="58">Z120/$AY$9</f>
        <v>1</v>
      </c>
      <c r="AD120" s="72">
        <f t="shared" si="58"/>
        <v>1</v>
      </c>
      <c r="AE120" s="106">
        <v>71</v>
      </c>
      <c r="AF120" s="103">
        <v>62</v>
      </c>
      <c r="AG120" s="103">
        <v>86</v>
      </c>
      <c r="AH120" s="103">
        <v>390</v>
      </c>
      <c r="AI120" s="103">
        <v>390</v>
      </c>
      <c r="AJ120" s="103">
        <v>390</v>
      </c>
      <c r="AK120" s="72">
        <f>AH120/$AY$10</f>
        <v>1</v>
      </c>
      <c r="AL120" s="72">
        <f t="shared" ref="AL120:AM120" si="59">AI120/$AY$10</f>
        <v>1</v>
      </c>
      <c r="AM120" s="72">
        <f t="shared" si="59"/>
        <v>1</v>
      </c>
      <c r="AN120" s="76">
        <v>82</v>
      </c>
      <c r="AO120" s="62">
        <v>72</v>
      </c>
      <c r="AP120" s="62">
        <v>102</v>
      </c>
      <c r="AQ120" s="103">
        <v>468</v>
      </c>
      <c r="AR120" s="103">
        <v>468</v>
      </c>
      <c r="AS120" s="103">
        <v>468</v>
      </c>
      <c r="AT120" s="72">
        <f>AQ120/$AY$11</f>
        <v>1</v>
      </c>
      <c r="AU120" s="72">
        <f t="shared" ref="AU120:AV120" si="60">AR120/$AY$11</f>
        <v>1</v>
      </c>
      <c r="AV120" s="85">
        <f t="shared" si="60"/>
        <v>1</v>
      </c>
    </row>
    <row r="121" spans="3:49" ht="15" thickBot="1" x14ac:dyDescent="0.35">
      <c r="C121" s="120"/>
      <c r="D121" s="107"/>
      <c r="E121" s="104"/>
      <c r="F121" s="104"/>
      <c r="G121" s="104"/>
      <c r="H121" s="104"/>
      <c r="I121" s="104"/>
      <c r="J121" s="105"/>
      <c r="K121" s="105"/>
      <c r="L121" s="105"/>
      <c r="M121" s="107"/>
      <c r="N121" s="104"/>
      <c r="O121" s="104"/>
      <c r="P121" s="104"/>
      <c r="Q121" s="104"/>
      <c r="R121" s="104"/>
      <c r="S121" s="105"/>
      <c r="T121" s="105"/>
      <c r="U121" s="105"/>
      <c r="V121" s="107"/>
      <c r="W121" s="104"/>
      <c r="X121" s="104"/>
      <c r="Y121" s="104"/>
      <c r="Z121" s="104"/>
      <c r="AA121" s="104"/>
      <c r="AB121" s="105"/>
      <c r="AC121" s="105"/>
      <c r="AD121" s="105"/>
      <c r="AE121" s="107"/>
      <c r="AF121" s="104"/>
      <c r="AG121" s="104"/>
      <c r="AH121" s="104"/>
      <c r="AI121" s="104"/>
      <c r="AJ121" s="104"/>
      <c r="AK121" s="105"/>
      <c r="AL121" s="105"/>
      <c r="AM121" s="105"/>
      <c r="AN121" s="107"/>
      <c r="AO121" s="104"/>
      <c r="AP121" s="104"/>
      <c r="AQ121" s="104"/>
      <c r="AR121" s="104"/>
      <c r="AS121" s="104"/>
      <c r="AT121" s="105"/>
      <c r="AU121" s="105"/>
      <c r="AV121" s="122"/>
    </row>
    <row r="122" spans="3:49" x14ac:dyDescent="0.3">
      <c r="C122" s="49"/>
      <c r="D122" s="49"/>
      <c r="E122" s="10"/>
      <c r="F122" s="10"/>
      <c r="G122" s="10"/>
      <c r="H122" s="10"/>
      <c r="I122" s="10"/>
      <c r="J122" s="6"/>
      <c r="K122" s="6"/>
      <c r="L122" s="6"/>
      <c r="M122" s="49"/>
      <c r="N122" s="10"/>
      <c r="O122" s="10"/>
      <c r="P122" s="10"/>
      <c r="Q122" s="10"/>
      <c r="R122" s="10"/>
      <c r="S122" s="6"/>
      <c r="T122" s="6"/>
      <c r="U122" s="6"/>
      <c r="V122" s="49"/>
      <c r="W122" s="10"/>
      <c r="X122" s="10"/>
      <c r="Y122" s="10"/>
      <c r="Z122" s="10"/>
      <c r="AA122" s="10"/>
      <c r="AB122" s="6"/>
      <c r="AC122" s="6"/>
      <c r="AD122" s="6"/>
      <c r="AE122" s="49"/>
      <c r="AF122" s="10"/>
      <c r="AG122" s="10"/>
      <c r="AH122" s="10"/>
      <c r="AI122" s="10"/>
      <c r="AJ122" s="10"/>
      <c r="AK122" s="6"/>
      <c r="AL122" s="6"/>
      <c r="AM122" s="6"/>
      <c r="AN122" s="49"/>
      <c r="AO122" s="10"/>
      <c r="AP122" s="10"/>
      <c r="AQ122" s="10"/>
      <c r="AR122" s="10"/>
      <c r="AS122" s="10"/>
      <c r="AT122" s="6"/>
      <c r="AU122" s="6"/>
      <c r="AV122" s="6"/>
    </row>
    <row r="123" spans="3:49" x14ac:dyDescent="0.3">
      <c r="C123" s="49"/>
      <c r="D123" s="49"/>
      <c r="E123" s="10"/>
      <c r="F123" s="10"/>
      <c r="G123" s="10"/>
      <c r="H123" s="10"/>
      <c r="I123" s="10"/>
      <c r="J123" s="6"/>
      <c r="K123" s="6"/>
      <c r="L123" s="6"/>
      <c r="M123" s="49"/>
      <c r="N123" s="10"/>
      <c r="O123" s="10"/>
      <c r="P123" s="10"/>
      <c r="Q123" s="10"/>
      <c r="R123" s="10"/>
      <c r="S123" s="6"/>
      <c r="T123" s="6"/>
      <c r="U123" s="6"/>
      <c r="V123" s="49"/>
      <c r="W123" s="10"/>
      <c r="X123" s="10"/>
      <c r="Y123" s="10"/>
      <c r="Z123" s="10"/>
      <c r="AA123" s="10"/>
      <c r="AB123" s="6"/>
      <c r="AC123" s="6"/>
      <c r="AD123" s="6"/>
      <c r="AE123" s="49"/>
      <c r="AF123" s="10"/>
      <c r="AG123" s="10"/>
      <c r="AH123" s="10"/>
      <c r="AI123" s="10"/>
      <c r="AJ123" s="10"/>
      <c r="AK123" s="6"/>
      <c r="AL123" s="6"/>
      <c r="AM123" s="6"/>
      <c r="AN123" s="49"/>
      <c r="AO123" s="10"/>
      <c r="AP123" s="10"/>
      <c r="AQ123" s="10"/>
      <c r="AR123" s="10"/>
      <c r="AS123" s="10"/>
      <c r="AT123" s="6"/>
      <c r="AU123" s="6"/>
      <c r="AV123" s="6"/>
    </row>
    <row r="124" spans="3:49" x14ac:dyDescent="0.3">
      <c r="C124" s="49"/>
      <c r="D124" s="49"/>
      <c r="E124" s="10"/>
      <c r="F124" s="10"/>
      <c r="G124" s="10"/>
      <c r="H124" s="10"/>
      <c r="I124" s="10"/>
      <c r="J124" s="6"/>
      <c r="K124" s="6"/>
      <c r="L124" s="6"/>
      <c r="M124" s="49"/>
      <c r="N124" s="10"/>
      <c r="O124" s="10"/>
      <c r="P124" s="10"/>
      <c r="Q124" s="10"/>
      <c r="R124" s="10"/>
      <c r="S124" s="6"/>
      <c r="T124" s="6"/>
      <c r="U124" s="6"/>
      <c r="V124" s="49"/>
      <c r="W124" s="10"/>
      <c r="X124" s="10"/>
      <c r="Y124" s="10"/>
      <c r="Z124" s="10"/>
      <c r="AA124" s="10"/>
      <c r="AB124" s="6"/>
      <c r="AC124" s="6"/>
      <c r="AD124" s="6"/>
      <c r="AE124" s="49"/>
      <c r="AF124" s="10"/>
      <c r="AG124" s="10"/>
      <c r="AH124" s="10"/>
      <c r="AI124" s="10"/>
      <c r="AJ124" s="10"/>
      <c r="AK124" s="6"/>
      <c r="AL124" s="6"/>
      <c r="AM124" s="6"/>
      <c r="AN124" s="49"/>
      <c r="AO124" s="10"/>
      <c r="AP124" s="10"/>
      <c r="AQ124" s="10"/>
      <c r="AR124" s="10"/>
      <c r="AS124" s="10"/>
      <c r="AT124" s="6"/>
      <c r="AU124" s="6"/>
      <c r="AV124" s="6"/>
    </row>
    <row r="125" spans="3:49" x14ac:dyDescent="0.3">
      <c r="C125" s="49"/>
      <c r="D125" s="49"/>
      <c r="E125" s="10"/>
      <c r="F125" s="10"/>
      <c r="G125" s="10"/>
      <c r="H125" s="10"/>
      <c r="I125" s="10"/>
      <c r="J125" s="6"/>
      <c r="K125" s="6"/>
      <c r="L125" s="6"/>
      <c r="M125" s="49"/>
      <c r="N125" s="10"/>
      <c r="O125" s="10"/>
      <c r="P125" s="10"/>
      <c r="Q125" s="10"/>
      <c r="R125" s="10"/>
      <c r="S125" s="6"/>
      <c r="T125" s="6"/>
      <c r="U125" s="6"/>
      <c r="V125" s="49"/>
      <c r="W125" s="10"/>
      <c r="X125" s="10"/>
      <c r="Y125" s="10"/>
      <c r="Z125" s="10"/>
      <c r="AA125" s="10"/>
      <c r="AB125" s="6"/>
      <c r="AC125" s="6"/>
      <c r="AD125" s="6"/>
      <c r="AE125" s="49"/>
      <c r="AF125" s="10"/>
      <c r="AG125" s="10"/>
      <c r="AH125" s="10"/>
      <c r="AI125" s="10"/>
      <c r="AJ125" s="10"/>
      <c r="AK125" s="6"/>
      <c r="AL125" s="6"/>
      <c r="AM125" s="6"/>
      <c r="AN125" s="49"/>
      <c r="AO125" s="10"/>
      <c r="AP125" s="10"/>
      <c r="AQ125" s="10"/>
      <c r="AR125" s="10"/>
      <c r="AS125" s="10"/>
      <c r="AT125" s="6"/>
      <c r="AU125" s="6"/>
      <c r="AV125" s="6"/>
    </row>
    <row r="128" spans="3:49" ht="18.600000000000001" thickBot="1" x14ac:dyDescent="0.4">
      <c r="C128" s="100" t="s">
        <v>14</v>
      </c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2"/>
      <c r="AW128" s="4"/>
    </row>
    <row r="129" spans="3:49" x14ac:dyDescent="0.3">
      <c r="C129" s="7"/>
      <c r="D129" s="73" t="s">
        <v>1</v>
      </c>
      <c r="E129" s="74"/>
      <c r="F129" s="74"/>
      <c r="G129" s="74"/>
      <c r="H129" s="74"/>
      <c r="I129" s="74"/>
      <c r="J129" s="74"/>
      <c r="K129" s="74"/>
      <c r="L129" s="75"/>
      <c r="M129" s="73" t="s">
        <v>2</v>
      </c>
      <c r="N129" s="74"/>
      <c r="O129" s="74"/>
      <c r="P129" s="74"/>
      <c r="Q129" s="74"/>
      <c r="R129" s="74"/>
      <c r="S129" s="74"/>
      <c r="T129" s="74"/>
      <c r="U129" s="75"/>
      <c r="V129" s="73" t="s">
        <v>3</v>
      </c>
      <c r="W129" s="74"/>
      <c r="X129" s="74"/>
      <c r="Y129" s="74"/>
      <c r="Z129" s="74"/>
      <c r="AA129" s="74"/>
      <c r="AB129" s="74"/>
      <c r="AC129" s="74"/>
      <c r="AD129" s="75"/>
      <c r="AE129" s="73" t="s">
        <v>4</v>
      </c>
      <c r="AF129" s="74"/>
      <c r="AG129" s="74"/>
      <c r="AH129" s="74"/>
      <c r="AI129" s="74"/>
      <c r="AJ129" s="74"/>
      <c r="AK129" s="74"/>
      <c r="AL129" s="74"/>
      <c r="AM129" s="75"/>
      <c r="AN129" s="95" t="s">
        <v>5</v>
      </c>
      <c r="AO129" s="96"/>
      <c r="AP129" s="96"/>
      <c r="AQ129" s="96"/>
      <c r="AR129" s="96"/>
      <c r="AS129" s="96"/>
      <c r="AT129" s="96"/>
      <c r="AU129" s="96"/>
      <c r="AV129" s="97"/>
      <c r="AW129" s="5"/>
    </row>
    <row r="130" spans="3:49" x14ac:dyDescent="0.3">
      <c r="C130" s="81"/>
      <c r="D130" s="87" t="s">
        <v>8</v>
      </c>
      <c r="E130" s="79"/>
      <c r="F130" s="80"/>
      <c r="G130" s="78" t="s">
        <v>9</v>
      </c>
      <c r="H130" s="79"/>
      <c r="I130" s="80"/>
      <c r="J130" s="78" t="s">
        <v>10</v>
      </c>
      <c r="K130" s="79"/>
      <c r="L130" s="92"/>
      <c r="M130" s="87" t="s">
        <v>8</v>
      </c>
      <c r="N130" s="79"/>
      <c r="O130" s="80"/>
      <c r="P130" s="78" t="s">
        <v>9</v>
      </c>
      <c r="Q130" s="79"/>
      <c r="R130" s="80"/>
      <c r="S130" s="78" t="s">
        <v>10</v>
      </c>
      <c r="T130" s="79"/>
      <c r="U130" s="92"/>
      <c r="V130" s="87" t="s">
        <v>8</v>
      </c>
      <c r="W130" s="79"/>
      <c r="X130" s="80"/>
      <c r="Y130" s="78" t="s">
        <v>9</v>
      </c>
      <c r="Z130" s="79"/>
      <c r="AA130" s="80"/>
      <c r="AB130" s="78" t="s">
        <v>10</v>
      </c>
      <c r="AC130" s="79"/>
      <c r="AD130" s="92"/>
      <c r="AE130" s="87" t="s">
        <v>8</v>
      </c>
      <c r="AF130" s="79"/>
      <c r="AG130" s="80"/>
      <c r="AH130" s="78" t="s">
        <v>9</v>
      </c>
      <c r="AI130" s="79"/>
      <c r="AJ130" s="80"/>
      <c r="AK130" s="78" t="s">
        <v>10</v>
      </c>
      <c r="AL130" s="79"/>
      <c r="AM130" s="92"/>
      <c r="AN130" s="89" t="s">
        <v>8</v>
      </c>
      <c r="AO130" s="90"/>
      <c r="AP130" s="91"/>
      <c r="AQ130" s="98" t="s">
        <v>9</v>
      </c>
      <c r="AR130" s="90"/>
      <c r="AS130" s="91"/>
      <c r="AT130" s="65" t="s">
        <v>10</v>
      </c>
      <c r="AU130" s="65"/>
      <c r="AV130" s="94"/>
      <c r="AW130" s="49"/>
    </row>
    <row r="131" spans="3:49" x14ac:dyDescent="0.3">
      <c r="C131" s="99"/>
      <c r="D131" s="88"/>
      <c r="E131" s="82"/>
      <c r="F131" s="83"/>
      <c r="G131" s="81"/>
      <c r="H131" s="82"/>
      <c r="I131" s="83"/>
      <c r="J131" s="81"/>
      <c r="K131" s="82"/>
      <c r="L131" s="93"/>
      <c r="M131" s="88"/>
      <c r="N131" s="82"/>
      <c r="O131" s="83"/>
      <c r="P131" s="81"/>
      <c r="Q131" s="82"/>
      <c r="R131" s="83"/>
      <c r="S131" s="81"/>
      <c r="T131" s="82"/>
      <c r="U131" s="93"/>
      <c r="V131" s="88"/>
      <c r="W131" s="82"/>
      <c r="X131" s="83"/>
      <c r="Y131" s="81"/>
      <c r="Z131" s="82"/>
      <c r="AA131" s="83"/>
      <c r="AB131" s="81"/>
      <c r="AC131" s="82"/>
      <c r="AD131" s="93"/>
      <c r="AE131" s="88"/>
      <c r="AF131" s="82"/>
      <c r="AG131" s="83"/>
      <c r="AH131" s="81"/>
      <c r="AI131" s="82"/>
      <c r="AJ131" s="83"/>
      <c r="AK131" s="81"/>
      <c r="AL131" s="82"/>
      <c r="AM131" s="93"/>
      <c r="AN131" s="88"/>
      <c r="AO131" s="82"/>
      <c r="AP131" s="83"/>
      <c r="AQ131" s="81"/>
      <c r="AR131" s="82"/>
      <c r="AS131" s="83"/>
      <c r="AT131" s="65"/>
      <c r="AU131" s="65"/>
      <c r="AV131" s="94"/>
      <c r="AW131" s="49"/>
    </row>
    <row r="132" spans="3:49" x14ac:dyDescent="0.3">
      <c r="C132" s="47"/>
      <c r="D132" s="48" t="s">
        <v>18</v>
      </c>
      <c r="E132" s="43" t="s">
        <v>17</v>
      </c>
      <c r="F132" s="50" t="s">
        <v>16</v>
      </c>
      <c r="G132" s="43" t="s">
        <v>18</v>
      </c>
      <c r="H132" s="43" t="s">
        <v>17</v>
      </c>
      <c r="I132" s="50" t="s">
        <v>16</v>
      </c>
      <c r="J132" s="43" t="s">
        <v>18</v>
      </c>
      <c r="K132" s="43" t="s">
        <v>17</v>
      </c>
      <c r="L132" s="53" t="s">
        <v>16</v>
      </c>
      <c r="M132" s="48" t="s">
        <v>18</v>
      </c>
      <c r="N132" s="43" t="s">
        <v>17</v>
      </c>
      <c r="O132" s="50" t="s">
        <v>16</v>
      </c>
      <c r="P132" s="43" t="s">
        <v>18</v>
      </c>
      <c r="Q132" s="43" t="s">
        <v>17</v>
      </c>
      <c r="R132" s="50" t="s">
        <v>16</v>
      </c>
      <c r="S132" s="43" t="s">
        <v>18</v>
      </c>
      <c r="T132" s="43" t="s">
        <v>17</v>
      </c>
      <c r="U132" s="53" t="s">
        <v>16</v>
      </c>
      <c r="V132" s="48" t="s">
        <v>18</v>
      </c>
      <c r="W132" s="43" t="s">
        <v>17</v>
      </c>
      <c r="X132" s="50" t="s">
        <v>16</v>
      </c>
      <c r="Y132" s="43" t="s">
        <v>18</v>
      </c>
      <c r="Z132" s="43" t="s">
        <v>17</v>
      </c>
      <c r="AA132" s="50" t="s">
        <v>16</v>
      </c>
      <c r="AB132" s="43" t="s">
        <v>18</v>
      </c>
      <c r="AC132" s="43" t="s">
        <v>17</v>
      </c>
      <c r="AD132" s="53" t="s">
        <v>16</v>
      </c>
      <c r="AE132" s="48" t="s">
        <v>18</v>
      </c>
      <c r="AF132" s="43" t="s">
        <v>17</v>
      </c>
      <c r="AG132" s="50" t="s">
        <v>16</v>
      </c>
      <c r="AH132" s="43" t="s">
        <v>18</v>
      </c>
      <c r="AI132" s="43" t="s">
        <v>17</v>
      </c>
      <c r="AJ132" s="50" t="s">
        <v>16</v>
      </c>
      <c r="AK132" s="43" t="s">
        <v>18</v>
      </c>
      <c r="AL132" s="43" t="s">
        <v>17</v>
      </c>
      <c r="AM132" s="53" t="s">
        <v>16</v>
      </c>
      <c r="AN132" s="48" t="s">
        <v>18</v>
      </c>
      <c r="AO132" s="43" t="s">
        <v>17</v>
      </c>
      <c r="AP132" s="50" t="s">
        <v>16</v>
      </c>
      <c r="AQ132" s="43" t="s">
        <v>18</v>
      </c>
      <c r="AR132" s="43" t="s">
        <v>17</v>
      </c>
      <c r="AS132" s="50" t="s">
        <v>16</v>
      </c>
      <c r="AT132" s="43" t="s">
        <v>18</v>
      </c>
      <c r="AU132" s="43" t="s">
        <v>17</v>
      </c>
      <c r="AV132" s="53" t="s">
        <v>16</v>
      </c>
      <c r="AW132" s="49"/>
    </row>
    <row r="133" spans="3:49" x14ac:dyDescent="0.3">
      <c r="C133" s="78" t="s">
        <v>20</v>
      </c>
      <c r="D133" s="76">
        <v>55</v>
      </c>
      <c r="E133" s="66">
        <v>50</v>
      </c>
      <c r="F133" s="66">
        <v>58</v>
      </c>
      <c r="G133" s="67">
        <v>155</v>
      </c>
      <c r="H133" s="66">
        <v>154</v>
      </c>
      <c r="I133" s="66">
        <v>156</v>
      </c>
      <c r="J133" s="72">
        <f>G133/$AY$7</f>
        <v>0.99358974358974361</v>
      </c>
      <c r="K133" s="72">
        <f>H133/$AY$7</f>
        <v>0.98717948717948723</v>
      </c>
      <c r="L133" s="85">
        <f>I133/$AY$7</f>
        <v>1</v>
      </c>
      <c r="M133" s="76">
        <v>82</v>
      </c>
      <c r="N133" s="66">
        <v>76</v>
      </c>
      <c r="O133" s="66">
        <v>88</v>
      </c>
      <c r="P133" s="67">
        <v>233</v>
      </c>
      <c r="Q133" s="66">
        <v>230</v>
      </c>
      <c r="R133" s="66">
        <v>234</v>
      </c>
      <c r="S133" s="72">
        <f>P133/$AY$8</f>
        <v>0.99572649572649574</v>
      </c>
      <c r="T133" s="72">
        <f>Q133/$AY$8</f>
        <v>0.98290598290598286</v>
      </c>
      <c r="U133" s="85">
        <f>R133/$AY$8</f>
        <v>1</v>
      </c>
      <c r="V133" s="76">
        <v>111</v>
      </c>
      <c r="W133" s="66">
        <v>106</v>
      </c>
      <c r="X133" s="66">
        <v>118</v>
      </c>
      <c r="Y133" s="66">
        <v>310</v>
      </c>
      <c r="Z133" s="66">
        <v>306</v>
      </c>
      <c r="AA133" s="66">
        <v>312</v>
      </c>
      <c r="AB133" s="72">
        <f>Y133/$AY$9</f>
        <v>0.99358974358974361</v>
      </c>
      <c r="AC133" s="72">
        <f>Z133/$AY$9</f>
        <v>0.98076923076923073</v>
      </c>
      <c r="AD133" s="85">
        <f>AA133/$AY$9</f>
        <v>1</v>
      </c>
      <c r="AE133" s="76">
        <v>136</v>
      </c>
      <c r="AF133" s="66">
        <v>132</v>
      </c>
      <c r="AG133" s="66">
        <v>142</v>
      </c>
      <c r="AH133" s="67">
        <v>387</v>
      </c>
      <c r="AI133" s="66">
        <v>376</v>
      </c>
      <c r="AJ133" s="66">
        <v>390</v>
      </c>
      <c r="AK133" s="72">
        <f>AH133/$AY$10</f>
        <v>0.99230769230769234</v>
      </c>
      <c r="AL133" s="70">
        <f>AI133/$AY$10</f>
        <v>0.96410256410256412</v>
      </c>
      <c r="AM133" s="108">
        <f>AJ133/$AY$10</f>
        <v>1</v>
      </c>
      <c r="AN133" s="76">
        <v>167</v>
      </c>
      <c r="AO133" s="66">
        <v>162</v>
      </c>
      <c r="AP133" s="66">
        <v>176</v>
      </c>
      <c r="AQ133" s="67">
        <v>465</v>
      </c>
      <c r="AR133" s="66">
        <v>454</v>
      </c>
      <c r="AS133" s="66">
        <v>468</v>
      </c>
      <c r="AT133" s="72">
        <f>AQ133/$AY$11</f>
        <v>0.99358974358974361</v>
      </c>
      <c r="AU133" s="72">
        <f>AR133/$AY$11</f>
        <v>0.97008547008547008</v>
      </c>
      <c r="AV133" s="85">
        <f>AS133/$AY$11</f>
        <v>1</v>
      </c>
      <c r="AW133" s="6"/>
    </row>
    <row r="134" spans="3:49" x14ac:dyDescent="0.3">
      <c r="C134" s="81"/>
      <c r="D134" s="77"/>
      <c r="E134" s="66"/>
      <c r="F134" s="66"/>
      <c r="G134" s="68"/>
      <c r="H134" s="66"/>
      <c r="I134" s="66"/>
      <c r="J134" s="72"/>
      <c r="K134" s="72"/>
      <c r="L134" s="85"/>
      <c r="M134" s="77"/>
      <c r="N134" s="66"/>
      <c r="O134" s="66"/>
      <c r="P134" s="68"/>
      <c r="Q134" s="66"/>
      <c r="R134" s="66"/>
      <c r="S134" s="72"/>
      <c r="T134" s="72"/>
      <c r="U134" s="85"/>
      <c r="V134" s="77"/>
      <c r="W134" s="66"/>
      <c r="X134" s="66"/>
      <c r="Y134" s="66"/>
      <c r="Z134" s="66"/>
      <c r="AA134" s="66"/>
      <c r="AB134" s="72"/>
      <c r="AC134" s="72"/>
      <c r="AD134" s="85"/>
      <c r="AE134" s="77"/>
      <c r="AF134" s="66"/>
      <c r="AG134" s="66"/>
      <c r="AH134" s="68"/>
      <c r="AI134" s="66"/>
      <c r="AJ134" s="66"/>
      <c r="AK134" s="72"/>
      <c r="AL134" s="71"/>
      <c r="AM134" s="109"/>
      <c r="AN134" s="77"/>
      <c r="AO134" s="66"/>
      <c r="AP134" s="66"/>
      <c r="AQ134" s="68"/>
      <c r="AR134" s="66"/>
      <c r="AS134" s="66"/>
      <c r="AT134" s="72"/>
      <c r="AU134" s="72"/>
      <c r="AV134" s="85"/>
      <c r="AW134" s="6"/>
    </row>
    <row r="135" spans="3:49" x14ac:dyDescent="0.3">
      <c r="C135" s="78" t="s">
        <v>21</v>
      </c>
      <c r="D135" s="84">
        <v>62</v>
      </c>
      <c r="E135" s="65">
        <v>50</v>
      </c>
      <c r="F135" s="65">
        <v>70</v>
      </c>
      <c r="G135" s="67">
        <v>156</v>
      </c>
      <c r="H135" s="66">
        <v>156</v>
      </c>
      <c r="I135" s="66">
        <v>156</v>
      </c>
      <c r="J135" s="72">
        <f>G135/$AY$7</f>
        <v>1</v>
      </c>
      <c r="K135" s="72">
        <f>H135/$AY$7</f>
        <v>1</v>
      </c>
      <c r="L135" s="85">
        <f>I135/$AY$7</f>
        <v>1</v>
      </c>
      <c r="M135" s="84">
        <v>88</v>
      </c>
      <c r="N135" s="65">
        <v>78</v>
      </c>
      <c r="O135" s="65">
        <v>100</v>
      </c>
      <c r="P135" s="67">
        <v>234</v>
      </c>
      <c r="Q135" s="66">
        <v>234</v>
      </c>
      <c r="R135" s="66">
        <v>234</v>
      </c>
      <c r="S135" s="72">
        <f>P135/$AY$8</f>
        <v>1</v>
      </c>
      <c r="T135" s="72">
        <f t="shared" ref="T135:U135" si="61">Q135/$AY$8</f>
        <v>1</v>
      </c>
      <c r="U135" s="85">
        <f t="shared" si="61"/>
        <v>1</v>
      </c>
      <c r="V135" s="84">
        <v>118</v>
      </c>
      <c r="W135" s="65">
        <v>108</v>
      </c>
      <c r="X135" s="65">
        <v>138</v>
      </c>
      <c r="Y135" s="66">
        <v>312</v>
      </c>
      <c r="Z135" s="66">
        <v>312</v>
      </c>
      <c r="AA135" s="66">
        <v>312</v>
      </c>
      <c r="AB135" s="72">
        <f>Y135/$AY$9</f>
        <v>1</v>
      </c>
      <c r="AC135" s="72">
        <f>Z135/$AY$9</f>
        <v>1</v>
      </c>
      <c r="AD135" s="85">
        <f>AA135/$AY$9</f>
        <v>1</v>
      </c>
      <c r="AE135" s="84">
        <v>141</v>
      </c>
      <c r="AF135" s="65">
        <v>134</v>
      </c>
      <c r="AG135" s="65">
        <v>162</v>
      </c>
      <c r="AH135" s="67">
        <v>390</v>
      </c>
      <c r="AI135" s="66">
        <v>390</v>
      </c>
      <c r="AJ135" s="66">
        <v>390</v>
      </c>
      <c r="AK135" s="72">
        <f>AH135/$AY$10</f>
        <v>1</v>
      </c>
      <c r="AL135" s="70">
        <f>AI135/$AY$10</f>
        <v>1</v>
      </c>
      <c r="AM135" s="108">
        <f>AJ135/$AY$10</f>
        <v>1</v>
      </c>
      <c r="AN135" s="84">
        <v>174</v>
      </c>
      <c r="AO135" s="65">
        <v>166</v>
      </c>
      <c r="AP135" s="65">
        <v>190</v>
      </c>
      <c r="AQ135" s="67">
        <v>468</v>
      </c>
      <c r="AR135" s="66">
        <v>468</v>
      </c>
      <c r="AS135" s="66">
        <v>468</v>
      </c>
      <c r="AT135" s="72">
        <f>AQ135/$AY$11</f>
        <v>1</v>
      </c>
      <c r="AU135" s="72">
        <f>AR135/$AY$11</f>
        <v>1</v>
      </c>
      <c r="AV135" s="85">
        <f>AS135/$AY$11</f>
        <v>1</v>
      </c>
      <c r="AW135" s="6"/>
    </row>
    <row r="136" spans="3:49" x14ac:dyDescent="0.3">
      <c r="C136" s="81"/>
      <c r="D136" s="84"/>
      <c r="E136" s="65"/>
      <c r="F136" s="65"/>
      <c r="G136" s="68"/>
      <c r="H136" s="66"/>
      <c r="I136" s="66"/>
      <c r="J136" s="72"/>
      <c r="K136" s="72"/>
      <c r="L136" s="85"/>
      <c r="M136" s="84"/>
      <c r="N136" s="65"/>
      <c r="O136" s="65"/>
      <c r="P136" s="68"/>
      <c r="Q136" s="66"/>
      <c r="R136" s="66"/>
      <c r="S136" s="72"/>
      <c r="T136" s="72"/>
      <c r="U136" s="85"/>
      <c r="V136" s="84"/>
      <c r="W136" s="65"/>
      <c r="X136" s="65"/>
      <c r="Y136" s="66"/>
      <c r="Z136" s="66"/>
      <c r="AA136" s="66"/>
      <c r="AB136" s="72"/>
      <c r="AC136" s="72"/>
      <c r="AD136" s="85"/>
      <c r="AE136" s="84"/>
      <c r="AF136" s="65"/>
      <c r="AG136" s="65"/>
      <c r="AH136" s="68"/>
      <c r="AI136" s="66"/>
      <c r="AJ136" s="66"/>
      <c r="AK136" s="72"/>
      <c r="AL136" s="71"/>
      <c r="AM136" s="109"/>
      <c r="AN136" s="84"/>
      <c r="AO136" s="65"/>
      <c r="AP136" s="65"/>
      <c r="AQ136" s="68"/>
      <c r="AR136" s="66"/>
      <c r="AS136" s="66"/>
      <c r="AT136" s="72"/>
      <c r="AU136" s="72"/>
      <c r="AV136" s="85"/>
      <c r="AW136" s="6"/>
    </row>
    <row r="137" spans="3:49" x14ac:dyDescent="0.3">
      <c r="C137" s="78" t="s">
        <v>33</v>
      </c>
      <c r="D137" s="76">
        <v>55</v>
      </c>
      <c r="E137" s="66">
        <v>50</v>
      </c>
      <c r="F137" s="66">
        <v>58</v>
      </c>
      <c r="G137" s="67">
        <v>156</v>
      </c>
      <c r="H137" s="66">
        <v>153</v>
      </c>
      <c r="I137" s="66">
        <v>156</v>
      </c>
      <c r="J137" s="72">
        <f>G137/$AY$7</f>
        <v>1</v>
      </c>
      <c r="K137" s="72">
        <f>H137/$AY$7</f>
        <v>0.98076923076923073</v>
      </c>
      <c r="L137" s="85">
        <f>I137/$AY$7</f>
        <v>1</v>
      </c>
      <c r="M137" s="76">
        <v>82</v>
      </c>
      <c r="N137" s="66">
        <v>76</v>
      </c>
      <c r="O137" s="66">
        <v>88</v>
      </c>
      <c r="P137" s="67">
        <v>233</v>
      </c>
      <c r="Q137" s="66">
        <v>231</v>
      </c>
      <c r="R137" s="66">
        <v>234</v>
      </c>
      <c r="S137" s="72">
        <f t="shared" ref="S137:U139" si="62">P137/$AY$8</f>
        <v>0.99572649572649574</v>
      </c>
      <c r="T137" s="72">
        <f t="shared" si="62"/>
        <v>0.98717948717948723</v>
      </c>
      <c r="U137" s="85">
        <f t="shared" si="62"/>
        <v>1</v>
      </c>
      <c r="V137" s="76">
        <v>111</v>
      </c>
      <c r="W137" s="66">
        <v>106</v>
      </c>
      <c r="X137" s="66">
        <v>118</v>
      </c>
      <c r="Y137" s="66">
        <v>312</v>
      </c>
      <c r="Z137" s="66">
        <v>310</v>
      </c>
      <c r="AA137" s="66">
        <v>312</v>
      </c>
      <c r="AB137" s="72">
        <f>Y137/$AY$9</f>
        <v>1</v>
      </c>
      <c r="AC137" s="72">
        <f>Z137/$AY$9</f>
        <v>0.99358974358974361</v>
      </c>
      <c r="AD137" s="85">
        <f>AA137/$AY$9</f>
        <v>1</v>
      </c>
      <c r="AE137" s="76">
        <v>136</v>
      </c>
      <c r="AF137" s="66">
        <v>132</v>
      </c>
      <c r="AG137" s="66">
        <v>142</v>
      </c>
      <c r="AH137" s="67">
        <v>390</v>
      </c>
      <c r="AI137" s="62">
        <v>388</v>
      </c>
      <c r="AJ137" s="62">
        <v>390</v>
      </c>
      <c r="AK137" s="72">
        <f>AH137/$AY$10</f>
        <v>1</v>
      </c>
      <c r="AL137" s="70">
        <f>AI137/$AY$10</f>
        <v>0.99487179487179489</v>
      </c>
      <c r="AM137" s="108">
        <f>AJ137/$AY$10</f>
        <v>1</v>
      </c>
      <c r="AN137" s="76">
        <v>167</v>
      </c>
      <c r="AO137" s="66">
        <v>162</v>
      </c>
      <c r="AP137" s="66">
        <v>176</v>
      </c>
      <c r="AQ137" s="67">
        <v>468</v>
      </c>
      <c r="AR137" s="62">
        <v>468</v>
      </c>
      <c r="AS137" s="62">
        <v>468</v>
      </c>
      <c r="AT137" s="72">
        <f>AQ137/$AY$11</f>
        <v>1</v>
      </c>
      <c r="AU137" s="72">
        <f>AR137/$AY$11</f>
        <v>1</v>
      </c>
      <c r="AV137" s="85">
        <f>AS137/$AY$11</f>
        <v>1</v>
      </c>
      <c r="AW137" s="6"/>
    </row>
    <row r="138" spans="3:49" x14ac:dyDescent="0.3">
      <c r="C138" s="81"/>
      <c r="D138" s="77"/>
      <c r="E138" s="66"/>
      <c r="F138" s="66"/>
      <c r="G138" s="68"/>
      <c r="H138" s="66"/>
      <c r="I138" s="66"/>
      <c r="J138" s="72"/>
      <c r="K138" s="72"/>
      <c r="L138" s="85"/>
      <c r="M138" s="77"/>
      <c r="N138" s="66"/>
      <c r="O138" s="66"/>
      <c r="P138" s="68"/>
      <c r="Q138" s="66"/>
      <c r="R138" s="66"/>
      <c r="S138" s="72"/>
      <c r="T138" s="72"/>
      <c r="U138" s="85"/>
      <c r="V138" s="77"/>
      <c r="W138" s="66"/>
      <c r="X138" s="66"/>
      <c r="Y138" s="66"/>
      <c r="Z138" s="66"/>
      <c r="AA138" s="66"/>
      <c r="AB138" s="72"/>
      <c r="AC138" s="72"/>
      <c r="AD138" s="85"/>
      <c r="AE138" s="77"/>
      <c r="AF138" s="66"/>
      <c r="AG138" s="66"/>
      <c r="AH138" s="68"/>
      <c r="AI138" s="63"/>
      <c r="AJ138" s="63"/>
      <c r="AK138" s="72"/>
      <c r="AL138" s="71"/>
      <c r="AM138" s="109"/>
      <c r="AN138" s="77"/>
      <c r="AO138" s="66"/>
      <c r="AP138" s="66"/>
      <c r="AQ138" s="68"/>
      <c r="AR138" s="63"/>
      <c r="AS138" s="63"/>
      <c r="AT138" s="72"/>
      <c r="AU138" s="72"/>
      <c r="AV138" s="85"/>
      <c r="AW138" s="6"/>
    </row>
    <row r="139" spans="3:49" x14ac:dyDescent="0.3">
      <c r="C139" s="78" t="s">
        <v>34</v>
      </c>
      <c r="D139" s="84">
        <v>62</v>
      </c>
      <c r="E139" s="65">
        <v>50</v>
      </c>
      <c r="F139" s="65">
        <v>70</v>
      </c>
      <c r="G139" s="67">
        <v>156</v>
      </c>
      <c r="H139" s="66">
        <v>156</v>
      </c>
      <c r="I139" s="66">
        <v>156</v>
      </c>
      <c r="J139" s="72">
        <f>G139/$AY$7</f>
        <v>1</v>
      </c>
      <c r="K139" s="72">
        <f t="shared" ref="K139:L139" si="63">H139/$AY$7</f>
        <v>1</v>
      </c>
      <c r="L139" s="72">
        <f t="shared" si="63"/>
        <v>1</v>
      </c>
      <c r="M139" s="84">
        <v>88</v>
      </c>
      <c r="N139" s="65">
        <v>78</v>
      </c>
      <c r="O139" s="65">
        <v>100</v>
      </c>
      <c r="P139" s="67">
        <v>234</v>
      </c>
      <c r="Q139" s="66">
        <v>234</v>
      </c>
      <c r="R139" s="66">
        <v>234</v>
      </c>
      <c r="S139" s="72">
        <f t="shared" si="62"/>
        <v>1</v>
      </c>
      <c r="T139" s="72">
        <f t="shared" si="62"/>
        <v>1</v>
      </c>
      <c r="U139" s="72">
        <f t="shared" si="62"/>
        <v>1</v>
      </c>
      <c r="V139" s="84">
        <v>118</v>
      </c>
      <c r="W139" s="65">
        <v>108</v>
      </c>
      <c r="X139" s="65">
        <v>138</v>
      </c>
      <c r="Y139" s="66">
        <v>312</v>
      </c>
      <c r="Z139" s="66">
        <v>312</v>
      </c>
      <c r="AA139" s="66">
        <v>312</v>
      </c>
      <c r="AB139" s="72">
        <f>Y139/$AY$9</f>
        <v>1</v>
      </c>
      <c r="AC139" s="72">
        <f t="shared" ref="AC139:AD139" si="64">Z139/$AY$9</f>
        <v>1</v>
      </c>
      <c r="AD139" s="72">
        <f t="shared" si="64"/>
        <v>1</v>
      </c>
      <c r="AE139" s="84">
        <v>141</v>
      </c>
      <c r="AF139" s="65">
        <v>134</v>
      </c>
      <c r="AG139" s="65">
        <v>162</v>
      </c>
      <c r="AH139" s="67">
        <v>390</v>
      </c>
      <c r="AI139" s="66">
        <v>390</v>
      </c>
      <c r="AJ139" s="66">
        <v>390</v>
      </c>
      <c r="AK139" s="72">
        <f>AH139/$AY$10</f>
        <v>1</v>
      </c>
      <c r="AL139" s="72">
        <f t="shared" ref="AL139:AM139" si="65">AI139/$AY$10</f>
        <v>1</v>
      </c>
      <c r="AM139" s="72">
        <f t="shared" si="65"/>
        <v>1</v>
      </c>
      <c r="AN139" s="84">
        <v>174</v>
      </c>
      <c r="AO139" s="65">
        <v>166</v>
      </c>
      <c r="AP139" s="65">
        <v>190</v>
      </c>
      <c r="AQ139" s="67">
        <v>468</v>
      </c>
      <c r="AR139" s="66">
        <v>468</v>
      </c>
      <c r="AS139" s="66">
        <v>468</v>
      </c>
      <c r="AT139" s="72">
        <f>AQ139/$AY$11</f>
        <v>1</v>
      </c>
      <c r="AU139" s="72">
        <f t="shared" ref="AU139:AV139" si="66">AR139/$AY$11</f>
        <v>1</v>
      </c>
      <c r="AV139" s="85">
        <f t="shared" si="66"/>
        <v>1</v>
      </c>
      <c r="AW139" s="6"/>
    </row>
    <row r="140" spans="3:49" x14ac:dyDescent="0.3">
      <c r="C140" s="81"/>
      <c r="D140" s="84"/>
      <c r="E140" s="65"/>
      <c r="F140" s="65"/>
      <c r="G140" s="68"/>
      <c r="H140" s="66"/>
      <c r="I140" s="66"/>
      <c r="J140" s="72"/>
      <c r="K140" s="72"/>
      <c r="L140" s="72"/>
      <c r="M140" s="84"/>
      <c r="N140" s="65"/>
      <c r="O140" s="65"/>
      <c r="P140" s="68"/>
      <c r="Q140" s="66"/>
      <c r="R140" s="66"/>
      <c r="S140" s="72"/>
      <c r="T140" s="72"/>
      <c r="U140" s="72"/>
      <c r="V140" s="84"/>
      <c r="W140" s="65"/>
      <c r="X140" s="65"/>
      <c r="Y140" s="66"/>
      <c r="Z140" s="66"/>
      <c r="AA140" s="66"/>
      <c r="AB140" s="72"/>
      <c r="AC140" s="72"/>
      <c r="AD140" s="72"/>
      <c r="AE140" s="84"/>
      <c r="AF140" s="65"/>
      <c r="AG140" s="65"/>
      <c r="AH140" s="68"/>
      <c r="AI140" s="66"/>
      <c r="AJ140" s="66"/>
      <c r="AK140" s="72"/>
      <c r="AL140" s="72"/>
      <c r="AM140" s="72"/>
      <c r="AN140" s="84"/>
      <c r="AO140" s="65"/>
      <c r="AP140" s="65"/>
      <c r="AQ140" s="68"/>
      <c r="AR140" s="66"/>
      <c r="AS140" s="66"/>
      <c r="AT140" s="72"/>
      <c r="AU140" s="72"/>
      <c r="AV140" s="85"/>
      <c r="AW140" s="6"/>
    </row>
    <row r="141" spans="3:49" x14ac:dyDescent="0.3">
      <c r="C141" s="78" t="s">
        <v>43</v>
      </c>
      <c r="D141" s="76">
        <v>55</v>
      </c>
      <c r="E141" s="66">
        <v>50</v>
      </c>
      <c r="F141" s="66">
        <v>58</v>
      </c>
      <c r="G141" s="67">
        <v>156</v>
      </c>
      <c r="H141" s="62">
        <v>156</v>
      </c>
      <c r="I141" s="62">
        <v>156</v>
      </c>
      <c r="J141" s="72">
        <f>G141/$AY$7</f>
        <v>1</v>
      </c>
      <c r="K141" s="72">
        <f>H141/$AY$7</f>
        <v>1</v>
      </c>
      <c r="L141" s="85">
        <f>I141/$AY$7</f>
        <v>1</v>
      </c>
      <c r="M141" s="76">
        <v>82</v>
      </c>
      <c r="N141" s="66">
        <v>76</v>
      </c>
      <c r="O141" s="66">
        <v>88</v>
      </c>
      <c r="P141" s="67">
        <v>234</v>
      </c>
      <c r="Q141" s="66">
        <v>234</v>
      </c>
      <c r="R141" s="66">
        <v>234</v>
      </c>
      <c r="S141" s="72">
        <f t="shared" ref="S141:U141" si="67">P141/$AY$8</f>
        <v>1</v>
      </c>
      <c r="T141" s="72">
        <f t="shared" si="67"/>
        <v>1</v>
      </c>
      <c r="U141" s="85">
        <f t="shared" si="67"/>
        <v>1</v>
      </c>
      <c r="V141" s="118">
        <v>111</v>
      </c>
      <c r="W141" s="66">
        <v>106</v>
      </c>
      <c r="X141" s="66">
        <v>118</v>
      </c>
      <c r="Y141" s="67">
        <v>312</v>
      </c>
      <c r="Z141" s="66">
        <v>312</v>
      </c>
      <c r="AA141" s="66">
        <v>312</v>
      </c>
      <c r="AB141" s="72">
        <f>Y141/$AY$9</f>
        <v>1</v>
      </c>
      <c r="AC141" s="72">
        <f>Z141/$AY$9</f>
        <v>1</v>
      </c>
      <c r="AD141" s="85">
        <f>AA141/$AY$9</f>
        <v>1</v>
      </c>
      <c r="AE141" s="76">
        <v>136</v>
      </c>
      <c r="AF141" s="66">
        <v>132</v>
      </c>
      <c r="AG141" s="66">
        <v>142</v>
      </c>
      <c r="AH141" s="67">
        <v>390</v>
      </c>
      <c r="AI141" s="66">
        <v>390</v>
      </c>
      <c r="AJ141" s="66">
        <v>390</v>
      </c>
      <c r="AK141" s="72">
        <f>AH141/$AY$10</f>
        <v>1</v>
      </c>
      <c r="AL141" s="70">
        <f>AI141/$AY$10</f>
        <v>1</v>
      </c>
      <c r="AM141" s="108">
        <f>AJ141/$AY$10</f>
        <v>1</v>
      </c>
      <c r="AN141" s="76">
        <v>167</v>
      </c>
      <c r="AO141" s="66">
        <v>162</v>
      </c>
      <c r="AP141" s="66">
        <v>176</v>
      </c>
      <c r="AQ141" s="67">
        <v>468</v>
      </c>
      <c r="AR141" s="66">
        <v>468</v>
      </c>
      <c r="AS141" s="66">
        <v>468</v>
      </c>
      <c r="AT141" s="72">
        <f>AQ141/$AY$11</f>
        <v>1</v>
      </c>
      <c r="AU141" s="72">
        <f>AR141/$AY$11</f>
        <v>1</v>
      </c>
      <c r="AV141" s="85">
        <f>AS141/$AY$11</f>
        <v>1</v>
      </c>
      <c r="AW141" s="6"/>
    </row>
    <row r="142" spans="3:49" x14ac:dyDescent="0.3">
      <c r="C142" s="81"/>
      <c r="D142" s="77"/>
      <c r="E142" s="66"/>
      <c r="F142" s="66"/>
      <c r="G142" s="68"/>
      <c r="H142" s="63"/>
      <c r="I142" s="63"/>
      <c r="J142" s="72"/>
      <c r="K142" s="72"/>
      <c r="L142" s="85"/>
      <c r="M142" s="77"/>
      <c r="N142" s="66"/>
      <c r="O142" s="66"/>
      <c r="P142" s="68"/>
      <c r="Q142" s="66"/>
      <c r="R142" s="66"/>
      <c r="S142" s="72"/>
      <c r="T142" s="72"/>
      <c r="U142" s="85"/>
      <c r="V142" s="118"/>
      <c r="W142" s="66"/>
      <c r="X142" s="66"/>
      <c r="Y142" s="68"/>
      <c r="Z142" s="66"/>
      <c r="AA142" s="66"/>
      <c r="AB142" s="72"/>
      <c r="AC142" s="72"/>
      <c r="AD142" s="85"/>
      <c r="AE142" s="77"/>
      <c r="AF142" s="66"/>
      <c r="AG142" s="66"/>
      <c r="AH142" s="68"/>
      <c r="AI142" s="66"/>
      <c r="AJ142" s="66"/>
      <c r="AK142" s="72"/>
      <c r="AL142" s="71"/>
      <c r="AM142" s="109"/>
      <c r="AN142" s="77"/>
      <c r="AO142" s="66"/>
      <c r="AP142" s="66"/>
      <c r="AQ142" s="68"/>
      <c r="AR142" s="66"/>
      <c r="AS142" s="66"/>
      <c r="AT142" s="72"/>
      <c r="AU142" s="72"/>
      <c r="AV142" s="85"/>
      <c r="AW142" s="6"/>
    </row>
    <row r="143" spans="3:49" x14ac:dyDescent="0.3">
      <c r="C143" s="78" t="s">
        <v>36</v>
      </c>
      <c r="D143" s="76">
        <v>55</v>
      </c>
      <c r="E143" s="66">
        <v>50</v>
      </c>
      <c r="F143" s="66">
        <v>58</v>
      </c>
      <c r="G143" s="67">
        <v>156</v>
      </c>
      <c r="H143" s="66">
        <v>156</v>
      </c>
      <c r="I143" s="66">
        <v>156</v>
      </c>
      <c r="J143" s="72">
        <f>G143/$AY$7</f>
        <v>1</v>
      </c>
      <c r="K143" s="72">
        <f>H143/$AY$7</f>
        <v>1</v>
      </c>
      <c r="L143" s="85">
        <f>I143/$AY$7</f>
        <v>1</v>
      </c>
      <c r="M143" s="76">
        <v>82</v>
      </c>
      <c r="N143" s="66">
        <v>76</v>
      </c>
      <c r="O143" s="66">
        <v>88</v>
      </c>
      <c r="P143" s="67">
        <v>234</v>
      </c>
      <c r="Q143" s="66">
        <v>234</v>
      </c>
      <c r="R143" s="66">
        <v>234</v>
      </c>
      <c r="S143" s="72">
        <f t="shared" ref="S143:U145" si="68">P143/$AY$8</f>
        <v>1</v>
      </c>
      <c r="T143" s="72">
        <f t="shared" si="68"/>
        <v>1</v>
      </c>
      <c r="U143" s="85">
        <f t="shared" si="68"/>
        <v>1</v>
      </c>
      <c r="V143" s="118">
        <v>111</v>
      </c>
      <c r="W143" s="66">
        <v>106</v>
      </c>
      <c r="X143" s="66">
        <v>118</v>
      </c>
      <c r="Y143" s="67">
        <v>312</v>
      </c>
      <c r="Z143" s="66">
        <v>312</v>
      </c>
      <c r="AA143" s="66">
        <v>312</v>
      </c>
      <c r="AB143" s="72">
        <f>Y143/$AY$9</f>
        <v>1</v>
      </c>
      <c r="AC143" s="72">
        <f>Z143/$AY$9</f>
        <v>1</v>
      </c>
      <c r="AD143" s="85">
        <f>AA143/$AY$9</f>
        <v>1</v>
      </c>
      <c r="AE143" s="76">
        <v>136</v>
      </c>
      <c r="AF143" s="66">
        <v>132</v>
      </c>
      <c r="AG143" s="66">
        <v>142</v>
      </c>
      <c r="AH143" s="67">
        <v>390</v>
      </c>
      <c r="AI143" s="66">
        <v>390</v>
      </c>
      <c r="AJ143" s="66">
        <v>390</v>
      </c>
      <c r="AK143" s="72">
        <f>AH143/$AY$10</f>
        <v>1</v>
      </c>
      <c r="AL143" s="70">
        <f>AI143/$AY$10</f>
        <v>1</v>
      </c>
      <c r="AM143" s="108">
        <f>AJ143/$AY$10</f>
        <v>1</v>
      </c>
      <c r="AN143" s="76">
        <v>167</v>
      </c>
      <c r="AO143" s="66">
        <v>162</v>
      </c>
      <c r="AP143" s="66">
        <v>176</v>
      </c>
      <c r="AQ143" s="67">
        <v>468</v>
      </c>
      <c r="AR143" s="66">
        <v>468</v>
      </c>
      <c r="AS143" s="66">
        <v>468</v>
      </c>
      <c r="AT143" s="72">
        <f>AQ143/$AY$11</f>
        <v>1</v>
      </c>
      <c r="AU143" s="72">
        <f>AR143/$AY$11</f>
        <v>1</v>
      </c>
      <c r="AV143" s="85">
        <f>AS143/$AY$11</f>
        <v>1</v>
      </c>
    </row>
    <row r="144" spans="3:49" x14ac:dyDescent="0.3">
      <c r="C144" s="81"/>
      <c r="D144" s="77"/>
      <c r="E144" s="66"/>
      <c r="F144" s="66"/>
      <c r="G144" s="68"/>
      <c r="H144" s="66"/>
      <c r="I144" s="66"/>
      <c r="J144" s="72"/>
      <c r="K144" s="72"/>
      <c r="L144" s="85"/>
      <c r="M144" s="77"/>
      <c r="N144" s="66"/>
      <c r="O144" s="66"/>
      <c r="P144" s="68"/>
      <c r="Q144" s="66"/>
      <c r="R144" s="66"/>
      <c r="S144" s="72"/>
      <c r="T144" s="72"/>
      <c r="U144" s="85"/>
      <c r="V144" s="118"/>
      <c r="W144" s="66"/>
      <c r="X144" s="66"/>
      <c r="Y144" s="68"/>
      <c r="Z144" s="66"/>
      <c r="AA144" s="66"/>
      <c r="AB144" s="72"/>
      <c r="AC144" s="72"/>
      <c r="AD144" s="85"/>
      <c r="AE144" s="77"/>
      <c r="AF144" s="66"/>
      <c r="AG144" s="66"/>
      <c r="AH144" s="68"/>
      <c r="AI144" s="66"/>
      <c r="AJ144" s="66"/>
      <c r="AK144" s="72"/>
      <c r="AL144" s="71"/>
      <c r="AM144" s="109"/>
      <c r="AN144" s="77"/>
      <c r="AO144" s="66"/>
      <c r="AP144" s="66"/>
      <c r="AQ144" s="68"/>
      <c r="AR144" s="66"/>
      <c r="AS144" s="66"/>
      <c r="AT144" s="72"/>
      <c r="AU144" s="72"/>
      <c r="AV144" s="85"/>
    </row>
    <row r="145" spans="3:48" x14ac:dyDescent="0.3">
      <c r="C145" s="78" t="s">
        <v>37</v>
      </c>
      <c r="D145" s="76">
        <v>55</v>
      </c>
      <c r="E145" s="66">
        <v>50</v>
      </c>
      <c r="F145" s="66">
        <v>58</v>
      </c>
      <c r="G145" s="67">
        <v>156</v>
      </c>
      <c r="H145" s="66">
        <v>156</v>
      </c>
      <c r="I145" s="66">
        <v>156</v>
      </c>
      <c r="J145" s="72">
        <f>G145/$AY$7</f>
        <v>1</v>
      </c>
      <c r="K145" s="72">
        <f t="shared" ref="K145:L145" si="69">H145/$AY$7</f>
        <v>1</v>
      </c>
      <c r="L145" s="72">
        <f t="shared" si="69"/>
        <v>1</v>
      </c>
      <c r="M145" s="76">
        <v>82</v>
      </c>
      <c r="N145" s="66">
        <v>76</v>
      </c>
      <c r="O145" s="66">
        <v>88</v>
      </c>
      <c r="P145" s="67">
        <v>234</v>
      </c>
      <c r="Q145" s="66">
        <v>234</v>
      </c>
      <c r="R145" s="66">
        <v>234</v>
      </c>
      <c r="S145" s="72">
        <f t="shared" si="68"/>
        <v>1</v>
      </c>
      <c r="T145" s="72">
        <f t="shared" si="68"/>
        <v>1</v>
      </c>
      <c r="U145" s="72">
        <f t="shared" si="68"/>
        <v>1</v>
      </c>
      <c r="V145" s="118">
        <v>111</v>
      </c>
      <c r="W145" s="66">
        <v>106</v>
      </c>
      <c r="X145" s="66">
        <v>118</v>
      </c>
      <c r="Y145" s="67">
        <v>312</v>
      </c>
      <c r="Z145" s="66">
        <v>312</v>
      </c>
      <c r="AA145" s="66">
        <v>312</v>
      </c>
      <c r="AB145" s="72">
        <f>Y145/$AY$9</f>
        <v>1</v>
      </c>
      <c r="AC145" s="72">
        <f t="shared" ref="AC145:AD145" si="70">Z145/$AY$9</f>
        <v>1</v>
      </c>
      <c r="AD145" s="72">
        <f t="shared" si="70"/>
        <v>1</v>
      </c>
      <c r="AE145" s="76">
        <v>136</v>
      </c>
      <c r="AF145" s="66">
        <v>132</v>
      </c>
      <c r="AG145" s="66">
        <v>142</v>
      </c>
      <c r="AH145" s="67">
        <v>390</v>
      </c>
      <c r="AI145" s="66">
        <v>390</v>
      </c>
      <c r="AJ145" s="66">
        <v>390</v>
      </c>
      <c r="AK145" s="72">
        <f>AH145/$AY$10</f>
        <v>1</v>
      </c>
      <c r="AL145" s="72">
        <f t="shared" ref="AL145:AM145" si="71">AI145/$AY$10</f>
        <v>1</v>
      </c>
      <c r="AM145" s="72">
        <f t="shared" si="71"/>
        <v>1</v>
      </c>
      <c r="AN145" s="76">
        <v>167</v>
      </c>
      <c r="AO145" s="66">
        <v>162</v>
      </c>
      <c r="AP145" s="66">
        <v>176</v>
      </c>
      <c r="AQ145" s="67">
        <v>468</v>
      </c>
      <c r="AR145" s="66">
        <v>468</v>
      </c>
      <c r="AS145" s="66">
        <v>468</v>
      </c>
      <c r="AT145" s="72">
        <f>AQ145/$AY$11</f>
        <v>1</v>
      </c>
      <c r="AU145" s="72">
        <f t="shared" ref="AU145:AV145" si="72">AR145/$AY$11</f>
        <v>1</v>
      </c>
      <c r="AV145" s="85">
        <f t="shared" si="72"/>
        <v>1</v>
      </c>
    </row>
    <row r="146" spans="3:48" ht="15" thickBot="1" x14ac:dyDescent="0.35">
      <c r="C146" s="81"/>
      <c r="D146" s="107"/>
      <c r="E146" s="123"/>
      <c r="F146" s="123"/>
      <c r="G146" s="133"/>
      <c r="H146" s="123"/>
      <c r="I146" s="123"/>
      <c r="J146" s="105"/>
      <c r="K146" s="105"/>
      <c r="L146" s="105"/>
      <c r="M146" s="107"/>
      <c r="N146" s="123"/>
      <c r="O146" s="123"/>
      <c r="P146" s="133"/>
      <c r="Q146" s="123"/>
      <c r="R146" s="123"/>
      <c r="S146" s="105"/>
      <c r="T146" s="105"/>
      <c r="U146" s="105"/>
      <c r="V146" s="134"/>
      <c r="W146" s="123"/>
      <c r="X146" s="123"/>
      <c r="Y146" s="133"/>
      <c r="Z146" s="123"/>
      <c r="AA146" s="123"/>
      <c r="AB146" s="105"/>
      <c r="AC146" s="105"/>
      <c r="AD146" s="105"/>
      <c r="AE146" s="107"/>
      <c r="AF146" s="123"/>
      <c r="AG146" s="123"/>
      <c r="AH146" s="133"/>
      <c r="AI146" s="123"/>
      <c r="AJ146" s="123"/>
      <c r="AK146" s="105"/>
      <c r="AL146" s="105"/>
      <c r="AM146" s="105"/>
      <c r="AN146" s="107"/>
      <c r="AO146" s="123"/>
      <c r="AP146" s="123"/>
      <c r="AQ146" s="133"/>
      <c r="AR146" s="123"/>
      <c r="AS146" s="123"/>
      <c r="AT146" s="105"/>
      <c r="AU146" s="105"/>
      <c r="AV146" s="122"/>
    </row>
    <row r="147" spans="3:48" x14ac:dyDescent="0.3">
      <c r="C147" s="49"/>
      <c r="D147" s="49"/>
      <c r="E147" s="10"/>
      <c r="F147" s="10"/>
      <c r="G147" s="10"/>
      <c r="H147" s="10"/>
      <c r="I147" s="10"/>
      <c r="J147" s="6"/>
      <c r="K147" s="6"/>
      <c r="L147" s="6"/>
      <c r="M147" s="49"/>
      <c r="N147" s="10"/>
      <c r="O147" s="10"/>
      <c r="P147" s="10"/>
      <c r="Q147" s="10"/>
      <c r="R147" s="10"/>
      <c r="S147" s="6"/>
      <c r="T147" s="6"/>
      <c r="U147" s="6"/>
      <c r="V147" s="49"/>
      <c r="W147" s="10"/>
      <c r="X147" s="10"/>
      <c r="Y147" s="10"/>
      <c r="Z147" s="10"/>
      <c r="AA147" s="10"/>
      <c r="AB147" s="6"/>
      <c r="AC147" s="6"/>
      <c r="AD147" s="6"/>
      <c r="AE147" s="49"/>
      <c r="AF147" s="10"/>
      <c r="AG147" s="10"/>
      <c r="AH147" s="10"/>
      <c r="AI147" s="10"/>
      <c r="AJ147" s="10"/>
      <c r="AK147" s="6"/>
      <c r="AL147" s="6"/>
      <c r="AM147" s="6"/>
      <c r="AN147" s="49"/>
      <c r="AO147" s="10"/>
      <c r="AP147" s="10"/>
      <c r="AQ147" s="10"/>
      <c r="AR147" s="10"/>
      <c r="AS147" s="10"/>
      <c r="AT147" s="6"/>
      <c r="AU147" s="6"/>
      <c r="AV147" s="6"/>
    </row>
    <row r="148" spans="3:48" x14ac:dyDescent="0.3">
      <c r="C148" s="49"/>
      <c r="D148" s="49"/>
      <c r="E148" s="10"/>
      <c r="F148" s="10"/>
      <c r="G148" s="10"/>
      <c r="H148" s="10"/>
      <c r="I148" s="10"/>
      <c r="J148" s="6"/>
      <c r="K148" s="6"/>
      <c r="L148" s="6"/>
      <c r="M148" s="49"/>
      <c r="N148" s="10"/>
      <c r="O148" s="10"/>
      <c r="P148" s="10"/>
      <c r="Q148" s="10"/>
      <c r="R148" s="10"/>
      <c r="S148" s="6"/>
      <c r="T148" s="6"/>
      <c r="U148" s="6"/>
      <c r="V148" s="49"/>
      <c r="W148" s="10"/>
      <c r="X148" s="10"/>
      <c r="Y148" s="10"/>
      <c r="Z148" s="10"/>
      <c r="AA148" s="10"/>
      <c r="AB148" s="6"/>
      <c r="AC148" s="6"/>
      <c r="AD148" s="6"/>
      <c r="AE148" s="49"/>
      <c r="AF148" s="10"/>
      <c r="AG148" s="10"/>
      <c r="AH148" s="10"/>
      <c r="AI148" s="10"/>
      <c r="AJ148" s="10"/>
      <c r="AK148" s="6"/>
      <c r="AL148" s="6"/>
      <c r="AM148" s="6"/>
      <c r="AN148" s="49"/>
      <c r="AO148" s="10"/>
      <c r="AP148" s="10"/>
      <c r="AQ148" s="10"/>
      <c r="AR148" s="10"/>
      <c r="AS148" s="10"/>
      <c r="AT148" s="6"/>
      <c r="AU148" s="6"/>
      <c r="AV148" s="6"/>
    </row>
    <row r="149" spans="3:48" ht="18.600000000000001" thickBot="1" x14ac:dyDescent="0.4">
      <c r="C149" s="100" t="s">
        <v>14</v>
      </c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2"/>
    </row>
    <row r="150" spans="3:48" x14ac:dyDescent="0.3">
      <c r="C150" s="11" t="s">
        <v>19</v>
      </c>
      <c r="D150" s="73" t="s">
        <v>1</v>
      </c>
      <c r="E150" s="74"/>
      <c r="F150" s="74"/>
      <c r="G150" s="74"/>
      <c r="H150" s="74"/>
      <c r="I150" s="74"/>
      <c r="J150" s="74"/>
      <c r="K150" s="74"/>
      <c r="L150" s="75"/>
      <c r="M150" s="73" t="s">
        <v>2</v>
      </c>
      <c r="N150" s="74"/>
      <c r="O150" s="74"/>
      <c r="P150" s="74"/>
      <c r="Q150" s="74"/>
      <c r="R150" s="74"/>
      <c r="S150" s="74"/>
      <c r="T150" s="74"/>
      <c r="U150" s="75"/>
      <c r="V150" s="73" t="s">
        <v>3</v>
      </c>
      <c r="W150" s="74"/>
      <c r="X150" s="74"/>
      <c r="Y150" s="74"/>
      <c r="Z150" s="74"/>
      <c r="AA150" s="74"/>
      <c r="AB150" s="74"/>
      <c r="AC150" s="74"/>
      <c r="AD150" s="75"/>
      <c r="AE150" s="73" t="s">
        <v>4</v>
      </c>
      <c r="AF150" s="74"/>
      <c r="AG150" s="74"/>
      <c r="AH150" s="74"/>
      <c r="AI150" s="74"/>
      <c r="AJ150" s="74"/>
      <c r="AK150" s="74"/>
      <c r="AL150" s="74"/>
      <c r="AM150" s="75"/>
      <c r="AN150" s="95" t="s">
        <v>5</v>
      </c>
      <c r="AO150" s="96"/>
      <c r="AP150" s="96"/>
      <c r="AQ150" s="96"/>
      <c r="AR150" s="96"/>
      <c r="AS150" s="96"/>
      <c r="AT150" s="96"/>
      <c r="AU150" s="96"/>
      <c r="AV150" s="97"/>
    </row>
    <row r="151" spans="3:48" x14ac:dyDescent="0.3">
      <c r="C151" s="81"/>
      <c r="D151" s="87" t="s">
        <v>8</v>
      </c>
      <c r="E151" s="79"/>
      <c r="F151" s="80"/>
      <c r="G151" s="78" t="s">
        <v>9</v>
      </c>
      <c r="H151" s="79"/>
      <c r="I151" s="80"/>
      <c r="J151" s="78" t="s">
        <v>10</v>
      </c>
      <c r="K151" s="79"/>
      <c r="L151" s="92"/>
      <c r="M151" s="87" t="s">
        <v>8</v>
      </c>
      <c r="N151" s="79"/>
      <c r="O151" s="80"/>
      <c r="P151" s="78" t="s">
        <v>9</v>
      </c>
      <c r="Q151" s="79"/>
      <c r="R151" s="80"/>
      <c r="S151" s="78" t="s">
        <v>10</v>
      </c>
      <c r="T151" s="79"/>
      <c r="U151" s="92"/>
      <c r="V151" s="87" t="s">
        <v>8</v>
      </c>
      <c r="W151" s="79"/>
      <c r="X151" s="80"/>
      <c r="Y151" s="78" t="s">
        <v>9</v>
      </c>
      <c r="Z151" s="79"/>
      <c r="AA151" s="80"/>
      <c r="AB151" s="78" t="s">
        <v>10</v>
      </c>
      <c r="AC151" s="79"/>
      <c r="AD151" s="92"/>
      <c r="AE151" s="87" t="s">
        <v>8</v>
      </c>
      <c r="AF151" s="79"/>
      <c r="AG151" s="80"/>
      <c r="AH151" s="78" t="s">
        <v>9</v>
      </c>
      <c r="AI151" s="79"/>
      <c r="AJ151" s="80"/>
      <c r="AK151" s="78" t="s">
        <v>10</v>
      </c>
      <c r="AL151" s="79"/>
      <c r="AM151" s="92"/>
      <c r="AN151" s="89" t="s">
        <v>8</v>
      </c>
      <c r="AO151" s="90"/>
      <c r="AP151" s="91"/>
      <c r="AQ151" s="98" t="s">
        <v>9</v>
      </c>
      <c r="AR151" s="90"/>
      <c r="AS151" s="91"/>
      <c r="AT151" s="65" t="s">
        <v>10</v>
      </c>
      <c r="AU151" s="65"/>
      <c r="AV151" s="94"/>
    </row>
    <row r="152" spans="3:48" x14ac:dyDescent="0.3">
      <c r="C152" s="99"/>
      <c r="D152" s="88"/>
      <c r="E152" s="82"/>
      <c r="F152" s="83"/>
      <c r="G152" s="81"/>
      <c r="H152" s="82"/>
      <c r="I152" s="83"/>
      <c r="J152" s="81"/>
      <c r="K152" s="82"/>
      <c r="L152" s="93"/>
      <c r="M152" s="88"/>
      <c r="N152" s="82"/>
      <c r="O152" s="83"/>
      <c r="P152" s="81"/>
      <c r="Q152" s="82"/>
      <c r="R152" s="83"/>
      <c r="S152" s="81"/>
      <c r="T152" s="82"/>
      <c r="U152" s="93"/>
      <c r="V152" s="88"/>
      <c r="W152" s="82"/>
      <c r="X152" s="83"/>
      <c r="Y152" s="81"/>
      <c r="Z152" s="82"/>
      <c r="AA152" s="83"/>
      <c r="AB152" s="81"/>
      <c r="AC152" s="82"/>
      <c r="AD152" s="93"/>
      <c r="AE152" s="88"/>
      <c r="AF152" s="82"/>
      <c r="AG152" s="83"/>
      <c r="AH152" s="81"/>
      <c r="AI152" s="82"/>
      <c r="AJ152" s="83"/>
      <c r="AK152" s="81"/>
      <c r="AL152" s="82"/>
      <c r="AM152" s="93"/>
      <c r="AN152" s="88"/>
      <c r="AO152" s="82"/>
      <c r="AP152" s="83"/>
      <c r="AQ152" s="81"/>
      <c r="AR152" s="82"/>
      <c r="AS152" s="83"/>
      <c r="AT152" s="65"/>
      <c r="AU152" s="65"/>
      <c r="AV152" s="94"/>
    </row>
    <row r="153" spans="3:48" x14ac:dyDescent="0.3">
      <c r="C153" s="47"/>
      <c r="D153" s="48" t="s">
        <v>18</v>
      </c>
      <c r="E153" s="43" t="s">
        <v>17</v>
      </c>
      <c r="F153" s="50" t="s">
        <v>16</v>
      </c>
      <c r="G153" s="43" t="s">
        <v>18</v>
      </c>
      <c r="H153" s="43" t="s">
        <v>17</v>
      </c>
      <c r="I153" s="50" t="s">
        <v>16</v>
      </c>
      <c r="J153" s="43" t="s">
        <v>18</v>
      </c>
      <c r="K153" s="43" t="s">
        <v>17</v>
      </c>
      <c r="L153" s="53" t="s">
        <v>16</v>
      </c>
      <c r="M153" s="48" t="s">
        <v>18</v>
      </c>
      <c r="N153" s="43" t="s">
        <v>17</v>
      </c>
      <c r="O153" s="50" t="s">
        <v>16</v>
      </c>
      <c r="P153" s="43" t="s">
        <v>18</v>
      </c>
      <c r="Q153" s="43" t="s">
        <v>17</v>
      </c>
      <c r="R153" s="50" t="s">
        <v>16</v>
      </c>
      <c r="S153" s="43" t="s">
        <v>18</v>
      </c>
      <c r="T153" s="43" t="s">
        <v>17</v>
      </c>
      <c r="U153" s="53" t="s">
        <v>16</v>
      </c>
      <c r="V153" s="48" t="s">
        <v>18</v>
      </c>
      <c r="W153" s="43" t="s">
        <v>17</v>
      </c>
      <c r="X153" s="50" t="s">
        <v>16</v>
      </c>
      <c r="Y153" s="43" t="s">
        <v>18</v>
      </c>
      <c r="Z153" s="43" t="s">
        <v>17</v>
      </c>
      <c r="AA153" s="50" t="s">
        <v>16</v>
      </c>
      <c r="AB153" s="43" t="s">
        <v>18</v>
      </c>
      <c r="AC153" s="43" t="s">
        <v>17</v>
      </c>
      <c r="AD153" s="53" t="s">
        <v>16</v>
      </c>
      <c r="AE153" s="48" t="s">
        <v>18</v>
      </c>
      <c r="AF153" s="43" t="s">
        <v>17</v>
      </c>
      <c r="AG153" s="50" t="s">
        <v>16</v>
      </c>
      <c r="AH153" s="43" t="s">
        <v>18</v>
      </c>
      <c r="AI153" s="43" t="s">
        <v>17</v>
      </c>
      <c r="AJ153" s="50" t="s">
        <v>16</v>
      </c>
      <c r="AK153" s="43" t="s">
        <v>18</v>
      </c>
      <c r="AL153" s="43" t="s">
        <v>17</v>
      </c>
      <c r="AM153" s="53" t="s">
        <v>16</v>
      </c>
      <c r="AN153" s="48" t="s">
        <v>18</v>
      </c>
      <c r="AO153" s="43" t="s">
        <v>17</v>
      </c>
      <c r="AP153" s="50" t="s">
        <v>16</v>
      </c>
      <c r="AQ153" s="43" t="s">
        <v>18</v>
      </c>
      <c r="AR153" s="43" t="s">
        <v>17</v>
      </c>
      <c r="AS153" s="50" t="s">
        <v>16</v>
      </c>
      <c r="AT153" s="43" t="s">
        <v>18</v>
      </c>
      <c r="AU153" s="43" t="s">
        <v>17</v>
      </c>
      <c r="AV153" s="53" t="s">
        <v>16</v>
      </c>
    </row>
    <row r="154" spans="3:48" x14ac:dyDescent="0.3">
      <c r="C154" s="119" t="s">
        <v>20</v>
      </c>
      <c r="D154" s="76">
        <v>56</v>
      </c>
      <c r="E154" s="66">
        <v>50</v>
      </c>
      <c r="F154" s="66">
        <v>60</v>
      </c>
      <c r="G154" s="67">
        <v>155</v>
      </c>
      <c r="H154" s="66">
        <v>152</v>
      </c>
      <c r="I154" s="66">
        <v>156</v>
      </c>
      <c r="J154" s="72">
        <f>G154/$AY$7</f>
        <v>0.99358974358974361</v>
      </c>
      <c r="K154" s="72">
        <f>H154/$AY$7</f>
        <v>0.97435897435897434</v>
      </c>
      <c r="L154" s="85">
        <f>I154/$AY$7</f>
        <v>1</v>
      </c>
      <c r="M154" s="76">
        <v>84</v>
      </c>
      <c r="N154" s="66">
        <v>76</v>
      </c>
      <c r="O154" s="66">
        <v>90</v>
      </c>
      <c r="P154" s="67">
        <v>233</v>
      </c>
      <c r="Q154" s="66">
        <v>230</v>
      </c>
      <c r="R154" s="66">
        <v>234</v>
      </c>
      <c r="S154" s="72">
        <f>P154/$AY$8</f>
        <v>0.99572649572649574</v>
      </c>
      <c r="T154" s="72">
        <f>Q154/$AY$8</f>
        <v>0.98290598290598286</v>
      </c>
      <c r="U154" s="85">
        <f>R154/$AY$8</f>
        <v>1</v>
      </c>
      <c r="V154" s="76">
        <v>112</v>
      </c>
      <c r="W154" s="66">
        <v>106</v>
      </c>
      <c r="X154" s="66">
        <v>118</v>
      </c>
      <c r="Y154" s="66">
        <v>309</v>
      </c>
      <c r="Z154" s="66">
        <v>306</v>
      </c>
      <c r="AA154" s="66">
        <v>312</v>
      </c>
      <c r="AB154" s="72">
        <f>Y154/$AY$9</f>
        <v>0.99038461538461542</v>
      </c>
      <c r="AC154" s="72">
        <f>Z154/$AY$9</f>
        <v>0.98076923076923073</v>
      </c>
      <c r="AD154" s="85">
        <f>AA154/$AY$9</f>
        <v>1</v>
      </c>
      <c r="AE154" s="76">
        <v>139</v>
      </c>
      <c r="AF154" s="66">
        <v>132</v>
      </c>
      <c r="AG154" s="66">
        <v>146</v>
      </c>
      <c r="AH154" s="67">
        <v>386</v>
      </c>
      <c r="AI154" s="66">
        <v>378</v>
      </c>
      <c r="AJ154" s="66">
        <v>390</v>
      </c>
      <c r="AK154" s="72">
        <f>AH154/$AY$10</f>
        <v>0.98974358974358978</v>
      </c>
      <c r="AL154" s="70">
        <f>AI154/$AY$10</f>
        <v>0.96923076923076923</v>
      </c>
      <c r="AM154" s="108">
        <f>AJ154/$AY$10</f>
        <v>1</v>
      </c>
      <c r="AN154" s="84">
        <v>170</v>
      </c>
      <c r="AO154" s="65">
        <v>162</v>
      </c>
      <c r="AP154" s="65">
        <v>182</v>
      </c>
      <c r="AQ154" s="67">
        <v>464</v>
      </c>
      <c r="AR154" s="66">
        <v>456</v>
      </c>
      <c r="AS154" s="66">
        <v>468</v>
      </c>
      <c r="AT154" s="72">
        <f>AQ154/$AY$11</f>
        <v>0.99145299145299148</v>
      </c>
      <c r="AU154" s="72">
        <f>AR154/$AY$11</f>
        <v>0.97435897435897434</v>
      </c>
      <c r="AV154" s="85">
        <f>AS154/$AY$11</f>
        <v>1</v>
      </c>
    </row>
    <row r="155" spans="3:48" x14ac:dyDescent="0.3">
      <c r="C155" s="120"/>
      <c r="D155" s="77"/>
      <c r="E155" s="66"/>
      <c r="F155" s="66"/>
      <c r="G155" s="68"/>
      <c r="H155" s="66"/>
      <c r="I155" s="66"/>
      <c r="J155" s="72"/>
      <c r="K155" s="72"/>
      <c r="L155" s="85"/>
      <c r="M155" s="77"/>
      <c r="N155" s="66"/>
      <c r="O155" s="66"/>
      <c r="P155" s="68"/>
      <c r="Q155" s="66"/>
      <c r="R155" s="66"/>
      <c r="S155" s="72"/>
      <c r="T155" s="72"/>
      <c r="U155" s="85"/>
      <c r="V155" s="77"/>
      <c r="W155" s="66"/>
      <c r="X155" s="66"/>
      <c r="Y155" s="66"/>
      <c r="Z155" s="66"/>
      <c r="AA155" s="66"/>
      <c r="AB155" s="72"/>
      <c r="AC155" s="72"/>
      <c r="AD155" s="85"/>
      <c r="AE155" s="77"/>
      <c r="AF155" s="66"/>
      <c r="AG155" s="66"/>
      <c r="AH155" s="68"/>
      <c r="AI155" s="66"/>
      <c r="AJ155" s="66"/>
      <c r="AK155" s="72"/>
      <c r="AL155" s="71"/>
      <c r="AM155" s="109"/>
      <c r="AN155" s="84"/>
      <c r="AO155" s="65"/>
      <c r="AP155" s="65"/>
      <c r="AQ155" s="68"/>
      <c r="AR155" s="66"/>
      <c r="AS155" s="66"/>
      <c r="AT155" s="72"/>
      <c r="AU155" s="72"/>
      <c r="AV155" s="85"/>
    </row>
    <row r="156" spans="3:48" x14ac:dyDescent="0.3">
      <c r="C156" s="119" t="s">
        <v>21</v>
      </c>
      <c r="D156" s="76">
        <v>57</v>
      </c>
      <c r="E156" s="66">
        <v>50</v>
      </c>
      <c r="F156" s="66">
        <v>62</v>
      </c>
      <c r="G156" s="67">
        <v>156</v>
      </c>
      <c r="H156" s="66">
        <v>154</v>
      </c>
      <c r="I156" s="66">
        <v>156</v>
      </c>
      <c r="J156" s="72">
        <f>G156/$AY$7</f>
        <v>1</v>
      </c>
      <c r="K156" s="72">
        <f>H156/$AY$7</f>
        <v>0.98717948717948723</v>
      </c>
      <c r="L156" s="85">
        <f>I156/$AY$7</f>
        <v>1</v>
      </c>
      <c r="M156" s="76">
        <v>84</v>
      </c>
      <c r="N156" s="66">
        <v>76</v>
      </c>
      <c r="O156" s="66">
        <v>90</v>
      </c>
      <c r="P156" s="67">
        <v>233</v>
      </c>
      <c r="Q156" s="66">
        <v>230</v>
      </c>
      <c r="R156" s="66">
        <v>234</v>
      </c>
      <c r="S156" s="72">
        <f>P156/$AY$8</f>
        <v>0.99572649572649574</v>
      </c>
      <c r="T156" s="72">
        <f t="shared" ref="T156:U156" si="73">Q156/$AY$8</f>
        <v>0.98290598290598286</v>
      </c>
      <c r="U156" s="85">
        <f t="shared" si="73"/>
        <v>1</v>
      </c>
      <c r="V156" s="76">
        <v>112</v>
      </c>
      <c r="W156" s="66">
        <v>106</v>
      </c>
      <c r="X156" s="66">
        <v>118</v>
      </c>
      <c r="Y156" s="66">
        <v>309</v>
      </c>
      <c r="Z156" s="66">
        <v>306</v>
      </c>
      <c r="AA156" s="66">
        <v>312</v>
      </c>
      <c r="AB156" s="72">
        <f>Y156/$AY$9</f>
        <v>0.99038461538461542</v>
      </c>
      <c r="AC156" s="72">
        <f>Z156/$AY$9</f>
        <v>0.98076923076923073</v>
      </c>
      <c r="AD156" s="85">
        <f>AA156/$AY$9</f>
        <v>1</v>
      </c>
      <c r="AE156" s="76">
        <v>139</v>
      </c>
      <c r="AF156" s="66">
        <v>132</v>
      </c>
      <c r="AG156" s="66">
        <v>146</v>
      </c>
      <c r="AH156" s="67">
        <v>386</v>
      </c>
      <c r="AI156" s="66">
        <v>378</v>
      </c>
      <c r="AJ156" s="66">
        <v>390</v>
      </c>
      <c r="AK156" s="70">
        <f>AH156/$AY$10</f>
        <v>0.98974358974358978</v>
      </c>
      <c r="AL156" s="70">
        <f>AI156/$AY$10</f>
        <v>0.96923076923076923</v>
      </c>
      <c r="AM156" s="108">
        <f>AJ156/$AY$10</f>
        <v>1</v>
      </c>
      <c r="AN156" s="84">
        <v>170</v>
      </c>
      <c r="AO156" s="65">
        <v>162</v>
      </c>
      <c r="AP156" s="65">
        <v>182</v>
      </c>
      <c r="AQ156" s="67">
        <v>464</v>
      </c>
      <c r="AR156" s="66">
        <v>456</v>
      </c>
      <c r="AS156" s="66">
        <v>468</v>
      </c>
      <c r="AT156" s="72">
        <f>AQ156/$AY$11</f>
        <v>0.99145299145299148</v>
      </c>
      <c r="AU156" s="72">
        <f>AR156/$AY$11</f>
        <v>0.97435897435897434</v>
      </c>
      <c r="AV156" s="85">
        <f>AS156/$AY$11</f>
        <v>1</v>
      </c>
    </row>
    <row r="157" spans="3:48" x14ac:dyDescent="0.3">
      <c r="C157" s="120"/>
      <c r="D157" s="77"/>
      <c r="E157" s="66"/>
      <c r="F157" s="66"/>
      <c r="G157" s="68"/>
      <c r="H157" s="66"/>
      <c r="I157" s="66"/>
      <c r="J157" s="72"/>
      <c r="K157" s="72"/>
      <c r="L157" s="85"/>
      <c r="M157" s="77"/>
      <c r="N157" s="66"/>
      <c r="O157" s="66"/>
      <c r="P157" s="68"/>
      <c r="Q157" s="66"/>
      <c r="R157" s="66"/>
      <c r="S157" s="72"/>
      <c r="T157" s="72"/>
      <c r="U157" s="85"/>
      <c r="V157" s="77"/>
      <c r="W157" s="66"/>
      <c r="X157" s="66"/>
      <c r="Y157" s="66"/>
      <c r="Z157" s="66"/>
      <c r="AA157" s="66"/>
      <c r="AB157" s="72"/>
      <c r="AC157" s="72"/>
      <c r="AD157" s="85"/>
      <c r="AE157" s="77"/>
      <c r="AF157" s="66"/>
      <c r="AG157" s="66"/>
      <c r="AH157" s="68"/>
      <c r="AI157" s="66"/>
      <c r="AJ157" s="66"/>
      <c r="AK157" s="71"/>
      <c r="AL157" s="71"/>
      <c r="AM157" s="109"/>
      <c r="AN157" s="84"/>
      <c r="AO157" s="65"/>
      <c r="AP157" s="65"/>
      <c r="AQ157" s="68"/>
      <c r="AR157" s="66"/>
      <c r="AS157" s="66"/>
      <c r="AT157" s="72"/>
      <c r="AU157" s="72"/>
      <c r="AV157" s="85"/>
    </row>
    <row r="158" spans="3:48" x14ac:dyDescent="0.3">
      <c r="C158" s="119" t="s">
        <v>42</v>
      </c>
      <c r="D158" s="76">
        <v>56</v>
      </c>
      <c r="E158" s="66">
        <v>50</v>
      </c>
      <c r="F158" s="66">
        <v>60</v>
      </c>
      <c r="G158" s="67">
        <v>156</v>
      </c>
      <c r="H158" s="67">
        <v>156</v>
      </c>
      <c r="I158" s="67">
        <v>156</v>
      </c>
      <c r="J158" s="72">
        <f>G158/$AY$7</f>
        <v>1</v>
      </c>
      <c r="K158" s="72">
        <f>H158/$AY$7</f>
        <v>1</v>
      </c>
      <c r="L158" s="108">
        <f>I158/$AY$7</f>
        <v>1</v>
      </c>
      <c r="M158" s="76">
        <v>84</v>
      </c>
      <c r="N158" s="66">
        <v>76</v>
      </c>
      <c r="O158" s="66">
        <v>90</v>
      </c>
      <c r="P158" s="67">
        <v>234</v>
      </c>
      <c r="Q158" s="66">
        <v>233</v>
      </c>
      <c r="R158" s="66">
        <v>234</v>
      </c>
      <c r="S158" s="72">
        <f t="shared" ref="S158:U158" si="74">P158/$AY$8</f>
        <v>1</v>
      </c>
      <c r="T158" s="72">
        <f t="shared" si="74"/>
        <v>0.99572649572649574</v>
      </c>
      <c r="U158" s="85">
        <f t="shared" si="74"/>
        <v>1</v>
      </c>
      <c r="V158" s="76">
        <v>112</v>
      </c>
      <c r="W158" s="66">
        <v>106</v>
      </c>
      <c r="X158" s="66">
        <v>118</v>
      </c>
      <c r="Y158" s="66">
        <v>312</v>
      </c>
      <c r="Z158" s="66">
        <v>312</v>
      </c>
      <c r="AA158" s="66">
        <v>312</v>
      </c>
      <c r="AB158" s="72">
        <f>Y158/$AY$9</f>
        <v>1</v>
      </c>
      <c r="AC158" s="72">
        <f>Z158/$AY$9</f>
        <v>1</v>
      </c>
      <c r="AD158" s="85">
        <f>AA158/$AY$9</f>
        <v>1</v>
      </c>
      <c r="AE158" s="76">
        <v>139</v>
      </c>
      <c r="AF158" s="66">
        <v>132</v>
      </c>
      <c r="AG158" s="66">
        <v>146</v>
      </c>
      <c r="AH158" s="67">
        <v>390</v>
      </c>
      <c r="AI158" s="66">
        <v>390</v>
      </c>
      <c r="AJ158" s="66">
        <v>390</v>
      </c>
      <c r="AK158" s="72">
        <f>AH158/$AY$10</f>
        <v>1</v>
      </c>
      <c r="AL158" s="70">
        <f>AI158/$AY$10</f>
        <v>1</v>
      </c>
      <c r="AM158" s="108">
        <f>AJ158/$AY$10</f>
        <v>1</v>
      </c>
      <c r="AN158" s="84">
        <v>170</v>
      </c>
      <c r="AO158" s="65">
        <v>162</v>
      </c>
      <c r="AP158" s="65">
        <v>182</v>
      </c>
      <c r="AQ158" s="65">
        <v>468</v>
      </c>
      <c r="AR158" s="65">
        <v>468</v>
      </c>
      <c r="AS158" s="65">
        <v>468</v>
      </c>
      <c r="AT158" s="72">
        <f>AQ158/$AY$11</f>
        <v>1</v>
      </c>
      <c r="AU158" s="72">
        <f>AR158/$AY$11</f>
        <v>1</v>
      </c>
      <c r="AV158" s="85">
        <f>AS158/$AY$11</f>
        <v>1</v>
      </c>
    </row>
    <row r="159" spans="3:48" x14ac:dyDescent="0.3">
      <c r="C159" s="120"/>
      <c r="D159" s="77"/>
      <c r="E159" s="66"/>
      <c r="F159" s="66"/>
      <c r="G159" s="68"/>
      <c r="H159" s="68"/>
      <c r="I159" s="68"/>
      <c r="J159" s="72"/>
      <c r="K159" s="72"/>
      <c r="L159" s="109"/>
      <c r="M159" s="77"/>
      <c r="N159" s="66"/>
      <c r="O159" s="66"/>
      <c r="P159" s="68"/>
      <c r="Q159" s="66"/>
      <c r="R159" s="66"/>
      <c r="S159" s="72"/>
      <c r="T159" s="72"/>
      <c r="U159" s="85"/>
      <c r="V159" s="77"/>
      <c r="W159" s="66"/>
      <c r="X159" s="66"/>
      <c r="Y159" s="66"/>
      <c r="Z159" s="66"/>
      <c r="AA159" s="66"/>
      <c r="AB159" s="72"/>
      <c r="AC159" s="72"/>
      <c r="AD159" s="85"/>
      <c r="AE159" s="77"/>
      <c r="AF159" s="66"/>
      <c r="AG159" s="66"/>
      <c r="AH159" s="68"/>
      <c r="AI159" s="66"/>
      <c r="AJ159" s="66"/>
      <c r="AK159" s="72"/>
      <c r="AL159" s="71"/>
      <c r="AM159" s="109"/>
      <c r="AN159" s="84"/>
      <c r="AO159" s="65"/>
      <c r="AP159" s="65"/>
      <c r="AQ159" s="65"/>
      <c r="AR159" s="65"/>
      <c r="AS159" s="65"/>
      <c r="AT159" s="72"/>
      <c r="AU159" s="72"/>
      <c r="AV159" s="85"/>
    </row>
    <row r="160" spans="3:48" x14ac:dyDescent="0.3">
      <c r="C160" s="119" t="s">
        <v>41</v>
      </c>
      <c r="D160" s="76">
        <v>57</v>
      </c>
      <c r="E160" s="66">
        <v>50</v>
      </c>
      <c r="F160" s="66">
        <v>62</v>
      </c>
      <c r="G160" s="67">
        <v>156</v>
      </c>
      <c r="H160" s="67">
        <v>156</v>
      </c>
      <c r="I160" s="67">
        <v>156</v>
      </c>
      <c r="J160" s="72">
        <f>G160/$AY$7</f>
        <v>1</v>
      </c>
      <c r="K160" s="72">
        <f t="shared" ref="K160:L160" si="75">H160/$AY$7</f>
        <v>1</v>
      </c>
      <c r="L160" s="72">
        <f t="shared" si="75"/>
        <v>1</v>
      </c>
      <c r="M160" s="76">
        <v>84</v>
      </c>
      <c r="N160" s="66">
        <v>76</v>
      </c>
      <c r="O160" s="66">
        <v>90</v>
      </c>
      <c r="P160" s="67">
        <v>234</v>
      </c>
      <c r="Q160" s="66">
        <v>233</v>
      </c>
      <c r="R160" s="66">
        <v>234</v>
      </c>
      <c r="S160" s="72">
        <f t="shared" ref="S160:U160" si="76">P160/$AY$8</f>
        <v>1</v>
      </c>
      <c r="T160" s="72">
        <f t="shared" si="76"/>
        <v>0.99572649572649574</v>
      </c>
      <c r="U160" s="72">
        <f t="shared" si="76"/>
        <v>1</v>
      </c>
      <c r="V160" s="76">
        <v>112</v>
      </c>
      <c r="W160" s="66">
        <v>106</v>
      </c>
      <c r="X160" s="66">
        <v>118</v>
      </c>
      <c r="Y160" s="66">
        <v>312</v>
      </c>
      <c r="Z160" s="66">
        <v>312</v>
      </c>
      <c r="AA160" s="66">
        <v>312</v>
      </c>
      <c r="AB160" s="72">
        <f>Y160/$AY$9</f>
        <v>1</v>
      </c>
      <c r="AC160" s="72">
        <f t="shared" ref="AC160:AD160" si="77">Z160/$AY$9</f>
        <v>1</v>
      </c>
      <c r="AD160" s="85">
        <f t="shared" si="77"/>
        <v>1</v>
      </c>
      <c r="AE160" s="76">
        <v>139</v>
      </c>
      <c r="AF160" s="66">
        <v>132</v>
      </c>
      <c r="AG160" s="66">
        <v>146</v>
      </c>
      <c r="AH160" s="67">
        <v>390</v>
      </c>
      <c r="AI160" s="66">
        <v>390</v>
      </c>
      <c r="AJ160" s="66">
        <v>390</v>
      </c>
      <c r="AK160" s="72">
        <f>AH160/$AY$10</f>
        <v>1</v>
      </c>
      <c r="AL160" s="72">
        <f t="shared" ref="AL160:AM160" si="78">AI160/$AY$10</f>
        <v>1</v>
      </c>
      <c r="AM160" s="72">
        <f t="shared" si="78"/>
        <v>1</v>
      </c>
      <c r="AN160" s="84">
        <v>170</v>
      </c>
      <c r="AO160" s="65">
        <v>162</v>
      </c>
      <c r="AP160" s="65">
        <v>182</v>
      </c>
      <c r="AQ160" s="65">
        <v>468</v>
      </c>
      <c r="AR160" s="65">
        <v>468</v>
      </c>
      <c r="AS160" s="65">
        <v>468</v>
      </c>
      <c r="AT160" s="72">
        <f>AQ160/$AY$11</f>
        <v>1</v>
      </c>
      <c r="AU160" s="72">
        <f t="shared" ref="AU160:AV160" si="79">AR160/$AY$11</f>
        <v>1</v>
      </c>
      <c r="AV160" s="85">
        <f t="shared" si="79"/>
        <v>1</v>
      </c>
    </row>
    <row r="161" spans="3:49" x14ac:dyDescent="0.3">
      <c r="C161" s="120"/>
      <c r="D161" s="77"/>
      <c r="E161" s="66"/>
      <c r="F161" s="66"/>
      <c r="G161" s="68"/>
      <c r="H161" s="68"/>
      <c r="I161" s="68"/>
      <c r="J161" s="72"/>
      <c r="K161" s="72"/>
      <c r="L161" s="72"/>
      <c r="M161" s="77"/>
      <c r="N161" s="66"/>
      <c r="O161" s="66"/>
      <c r="P161" s="68"/>
      <c r="Q161" s="66"/>
      <c r="R161" s="66"/>
      <c r="S161" s="72"/>
      <c r="T161" s="72"/>
      <c r="U161" s="72"/>
      <c r="V161" s="77"/>
      <c r="W161" s="66"/>
      <c r="X161" s="66"/>
      <c r="Y161" s="66"/>
      <c r="Z161" s="66"/>
      <c r="AA161" s="66"/>
      <c r="AB161" s="72"/>
      <c r="AC161" s="72"/>
      <c r="AD161" s="85"/>
      <c r="AE161" s="77"/>
      <c r="AF161" s="66"/>
      <c r="AG161" s="66"/>
      <c r="AH161" s="68"/>
      <c r="AI161" s="66"/>
      <c r="AJ161" s="66"/>
      <c r="AK161" s="72"/>
      <c r="AL161" s="72"/>
      <c r="AM161" s="72"/>
      <c r="AN161" s="84"/>
      <c r="AO161" s="65"/>
      <c r="AP161" s="65"/>
      <c r="AQ161" s="65"/>
      <c r="AR161" s="65"/>
      <c r="AS161" s="65"/>
      <c r="AT161" s="72"/>
      <c r="AU161" s="72"/>
      <c r="AV161" s="85"/>
    </row>
    <row r="162" spans="3:49" x14ac:dyDescent="0.3">
      <c r="C162" s="119" t="s">
        <v>38</v>
      </c>
      <c r="D162" s="106">
        <v>57</v>
      </c>
      <c r="E162" s="103">
        <v>50</v>
      </c>
      <c r="F162" s="103">
        <v>62</v>
      </c>
      <c r="G162" s="103">
        <v>156</v>
      </c>
      <c r="H162" s="103">
        <v>156</v>
      </c>
      <c r="I162" s="103">
        <v>156</v>
      </c>
      <c r="J162" s="72">
        <f>G162/$AY$7</f>
        <v>1</v>
      </c>
      <c r="K162" s="72">
        <f t="shared" ref="K162:L162" si="80">H162/$AY$7</f>
        <v>1</v>
      </c>
      <c r="L162" s="72">
        <f t="shared" si="80"/>
        <v>1</v>
      </c>
      <c r="M162" s="106">
        <v>85</v>
      </c>
      <c r="N162" s="103">
        <v>76</v>
      </c>
      <c r="O162" s="103">
        <v>90</v>
      </c>
      <c r="P162" s="62">
        <v>234</v>
      </c>
      <c r="Q162" s="62">
        <v>234</v>
      </c>
      <c r="R162" s="62">
        <v>234</v>
      </c>
      <c r="S162" s="72">
        <f t="shared" ref="S162:U162" si="81">P162/$AY$8</f>
        <v>1</v>
      </c>
      <c r="T162" s="72">
        <f t="shared" si="81"/>
        <v>1</v>
      </c>
      <c r="U162" s="72">
        <f t="shared" si="81"/>
        <v>1</v>
      </c>
      <c r="V162" s="76">
        <v>112</v>
      </c>
      <c r="W162" s="66">
        <v>106</v>
      </c>
      <c r="X162" s="66">
        <v>118</v>
      </c>
      <c r="Y162" s="67">
        <v>312</v>
      </c>
      <c r="Z162" s="67">
        <v>312</v>
      </c>
      <c r="AA162" s="67">
        <v>312</v>
      </c>
      <c r="AB162" s="72">
        <f>Y162/$AY$9</f>
        <v>1</v>
      </c>
      <c r="AC162" s="72">
        <f t="shared" ref="AC162:AD162" si="82">Z162/$AY$9</f>
        <v>1</v>
      </c>
      <c r="AD162" s="85">
        <f t="shared" si="82"/>
        <v>1</v>
      </c>
      <c r="AE162" s="106">
        <v>139</v>
      </c>
      <c r="AF162" s="103">
        <v>132</v>
      </c>
      <c r="AG162" s="103">
        <v>146</v>
      </c>
      <c r="AH162" s="103">
        <v>390</v>
      </c>
      <c r="AI162" s="103">
        <v>390</v>
      </c>
      <c r="AJ162" s="103">
        <v>390</v>
      </c>
      <c r="AK162" s="72">
        <f>AH162/$AY$10</f>
        <v>1</v>
      </c>
      <c r="AL162" s="72">
        <f t="shared" ref="AL162:AM162" si="83">AI162/$AY$10</f>
        <v>1</v>
      </c>
      <c r="AM162" s="72">
        <f t="shared" si="83"/>
        <v>1</v>
      </c>
      <c r="AN162" s="106">
        <v>170</v>
      </c>
      <c r="AO162" s="103">
        <v>162</v>
      </c>
      <c r="AP162" s="103">
        <v>182</v>
      </c>
      <c r="AQ162" s="103">
        <v>468</v>
      </c>
      <c r="AR162" s="103">
        <v>468</v>
      </c>
      <c r="AS162" s="103">
        <v>468</v>
      </c>
      <c r="AT162" s="72">
        <f>AQ162/$AY$11</f>
        <v>1</v>
      </c>
      <c r="AU162" s="72">
        <f t="shared" ref="AU162:AV162" si="84">AR162/$AY$11</f>
        <v>1</v>
      </c>
      <c r="AV162" s="85">
        <f t="shared" si="84"/>
        <v>1</v>
      </c>
    </row>
    <row r="163" spans="3:49" ht="15" thickBot="1" x14ac:dyDescent="0.35">
      <c r="C163" s="120"/>
      <c r="D163" s="107"/>
      <c r="E163" s="104"/>
      <c r="F163" s="104"/>
      <c r="G163" s="104"/>
      <c r="H163" s="104"/>
      <c r="I163" s="104"/>
      <c r="J163" s="105"/>
      <c r="K163" s="105"/>
      <c r="L163" s="105"/>
      <c r="M163" s="107"/>
      <c r="N163" s="104"/>
      <c r="O163" s="104"/>
      <c r="P163" s="104"/>
      <c r="Q163" s="104"/>
      <c r="R163" s="104"/>
      <c r="S163" s="105"/>
      <c r="T163" s="105"/>
      <c r="U163" s="105"/>
      <c r="V163" s="107"/>
      <c r="W163" s="123"/>
      <c r="X163" s="123"/>
      <c r="Y163" s="133"/>
      <c r="Z163" s="133"/>
      <c r="AA163" s="133"/>
      <c r="AB163" s="105"/>
      <c r="AC163" s="105"/>
      <c r="AD163" s="122"/>
      <c r="AE163" s="107"/>
      <c r="AF163" s="104"/>
      <c r="AG163" s="104"/>
      <c r="AH163" s="104"/>
      <c r="AI163" s="104"/>
      <c r="AJ163" s="104"/>
      <c r="AK163" s="105"/>
      <c r="AL163" s="105"/>
      <c r="AM163" s="105"/>
      <c r="AN163" s="107"/>
      <c r="AO163" s="104"/>
      <c r="AP163" s="104"/>
      <c r="AQ163" s="104"/>
      <c r="AR163" s="104"/>
      <c r="AS163" s="104"/>
      <c r="AT163" s="105"/>
      <c r="AU163" s="105"/>
      <c r="AV163" s="122"/>
    </row>
    <row r="164" spans="3:49" x14ac:dyDescent="0.3">
      <c r="C164" s="49"/>
      <c r="D164" s="49"/>
      <c r="E164" s="10"/>
      <c r="F164" s="10"/>
      <c r="G164" s="10"/>
      <c r="H164" s="10"/>
      <c r="I164" s="10"/>
      <c r="J164" s="6"/>
      <c r="K164" s="6"/>
      <c r="L164" s="6"/>
      <c r="M164" s="49"/>
      <c r="N164" s="10"/>
      <c r="O164" s="10"/>
      <c r="P164" s="10"/>
      <c r="Q164" s="10"/>
      <c r="R164" s="10"/>
      <c r="S164" s="6"/>
      <c r="T164" s="6"/>
      <c r="U164" s="6"/>
      <c r="V164" s="49"/>
      <c r="W164" s="10"/>
      <c r="X164" s="10"/>
      <c r="Y164" s="10"/>
      <c r="Z164" s="10"/>
      <c r="AA164" s="10"/>
      <c r="AB164" s="6"/>
      <c r="AC164" s="6"/>
      <c r="AD164" s="6"/>
      <c r="AE164" s="49"/>
      <c r="AF164" s="10"/>
      <c r="AG164" s="10"/>
      <c r="AH164" s="10"/>
      <c r="AI164" s="10"/>
      <c r="AJ164" s="10"/>
      <c r="AK164" s="6"/>
      <c r="AL164" s="6"/>
      <c r="AM164" s="6"/>
      <c r="AN164" s="49"/>
      <c r="AO164" s="10"/>
      <c r="AP164" s="10"/>
      <c r="AQ164" s="10"/>
      <c r="AR164" s="10"/>
      <c r="AS164" s="10"/>
      <c r="AT164" s="6"/>
      <c r="AU164" s="6"/>
      <c r="AV164" s="6"/>
    </row>
    <row r="165" spans="3:49" x14ac:dyDescent="0.3">
      <c r="C165" s="49"/>
      <c r="D165" s="49"/>
      <c r="E165" s="10"/>
      <c r="F165" s="10"/>
      <c r="G165" s="10"/>
      <c r="H165" s="10"/>
      <c r="I165" s="10"/>
      <c r="J165" s="6"/>
      <c r="K165" s="6"/>
      <c r="L165" s="6"/>
      <c r="M165" s="49"/>
      <c r="N165" s="10"/>
      <c r="O165" s="10"/>
      <c r="P165" s="10"/>
      <c r="Q165" s="10"/>
      <c r="R165" s="10"/>
      <c r="S165" s="6"/>
      <c r="T165" s="6"/>
      <c r="U165" s="6"/>
      <c r="V165" s="49"/>
      <c r="W165" s="10"/>
      <c r="X165" s="10"/>
      <c r="Y165" s="10"/>
      <c r="Z165" s="10"/>
      <c r="AA165" s="10"/>
      <c r="AB165" s="6"/>
      <c r="AC165" s="6"/>
      <c r="AD165" s="6"/>
      <c r="AE165" s="49"/>
      <c r="AF165" s="10"/>
      <c r="AG165" s="10"/>
      <c r="AH165" s="10"/>
      <c r="AI165" s="10"/>
      <c r="AJ165" s="10"/>
      <c r="AK165" s="6"/>
      <c r="AL165" s="6"/>
      <c r="AM165" s="6"/>
      <c r="AN165" s="49"/>
      <c r="AO165" s="10"/>
      <c r="AP165" s="10"/>
      <c r="AQ165" s="10"/>
      <c r="AR165" s="10"/>
      <c r="AS165" s="10"/>
      <c r="AT165" s="6"/>
      <c r="AU165" s="6"/>
      <c r="AV165" s="6"/>
    </row>
    <row r="166" spans="3:49" x14ac:dyDescent="0.3">
      <c r="C166" s="49"/>
      <c r="D166" s="49"/>
      <c r="E166" s="10"/>
      <c r="F166" s="10"/>
      <c r="G166" s="10"/>
      <c r="H166" s="10"/>
      <c r="I166" s="10"/>
      <c r="J166" s="6"/>
      <c r="K166" s="6"/>
      <c r="L166" s="6"/>
      <c r="M166" s="49"/>
      <c r="N166" s="10"/>
      <c r="O166" s="10"/>
      <c r="P166" s="10"/>
      <c r="Q166" s="10"/>
      <c r="R166" s="10"/>
      <c r="S166" s="6"/>
      <c r="T166" s="6"/>
      <c r="U166" s="6"/>
      <c r="V166" s="49"/>
      <c r="W166" s="10"/>
      <c r="X166" s="10"/>
      <c r="Y166" s="10"/>
      <c r="Z166" s="10"/>
      <c r="AA166" s="10"/>
      <c r="AB166" s="6"/>
      <c r="AC166" s="6"/>
      <c r="AD166" s="6"/>
      <c r="AE166" s="49"/>
      <c r="AF166" s="10"/>
      <c r="AG166" s="10"/>
      <c r="AH166" s="10"/>
      <c r="AI166" s="10"/>
      <c r="AJ166" s="10"/>
      <c r="AK166" s="6"/>
      <c r="AL166" s="6"/>
      <c r="AM166" s="6"/>
      <c r="AN166" s="49"/>
      <c r="AO166" s="10"/>
      <c r="AP166" s="10"/>
      <c r="AQ166" s="10"/>
      <c r="AR166" s="10"/>
      <c r="AS166" s="10"/>
      <c r="AT166" s="6"/>
      <c r="AU166" s="6"/>
      <c r="AV166" s="6"/>
    </row>
    <row r="167" spans="3:49" x14ac:dyDescent="0.3">
      <c r="C167" s="49"/>
      <c r="D167" s="49"/>
      <c r="E167" s="10"/>
      <c r="F167" s="10"/>
      <c r="G167" s="10"/>
      <c r="H167" s="10"/>
      <c r="I167" s="10"/>
      <c r="J167" s="6"/>
      <c r="K167" s="6"/>
      <c r="L167" s="6"/>
      <c r="M167" s="49"/>
      <c r="N167" s="10"/>
      <c r="O167" s="10"/>
      <c r="P167" s="10"/>
      <c r="Q167" s="10"/>
      <c r="R167" s="10"/>
      <c r="S167" s="6"/>
      <c r="T167" s="6"/>
      <c r="U167" s="6"/>
      <c r="V167" s="49"/>
      <c r="W167" s="10"/>
      <c r="X167" s="10"/>
      <c r="Y167" s="10"/>
      <c r="Z167" s="10"/>
      <c r="AA167" s="10"/>
      <c r="AB167" s="6"/>
      <c r="AC167" s="6"/>
      <c r="AD167" s="6"/>
      <c r="AE167" s="49"/>
      <c r="AF167" s="10"/>
      <c r="AG167" s="10"/>
      <c r="AH167" s="10"/>
      <c r="AI167" s="10"/>
      <c r="AJ167" s="10"/>
      <c r="AK167" s="6"/>
      <c r="AL167" s="6"/>
      <c r="AM167" s="6"/>
      <c r="AN167" s="49"/>
      <c r="AO167" s="10"/>
      <c r="AP167" s="10"/>
      <c r="AQ167" s="10"/>
      <c r="AR167" s="10"/>
      <c r="AS167" s="10"/>
      <c r="AT167" s="6"/>
      <c r="AU167" s="6"/>
      <c r="AV167" s="6"/>
    </row>
    <row r="170" spans="3:49" ht="18.600000000000001" thickBot="1" x14ac:dyDescent="0.4">
      <c r="C170" s="100" t="s">
        <v>15</v>
      </c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2"/>
    </row>
    <row r="171" spans="3:49" x14ac:dyDescent="0.3">
      <c r="C171" s="7"/>
      <c r="D171" s="73" t="s">
        <v>1</v>
      </c>
      <c r="E171" s="74"/>
      <c r="F171" s="74"/>
      <c r="G171" s="74"/>
      <c r="H171" s="74"/>
      <c r="I171" s="74"/>
      <c r="J171" s="74"/>
      <c r="K171" s="74"/>
      <c r="L171" s="75"/>
      <c r="M171" s="73" t="s">
        <v>2</v>
      </c>
      <c r="N171" s="74"/>
      <c r="O171" s="74"/>
      <c r="P171" s="74"/>
      <c r="Q171" s="74"/>
      <c r="R171" s="74"/>
      <c r="S171" s="74"/>
      <c r="T171" s="74"/>
      <c r="U171" s="75"/>
      <c r="V171" s="73" t="s">
        <v>3</v>
      </c>
      <c r="W171" s="74"/>
      <c r="X171" s="74"/>
      <c r="Y171" s="74"/>
      <c r="Z171" s="74"/>
      <c r="AA171" s="74"/>
      <c r="AB171" s="74"/>
      <c r="AC171" s="74"/>
      <c r="AD171" s="75"/>
      <c r="AE171" s="73" t="s">
        <v>4</v>
      </c>
      <c r="AF171" s="74"/>
      <c r="AG171" s="74"/>
      <c r="AH171" s="74"/>
      <c r="AI171" s="74"/>
      <c r="AJ171" s="74"/>
      <c r="AK171" s="74"/>
      <c r="AL171" s="74"/>
      <c r="AM171" s="75"/>
      <c r="AN171" s="95" t="s">
        <v>5</v>
      </c>
      <c r="AO171" s="96"/>
      <c r="AP171" s="96"/>
      <c r="AQ171" s="96"/>
      <c r="AR171" s="96"/>
      <c r="AS171" s="96"/>
      <c r="AT171" s="96"/>
      <c r="AU171" s="96"/>
      <c r="AV171" s="97"/>
    </row>
    <row r="172" spans="3:49" x14ac:dyDescent="0.3">
      <c r="C172" s="81"/>
      <c r="D172" s="87" t="s">
        <v>8</v>
      </c>
      <c r="E172" s="79"/>
      <c r="F172" s="80"/>
      <c r="G172" s="78" t="s">
        <v>9</v>
      </c>
      <c r="H172" s="79"/>
      <c r="I172" s="80"/>
      <c r="J172" s="78" t="s">
        <v>10</v>
      </c>
      <c r="K172" s="79"/>
      <c r="L172" s="92"/>
      <c r="M172" s="87" t="s">
        <v>8</v>
      </c>
      <c r="N172" s="79"/>
      <c r="O172" s="80"/>
      <c r="P172" s="78" t="s">
        <v>9</v>
      </c>
      <c r="Q172" s="79"/>
      <c r="R172" s="80"/>
      <c r="S172" s="78" t="s">
        <v>10</v>
      </c>
      <c r="T172" s="79"/>
      <c r="U172" s="92"/>
      <c r="V172" s="87" t="s">
        <v>8</v>
      </c>
      <c r="W172" s="79"/>
      <c r="X172" s="80"/>
      <c r="Y172" s="78" t="s">
        <v>9</v>
      </c>
      <c r="Z172" s="79"/>
      <c r="AA172" s="80"/>
      <c r="AB172" s="78" t="s">
        <v>10</v>
      </c>
      <c r="AC172" s="79"/>
      <c r="AD172" s="92"/>
      <c r="AE172" s="87" t="s">
        <v>8</v>
      </c>
      <c r="AF172" s="79"/>
      <c r="AG172" s="80"/>
      <c r="AH172" s="78" t="s">
        <v>9</v>
      </c>
      <c r="AI172" s="79"/>
      <c r="AJ172" s="80"/>
      <c r="AK172" s="78" t="s">
        <v>10</v>
      </c>
      <c r="AL172" s="79"/>
      <c r="AM172" s="92"/>
      <c r="AN172" s="89" t="s">
        <v>8</v>
      </c>
      <c r="AO172" s="90"/>
      <c r="AP172" s="91"/>
      <c r="AQ172" s="98" t="s">
        <v>9</v>
      </c>
      <c r="AR172" s="90"/>
      <c r="AS172" s="91"/>
      <c r="AT172" s="65" t="s">
        <v>10</v>
      </c>
      <c r="AU172" s="65"/>
      <c r="AV172" s="94"/>
      <c r="AW172" s="49"/>
    </row>
    <row r="173" spans="3:49" x14ac:dyDescent="0.3">
      <c r="C173" s="99"/>
      <c r="D173" s="88"/>
      <c r="E173" s="82"/>
      <c r="F173" s="83"/>
      <c r="G173" s="81"/>
      <c r="H173" s="82"/>
      <c r="I173" s="83"/>
      <c r="J173" s="81"/>
      <c r="K173" s="82"/>
      <c r="L173" s="93"/>
      <c r="M173" s="88"/>
      <c r="N173" s="82"/>
      <c r="O173" s="83"/>
      <c r="P173" s="81"/>
      <c r="Q173" s="82"/>
      <c r="R173" s="83"/>
      <c r="S173" s="81"/>
      <c r="T173" s="82"/>
      <c r="U173" s="93"/>
      <c r="V173" s="88"/>
      <c r="W173" s="82"/>
      <c r="X173" s="83"/>
      <c r="Y173" s="81"/>
      <c r="Z173" s="82"/>
      <c r="AA173" s="83"/>
      <c r="AB173" s="81"/>
      <c r="AC173" s="82"/>
      <c r="AD173" s="93"/>
      <c r="AE173" s="88"/>
      <c r="AF173" s="82"/>
      <c r="AG173" s="83"/>
      <c r="AH173" s="81"/>
      <c r="AI173" s="82"/>
      <c r="AJ173" s="83"/>
      <c r="AK173" s="81"/>
      <c r="AL173" s="82"/>
      <c r="AM173" s="93"/>
      <c r="AN173" s="88"/>
      <c r="AO173" s="82"/>
      <c r="AP173" s="83"/>
      <c r="AQ173" s="81"/>
      <c r="AR173" s="82"/>
      <c r="AS173" s="83"/>
      <c r="AT173" s="65"/>
      <c r="AU173" s="65"/>
      <c r="AV173" s="94"/>
      <c r="AW173" s="49"/>
    </row>
    <row r="174" spans="3:49" x14ac:dyDescent="0.3">
      <c r="C174" s="47"/>
      <c r="D174" s="48" t="s">
        <v>18</v>
      </c>
      <c r="E174" s="43" t="s">
        <v>17</v>
      </c>
      <c r="F174" s="50" t="s">
        <v>16</v>
      </c>
      <c r="G174" s="43" t="s">
        <v>18</v>
      </c>
      <c r="H174" s="43" t="s">
        <v>17</v>
      </c>
      <c r="I174" s="50" t="s">
        <v>16</v>
      </c>
      <c r="J174" s="43" t="s">
        <v>18</v>
      </c>
      <c r="K174" s="43" t="s">
        <v>17</v>
      </c>
      <c r="L174" s="53" t="s">
        <v>16</v>
      </c>
      <c r="M174" s="48" t="s">
        <v>18</v>
      </c>
      <c r="N174" s="43" t="s">
        <v>17</v>
      </c>
      <c r="O174" s="50" t="s">
        <v>16</v>
      </c>
      <c r="P174" s="43" t="s">
        <v>18</v>
      </c>
      <c r="Q174" s="43" t="s">
        <v>17</v>
      </c>
      <c r="R174" s="50" t="s">
        <v>16</v>
      </c>
      <c r="S174" s="43" t="s">
        <v>18</v>
      </c>
      <c r="T174" s="43" t="s">
        <v>17</v>
      </c>
      <c r="U174" s="53" t="s">
        <v>16</v>
      </c>
      <c r="V174" s="48" t="s">
        <v>18</v>
      </c>
      <c r="W174" s="43" t="s">
        <v>17</v>
      </c>
      <c r="X174" s="50" t="s">
        <v>16</v>
      </c>
      <c r="Y174" s="43" t="s">
        <v>18</v>
      </c>
      <c r="Z174" s="43" t="s">
        <v>17</v>
      </c>
      <c r="AA174" s="50" t="s">
        <v>16</v>
      </c>
      <c r="AB174" s="43" t="s">
        <v>18</v>
      </c>
      <c r="AC174" s="43" t="s">
        <v>17</v>
      </c>
      <c r="AD174" s="53" t="s">
        <v>16</v>
      </c>
      <c r="AE174" s="48" t="s">
        <v>18</v>
      </c>
      <c r="AF174" s="43" t="s">
        <v>17</v>
      </c>
      <c r="AG174" s="50" t="s">
        <v>16</v>
      </c>
      <c r="AH174" s="43" t="s">
        <v>18</v>
      </c>
      <c r="AI174" s="43" t="s">
        <v>17</v>
      </c>
      <c r="AJ174" s="50" t="s">
        <v>16</v>
      </c>
      <c r="AK174" s="43" t="s">
        <v>18</v>
      </c>
      <c r="AL174" s="43" t="s">
        <v>17</v>
      </c>
      <c r="AM174" s="53" t="s">
        <v>16</v>
      </c>
      <c r="AN174" s="48" t="s">
        <v>18</v>
      </c>
      <c r="AO174" s="43" t="s">
        <v>17</v>
      </c>
      <c r="AP174" s="50" t="s">
        <v>16</v>
      </c>
      <c r="AQ174" s="43" t="s">
        <v>18</v>
      </c>
      <c r="AR174" s="43" t="s">
        <v>17</v>
      </c>
      <c r="AS174" s="50" t="s">
        <v>16</v>
      </c>
      <c r="AT174" s="43" t="s">
        <v>18</v>
      </c>
      <c r="AU174" s="43" t="s">
        <v>17</v>
      </c>
      <c r="AV174" s="53" t="s">
        <v>16</v>
      </c>
      <c r="AW174" s="49"/>
    </row>
    <row r="175" spans="3:49" x14ac:dyDescent="0.3">
      <c r="C175" s="78" t="s">
        <v>20</v>
      </c>
      <c r="D175" s="76">
        <v>27</v>
      </c>
      <c r="E175" s="66">
        <v>24</v>
      </c>
      <c r="F175" s="66">
        <v>30</v>
      </c>
      <c r="G175" s="67">
        <v>144</v>
      </c>
      <c r="H175" s="66">
        <v>140</v>
      </c>
      <c r="I175" s="66">
        <v>150</v>
      </c>
      <c r="J175" s="72">
        <f>G175/$AY$7</f>
        <v>0.92307692307692313</v>
      </c>
      <c r="K175" s="72">
        <f>H175/$AY$7</f>
        <v>0.89743589743589747</v>
      </c>
      <c r="L175" s="85">
        <f>I175/$AY$7</f>
        <v>0.96153846153846156</v>
      </c>
      <c r="M175" s="76">
        <v>41</v>
      </c>
      <c r="N175" s="66">
        <v>38</v>
      </c>
      <c r="O175" s="66">
        <v>42</v>
      </c>
      <c r="P175" s="67">
        <v>206</v>
      </c>
      <c r="Q175" s="66">
        <v>200</v>
      </c>
      <c r="R175" s="66">
        <v>212</v>
      </c>
      <c r="S175" s="72">
        <f>P175/$AY$8</f>
        <v>0.88034188034188032</v>
      </c>
      <c r="T175" s="72">
        <f>Q175/$AY$8</f>
        <v>0.85470085470085466</v>
      </c>
      <c r="U175" s="85">
        <f>R175/$AY$8</f>
        <v>0.90598290598290598</v>
      </c>
      <c r="V175" s="76">
        <v>66</v>
      </c>
      <c r="W175" s="66">
        <v>62</v>
      </c>
      <c r="X175" s="66">
        <v>68</v>
      </c>
      <c r="Y175" s="67">
        <v>285</v>
      </c>
      <c r="Z175" s="66">
        <v>281</v>
      </c>
      <c r="AA175" s="66">
        <v>293</v>
      </c>
      <c r="AB175" s="72">
        <f>Y175/$AY$9</f>
        <v>0.91346153846153844</v>
      </c>
      <c r="AC175" s="72">
        <f>Z175/$AY$9</f>
        <v>0.90064102564102566</v>
      </c>
      <c r="AD175" s="85">
        <f>AA175/$AY$9</f>
        <v>0.9391025641025641</v>
      </c>
      <c r="AE175" s="76">
        <v>84</v>
      </c>
      <c r="AF175" s="66">
        <v>70</v>
      </c>
      <c r="AG175" s="66">
        <v>92</v>
      </c>
      <c r="AH175" s="67">
        <v>360</v>
      </c>
      <c r="AI175" s="66">
        <v>346</v>
      </c>
      <c r="AJ175" s="66">
        <v>374</v>
      </c>
      <c r="AK175" s="72">
        <f>AH175/$AY$10</f>
        <v>0.92307692307692313</v>
      </c>
      <c r="AL175" s="70">
        <f>AI175/$AY$10</f>
        <v>0.88717948717948714</v>
      </c>
      <c r="AM175" s="108">
        <f>AJ175/$AY$10</f>
        <v>0.95897435897435901</v>
      </c>
      <c r="AN175" s="76">
        <v>96</v>
      </c>
      <c r="AO175" s="66">
        <v>92</v>
      </c>
      <c r="AP175" s="66">
        <v>104</v>
      </c>
      <c r="AQ175" s="67">
        <v>422</v>
      </c>
      <c r="AR175" s="66">
        <v>412</v>
      </c>
      <c r="AS175" s="66">
        <v>435</v>
      </c>
      <c r="AT175" s="72">
        <f>AQ175/$AY$11</f>
        <v>0.90170940170940173</v>
      </c>
      <c r="AU175" s="72">
        <f>AR175/$AY$11</f>
        <v>0.88034188034188032</v>
      </c>
      <c r="AV175" s="85">
        <f>AS175/$AY$11</f>
        <v>0.92948717948717952</v>
      </c>
    </row>
    <row r="176" spans="3:49" x14ac:dyDescent="0.3">
      <c r="C176" s="81"/>
      <c r="D176" s="77"/>
      <c r="E176" s="66"/>
      <c r="F176" s="66"/>
      <c r="G176" s="68"/>
      <c r="H176" s="66"/>
      <c r="I176" s="66"/>
      <c r="J176" s="72"/>
      <c r="K176" s="72"/>
      <c r="L176" s="85"/>
      <c r="M176" s="77"/>
      <c r="N176" s="66"/>
      <c r="O176" s="66"/>
      <c r="P176" s="68"/>
      <c r="Q176" s="66"/>
      <c r="R176" s="66"/>
      <c r="S176" s="72"/>
      <c r="T176" s="72"/>
      <c r="U176" s="85"/>
      <c r="V176" s="77"/>
      <c r="W176" s="66"/>
      <c r="X176" s="66"/>
      <c r="Y176" s="68"/>
      <c r="Z176" s="66"/>
      <c r="AA176" s="66"/>
      <c r="AB176" s="72"/>
      <c r="AC176" s="72"/>
      <c r="AD176" s="85"/>
      <c r="AE176" s="77"/>
      <c r="AF176" s="66"/>
      <c r="AG176" s="66"/>
      <c r="AH176" s="68"/>
      <c r="AI176" s="66"/>
      <c r="AJ176" s="66"/>
      <c r="AK176" s="72"/>
      <c r="AL176" s="71"/>
      <c r="AM176" s="109"/>
      <c r="AN176" s="77"/>
      <c r="AO176" s="66"/>
      <c r="AP176" s="66"/>
      <c r="AQ176" s="68"/>
      <c r="AR176" s="66"/>
      <c r="AS176" s="66"/>
      <c r="AT176" s="72"/>
      <c r="AU176" s="72"/>
      <c r="AV176" s="85"/>
    </row>
    <row r="177" spans="3:48" x14ac:dyDescent="0.3">
      <c r="C177" s="78" t="s">
        <v>21</v>
      </c>
      <c r="D177" s="76">
        <v>28</v>
      </c>
      <c r="E177" s="66">
        <v>24</v>
      </c>
      <c r="F177" s="66">
        <v>32</v>
      </c>
      <c r="G177" s="67">
        <v>145</v>
      </c>
      <c r="H177" s="66">
        <v>143</v>
      </c>
      <c r="I177" s="66">
        <v>150</v>
      </c>
      <c r="J177" s="72">
        <f>G177/$AY$7</f>
        <v>0.92948717948717952</v>
      </c>
      <c r="K177" s="72">
        <f>H177/$AY$7</f>
        <v>0.91666666666666663</v>
      </c>
      <c r="L177" s="85">
        <f>I177/$AY$7</f>
        <v>0.96153846153846156</v>
      </c>
      <c r="M177" s="84">
        <v>42</v>
      </c>
      <c r="N177" s="65">
        <v>40</v>
      </c>
      <c r="O177" s="65">
        <v>44</v>
      </c>
      <c r="P177" s="67">
        <v>208</v>
      </c>
      <c r="Q177" s="66">
        <v>201</v>
      </c>
      <c r="R177" s="66">
        <v>212</v>
      </c>
      <c r="S177" s="72">
        <f t="shared" ref="S177:U177" si="85">P177/$AY$8</f>
        <v>0.88888888888888884</v>
      </c>
      <c r="T177" s="72">
        <f t="shared" si="85"/>
        <v>0.85897435897435892</v>
      </c>
      <c r="U177" s="85">
        <f t="shared" si="85"/>
        <v>0.90598290598290598</v>
      </c>
      <c r="V177" s="76">
        <v>67</v>
      </c>
      <c r="W177" s="67">
        <v>64</v>
      </c>
      <c r="X177" s="67">
        <v>72</v>
      </c>
      <c r="Y177" s="67">
        <v>287</v>
      </c>
      <c r="Z177" s="66">
        <v>281</v>
      </c>
      <c r="AA177" s="66">
        <v>293</v>
      </c>
      <c r="AB177" s="72">
        <f>Y177/$AY$9</f>
        <v>0.91987179487179482</v>
      </c>
      <c r="AC177" s="72">
        <f>Z177/$AY$9</f>
        <v>0.90064102564102566</v>
      </c>
      <c r="AD177" s="85">
        <f>AA177/$AY$9</f>
        <v>0.9391025641025641</v>
      </c>
      <c r="AE177" s="84">
        <v>85</v>
      </c>
      <c r="AF177" s="65">
        <v>70</v>
      </c>
      <c r="AG177" s="65">
        <v>94</v>
      </c>
      <c r="AH177" s="67">
        <v>362</v>
      </c>
      <c r="AI177" s="66">
        <v>352</v>
      </c>
      <c r="AJ177" s="66">
        <v>374</v>
      </c>
      <c r="AK177" s="72">
        <f>AH177/$AY$10</f>
        <v>0.92820512820512824</v>
      </c>
      <c r="AL177" s="70">
        <f>AI177/$AY$10</f>
        <v>0.90256410256410258</v>
      </c>
      <c r="AM177" s="108">
        <f>AJ177/$AY$10</f>
        <v>0.95897435897435901</v>
      </c>
      <c r="AN177" s="76">
        <v>98</v>
      </c>
      <c r="AO177" s="66">
        <v>92</v>
      </c>
      <c r="AP177" s="66">
        <v>106</v>
      </c>
      <c r="AQ177" s="67">
        <v>426</v>
      </c>
      <c r="AR177" s="66">
        <v>416</v>
      </c>
      <c r="AS177" s="66">
        <v>438</v>
      </c>
      <c r="AT177" s="72">
        <f>AQ177/$AY$11</f>
        <v>0.91025641025641024</v>
      </c>
      <c r="AU177" s="72">
        <f>AR177/$AY$11</f>
        <v>0.88888888888888884</v>
      </c>
      <c r="AV177" s="85">
        <f>AS177/$AY$11</f>
        <v>0.9358974358974359</v>
      </c>
    </row>
    <row r="178" spans="3:48" x14ac:dyDescent="0.3">
      <c r="C178" s="81"/>
      <c r="D178" s="77"/>
      <c r="E178" s="66"/>
      <c r="F178" s="66"/>
      <c r="G178" s="68"/>
      <c r="H178" s="66"/>
      <c r="I178" s="66"/>
      <c r="J178" s="72"/>
      <c r="K178" s="72"/>
      <c r="L178" s="85"/>
      <c r="M178" s="84"/>
      <c r="N178" s="65"/>
      <c r="O178" s="65"/>
      <c r="P178" s="68"/>
      <c r="Q178" s="66"/>
      <c r="R178" s="66"/>
      <c r="S178" s="72"/>
      <c r="T178" s="72"/>
      <c r="U178" s="85"/>
      <c r="V178" s="77"/>
      <c r="W178" s="68"/>
      <c r="X178" s="68"/>
      <c r="Y178" s="68"/>
      <c r="Z178" s="66"/>
      <c r="AA178" s="66"/>
      <c r="AB178" s="72"/>
      <c r="AC178" s="72"/>
      <c r="AD178" s="85"/>
      <c r="AE178" s="84"/>
      <c r="AF178" s="65"/>
      <c r="AG178" s="65"/>
      <c r="AH178" s="68"/>
      <c r="AI178" s="66"/>
      <c r="AJ178" s="66"/>
      <c r="AK178" s="72"/>
      <c r="AL178" s="71"/>
      <c r="AM178" s="109"/>
      <c r="AN178" s="77"/>
      <c r="AO178" s="66"/>
      <c r="AP178" s="66"/>
      <c r="AQ178" s="68"/>
      <c r="AR178" s="66"/>
      <c r="AS178" s="66"/>
      <c r="AT178" s="72"/>
      <c r="AU178" s="72"/>
      <c r="AV178" s="85"/>
    </row>
    <row r="179" spans="3:48" x14ac:dyDescent="0.3">
      <c r="C179" s="78" t="s">
        <v>33</v>
      </c>
      <c r="D179" s="76">
        <v>27</v>
      </c>
      <c r="E179" s="66">
        <v>24</v>
      </c>
      <c r="F179" s="66">
        <v>30</v>
      </c>
      <c r="G179" s="67">
        <v>149</v>
      </c>
      <c r="H179" s="66">
        <v>146</v>
      </c>
      <c r="I179" s="66">
        <v>154</v>
      </c>
      <c r="J179" s="72">
        <f>G179/$AY$7</f>
        <v>0.95512820512820518</v>
      </c>
      <c r="K179" s="72">
        <f>H179/$AY$7</f>
        <v>0.9358974358974359</v>
      </c>
      <c r="L179" s="85">
        <f>I179/$AY$7</f>
        <v>0.98717948717948723</v>
      </c>
      <c r="M179" s="76">
        <v>41</v>
      </c>
      <c r="N179" s="66">
        <v>38</v>
      </c>
      <c r="O179" s="66">
        <v>42</v>
      </c>
      <c r="P179" s="67">
        <v>229</v>
      </c>
      <c r="Q179" s="66">
        <v>224</v>
      </c>
      <c r="R179" s="66">
        <v>232</v>
      </c>
      <c r="S179" s="72">
        <f t="shared" ref="S179:U181" si="86">P179/$AY$8</f>
        <v>0.9786324786324786</v>
      </c>
      <c r="T179" s="72">
        <f t="shared" si="86"/>
        <v>0.95726495726495731</v>
      </c>
      <c r="U179" s="85">
        <f t="shared" si="86"/>
        <v>0.99145299145299148</v>
      </c>
      <c r="V179" s="76">
        <v>66</v>
      </c>
      <c r="W179" s="66">
        <v>62</v>
      </c>
      <c r="X179" s="66">
        <v>68</v>
      </c>
      <c r="Y179" s="67">
        <v>310</v>
      </c>
      <c r="Z179" s="66">
        <v>308</v>
      </c>
      <c r="AA179" s="66">
        <v>312</v>
      </c>
      <c r="AB179" s="72">
        <f>Y179/$AY$9</f>
        <v>0.99358974358974361</v>
      </c>
      <c r="AC179" s="72">
        <f>Z179/$AY$9</f>
        <v>0.98717948717948723</v>
      </c>
      <c r="AD179" s="85">
        <f>AA179/$AY$9</f>
        <v>1</v>
      </c>
      <c r="AE179" s="76">
        <v>84</v>
      </c>
      <c r="AF179" s="66">
        <v>70</v>
      </c>
      <c r="AG179" s="66">
        <v>92</v>
      </c>
      <c r="AH179" s="67">
        <v>389</v>
      </c>
      <c r="AI179" s="66">
        <v>387</v>
      </c>
      <c r="AJ179" s="66">
        <v>390</v>
      </c>
      <c r="AK179" s="72">
        <f>AH179/$AY$10</f>
        <v>0.99743589743589745</v>
      </c>
      <c r="AL179" s="70">
        <f>AI179/$AY$10</f>
        <v>0.99230769230769234</v>
      </c>
      <c r="AM179" s="108">
        <f>AJ179/$AY$10</f>
        <v>1</v>
      </c>
      <c r="AN179" s="76">
        <v>96</v>
      </c>
      <c r="AO179" s="66">
        <v>92</v>
      </c>
      <c r="AP179" s="66">
        <v>104</v>
      </c>
      <c r="AQ179" s="67">
        <v>468</v>
      </c>
      <c r="AR179" s="66">
        <v>466</v>
      </c>
      <c r="AS179" s="66">
        <v>468</v>
      </c>
      <c r="AT179" s="72">
        <f>AQ179/$AY$11</f>
        <v>1</v>
      </c>
      <c r="AU179" s="72">
        <f>AR179/$AY$11</f>
        <v>0.99572649572649574</v>
      </c>
      <c r="AV179" s="85">
        <f>AS179/$AY$11</f>
        <v>1</v>
      </c>
    </row>
    <row r="180" spans="3:48" x14ac:dyDescent="0.3">
      <c r="C180" s="81"/>
      <c r="D180" s="77"/>
      <c r="E180" s="66"/>
      <c r="F180" s="66"/>
      <c r="G180" s="68"/>
      <c r="H180" s="66"/>
      <c r="I180" s="66"/>
      <c r="J180" s="72"/>
      <c r="K180" s="72"/>
      <c r="L180" s="85"/>
      <c r="M180" s="77"/>
      <c r="N180" s="66"/>
      <c r="O180" s="66"/>
      <c r="P180" s="68"/>
      <c r="Q180" s="66"/>
      <c r="R180" s="66"/>
      <c r="S180" s="72"/>
      <c r="T180" s="72"/>
      <c r="U180" s="85"/>
      <c r="V180" s="77"/>
      <c r="W180" s="66"/>
      <c r="X180" s="66"/>
      <c r="Y180" s="68"/>
      <c r="Z180" s="66"/>
      <c r="AA180" s="66"/>
      <c r="AB180" s="72"/>
      <c r="AC180" s="72"/>
      <c r="AD180" s="85"/>
      <c r="AE180" s="77"/>
      <c r="AF180" s="66"/>
      <c r="AG180" s="66"/>
      <c r="AH180" s="68"/>
      <c r="AI180" s="66"/>
      <c r="AJ180" s="66"/>
      <c r="AK180" s="72"/>
      <c r="AL180" s="71"/>
      <c r="AM180" s="109"/>
      <c r="AN180" s="77"/>
      <c r="AO180" s="66"/>
      <c r="AP180" s="66"/>
      <c r="AQ180" s="68"/>
      <c r="AR180" s="66"/>
      <c r="AS180" s="66"/>
      <c r="AT180" s="72"/>
      <c r="AU180" s="72"/>
      <c r="AV180" s="85"/>
    </row>
    <row r="181" spans="3:48" x14ac:dyDescent="0.3">
      <c r="C181" s="78" t="s">
        <v>34</v>
      </c>
      <c r="D181" s="76">
        <v>28</v>
      </c>
      <c r="E181" s="66">
        <v>24</v>
      </c>
      <c r="F181" s="66">
        <v>32</v>
      </c>
      <c r="G181" s="65">
        <v>152</v>
      </c>
      <c r="H181" s="65">
        <v>147</v>
      </c>
      <c r="I181" s="65">
        <v>155</v>
      </c>
      <c r="J181" s="72">
        <f>G181/$AY$7</f>
        <v>0.97435897435897434</v>
      </c>
      <c r="K181" s="72">
        <f t="shared" ref="K181:L181" si="87">H181/$AY$7</f>
        <v>0.94230769230769229</v>
      </c>
      <c r="L181" s="72">
        <f t="shared" si="87"/>
        <v>0.99358974358974361</v>
      </c>
      <c r="M181" s="84">
        <v>42</v>
      </c>
      <c r="N181" s="65">
        <v>40</v>
      </c>
      <c r="O181" s="65">
        <v>44</v>
      </c>
      <c r="P181" s="65">
        <v>230</v>
      </c>
      <c r="Q181" s="65">
        <v>226</v>
      </c>
      <c r="R181" s="65">
        <v>234</v>
      </c>
      <c r="S181" s="72">
        <f t="shared" si="86"/>
        <v>0.98290598290598286</v>
      </c>
      <c r="T181" s="72">
        <f t="shared" si="86"/>
        <v>0.96581196581196582</v>
      </c>
      <c r="U181" s="72">
        <f t="shared" si="86"/>
        <v>1</v>
      </c>
      <c r="V181" s="76">
        <v>67</v>
      </c>
      <c r="W181" s="67">
        <v>64</v>
      </c>
      <c r="X181" s="67">
        <v>72</v>
      </c>
      <c r="Y181" s="65">
        <v>311</v>
      </c>
      <c r="Z181" s="65">
        <v>310</v>
      </c>
      <c r="AA181" s="65">
        <v>312</v>
      </c>
      <c r="AB181" s="72">
        <f>Y181/$AY$9</f>
        <v>0.99679487179487181</v>
      </c>
      <c r="AC181" s="72">
        <f t="shared" ref="AC181:AD181" si="88">Z181/$AY$9</f>
        <v>0.99358974358974361</v>
      </c>
      <c r="AD181" s="72">
        <f t="shared" si="88"/>
        <v>1</v>
      </c>
      <c r="AE181" s="84">
        <v>85</v>
      </c>
      <c r="AF181" s="65">
        <v>70</v>
      </c>
      <c r="AG181" s="65">
        <v>94</v>
      </c>
      <c r="AH181" s="65">
        <v>390</v>
      </c>
      <c r="AI181" s="65">
        <v>388</v>
      </c>
      <c r="AJ181" s="65">
        <v>390</v>
      </c>
      <c r="AK181" s="72">
        <f>AH181/$AY$10</f>
        <v>1</v>
      </c>
      <c r="AL181" s="72">
        <f t="shared" ref="AL181:AM181" si="89">AI181/$AY$10</f>
        <v>0.99487179487179489</v>
      </c>
      <c r="AM181" s="72">
        <f t="shared" si="89"/>
        <v>1</v>
      </c>
      <c r="AN181" s="76">
        <v>98</v>
      </c>
      <c r="AO181" s="66">
        <v>92</v>
      </c>
      <c r="AP181" s="66">
        <v>106</v>
      </c>
      <c r="AQ181" s="65">
        <v>468</v>
      </c>
      <c r="AR181" s="65">
        <v>466</v>
      </c>
      <c r="AS181" s="65">
        <v>468</v>
      </c>
      <c r="AT181" s="72">
        <f>AQ181/$AY$11</f>
        <v>1</v>
      </c>
      <c r="AU181" s="72">
        <f t="shared" ref="AU181:AV181" si="90">AR181/$AY$11</f>
        <v>0.99572649572649574</v>
      </c>
      <c r="AV181" s="85">
        <f t="shared" si="90"/>
        <v>1</v>
      </c>
    </row>
    <row r="182" spans="3:48" x14ac:dyDescent="0.3">
      <c r="C182" s="81"/>
      <c r="D182" s="77"/>
      <c r="E182" s="66"/>
      <c r="F182" s="66"/>
      <c r="G182" s="65"/>
      <c r="H182" s="65"/>
      <c r="I182" s="65"/>
      <c r="J182" s="72"/>
      <c r="K182" s="72"/>
      <c r="L182" s="72"/>
      <c r="M182" s="84"/>
      <c r="N182" s="65"/>
      <c r="O182" s="65"/>
      <c r="P182" s="65"/>
      <c r="Q182" s="65"/>
      <c r="R182" s="65"/>
      <c r="S182" s="72"/>
      <c r="T182" s="72"/>
      <c r="U182" s="72"/>
      <c r="V182" s="77"/>
      <c r="W182" s="68"/>
      <c r="X182" s="68"/>
      <c r="Y182" s="65"/>
      <c r="Z182" s="65"/>
      <c r="AA182" s="65"/>
      <c r="AB182" s="72"/>
      <c r="AC182" s="72"/>
      <c r="AD182" s="72"/>
      <c r="AE182" s="84"/>
      <c r="AF182" s="65"/>
      <c r="AG182" s="65"/>
      <c r="AH182" s="65"/>
      <c r="AI182" s="65"/>
      <c r="AJ182" s="65"/>
      <c r="AK182" s="72"/>
      <c r="AL182" s="72"/>
      <c r="AM182" s="72"/>
      <c r="AN182" s="77"/>
      <c r="AO182" s="66"/>
      <c r="AP182" s="66"/>
      <c r="AQ182" s="65"/>
      <c r="AR182" s="65"/>
      <c r="AS182" s="65"/>
      <c r="AT182" s="72"/>
      <c r="AU182" s="72"/>
      <c r="AV182" s="85"/>
    </row>
    <row r="183" spans="3:48" x14ac:dyDescent="0.3">
      <c r="C183" s="78" t="s">
        <v>43</v>
      </c>
      <c r="D183" s="76">
        <v>27</v>
      </c>
      <c r="E183" s="66">
        <v>24</v>
      </c>
      <c r="F183" s="66">
        <v>30</v>
      </c>
      <c r="G183" s="67">
        <v>151</v>
      </c>
      <c r="H183" s="66">
        <v>146</v>
      </c>
      <c r="I183" s="66">
        <v>154</v>
      </c>
      <c r="J183" s="72">
        <f>G183/$AY$7</f>
        <v>0.96794871794871795</v>
      </c>
      <c r="K183" s="72">
        <f>H183/$AY$7</f>
        <v>0.9358974358974359</v>
      </c>
      <c r="L183" s="85">
        <f>I183/$AY$7</f>
        <v>0.98717948717948723</v>
      </c>
      <c r="M183" s="76">
        <v>41</v>
      </c>
      <c r="N183" s="66">
        <v>38</v>
      </c>
      <c r="O183" s="66">
        <v>42</v>
      </c>
      <c r="P183" s="67">
        <v>230</v>
      </c>
      <c r="Q183" s="66">
        <v>224</v>
      </c>
      <c r="R183" s="66">
        <v>233</v>
      </c>
      <c r="S183" s="72">
        <f>P183/$AY$8</f>
        <v>0.98290598290598286</v>
      </c>
      <c r="T183" s="72">
        <f t="shared" ref="T183:U183" si="91">Q183/$AY$8</f>
        <v>0.95726495726495731</v>
      </c>
      <c r="U183" s="85">
        <f t="shared" si="91"/>
        <v>0.99572649572649574</v>
      </c>
      <c r="V183" s="76">
        <v>66</v>
      </c>
      <c r="W183" s="66">
        <v>62</v>
      </c>
      <c r="X183" s="66">
        <v>68</v>
      </c>
      <c r="Y183" s="67">
        <v>311</v>
      </c>
      <c r="Z183" s="66">
        <v>308</v>
      </c>
      <c r="AA183" s="66">
        <v>312</v>
      </c>
      <c r="AB183" s="72">
        <f>Y183/$AY$9</f>
        <v>0.99679487179487181</v>
      </c>
      <c r="AC183" s="72">
        <f>Z183/$AY$9</f>
        <v>0.98717948717948723</v>
      </c>
      <c r="AD183" s="85">
        <f>AA183/$AY$9</f>
        <v>1</v>
      </c>
      <c r="AE183" s="76">
        <v>84</v>
      </c>
      <c r="AF183" s="66">
        <v>70</v>
      </c>
      <c r="AG183" s="66">
        <v>92</v>
      </c>
      <c r="AH183" s="67">
        <v>390</v>
      </c>
      <c r="AI183" s="66">
        <v>388</v>
      </c>
      <c r="AJ183" s="66">
        <v>390</v>
      </c>
      <c r="AK183" s="72">
        <f>AH183/$AY$10</f>
        <v>1</v>
      </c>
      <c r="AL183" s="70">
        <f>AI183/$AY$10</f>
        <v>0.99487179487179489</v>
      </c>
      <c r="AM183" s="108">
        <f>AJ183/$AY$10</f>
        <v>1</v>
      </c>
      <c r="AN183" s="76">
        <v>96</v>
      </c>
      <c r="AO183" s="66">
        <v>92</v>
      </c>
      <c r="AP183" s="66">
        <v>104</v>
      </c>
      <c r="AQ183" s="67">
        <v>468</v>
      </c>
      <c r="AR183" s="66">
        <v>466</v>
      </c>
      <c r="AS183" s="66">
        <v>468</v>
      </c>
      <c r="AT183" s="72">
        <f>AQ183/$AY$11</f>
        <v>1</v>
      </c>
      <c r="AU183" s="72">
        <f>AR183/$AY$11</f>
        <v>0.99572649572649574</v>
      </c>
      <c r="AV183" s="85">
        <f>AS183/$AY$11</f>
        <v>1</v>
      </c>
    </row>
    <row r="184" spans="3:48" x14ac:dyDescent="0.3">
      <c r="C184" s="81"/>
      <c r="D184" s="77"/>
      <c r="E184" s="66"/>
      <c r="F184" s="66"/>
      <c r="G184" s="68"/>
      <c r="H184" s="66"/>
      <c r="I184" s="66"/>
      <c r="J184" s="72"/>
      <c r="K184" s="72"/>
      <c r="L184" s="85"/>
      <c r="M184" s="77"/>
      <c r="N184" s="66"/>
      <c r="O184" s="66"/>
      <c r="P184" s="68"/>
      <c r="Q184" s="66"/>
      <c r="R184" s="66"/>
      <c r="S184" s="72"/>
      <c r="T184" s="72"/>
      <c r="U184" s="85"/>
      <c r="V184" s="77"/>
      <c r="W184" s="66"/>
      <c r="X184" s="66"/>
      <c r="Y184" s="68"/>
      <c r="Z184" s="66"/>
      <c r="AA184" s="66"/>
      <c r="AB184" s="72"/>
      <c r="AC184" s="72"/>
      <c r="AD184" s="85"/>
      <c r="AE184" s="77"/>
      <c r="AF184" s="66"/>
      <c r="AG184" s="66"/>
      <c r="AH184" s="68"/>
      <c r="AI184" s="66"/>
      <c r="AJ184" s="66"/>
      <c r="AK184" s="72"/>
      <c r="AL184" s="71"/>
      <c r="AM184" s="109"/>
      <c r="AN184" s="77"/>
      <c r="AO184" s="66"/>
      <c r="AP184" s="66"/>
      <c r="AQ184" s="68"/>
      <c r="AR184" s="66"/>
      <c r="AS184" s="66"/>
      <c r="AT184" s="72"/>
      <c r="AU184" s="72"/>
      <c r="AV184" s="85"/>
    </row>
    <row r="185" spans="3:48" x14ac:dyDescent="0.3">
      <c r="C185" s="78" t="s">
        <v>36</v>
      </c>
      <c r="D185" s="76">
        <v>29</v>
      </c>
      <c r="E185" s="62">
        <v>24</v>
      </c>
      <c r="F185" s="62">
        <v>36</v>
      </c>
      <c r="G185" s="62">
        <v>152</v>
      </c>
      <c r="H185" s="62">
        <v>147</v>
      </c>
      <c r="I185" s="62">
        <v>155</v>
      </c>
      <c r="J185" s="72">
        <f>G185/$AY$7</f>
        <v>0.97435897435897434</v>
      </c>
      <c r="K185" s="72">
        <f>H185/$AY$7</f>
        <v>0.94230769230769229</v>
      </c>
      <c r="L185" s="85">
        <f>I185/$AY$7</f>
        <v>0.99358974358974361</v>
      </c>
      <c r="M185" s="76">
        <v>42</v>
      </c>
      <c r="N185" s="66">
        <v>40</v>
      </c>
      <c r="O185" s="66">
        <v>44</v>
      </c>
      <c r="P185" s="67">
        <v>230</v>
      </c>
      <c r="Q185" s="66">
        <v>226</v>
      </c>
      <c r="R185" s="66">
        <v>234</v>
      </c>
      <c r="S185" s="72">
        <f>P185/$AY$8</f>
        <v>0.98290598290598286</v>
      </c>
      <c r="T185" s="72">
        <f t="shared" ref="T185:U185" si="92">Q185/$AY$8</f>
        <v>0.96581196581196582</v>
      </c>
      <c r="U185" s="85">
        <f t="shared" si="92"/>
        <v>1</v>
      </c>
      <c r="V185" s="76">
        <v>67</v>
      </c>
      <c r="W185" s="66">
        <v>64</v>
      </c>
      <c r="X185" s="66">
        <v>72</v>
      </c>
      <c r="Y185" s="67">
        <v>311</v>
      </c>
      <c r="Z185" s="66">
        <v>310</v>
      </c>
      <c r="AA185" s="66">
        <v>312</v>
      </c>
      <c r="AB185" s="72">
        <f>Y185/$AY$9</f>
        <v>0.99679487179487181</v>
      </c>
      <c r="AC185" s="72">
        <f>Z185/$AY$9</f>
        <v>0.99358974358974361</v>
      </c>
      <c r="AD185" s="85">
        <f>AA185/$AY$9</f>
        <v>1</v>
      </c>
      <c r="AE185" s="76">
        <v>84</v>
      </c>
      <c r="AF185" s="66">
        <v>72</v>
      </c>
      <c r="AG185" s="66">
        <v>92</v>
      </c>
      <c r="AH185" s="67">
        <v>390</v>
      </c>
      <c r="AI185" s="66">
        <v>388</v>
      </c>
      <c r="AJ185" s="66">
        <v>390</v>
      </c>
      <c r="AK185" s="72">
        <f>AH185/$AY$10</f>
        <v>1</v>
      </c>
      <c r="AL185" s="70">
        <f>AI185/$AY$10</f>
        <v>0.99487179487179489</v>
      </c>
      <c r="AM185" s="108">
        <f>AJ185/$AY$10</f>
        <v>1</v>
      </c>
      <c r="AN185" s="76">
        <v>96</v>
      </c>
      <c r="AO185" s="66">
        <v>92</v>
      </c>
      <c r="AP185" s="66">
        <v>104</v>
      </c>
      <c r="AQ185" s="67">
        <v>468</v>
      </c>
      <c r="AR185" s="66">
        <v>466</v>
      </c>
      <c r="AS185" s="66">
        <v>468</v>
      </c>
      <c r="AT185" s="72">
        <f>AQ185/$AY$11</f>
        <v>1</v>
      </c>
      <c r="AU185" s="72">
        <f>AR185/$AY$11</f>
        <v>0.99572649572649574</v>
      </c>
      <c r="AV185" s="85">
        <f>AS185/$AY$11</f>
        <v>1</v>
      </c>
    </row>
    <row r="186" spans="3:48" x14ac:dyDescent="0.3">
      <c r="C186" s="81"/>
      <c r="D186" s="77"/>
      <c r="E186" s="63"/>
      <c r="F186" s="63"/>
      <c r="G186" s="63"/>
      <c r="H186" s="63"/>
      <c r="I186" s="63"/>
      <c r="J186" s="72"/>
      <c r="K186" s="72"/>
      <c r="L186" s="85"/>
      <c r="M186" s="77"/>
      <c r="N186" s="66"/>
      <c r="O186" s="66"/>
      <c r="P186" s="68"/>
      <c r="Q186" s="66"/>
      <c r="R186" s="66"/>
      <c r="S186" s="72"/>
      <c r="T186" s="72"/>
      <c r="U186" s="85"/>
      <c r="V186" s="77"/>
      <c r="W186" s="66"/>
      <c r="X186" s="66"/>
      <c r="Y186" s="68"/>
      <c r="Z186" s="66"/>
      <c r="AA186" s="66"/>
      <c r="AB186" s="72"/>
      <c r="AC186" s="72"/>
      <c r="AD186" s="85"/>
      <c r="AE186" s="77"/>
      <c r="AF186" s="66"/>
      <c r="AG186" s="66"/>
      <c r="AH186" s="68"/>
      <c r="AI186" s="66"/>
      <c r="AJ186" s="66"/>
      <c r="AK186" s="72"/>
      <c r="AL186" s="71"/>
      <c r="AM186" s="109"/>
      <c r="AN186" s="77"/>
      <c r="AO186" s="66"/>
      <c r="AP186" s="66"/>
      <c r="AQ186" s="68"/>
      <c r="AR186" s="66"/>
      <c r="AS186" s="66"/>
      <c r="AT186" s="72"/>
      <c r="AU186" s="72"/>
      <c r="AV186" s="85"/>
    </row>
    <row r="187" spans="3:48" x14ac:dyDescent="0.3">
      <c r="C187" s="78" t="s">
        <v>37</v>
      </c>
      <c r="D187" s="106">
        <v>34</v>
      </c>
      <c r="E187" s="103">
        <v>28</v>
      </c>
      <c r="F187" s="103">
        <v>38</v>
      </c>
      <c r="G187" s="103">
        <v>156</v>
      </c>
      <c r="H187" s="103">
        <v>156</v>
      </c>
      <c r="I187" s="103">
        <v>156</v>
      </c>
      <c r="J187" s="72">
        <f>G187/$AY$7</f>
        <v>1</v>
      </c>
      <c r="K187" s="72">
        <f t="shared" ref="K187:L187" si="93">H187/$AY$7</f>
        <v>1</v>
      </c>
      <c r="L187" s="72">
        <f t="shared" si="93"/>
        <v>1</v>
      </c>
      <c r="M187" s="106">
        <v>49</v>
      </c>
      <c r="N187" s="103">
        <v>42</v>
      </c>
      <c r="O187" s="103">
        <v>54</v>
      </c>
      <c r="P187" s="103">
        <v>234</v>
      </c>
      <c r="Q187" s="103">
        <v>234</v>
      </c>
      <c r="R187" s="103">
        <v>234</v>
      </c>
      <c r="S187" s="72">
        <f>P187/$AY$8</f>
        <v>1</v>
      </c>
      <c r="T187" s="72">
        <f t="shared" ref="T187:U187" si="94">Q187/$AY$8</f>
        <v>1</v>
      </c>
      <c r="U187" s="72">
        <f t="shared" si="94"/>
        <v>1</v>
      </c>
      <c r="V187" s="106">
        <v>69</v>
      </c>
      <c r="W187" s="103">
        <v>64</v>
      </c>
      <c r="X187" s="103">
        <v>74</v>
      </c>
      <c r="Y187" s="103">
        <v>312</v>
      </c>
      <c r="Z187" s="103">
        <v>312</v>
      </c>
      <c r="AA187" s="103">
        <v>312</v>
      </c>
      <c r="AB187" s="72">
        <f>Y187/$AY$9</f>
        <v>1</v>
      </c>
      <c r="AC187" s="72">
        <f t="shared" ref="AC187:AD187" si="95">Z187/$AY$9</f>
        <v>1</v>
      </c>
      <c r="AD187" s="72">
        <f t="shared" si="95"/>
        <v>1</v>
      </c>
      <c r="AE187" s="106">
        <v>86</v>
      </c>
      <c r="AF187" s="103">
        <v>72</v>
      </c>
      <c r="AG187" s="103">
        <v>92</v>
      </c>
      <c r="AH187" s="103">
        <v>390</v>
      </c>
      <c r="AI187" s="103">
        <v>390</v>
      </c>
      <c r="AJ187" s="103">
        <v>390</v>
      </c>
      <c r="AK187" s="72">
        <f>AH187/$AY$10</f>
        <v>1</v>
      </c>
      <c r="AL187" s="72">
        <f t="shared" ref="AL187:AM187" si="96">AI187/$AY$10</f>
        <v>1</v>
      </c>
      <c r="AM187" s="72">
        <f t="shared" si="96"/>
        <v>1</v>
      </c>
      <c r="AN187" s="106">
        <v>97</v>
      </c>
      <c r="AO187" s="103">
        <v>92</v>
      </c>
      <c r="AP187" s="103">
        <v>104</v>
      </c>
      <c r="AQ187" s="103">
        <v>468</v>
      </c>
      <c r="AR187" s="103">
        <v>468</v>
      </c>
      <c r="AS187" s="103">
        <v>468</v>
      </c>
      <c r="AT187" s="72">
        <f>AQ187/$AY$11</f>
        <v>1</v>
      </c>
      <c r="AU187" s="72">
        <f t="shared" ref="AU187:AV187" si="97">AR187/$AY$11</f>
        <v>1</v>
      </c>
      <c r="AV187" s="85">
        <f t="shared" si="97"/>
        <v>1</v>
      </c>
    </row>
    <row r="188" spans="3:48" ht="15" thickBot="1" x14ac:dyDescent="0.35">
      <c r="C188" s="81"/>
      <c r="D188" s="107"/>
      <c r="E188" s="104"/>
      <c r="F188" s="104"/>
      <c r="G188" s="104"/>
      <c r="H188" s="104"/>
      <c r="I188" s="104"/>
      <c r="J188" s="105"/>
      <c r="K188" s="105"/>
      <c r="L188" s="105"/>
      <c r="M188" s="107"/>
      <c r="N188" s="104"/>
      <c r="O188" s="104"/>
      <c r="P188" s="104"/>
      <c r="Q188" s="104"/>
      <c r="R188" s="104"/>
      <c r="S188" s="105"/>
      <c r="T188" s="105"/>
      <c r="U188" s="105"/>
      <c r="V188" s="107"/>
      <c r="W188" s="104"/>
      <c r="X188" s="104"/>
      <c r="Y188" s="104"/>
      <c r="Z188" s="104"/>
      <c r="AA188" s="104"/>
      <c r="AB188" s="105"/>
      <c r="AC188" s="105"/>
      <c r="AD188" s="105"/>
      <c r="AE188" s="107"/>
      <c r="AF188" s="104"/>
      <c r="AG188" s="104"/>
      <c r="AH188" s="104"/>
      <c r="AI188" s="104"/>
      <c r="AJ188" s="104"/>
      <c r="AK188" s="105"/>
      <c r="AL188" s="105"/>
      <c r="AM188" s="105"/>
      <c r="AN188" s="107"/>
      <c r="AO188" s="104"/>
      <c r="AP188" s="104"/>
      <c r="AQ188" s="104"/>
      <c r="AR188" s="104"/>
      <c r="AS188" s="104"/>
      <c r="AT188" s="105"/>
      <c r="AU188" s="105"/>
      <c r="AV188" s="122"/>
    </row>
    <row r="191" spans="3:48" ht="18.600000000000001" thickBot="1" x14ac:dyDescent="0.4">
      <c r="C191" s="100" t="s">
        <v>15</v>
      </c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2"/>
    </row>
    <row r="192" spans="3:48" x14ac:dyDescent="0.3">
      <c r="C192" s="11" t="s">
        <v>19</v>
      </c>
      <c r="D192" s="73" t="s">
        <v>1</v>
      </c>
      <c r="E192" s="74"/>
      <c r="F192" s="74"/>
      <c r="G192" s="74"/>
      <c r="H192" s="74"/>
      <c r="I192" s="74"/>
      <c r="J192" s="74"/>
      <c r="K192" s="74"/>
      <c r="L192" s="75"/>
      <c r="M192" s="73" t="s">
        <v>2</v>
      </c>
      <c r="N192" s="74"/>
      <c r="O192" s="74"/>
      <c r="P192" s="74"/>
      <c r="Q192" s="74"/>
      <c r="R192" s="74"/>
      <c r="S192" s="74"/>
      <c r="T192" s="74"/>
      <c r="U192" s="75"/>
      <c r="V192" s="73" t="s">
        <v>3</v>
      </c>
      <c r="W192" s="74"/>
      <c r="X192" s="74"/>
      <c r="Y192" s="74"/>
      <c r="Z192" s="74"/>
      <c r="AA192" s="74"/>
      <c r="AB192" s="74"/>
      <c r="AC192" s="74"/>
      <c r="AD192" s="75"/>
      <c r="AE192" s="73" t="s">
        <v>4</v>
      </c>
      <c r="AF192" s="74"/>
      <c r="AG192" s="74"/>
      <c r="AH192" s="74"/>
      <c r="AI192" s="74"/>
      <c r="AJ192" s="74"/>
      <c r="AK192" s="74"/>
      <c r="AL192" s="74"/>
      <c r="AM192" s="75"/>
      <c r="AN192" s="95" t="s">
        <v>5</v>
      </c>
      <c r="AO192" s="96"/>
      <c r="AP192" s="96"/>
      <c r="AQ192" s="96"/>
      <c r="AR192" s="96"/>
      <c r="AS192" s="96"/>
      <c r="AT192" s="96"/>
      <c r="AU192" s="96"/>
      <c r="AV192" s="97"/>
    </row>
    <row r="193" spans="3:48" x14ac:dyDescent="0.3">
      <c r="C193" s="81"/>
      <c r="D193" s="87" t="s">
        <v>8</v>
      </c>
      <c r="E193" s="79"/>
      <c r="F193" s="80"/>
      <c r="G193" s="78" t="s">
        <v>9</v>
      </c>
      <c r="H193" s="79"/>
      <c r="I193" s="80"/>
      <c r="J193" s="78" t="s">
        <v>10</v>
      </c>
      <c r="K193" s="79"/>
      <c r="L193" s="92"/>
      <c r="M193" s="87" t="s">
        <v>8</v>
      </c>
      <c r="N193" s="79"/>
      <c r="O193" s="80"/>
      <c r="P193" s="78" t="s">
        <v>9</v>
      </c>
      <c r="Q193" s="79"/>
      <c r="R193" s="80"/>
      <c r="S193" s="78" t="s">
        <v>10</v>
      </c>
      <c r="T193" s="79"/>
      <c r="U193" s="92"/>
      <c r="V193" s="87" t="s">
        <v>8</v>
      </c>
      <c r="W193" s="79"/>
      <c r="X193" s="80"/>
      <c r="Y193" s="78" t="s">
        <v>9</v>
      </c>
      <c r="Z193" s="79"/>
      <c r="AA193" s="80"/>
      <c r="AB193" s="78" t="s">
        <v>10</v>
      </c>
      <c r="AC193" s="79"/>
      <c r="AD193" s="92"/>
      <c r="AE193" s="87" t="s">
        <v>8</v>
      </c>
      <c r="AF193" s="79"/>
      <c r="AG193" s="80"/>
      <c r="AH193" s="78" t="s">
        <v>9</v>
      </c>
      <c r="AI193" s="79"/>
      <c r="AJ193" s="80"/>
      <c r="AK193" s="78" t="s">
        <v>10</v>
      </c>
      <c r="AL193" s="79"/>
      <c r="AM193" s="92"/>
      <c r="AN193" s="89" t="s">
        <v>8</v>
      </c>
      <c r="AO193" s="90"/>
      <c r="AP193" s="91"/>
      <c r="AQ193" s="98" t="s">
        <v>9</v>
      </c>
      <c r="AR193" s="90"/>
      <c r="AS193" s="91"/>
      <c r="AT193" s="65" t="s">
        <v>10</v>
      </c>
      <c r="AU193" s="65"/>
      <c r="AV193" s="94"/>
    </row>
    <row r="194" spans="3:48" x14ac:dyDescent="0.3">
      <c r="C194" s="99"/>
      <c r="D194" s="88"/>
      <c r="E194" s="82"/>
      <c r="F194" s="83"/>
      <c r="G194" s="81"/>
      <c r="H194" s="82"/>
      <c r="I194" s="83"/>
      <c r="J194" s="81"/>
      <c r="K194" s="82"/>
      <c r="L194" s="93"/>
      <c r="M194" s="88"/>
      <c r="N194" s="82"/>
      <c r="O194" s="83"/>
      <c r="P194" s="81"/>
      <c r="Q194" s="82"/>
      <c r="R194" s="83"/>
      <c r="S194" s="81"/>
      <c r="T194" s="82"/>
      <c r="U194" s="93"/>
      <c r="V194" s="88"/>
      <c r="W194" s="82"/>
      <c r="X194" s="83"/>
      <c r="Y194" s="81"/>
      <c r="Z194" s="82"/>
      <c r="AA194" s="83"/>
      <c r="AB194" s="81"/>
      <c r="AC194" s="82"/>
      <c r="AD194" s="93"/>
      <c r="AE194" s="88"/>
      <c r="AF194" s="82"/>
      <c r="AG194" s="83"/>
      <c r="AH194" s="81"/>
      <c r="AI194" s="82"/>
      <c r="AJ194" s="83"/>
      <c r="AK194" s="81"/>
      <c r="AL194" s="82"/>
      <c r="AM194" s="93"/>
      <c r="AN194" s="88"/>
      <c r="AO194" s="82"/>
      <c r="AP194" s="83"/>
      <c r="AQ194" s="81"/>
      <c r="AR194" s="82"/>
      <c r="AS194" s="83"/>
      <c r="AT194" s="65"/>
      <c r="AU194" s="65"/>
      <c r="AV194" s="94"/>
    </row>
    <row r="195" spans="3:48" x14ac:dyDescent="0.3">
      <c r="C195" s="47"/>
      <c r="D195" s="48" t="s">
        <v>18</v>
      </c>
      <c r="E195" s="43" t="s">
        <v>17</v>
      </c>
      <c r="F195" s="50" t="s">
        <v>16</v>
      </c>
      <c r="G195" s="43" t="s">
        <v>18</v>
      </c>
      <c r="H195" s="43" t="s">
        <v>17</v>
      </c>
      <c r="I195" s="50" t="s">
        <v>16</v>
      </c>
      <c r="J195" s="43" t="s">
        <v>18</v>
      </c>
      <c r="K195" s="43" t="s">
        <v>17</v>
      </c>
      <c r="L195" s="53" t="s">
        <v>16</v>
      </c>
      <c r="M195" s="48" t="s">
        <v>18</v>
      </c>
      <c r="N195" s="43" t="s">
        <v>17</v>
      </c>
      <c r="O195" s="50" t="s">
        <v>16</v>
      </c>
      <c r="P195" s="43" t="s">
        <v>18</v>
      </c>
      <c r="Q195" s="43" t="s">
        <v>17</v>
      </c>
      <c r="R195" s="50" t="s">
        <v>16</v>
      </c>
      <c r="S195" s="43" t="s">
        <v>18</v>
      </c>
      <c r="T195" s="43" t="s">
        <v>17</v>
      </c>
      <c r="U195" s="53" t="s">
        <v>16</v>
      </c>
      <c r="V195" s="48" t="s">
        <v>18</v>
      </c>
      <c r="W195" s="43" t="s">
        <v>17</v>
      </c>
      <c r="X195" s="50" t="s">
        <v>16</v>
      </c>
      <c r="Y195" s="43" t="s">
        <v>18</v>
      </c>
      <c r="Z195" s="43" t="s">
        <v>17</v>
      </c>
      <c r="AA195" s="50" t="s">
        <v>16</v>
      </c>
      <c r="AB195" s="43" t="s">
        <v>18</v>
      </c>
      <c r="AC195" s="43" t="s">
        <v>17</v>
      </c>
      <c r="AD195" s="53" t="s">
        <v>16</v>
      </c>
      <c r="AE195" s="48" t="s">
        <v>18</v>
      </c>
      <c r="AF195" s="43" t="s">
        <v>17</v>
      </c>
      <c r="AG195" s="50" t="s">
        <v>16</v>
      </c>
      <c r="AH195" s="43" t="s">
        <v>18</v>
      </c>
      <c r="AI195" s="43" t="s">
        <v>17</v>
      </c>
      <c r="AJ195" s="50" t="s">
        <v>16</v>
      </c>
      <c r="AK195" s="43" t="s">
        <v>18</v>
      </c>
      <c r="AL195" s="43" t="s">
        <v>17</v>
      </c>
      <c r="AM195" s="53" t="s">
        <v>16</v>
      </c>
      <c r="AN195" s="48" t="s">
        <v>18</v>
      </c>
      <c r="AO195" s="43" t="s">
        <v>17</v>
      </c>
      <c r="AP195" s="50" t="s">
        <v>16</v>
      </c>
      <c r="AQ195" s="43" t="s">
        <v>18</v>
      </c>
      <c r="AR195" s="43" t="s">
        <v>17</v>
      </c>
      <c r="AS195" s="50" t="s">
        <v>16</v>
      </c>
      <c r="AT195" s="43" t="s">
        <v>18</v>
      </c>
      <c r="AU195" s="43" t="s">
        <v>17</v>
      </c>
      <c r="AV195" s="53" t="s">
        <v>16</v>
      </c>
    </row>
    <row r="196" spans="3:48" x14ac:dyDescent="0.3">
      <c r="C196" s="119" t="s">
        <v>20</v>
      </c>
      <c r="D196" s="76">
        <v>28</v>
      </c>
      <c r="E196" s="66">
        <v>24</v>
      </c>
      <c r="F196" s="66">
        <v>32</v>
      </c>
      <c r="G196" s="67">
        <v>144</v>
      </c>
      <c r="H196" s="66">
        <v>140</v>
      </c>
      <c r="I196" s="66">
        <v>150</v>
      </c>
      <c r="J196" s="72">
        <f>G196/$AY$7</f>
        <v>0.92307692307692313</v>
      </c>
      <c r="K196" s="72">
        <f>H196/$AY$7</f>
        <v>0.89743589743589747</v>
      </c>
      <c r="L196" s="85">
        <f>I196/$AY$7</f>
        <v>0.96153846153846156</v>
      </c>
      <c r="M196" s="84">
        <v>41</v>
      </c>
      <c r="N196" s="65">
        <v>40</v>
      </c>
      <c r="O196" s="65">
        <v>44</v>
      </c>
      <c r="P196" s="67">
        <v>203</v>
      </c>
      <c r="Q196" s="66">
        <v>198</v>
      </c>
      <c r="R196" s="66">
        <v>208</v>
      </c>
      <c r="S196" s="72">
        <f>P196/$AY$8</f>
        <v>0.86752136752136755</v>
      </c>
      <c r="T196" s="72">
        <f>Q196/$AY$8</f>
        <v>0.84615384615384615</v>
      </c>
      <c r="U196" s="85">
        <f>R196/$AY$8</f>
        <v>0.88888888888888884</v>
      </c>
      <c r="V196" s="76">
        <v>67</v>
      </c>
      <c r="W196" s="66">
        <v>62</v>
      </c>
      <c r="X196" s="66">
        <v>70</v>
      </c>
      <c r="Y196" s="67">
        <v>285</v>
      </c>
      <c r="Z196" s="66">
        <v>279</v>
      </c>
      <c r="AA196" s="66">
        <v>293</v>
      </c>
      <c r="AB196" s="72">
        <f>Y196/$AY$9</f>
        <v>0.91346153846153844</v>
      </c>
      <c r="AC196" s="72">
        <f>Z196/$AY$9</f>
        <v>0.89423076923076927</v>
      </c>
      <c r="AD196" s="85">
        <f>AA196/$AY$9</f>
        <v>0.9391025641025641</v>
      </c>
      <c r="AE196" s="76">
        <v>84</v>
      </c>
      <c r="AF196" s="66">
        <v>70</v>
      </c>
      <c r="AG196" s="66">
        <v>92</v>
      </c>
      <c r="AH196" s="67">
        <v>358</v>
      </c>
      <c r="AI196" s="66">
        <v>344</v>
      </c>
      <c r="AJ196" s="66">
        <v>370</v>
      </c>
      <c r="AK196" s="72">
        <f>AH196/$AY$10</f>
        <v>0.91794871794871791</v>
      </c>
      <c r="AL196" s="70">
        <f>AI196/$AY$10</f>
        <v>0.88205128205128203</v>
      </c>
      <c r="AM196" s="108">
        <f>AJ196/$AY$10</f>
        <v>0.94871794871794868</v>
      </c>
      <c r="AN196" s="76">
        <v>97</v>
      </c>
      <c r="AO196" s="62">
        <v>92</v>
      </c>
      <c r="AP196" s="62">
        <v>104</v>
      </c>
      <c r="AQ196" s="67">
        <v>420</v>
      </c>
      <c r="AR196" s="66">
        <v>410</v>
      </c>
      <c r="AS196" s="66">
        <v>432</v>
      </c>
      <c r="AT196" s="72">
        <f>AQ196/$AY$11</f>
        <v>0.89743589743589747</v>
      </c>
      <c r="AU196" s="72">
        <f>AR196/$AY$11</f>
        <v>0.87606837606837606</v>
      </c>
      <c r="AV196" s="85">
        <f>AS196/$AY$11</f>
        <v>0.92307692307692313</v>
      </c>
    </row>
    <row r="197" spans="3:48" x14ac:dyDescent="0.3">
      <c r="C197" s="120"/>
      <c r="D197" s="77"/>
      <c r="E197" s="66"/>
      <c r="F197" s="66"/>
      <c r="G197" s="68"/>
      <c r="H197" s="66"/>
      <c r="I197" s="66"/>
      <c r="J197" s="72"/>
      <c r="K197" s="72"/>
      <c r="L197" s="85"/>
      <c r="M197" s="84"/>
      <c r="N197" s="65"/>
      <c r="O197" s="65"/>
      <c r="P197" s="68"/>
      <c r="Q197" s="66"/>
      <c r="R197" s="66"/>
      <c r="S197" s="72"/>
      <c r="T197" s="72"/>
      <c r="U197" s="85"/>
      <c r="V197" s="77"/>
      <c r="W197" s="66"/>
      <c r="X197" s="66"/>
      <c r="Y197" s="68"/>
      <c r="Z197" s="66"/>
      <c r="AA197" s="66"/>
      <c r="AB197" s="72"/>
      <c r="AC197" s="72"/>
      <c r="AD197" s="85"/>
      <c r="AE197" s="77"/>
      <c r="AF197" s="66"/>
      <c r="AG197" s="66"/>
      <c r="AH197" s="68"/>
      <c r="AI197" s="66"/>
      <c r="AJ197" s="66"/>
      <c r="AK197" s="72"/>
      <c r="AL197" s="71"/>
      <c r="AM197" s="109"/>
      <c r="AN197" s="77"/>
      <c r="AO197" s="63"/>
      <c r="AP197" s="63"/>
      <c r="AQ197" s="68"/>
      <c r="AR197" s="66"/>
      <c r="AS197" s="66"/>
      <c r="AT197" s="72"/>
      <c r="AU197" s="72"/>
      <c r="AV197" s="85"/>
    </row>
    <row r="198" spans="3:48" x14ac:dyDescent="0.3">
      <c r="C198" s="119" t="s">
        <v>21</v>
      </c>
      <c r="D198" s="76">
        <v>28</v>
      </c>
      <c r="E198" s="66">
        <v>24</v>
      </c>
      <c r="F198" s="66">
        <v>32</v>
      </c>
      <c r="G198" s="67">
        <v>144</v>
      </c>
      <c r="H198" s="66">
        <v>140</v>
      </c>
      <c r="I198" s="66">
        <v>150</v>
      </c>
      <c r="J198" s="70">
        <f>G198/$AY$7</f>
        <v>0.92307692307692313</v>
      </c>
      <c r="K198" s="72">
        <f>H198/$AY$7</f>
        <v>0.89743589743589747</v>
      </c>
      <c r="L198" s="85">
        <f>I198/$AY$7</f>
        <v>0.96153846153846156</v>
      </c>
      <c r="M198" s="84">
        <v>41</v>
      </c>
      <c r="N198" s="65">
        <v>40</v>
      </c>
      <c r="O198" s="65">
        <v>44</v>
      </c>
      <c r="P198" s="67">
        <v>203</v>
      </c>
      <c r="Q198" s="66">
        <v>198</v>
      </c>
      <c r="R198" s="66">
        <v>208</v>
      </c>
      <c r="S198" s="72">
        <f t="shared" ref="S198:U198" si="98">P198/$AY$8</f>
        <v>0.86752136752136755</v>
      </c>
      <c r="T198" s="72">
        <f t="shared" si="98"/>
        <v>0.84615384615384615</v>
      </c>
      <c r="U198" s="85">
        <f t="shared" si="98"/>
        <v>0.88888888888888884</v>
      </c>
      <c r="V198" s="76">
        <v>67</v>
      </c>
      <c r="W198" s="66">
        <v>62</v>
      </c>
      <c r="X198" s="66">
        <v>70</v>
      </c>
      <c r="Y198" s="67">
        <v>285</v>
      </c>
      <c r="Z198" s="66">
        <v>279</v>
      </c>
      <c r="AA198" s="66">
        <v>293</v>
      </c>
      <c r="AB198" s="70">
        <f>Y198/$AY$9</f>
        <v>0.91346153846153844</v>
      </c>
      <c r="AC198" s="70">
        <f>Z198/$AY$9</f>
        <v>0.89423076923076927</v>
      </c>
      <c r="AD198" s="108">
        <f>AA198/$AY$9</f>
        <v>0.9391025641025641</v>
      </c>
      <c r="AE198" s="76">
        <v>84</v>
      </c>
      <c r="AF198" s="62">
        <v>70</v>
      </c>
      <c r="AG198" s="66">
        <v>92</v>
      </c>
      <c r="AH198" s="67">
        <v>358</v>
      </c>
      <c r="AI198" s="66">
        <v>344</v>
      </c>
      <c r="AJ198" s="66">
        <v>370</v>
      </c>
      <c r="AK198" s="72">
        <f>AH198/$AY$10</f>
        <v>0.91794871794871791</v>
      </c>
      <c r="AL198" s="70">
        <f>AI198/$AY$10</f>
        <v>0.88205128205128203</v>
      </c>
      <c r="AM198" s="108">
        <f>AJ198/$AY$10</f>
        <v>0.94871794871794868</v>
      </c>
      <c r="AN198" s="76">
        <v>97</v>
      </c>
      <c r="AO198" s="62">
        <v>92</v>
      </c>
      <c r="AP198" s="62">
        <v>104</v>
      </c>
      <c r="AQ198" s="67">
        <v>420</v>
      </c>
      <c r="AR198" s="66">
        <v>410</v>
      </c>
      <c r="AS198" s="66">
        <v>432</v>
      </c>
      <c r="AT198" s="72">
        <f>AQ198/$AY$11</f>
        <v>0.89743589743589747</v>
      </c>
      <c r="AU198" s="72">
        <f>AR198/$AY$11</f>
        <v>0.87606837606837606</v>
      </c>
      <c r="AV198" s="85">
        <f>AS198/$AY$11</f>
        <v>0.92307692307692313</v>
      </c>
    </row>
    <row r="199" spans="3:48" x14ac:dyDescent="0.3">
      <c r="C199" s="120"/>
      <c r="D199" s="77"/>
      <c r="E199" s="66"/>
      <c r="F199" s="66"/>
      <c r="G199" s="68"/>
      <c r="H199" s="66"/>
      <c r="I199" s="66"/>
      <c r="J199" s="71"/>
      <c r="K199" s="72"/>
      <c r="L199" s="85"/>
      <c r="M199" s="84"/>
      <c r="N199" s="65"/>
      <c r="O199" s="65"/>
      <c r="P199" s="68"/>
      <c r="Q199" s="66"/>
      <c r="R199" s="66"/>
      <c r="S199" s="72"/>
      <c r="T199" s="72"/>
      <c r="U199" s="85"/>
      <c r="V199" s="77"/>
      <c r="W199" s="66"/>
      <c r="X199" s="66"/>
      <c r="Y199" s="68"/>
      <c r="Z199" s="66"/>
      <c r="AA199" s="66"/>
      <c r="AB199" s="71"/>
      <c r="AC199" s="71"/>
      <c r="AD199" s="109"/>
      <c r="AE199" s="77"/>
      <c r="AF199" s="63"/>
      <c r="AG199" s="66"/>
      <c r="AH199" s="68"/>
      <c r="AI199" s="66"/>
      <c r="AJ199" s="66"/>
      <c r="AK199" s="72"/>
      <c r="AL199" s="71"/>
      <c r="AM199" s="109"/>
      <c r="AN199" s="77"/>
      <c r="AO199" s="63"/>
      <c r="AP199" s="63"/>
      <c r="AQ199" s="68"/>
      <c r="AR199" s="66"/>
      <c r="AS199" s="66"/>
      <c r="AT199" s="72"/>
      <c r="AU199" s="72"/>
      <c r="AV199" s="85"/>
    </row>
    <row r="200" spans="3:48" x14ac:dyDescent="0.3">
      <c r="C200" s="119" t="s">
        <v>42</v>
      </c>
      <c r="D200" s="76">
        <v>28</v>
      </c>
      <c r="E200" s="66">
        <v>24</v>
      </c>
      <c r="F200" s="66">
        <v>32</v>
      </c>
      <c r="G200" s="67">
        <v>151</v>
      </c>
      <c r="H200" s="66">
        <v>145</v>
      </c>
      <c r="I200" s="66">
        <v>154</v>
      </c>
      <c r="J200" s="72">
        <f>G200/$AY$7</f>
        <v>0.96794871794871795</v>
      </c>
      <c r="K200" s="72">
        <f>H200/$AY$7</f>
        <v>0.92948717948717952</v>
      </c>
      <c r="L200" s="85">
        <f>I200/$AY$7</f>
        <v>0.98717948717948723</v>
      </c>
      <c r="M200" s="84">
        <v>41</v>
      </c>
      <c r="N200" s="65">
        <v>40</v>
      </c>
      <c r="O200" s="65">
        <v>44</v>
      </c>
      <c r="P200" s="65">
        <v>228</v>
      </c>
      <c r="Q200" s="65">
        <v>222</v>
      </c>
      <c r="R200" s="65">
        <v>232</v>
      </c>
      <c r="S200" s="72">
        <f t="shared" ref="S200:U200" si="99">P200/$AY$8</f>
        <v>0.97435897435897434</v>
      </c>
      <c r="T200" s="72">
        <f t="shared" si="99"/>
        <v>0.94871794871794868</v>
      </c>
      <c r="U200" s="85">
        <f t="shared" si="99"/>
        <v>0.99145299145299148</v>
      </c>
      <c r="V200" s="76">
        <v>67</v>
      </c>
      <c r="W200" s="66">
        <v>62</v>
      </c>
      <c r="X200" s="66">
        <v>70</v>
      </c>
      <c r="Y200" s="67">
        <v>310</v>
      </c>
      <c r="Z200" s="66">
        <v>308</v>
      </c>
      <c r="AA200" s="66">
        <v>312</v>
      </c>
      <c r="AB200" s="72">
        <f>Y200/$AY$9</f>
        <v>0.99358974358974361</v>
      </c>
      <c r="AC200" s="72">
        <f>Z200/$AY$9</f>
        <v>0.98717948717948723</v>
      </c>
      <c r="AD200" s="85">
        <f>AA200/$AY$9</f>
        <v>1</v>
      </c>
      <c r="AE200" s="76">
        <v>84</v>
      </c>
      <c r="AF200" s="66">
        <v>70</v>
      </c>
      <c r="AG200" s="66">
        <v>92</v>
      </c>
      <c r="AH200" s="67">
        <v>389</v>
      </c>
      <c r="AI200" s="66">
        <v>387</v>
      </c>
      <c r="AJ200" s="66">
        <v>390</v>
      </c>
      <c r="AK200" s="72">
        <f>AH200/$AY$10</f>
        <v>0.99743589743589745</v>
      </c>
      <c r="AL200" s="70">
        <f>AI200/$AY$10</f>
        <v>0.99230769230769234</v>
      </c>
      <c r="AM200" s="108">
        <f>AJ200/$AY$10</f>
        <v>1</v>
      </c>
      <c r="AN200" s="76">
        <v>97</v>
      </c>
      <c r="AO200" s="62">
        <v>92</v>
      </c>
      <c r="AP200" s="62">
        <v>104</v>
      </c>
      <c r="AQ200" s="67">
        <v>468</v>
      </c>
      <c r="AR200" s="66">
        <v>466</v>
      </c>
      <c r="AS200" s="66">
        <v>468</v>
      </c>
      <c r="AT200" s="72">
        <f>AQ200/$AY$11</f>
        <v>1</v>
      </c>
      <c r="AU200" s="72">
        <f>AR200/$AY$11</f>
        <v>0.99572649572649574</v>
      </c>
      <c r="AV200" s="85">
        <f>AS200/$AY$11</f>
        <v>1</v>
      </c>
    </row>
    <row r="201" spans="3:48" x14ac:dyDescent="0.3">
      <c r="C201" s="120"/>
      <c r="D201" s="77"/>
      <c r="E201" s="66"/>
      <c r="F201" s="66"/>
      <c r="G201" s="68"/>
      <c r="H201" s="66"/>
      <c r="I201" s="66"/>
      <c r="J201" s="72"/>
      <c r="K201" s="72"/>
      <c r="L201" s="85"/>
      <c r="M201" s="84"/>
      <c r="N201" s="65"/>
      <c r="O201" s="65"/>
      <c r="P201" s="65"/>
      <c r="Q201" s="65"/>
      <c r="R201" s="65"/>
      <c r="S201" s="72"/>
      <c r="T201" s="72"/>
      <c r="U201" s="85"/>
      <c r="V201" s="77"/>
      <c r="W201" s="66"/>
      <c r="X201" s="66"/>
      <c r="Y201" s="68"/>
      <c r="Z201" s="66"/>
      <c r="AA201" s="66"/>
      <c r="AB201" s="72"/>
      <c r="AC201" s="72"/>
      <c r="AD201" s="85"/>
      <c r="AE201" s="77"/>
      <c r="AF201" s="66"/>
      <c r="AG201" s="66"/>
      <c r="AH201" s="68"/>
      <c r="AI201" s="66"/>
      <c r="AJ201" s="66"/>
      <c r="AK201" s="72"/>
      <c r="AL201" s="71"/>
      <c r="AM201" s="109"/>
      <c r="AN201" s="77"/>
      <c r="AO201" s="63"/>
      <c r="AP201" s="63"/>
      <c r="AQ201" s="68"/>
      <c r="AR201" s="66"/>
      <c r="AS201" s="66"/>
      <c r="AT201" s="72"/>
      <c r="AU201" s="72"/>
      <c r="AV201" s="85"/>
    </row>
    <row r="202" spans="3:48" x14ac:dyDescent="0.3">
      <c r="C202" s="119" t="s">
        <v>41</v>
      </c>
      <c r="D202" s="76">
        <v>28</v>
      </c>
      <c r="E202" s="66">
        <v>24</v>
      </c>
      <c r="F202" s="66">
        <v>32</v>
      </c>
      <c r="G202" s="67">
        <v>151</v>
      </c>
      <c r="H202" s="66">
        <v>145</v>
      </c>
      <c r="I202" s="66">
        <v>154</v>
      </c>
      <c r="J202" s="72">
        <f>G202/$AY$7</f>
        <v>0.96794871794871795</v>
      </c>
      <c r="K202" s="72">
        <f t="shared" ref="K202:L202" si="100">H202/$AY$7</f>
        <v>0.92948717948717952</v>
      </c>
      <c r="L202" s="72">
        <f t="shared" si="100"/>
        <v>0.98717948717948723</v>
      </c>
      <c r="M202" s="84">
        <v>41</v>
      </c>
      <c r="N202" s="65">
        <v>40</v>
      </c>
      <c r="O202" s="65">
        <v>44</v>
      </c>
      <c r="P202" s="65">
        <v>228</v>
      </c>
      <c r="Q202" s="65">
        <v>222</v>
      </c>
      <c r="R202" s="65">
        <v>232</v>
      </c>
      <c r="S202" s="72">
        <f t="shared" ref="S202:U202" si="101">P202/$AY$8</f>
        <v>0.97435897435897434</v>
      </c>
      <c r="T202" s="72">
        <f t="shared" si="101"/>
        <v>0.94871794871794868</v>
      </c>
      <c r="U202" s="72">
        <f t="shared" si="101"/>
        <v>0.99145299145299148</v>
      </c>
      <c r="V202" s="76">
        <v>67</v>
      </c>
      <c r="W202" s="66">
        <v>62</v>
      </c>
      <c r="X202" s="66">
        <v>70</v>
      </c>
      <c r="Y202" s="67">
        <v>310</v>
      </c>
      <c r="Z202" s="66">
        <v>308</v>
      </c>
      <c r="AA202" s="66">
        <v>312</v>
      </c>
      <c r="AB202" s="72">
        <f>Y202/$AY$9</f>
        <v>0.99358974358974361</v>
      </c>
      <c r="AC202" s="72">
        <f t="shared" ref="AC202:AD202" si="102">Z202/$AY$9</f>
        <v>0.98717948717948723</v>
      </c>
      <c r="AD202" s="72">
        <f t="shared" si="102"/>
        <v>1</v>
      </c>
      <c r="AE202" s="76">
        <v>84</v>
      </c>
      <c r="AF202" s="66">
        <v>70</v>
      </c>
      <c r="AG202" s="66">
        <v>92</v>
      </c>
      <c r="AH202" s="67">
        <v>389</v>
      </c>
      <c r="AI202" s="66">
        <v>387</v>
      </c>
      <c r="AJ202" s="66">
        <v>390</v>
      </c>
      <c r="AK202" s="72">
        <f>AH202/$AY$10</f>
        <v>0.99743589743589745</v>
      </c>
      <c r="AL202" s="72">
        <f t="shared" ref="AL202:AM202" si="103">AI202/$AY$10</f>
        <v>0.99230769230769234</v>
      </c>
      <c r="AM202" s="72">
        <f t="shared" si="103"/>
        <v>1</v>
      </c>
      <c r="AN202" s="76">
        <v>97</v>
      </c>
      <c r="AO202" s="62">
        <v>92</v>
      </c>
      <c r="AP202" s="62">
        <v>104</v>
      </c>
      <c r="AQ202" s="67">
        <v>468</v>
      </c>
      <c r="AR202" s="66">
        <v>466</v>
      </c>
      <c r="AS202" s="66">
        <v>468</v>
      </c>
      <c r="AT202" s="72">
        <f>AQ202/$AY$11</f>
        <v>1</v>
      </c>
      <c r="AU202" s="72">
        <f t="shared" ref="AU202:AV202" si="104">AR202/$AY$11</f>
        <v>0.99572649572649574</v>
      </c>
      <c r="AV202" s="85">
        <f t="shared" si="104"/>
        <v>1</v>
      </c>
    </row>
    <row r="203" spans="3:48" x14ac:dyDescent="0.3">
      <c r="C203" s="120"/>
      <c r="D203" s="77"/>
      <c r="E203" s="66"/>
      <c r="F203" s="66"/>
      <c r="G203" s="68"/>
      <c r="H203" s="66"/>
      <c r="I203" s="66"/>
      <c r="J203" s="72"/>
      <c r="K203" s="72"/>
      <c r="L203" s="72"/>
      <c r="M203" s="84"/>
      <c r="N203" s="65"/>
      <c r="O203" s="65"/>
      <c r="P203" s="65"/>
      <c r="Q203" s="65"/>
      <c r="R203" s="65"/>
      <c r="S203" s="72"/>
      <c r="T203" s="72"/>
      <c r="U203" s="72"/>
      <c r="V203" s="77"/>
      <c r="W203" s="66"/>
      <c r="X203" s="66"/>
      <c r="Y203" s="68"/>
      <c r="Z203" s="66"/>
      <c r="AA203" s="66"/>
      <c r="AB203" s="72"/>
      <c r="AC203" s="72"/>
      <c r="AD203" s="72"/>
      <c r="AE203" s="77"/>
      <c r="AF203" s="66"/>
      <c r="AG203" s="66"/>
      <c r="AH203" s="68"/>
      <c r="AI203" s="66"/>
      <c r="AJ203" s="66"/>
      <c r="AK203" s="72"/>
      <c r="AL203" s="72"/>
      <c r="AM203" s="72"/>
      <c r="AN203" s="77"/>
      <c r="AO203" s="63"/>
      <c r="AP203" s="63"/>
      <c r="AQ203" s="68"/>
      <c r="AR203" s="66"/>
      <c r="AS203" s="66"/>
      <c r="AT203" s="72"/>
      <c r="AU203" s="72"/>
      <c r="AV203" s="85"/>
    </row>
    <row r="204" spans="3:48" x14ac:dyDescent="0.3">
      <c r="C204" s="119" t="s">
        <v>38</v>
      </c>
      <c r="D204" s="106">
        <v>48</v>
      </c>
      <c r="E204" s="103">
        <v>38</v>
      </c>
      <c r="F204" s="103">
        <v>60</v>
      </c>
      <c r="G204" s="103">
        <v>156</v>
      </c>
      <c r="H204" s="103">
        <v>156</v>
      </c>
      <c r="I204" s="103">
        <v>156</v>
      </c>
      <c r="J204" s="72">
        <f>G204/$AY$7</f>
        <v>1</v>
      </c>
      <c r="K204" s="72">
        <f t="shared" ref="K204:L204" si="105">H204/$AY$7</f>
        <v>1</v>
      </c>
      <c r="L204" s="72">
        <f t="shared" si="105"/>
        <v>1</v>
      </c>
      <c r="M204" s="106">
        <v>63</v>
      </c>
      <c r="N204" s="103">
        <v>48</v>
      </c>
      <c r="O204" s="103">
        <v>78</v>
      </c>
      <c r="P204" s="103">
        <v>234</v>
      </c>
      <c r="Q204" s="103">
        <v>234</v>
      </c>
      <c r="R204" s="103">
        <v>234</v>
      </c>
      <c r="S204" s="72">
        <f>P204/$AY$8</f>
        <v>1</v>
      </c>
      <c r="T204" s="72">
        <f t="shared" ref="T204:U204" si="106">Q204/$AY$8</f>
        <v>1</v>
      </c>
      <c r="U204" s="72">
        <f t="shared" si="106"/>
        <v>1</v>
      </c>
      <c r="V204" s="106">
        <v>75</v>
      </c>
      <c r="W204" s="103">
        <v>64</v>
      </c>
      <c r="X204" s="103">
        <v>82</v>
      </c>
      <c r="Y204" s="103">
        <v>312</v>
      </c>
      <c r="Z204" s="103">
        <v>312</v>
      </c>
      <c r="AA204" s="103">
        <v>312</v>
      </c>
      <c r="AB204" s="72">
        <f>Y204/$AY$9</f>
        <v>1</v>
      </c>
      <c r="AC204" s="72">
        <f t="shared" ref="AC204:AD204" si="107">Z204/$AY$9</f>
        <v>1</v>
      </c>
      <c r="AD204" s="72">
        <f t="shared" si="107"/>
        <v>1</v>
      </c>
      <c r="AE204" s="106">
        <v>89</v>
      </c>
      <c r="AF204" s="103">
        <v>80</v>
      </c>
      <c r="AG204" s="103">
        <v>96</v>
      </c>
      <c r="AH204" s="62">
        <v>390</v>
      </c>
      <c r="AI204" s="62">
        <v>390</v>
      </c>
      <c r="AJ204" s="62">
        <v>390</v>
      </c>
      <c r="AK204" s="72">
        <f>AH204/$AY$10</f>
        <v>1</v>
      </c>
      <c r="AL204" s="72">
        <f t="shared" ref="AL204:AM204" si="108">AI204/$AY$10</f>
        <v>1</v>
      </c>
      <c r="AM204" s="72">
        <f t="shared" si="108"/>
        <v>1</v>
      </c>
      <c r="AN204" s="106">
        <v>99</v>
      </c>
      <c r="AO204" s="103">
        <v>94</v>
      </c>
      <c r="AP204" s="103">
        <v>106</v>
      </c>
      <c r="AQ204" s="103">
        <v>468</v>
      </c>
      <c r="AR204" s="103">
        <v>468</v>
      </c>
      <c r="AS204" s="103">
        <v>468</v>
      </c>
      <c r="AT204" s="72">
        <f>AQ204/$AY$11</f>
        <v>1</v>
      </c>
      <c r="AU204" s="72">
        <f t="shared" ref="AU204:AV204" si="109">AR204/$AY$11</f>
        <v>1</v>
      </c>
      <c r="AV204" s="85">
        <f t="shared" si="109"/>
        <v>1</v>
      </c>
    </row>
    <row r="205" spans="3:48" ht="15" thickBot="1" x14ac:dyDescent="0.35">
      <c r="C205" s="120"/>
      <c r="D205" s="107"/>
      <c r="E205" s="104"/>
      <c r="F205" s="104"/>
      <c r="G205" s="104"/>
      <c r="H205" s="104"/>
      <c r="I205" s="104"/>
      <c r="J205" s="105"/>
      <c r="K205" s="105"/>
      <c r="L205" s="105"/>
      <c r="M205" s="107"/>
      <c r="N205" s="104"/>
      <c r="O205" s="104"/>
      <c r="P205" s="104"/>
      <c r="Q205" s="104"/>
      <c r="R205" s="104"/>
      <c r="S205" s="105"/>
      <c r="T205" s="105"/>
      <c r="U205" s="105"/>
      <c r="V205" s="107"/>
      <c r="W205" s="104"/>
      <c r="X205" s="104"/>
      <c r="Y205" s="104"/>
      <c r="Z205" s="104"/>
      <c r="AA205" s="104"/>
      <c r="AB205" s="105"/>
      <c r="AC205" s="105"/>
      <c r="AD205" s="105"/>
      <c r="AE205" s="107"/>
      <c r="AF205" s="104"/>
      <c r="AG205" s="104"/>
      <c r="AH205" s="104"/>
      <c r="AI205" s="104"/>
      <c r="AJ205" s="104"/>
      <c r="AK205" s="105"/>
      <c r="AL205" s="105"/>
      <c r="AM205" s="105"/>
      <c r="AN205" s="107"/>
      <c r="AO205" s="104"/>
      <c r="AP205" s="104"/>
      <c r="AQ205" s="104"/>
      <c r="AR205" s="104"/>
      <c r="AS205" s="104"/>
      <c r="AT205" s="105"/>
      <c r="AU205" s="105"/>
      <c r="AV205" s="122"/>
    </row>
  </sheetData>
  <mergeCells count="3360">
    <mergeCell ref="CR100:CV100"/>
    <mergeCell ref="CR91:CV91"/>
    <mergeCell ref="CR56:CV56"/>
    <mergeCell ref="CR34:CV34"/>
    <mergeCell ref="CR25:CV25"/>
    <mergeCell ref="CR12:CV12"/>
    <mergeCell ref="CR3:CV3"/>
    <mergeCell ref="CA5:CA6"/>
    <mergeCell ref="CB5:CB6"/>
    <mergeCell ref="CC5:CC6"/>
    <mergeCell ref="CD5:CD6"/>
    <mergeCell ref="CE5:CE6"/>
    <mergeCell ref="BB4:BG4"/>
    <mergeCell ref="BZ4:CE4"/>
    <mergeCell ref="C5:AV5"/>
    <mergeCell ref="BB5:BB6"/>
    <mergeCell ref="BC5:BC6"/>
    <mergeCell ref="BD5:BD6"/>
    <mergeCell ref="BE5:BE6"/>
    <mergeCell ref="BF5:BF6"/>
    <mergeCell ref="BG5:BG6"/>
    <mergeCell ref="P7:R8"/>
    <mergeCell ref="S7:U8"/>
    <mergeCell ref="V7:X8"/>
    <mergeCell ref="Y7:AA8"/>
    <mergeCell ref="AB7:AD8"/>
    <mergeCell ref="AE7:AG8"/>
    <mergeCell ref="D6:L6"/>
    <mergeCell ref="M6:U6"/>
    <mergeCell ref="V6:AD6"/>
    <mergeCell ref="AE6:AM6"/>
    <mergeCell ref="AN6:AV6"/>
    <mergeCell ref="C7:C8"/>
    <mergeCell ref="D7:F8"/>
    <mergeCell ref="G7:I8"/>
    <mergeCell ref="J7:L8"/>
    <mergeCell ref="M7:O8"/>
    <mergeCell ref="BZ5:BZ6"/>
    <mergeCell ref="CA7:CA8"/>
    <mergeCell ref="CB7:CB8"/>
    <mergeCell ref="CC7:CC8"/>
    <mergeCell ref="CD7:CD8"/>
    <mergeCell ref="CE7:CE8"/>
    <mergeCell ref="BB9:BB10"/>
    <mergeCell ref="BC9:BC10"/>
    <mergeCell ref="BD9:BD10"/>
    <mergeCell ref="BE9:BE10"/>
    <mergeCell ref="BF9:BF10"/>
    <mergeCell ref="BC7:BC8"/>
    <mergeCell ref="BD7:BD8"/>
    <mergeCell ref="BE7:BE8"/>
    <mergeCell ref="BF7:BF8"/>
    <mergeCell ref="BG7:BG8"/>
    <mergeCell ref="BZ7:BZ8"/>
    <mergeCell ref="AH7:AJ8"/>
    <mergeCell ref="AK7:AM8"/>
    <mergeCell ref="AN7:AP8"/>
    <mergeCell ref="AQ7:AS8"/>
    <mergeCell ref="AT7:AV8"/>
    <mergeCell ref="BB7:BB8"/>
    <mergeCell ref="AK10:AK11"/>
    <mergeCell ref="AL10:AL11"/>
    <mergeCell ref="AM10:AM11"/>
    <mergeCell ref="AN10:AN11"/>
    <mergeCell ref="L10:L11"/>
    <mergeCell ref="M10:M11"/>
    <mergeCell ref="N10:N11"/>
    <mergeCell ref="O10:O11"/>
    <mergeCell ref="P10:P11"/>
    <mergeCell ref="Q10:Q11"/>
    <mergeCell ref="CE9:CE10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BG9:BG10"/>
    <mergeCell ref="BZ9:BZ10"/>
    <mergeCell ref="CA9:CA10"/>
    <mergeCell ref="CB9:CB10"/>
    <mergeCell ref="CC9:CC10"/>
    <mergeCell ref="CD9:CD10"/>
    <mergeCell ref="AS10:AS11"/>
    <mergeCell ref="AT10:AT11"/>
    <mergeCell ref="AU10:AU11"/>
    <mergeCell ref="AJ10:AJ11"/>
    <mergeCell ref="AD10:AD11"/>
    <mergeCell ref="AE10:AE11"/>
    <mergeCell ref="AF10:AF11"/>
    <mergeCell ref="AG10:AG11"/>
    <mergeCell ref="AA12:AA13"/>
    <mergeCell ref="AB12:AB13"/>
    <mergeCell ref="AC12:AC13"/>
    <mergeCell ref="R12:R13"/>
    <mergeCell ref="S12:S13"/>
    <mergeCell ref="T12:T13"/>
    <mergeCell ref="U12:U13"/>
    <mergeCell ref="V12:V13"/>
    <mergeCell ref="W12:W13"/>
    <mergeCell ref="R10:R11"/>
    <mergeCell ref="S10:S11"/>
    <mergeCell ref="T10:T11"/>
    <mergeCell ref="U10:U11"/>
    <mergeCell ref="V10:V11"/>
    <mergeCell ref="W10:W11"/>
    <mergeCell ref="AO10:AO11"/>
    <mergeCell ref="CE11:CE12"/>
    <mergeCell ref="CA11:CA12"/>
    <mergeCell ref="CB11:CB12"/>
    <mergeCell ref="CC11:CC12"/>
    <mergeCell ref="CD11:CD12"/>
    <mergeCell ref="AV10:AV11"/>
    <mergeCell ref="BB11:BB12"/>
    <mergeCell ref="BC11:BC12"/>
    <mergeCell ref="BD11:BD12"/>
    <mergeCell ref="BE11:BE12"/>
    <mergeCell ref="BF11:BF12"/>
    <mergeCell ref="AV12:AV13"/>
    <mergeCell ref="AP10:AP11"/>
    <mergeCell ref="AQ10:AQ11"/>
    <mergeCell ref="AR10:AR11"/>
    <mergeCell ref="AD12:AD13"/>
    <mergeCell ref="AE12:AE13"/>
    <mergeCell ref="AF12:AF13"/>
    <mergeCell ref="AG12:AG13"/>
    <mergeCell ref="AH12:AH13"/>
    <mergeCell ref="AI12:AI13"/>
    <mergeCell ref="AH10:AH11"/>
    <mergeCell ref="AI10:AI11"/>
    <mergeCell ref="AK12:AK13"/>
    <mergeCell ref="AL12:AL13"/>
    <mergeCell ref="AM12:AM13"/>
    <mergeCell ref="AN12:AN13"/>
    <mergeCell ref="AO12:AO13"/>
    <mergeCell ref="V14:V15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BG11:BG12"/>
    <mergeCell ref="BZ11:BZ12"/>
    <mergeCell ref="X12:X13"/>
    <mergeCell ref="X10:X11"/>
    <mergeCell ref="Y10:Y11"/>
    <mergeCell ref="Z10:Z11"/>
    <mergeCell ref="AA10:AA11"/>
    <mergeCell ref="AB10:AB11"/>
    <mergeCell ref="AC10:AC11"/>
    <mergeCell ref="L12:L13"/>
    <mergeCell ref="M12:M13"/>
    <mergeCell ref="N12:N13"/>
    <mergeCell ref="O12:O13"/>
    <mergeCell ref="P12:P13"/>
    <mergeCell ref="Q12:Q13"/>
    <mergeCell ref="Y12:Y13"/>
    <mergeCell ref="Z12:Z13"/>
    <mergeCell ref="J14:J15"/>
    <mergeCell ref="K14:K15"/>
    <mergeCell ref="L14:L15"/>
    <mergeCell ref="M14:M15"/>
    <mergeCell ref="N14:N15"/>
    <mergeCell ref="O14:O15"/>
    <mergeCell ref="CC13:CC14"/>
    <mergeCell ref="CD13:CD14"/>
    <mergeCell ref="CE13:CE14"/>
    <mergeCell ref="C14:C15"/>
    <mergeCell ref="D14:D15"/>
    <mergeCell ref="E14:E15"/>
    <mergeCell ref="F14:F15"/>
    <mergeCell ref="G14:G15"/>
    <mergeCell ref="H14:H15"/>
    <mergeCell ref="I14:I15"/>
    <mergeCell ref="BB13:BB14"/>
    <mergeCell ref="BC13:BC14"/>
    <mergeCell ref="BD13:BD14"/>
    <mergeCell ref="BE13:BE14"/>
    <mergeCell ref="BF13:BF14"/>
    <mergeCell ref="BG13:BG14"/>
    <mergeCell ref="BZ13:BZ14"/>
    <mergeCell ref="CA13:CA14"/>
    <mergeCell ref="CB13:CB14"/>
    <mergeCell ref="AP12:AP13"/>
    <mergeCell ref="AQ12:AQ13"/>
    <mergeCell ref="AR12:AR13"/>
    <mergeCell ref="AS12:AS13"/>
    <mergeCell ref="AT12:AT13"/>
    <mergeCell ref="AU12:AU13"/>
    <mergeCell ref="AJ12:AJ13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CC15:CC16"/>
    <mergeCell ref="CD15:CD16"/>
    <mergeCell ref="CE15:CE16"/>
    <mergeCell ref="C16:C17"/>
    <mergeCell ref="D16:D17"/>
    <mergeCell ref="E16:E17"/>
    <mergeCell ref="F16:F17"/>
    <mergeCell ref="G16:G17"/>
    <mergeCell ref="H16:H17"/>
    <mergeCell ref="I16:I17"/>
    <mergeCell ref="BE15:BE16"/>
    <mergeCell ref="BF15:BF16"/>
    <mergeCell ref="BG15:BG16"/>
    <mergeCell ref="BZ15:BZ16"/>
    <mergeCell ref="CA15:CA16"/>
    <mergeCell ref="CB15:CB16"/>
    <mergeCell ref="AT14:AT15"/>
    <mergeCell ref="AU14:AU15"/>
    <mergeCell ref="AV14:AV15"/>
    <mergeCell ref="BB15:BB16"/>
    <mergeCell ref="BC15:BC16"/>
    <mergeCell ref="BD15:BD16"/>
    <mergeCell ref="AT16:AT17"/>
    <mergeCell ref="AU16:AU17"/>
    <mergeCell ref="AV16:AV17"/>
    <mergeCell ref="AN14:AN15"/>
    <mergeCell ref="AO14:AO15"/>
    <mergeCell ref="AP14:AP15"/>
    <mergeCell ref="AQ14:AQ15"/>
    <mergeCell ref="AR14:AR15"/>
    <mergeCell ref="AS14:AS15"/>
    <mergeCell ref="AH14:AH15"/>
    <mergeCell ref="V16:V17"/>
    <mergeCell ref="W16:W17"/>
    <mergeCell ref="X16:X17"/>
    <mergeCell ref="Y16:Y17"/>
    <mergeCell ref="Z16:Z17"/>
    <mergeCell ref="AA16:AA17"/>
    <mergeCell ref="P16:P17"/>
    <mergeCell ref="Q16:Q17"/>
    <mergeCell ref="R16:R17"/>
    <mergeCell ref="S16:S17"/>
    <mergeCell ref="T16:T17"/>
    <mergeCell ref="U16:U17"/>
    <mergeCell ref="J16:J17"/>
    <mergeCell ref="K16:K17"/>
    <mergeCell ref="L16:L17"/>
    <mergeCell ref="M16:M17"/>
    <mergeCell ref="N16:N17"/>
    <mergeCell ref="O16:O17"/>
    <mergeCell ref="AN16:AN17"/>
    <mergeCell ref="AO16:AO17"/>
    <mergeCell ref="AP16:AP17"/>
    <mergeCell ref="AQ16:AQ17"/>
    <mergeCell ref="AR16:AR17"/>
    <mergeCell ref="AS16:AS17"/>
    <mergeCell ref="AH16:AH17"/>
    <mergeCell ref="AI16:AI17"/>
    <mergeCell ref="AJ16:AJ17"/>
    <mergeCell ref="AK16:AK17"/>
    <mergeCell ref="AL16:AL17"/>
    <mergeCell ref="AM16:AM17"/>
    <mergeCell ref="AB16:AB17"/>
    <mergeCell ref="AC16:AC17"/>
    <mergeCell ref="AD16:AD17"/>
    <mergeCell ref="AE16:AE17"/>
    <mergeCell ref="AF16:AF17"/>
    <mergeCell ref="AG16:AG17"/>
    <mergeCell ref="Y18:Y19"/>
    <mergeCell ref="Z18:Z19"/>
    <mergeCell ref="O18:O19"/>
    <mergeCell ref="P18:P19"/>
    <mergeCell ref="Q18:Q19"/>
    <mergeCell ref="R18:R19"/>
    <mergeCell ref="S18:S19"/>
    <mergeCell ref="T18:T19"/>
    <mergeCell ref="I18:I19"/>
    <mergeCell ref="J18:J19"/>
    <mergeCell ref="K18:K19"/>
    <mergeCell ref="L18:L19"/>
    <mergeCell ref="M18:M19"/>
    <mergeCell ref="N18:N19"/>
    <mergeCell ref="C18:C19"/>
    <mergeCell ref="D18:D19"/>
    <mergeCell ref="E18:E19"/>
    <mergeCell ref="F18:F19"/>
    <mergeCell ref="G18:G19"/>
    <mergeCell ref="H18:H19"/>
    <mergeCell ref="AS18:AS19"/>
    <mergeCell ref="AT18:AT19"/>
    <mergeCell ref="AU18:AU19"/>
    <mergeCell ref="AV18:AV19"/>
    <mergeCell ref="C20:C21"/>
    <mergeCell ref="D20:D21"/>
    <mergeCell ref="E20:E21"/>
    <mergeCell ref="F20:F21"/>
    <mergeCell ref="G20:G21"/>
    <mergeCell ref="H20:H21"/>
    <mergeCell ref="AM18:AM19"/>
    <mergeCell ref="AN18:AN19"/>
    <mergeCell ref="AO18:AO19"/>
    <mergeCell ref="AP18:AP19"/>
    <mergeCell ref="AQ18:AQ19"/>
    <mergeCell ref="AR18:AR19"/>
    <mergeCell ref="AG18:AG19"/>
    <mergeCell ref="AH18:AH19"/>
    <mergeCell ref="AI18:AI19"/>
    <mergeCell ref="AJ18:AJ19"/>
    <mergeCell ref="AK18:AK19"/>
    <mergeCell ref="AL18:AL19"/>
    <mergeCell ref="AA18:AA19"/>
    <mergeCell ref="AB18:AB19"/>
    <mergeCell ref="AC18:AC19"/>
    <mergeCell ref="AD18:AD19"/>
    <mergeCell ref="AE18:AE19"/>
    <mergeCell ref="AF18:AF19"/>
    <mergeCell ref="U18:U19"/>
    <mergeCell ref="V18:V19"/>
    <mergeCell ref="W18:W19"/>
    <mergeCell ref="X18:X19"/>
    <mergeCell ref="AE20:AE21"/>
    <mergeCell ref="AF20:AF21"/>
    <mergeCell ref="U20:U21"/>
    <mergeCell ref="V20:V21"/>
    <mergeCell ref="W20:W21"/>
    <mergeCell ref="X20:X21"/>
    <mergeCell ref="Y20:Y21"/>
    <mergeCell ref="Z20:Z21"/>
    <mergeCell ref="O20:O21"/>
    <mergeCell ref="P20:P21"/>
    <mergeCell ref="Q20:Q21"/>
    <mergeCell ref="R20:R21"/>
    <mergeCell ref="S20:S21"/>
    <mergeCell ref="T20:T21"/>
    <mergeCell ref="I20:I21"/>
    <mergeCell ref="J20:J21"/>
    <mergeCell ref="K20:K21"/>
    <mergeCell ref="L20:L21"/>
    <mergeCell ref="M20:M21"/>
    <mergeCell ref="N20:N21"/>
    <mergeCell ref="I22:I23"/>
    <mergeCell ref="J22:J23"/>
    <mergeCell ref="K22:K23"/>
    <mergeCell ref="L22:L23"/>
    <mergeCell ref="M22:M23"/>
    <mergeCell ref="N22:N23"/>
    <mergeCell ref="AS20:AS21"/>
    <mergeCell ref="AT20:AT21"/>
    <mergeCell ref="AU20:AU21"/>
    <mergeCell ref="AV20:AV21"/>
    <mergeCell ref="C22:C23"/>
    <mergeCell ref="D22:D23"/>
    <mergeCell ref="E22:E23"/>
    <mergeCell ref="F22:F23"/>
    <mergeCell ref="G22:G23"/>
    <mergeCell ref="H22:H23"/>
    <mergeCell ref="AM20:AM21"/>
    <mergeCell ref="AN20:AN21"/>
    <mergeCell ref="AO20:AO21"/>
    <mergeCell ref="AP20:AP21"/>
    <mergeCell ref="AQ20:AQ21"/>
    <mergeCell ref="AR20:AR21"/>
    <mergeCell ref="AG20:AG21"/>
    <mergeCell ref="AH20:AH21"/>
    <mergeCell ref="AI20:AI21"/>
    <mergeCell ref="AJ20:AJ21"/>
    <mergeCell ref="AK20:AK21"/>
    <mergeCell ref="AL20:AL21"/>
    <mergeCell ref="AA20:AA21"/>
    <mergeCell ref="AB20:AB21"/>
    <mergeCell ref="AC20:AC21"/>
    <mergeCell ref="AD20:AD21"/>
    <mergeCell ref="AB22:AB23"/>
    <mergeCell ref="AC22:AC23"/>
    <mergeCell ref="AD22:AD23"/>
    <mergeCell ref="AE22:AE23"/>
    <mergeCell ref="AF22:AF23"/>
    <mergeCell ref="U22:U23"/>
    <mergeCell ref="V22:V23"/>
    <mergeCell ref="W22:W23"/>
    <mergeCell ref="X22:X23"/>
    <mergeCell ref="Y22:Y23"/>
    <mergeCell ref="Z22:Z23"/>
    <mergeCell ref="O22:O23"/>
    <mergeCell ref="P22:P23"/>
    <mergeCell ref="Q22:Q23"/>
    <mergeCell ref="R22:R23"/>
    <mergeCell ref="S22:S23"/>
    <mergeCell ref="T22:T23"/>
    <mergeCell ref="CA27:CA28"/>
    <mergeCell ref="CB27:CB28"/>
    <mergeCell ref="CC27:CC28"/>
    <mergeCell ref="CD27:CD28"/>
    <mergeCell ref="D27:L27"/>
    <mergeCell ref="M27:U27"/>
    <mergeCell ref="V27:AD27"/>
    <mergeCell ref="AE27:AM27"/>
    <mergeCell ref="AN27:AV27"/>
    <mergeCell ref="BB27:BG27"/>
    <mergeCell ref="CB29:CB30"/>
    <mergeCell ref="CC29:CC30"/>
    <mergeCell ref="CD29:CD30"/>
    <mergeCell ref="AS22:AS23"/>
    <mergeCell ref="AT22:AT23"/>
    <mergeCell ref="AU22:AU23"/>
    <mergeCell ref="AV22:AV23"/>
    <mergeCell ref="C26:AV26"/>
    <mergeCell ref="BZ26:CE26"/>
    <mergeCell ref="AM22:AM23"/>
    <mergeCell ref="AN22:AN23"/>
    <mergeCell ref="AO22:AO23"/>
    <mergeCell ref="AP22:AP23"/>
    <mergeCell ref="AQ22:AQ23"/>
    <mergeCell ref="AR22:AR23"/>
    <mergeCell ref="AG22:AG23"/>
    <mergeCell ref="AH22:AH23"/>
    <mergeCell ref="AI22:AI23"/>
    <mergeCell ref="AJ22:AJ23"/>
    <mergeCell ref="AK22:AK23"/>
    <mergeCell ref="AL22:AL23"/>
    <mergeCell ref="AA22:AA23"/>
    <mergeCell ref="BD32:BD33"/>
    <mergeCell ref="BE32:BE33"/>
    <mergeCell ref="BF32:BF33"/>
    <mergeCell ref="BG32:BG33"/>
    <mergeCell ref="S28:U29"/>
    <mergeCell ref="V28:X29"/>
    <mergeCell ref="Y28:AA29"/>
    <mergeCell ref="AB28:AD29"/>
    <mergeCell ref="AE28:AG29"/>
    <mergeCell ref="AH28:AJ29"/>
    <mergeCell ref="C28:C29"/>
    <mergeCell ref="D28:F29"/>
    <mergeCell ref="G28:I29"/>
    <mergeCell ref="J28:L29"/>
    <mergeCell ref="M28:O29"/>
    <mergeCell ref="P28:R29"/>
    <mergeCell ref="BZ27:BZ28"/>
    <mergeCell ref="C31:C32"/>
    <mergeCell ref="D31:D32"/>
    <mergeCell ref="E31:E32"/>
    <mergeCell ref="F31:F32"/>
    <mergeCell ref="G31:G32"/>
    <mergeCell ref="H31:H32"/>
    <mergeCell ref="CE29:CE30"/>
    <mergeCell ref="BB30:BB31"/>
    <mergeCell ref="BC30:BC31"/>
    <mergeCell ref="BD30:BD31"/>
    <mergeCell ref="BE30:BE31"/>
    <mergeCell ref="BF30:BF31"/>
    <mergeCell ref="BG30:BG31"/>
    <mergeCell ref="BD28:BD29"/>
    <mergeCell ref="BE28:BE29"/>
    <mergeCell ref="BF28:BF29"/>
    <mergeCell ref="BG28:BG29"/>
    <mergeCell ref="BZ29:BZ30"/>
    <mergeCell ref="CA29:CA30"/>
    <mergeCell ref="AK28:AM29"/>
    <mergeCell ref="AN28:AP29"/>
    <mergeCell ref="AQ28:AS29"/>
    <mergeCell ref="AT28:AV29"/>
    <mergeCell ref="BB28:BB29"/>
    <mergeCell ref="BC28:BC29"/>
    <mergeCell ref="CE27:CE28"/>
    <mergeCell ref="AQ31:AQ32"/>
    <mergeCell ref="AR31:AR32"/>
    <mergeCell ref="CB31:CB32"/>
    <mergeCell ref="CC31:CC32"/>
    <mergeCell ref="CD31:CD32"/>
    <mergeCell ref="CE31:CE32"/>
    <mergeCell ref="AE31:AE32"/>
    <mergeCell ref="AF31:AF32"/>
    <mergeCell ref="U31:U32"/>
    <mergeCell ref="V31:V32"/>
    <mergeCell ref="W31:W32"/>
    <mergeCell ref="X31:X32"/>
    <mergeCell ref="Y31:Y32"/>
    <mergeCell ref="Z31:Z32"/>
    <mergeCell ref="O31:O32"/>
    <mergeCell ref="P31:P32"/>
    <mergeCell ref="Q31:Q32"/>
    <mergeCell ref="R31:R32"/>
    <mergeCell ref="S31:S32"/>
    <mergeCell ref="T31:T32"/>
    <mergeCell ref="I31:I32"/>
    <mergeCell ref="J31:J32"/>
    <mergeCell ref="K31:K32"/>
    <mergeCell ref="L31:L32"/>
    <mergeCell ref="M31:M32"/>
    <mergeCell ref="N31:N32"/>
    <mergeCell ref="AS31:AS32"/>
    <mergeCell ref="AT31:AT32"/>
    <mergeCell ref="AU31:AU32"/>
    <mergeCell ref="AV31:AV32"/>
    <mergeCell ref="BZ31:BZ32"/>
    <mergeCell ref="CA31:CA32"/>
    <mergeCell ref="AM31:AM32"/>
    <mergeCell ref="AN31:AN32"/>
    <mergeCell ref="AO31:AO32"/>
    <mergeCell ref="AP31:AP32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AG31:AG32"/>
    <mergeCell ref="AH31:AH32"/>
    <mergeCell ref="AI31:AI32"/>
    <mergeCell ref="AJ31:AJ32"/>
    <mergeCell ref="AK31:AK32"/>
    <mergeCell ref="AL31:AL32"/>
    <mergeCell ref="AA31:AA32"/>
    <mergeCell ref="AB31:AB32"/>
    <mergeCell ref="AC31:AC32"/>
    <mergeCell ref="AD31:AD32"/>
    <mergeCell ref="C33:C34"/>
    <mergeCell ref="D33:D34"/>
    <mergeCell ref="E33:E34"/>
    <mergeCell ref="F33:F34"/>
    <mergeCell ref="G33:G34"/>
    <mergeCell ref="H33:H34"/>
    <mergeCell ref="AG33:AG34"/>
    <mergeCell ref="AH33:AH34"/>
    <mergeCell ref="AI33:AI34"/>
    <mergeCell ref="AJ33:AJ34"/>
    <mergeCell ref="AK33:AK34"/>
    <mergeCell ref="AL33:AL34"/>
    <mergeCell ref="AA33:AA34"/>
    <mergeCell ref="AB33:AB34"/>
    <mergeCell ref="AC33:AC34"/>
    <mergeCell ref="AD33:AD34"/>
    <mergeCell ref="AE33:AE34"/>
    <mergeCell ref="AF33:AF34"/>
    <mergeCell ref="U33:U34"/>
    <mergeCell ref="V33:V34"/>
    <mergeCell ref="W33:W34"/>
    <mergeCell ref="X33:X34"/>
    <mergeCell ref="Y33:Y34"/>
    <mergeCell ref="Z33:Z34"/>
    <mergeCell ref="U35:U36"/>
    <mergeCell ref="V35:V36"/>
    <mergeCell ref="W35:W36"/>
    <mergeCell ref="L35:L36"/>
    <mergeCell ref="M35:M36"/>
    <mergeCell ref="N35:N36"/>
    <mergeCell ref="O35:O36"/>
    <mergeCell ref="P35:P36"/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CB33:CB34"/>
    <mergeCell ref="CC33:CC34"/>
    <mergeCell ref="CD33:CD34"/>
    <mergeCell ref="CE33:CE34"/>
    <mergeCell ref="BB34:BB35"/>
    <mergeCell ref="BC34:BC35"/>
    <mergeCell ref="BD34:BD35"/>
    <mergeCell ref="BE34:BE35"/>
    <mergeCell ref="BF34:BF35"/>
    <mergeCell ref="BG34:BG35"/>
    <mergeCell ref="AT35:AT36"/>
    <mergeCell ref="AU35:AU36"/>
    <mergeCell ref="AJ35:AJ36"/>
    <mergeCell ref="AK35:AK36"/>
    <mergeCell ref="AL35:AL36"/>
    <mergeCell ref="AM35:AM36"/>
    <mergeCell ref="AN35:AN36"/>
    <mergeCell ref="AO35:AO36"/>
    <mergeCell ref="AS33:AS34"/>
    <mergeCell ref="AT33:AT34"/>
    <mergeCell ref="AU33:AU34"/>
    <mergeCell ref="AV33:AV34"/>
    <mergeCell ref="BZ33:BZ34"/>
    <mergeCell ref="CA33:CA34"/>
    <mergeCell ref="AM33:AM34"/>
    <mergeCell ref="AN33:AN34"/>
    <mergeCell ref="AO33:AO34"/>
    <mergeCell ref="AP33:AP34"/>
    <mergeCell ref="AQ33:AQ34"/>
    <mergeCell ref="AR33:AR34"/>
    <mergeCell ref="BB32:BB33"/>
    <mergeCell ref="BC32:BC33"/>
    <mergeCell ref="AD35:AD36"/>
    <mergeCell ref="AE35:AE36"/>
    <mergeCell ref="AF35:AF36"/>
    <mergeCell ref="AG35:AG36"/>
    <mergeCell ref="AH35:AH36"/>
    <mergeCell ref="AI35:AI36"/>
    <mergeCell ref="X35:X36"/>
    <mergeCell ref="Y35:Y36"/>
    <mergeCell ref="Z35:Z36"/>
    <mergeCell ref="AA35:AA36"/>
    <mergeCell ref="AB35:AB36"/>
    <mergeCell ref="AC35:AC36"/>
    <mergeCell ref="I37:I38"/>
    <mergeCell ref="J37:J38"/>
    <mergeCell ref="K37:K38"/>
    <mergeCell ref="L37:L38"/>
    <mergeCell ref="M37:M38"/>
    <mergeCell ref="N37:N38"/>
    <mergeCell ref="V37:V38"/>
    <mergeCell ref="W37:W38"/>
    <mergeCell ref="X37:X38"/>
    <mergeCell ref="Y37:Y38"/>
    <mergeCell ref="Z37:Z38"/>
    <mergeCell ref="O37:O38"/>
    <mergeCell ref="P37:P38"/>
    <mergeCell ref="Q37:Q38"/>
    <mergeCell ref="R37:R38"/>
    <mergeCell ref="S37:S38"/>
    <mergeCell ref="T37:T38"/>
    <mergeCell ref="R35:R36"/>
    <mergeCell ref="S35:S36"/>
    <mergeCell ref="T35:T36"/>
    <mergeCell ref="C37:C38"/>
    <mergeCell ref="D37:D38"/>
    <mergeCell ref="E37:E38"/>
    <mergeCell ref="F37:F38"/>
    <mergeCell ref="G37:G38"/>
    <mergeCell ref="H37:H38"/>
    <mergeCell ref="CE35:CE36"/>
    <mergeCell ref="BB36:BB37"/>
    <mergeCell ref="BC36:BC37"/>
    <mergeCell ref="BD36:BD37"/>
    <mergeCell ref="BE36:BE37"/>
    <mergeCell ref="BF36:BF37"/>
    <mergeCell ref="BG36:BG37"/>
    <mergeCell ref="CB37:CB38"/>
    <mergeCell ref="CC37:CC38"/>
    <mergeCell ref="CD37:CD38"/>
    <mergeCell ref="AV35:AV36"/>
    <mergeCell ref="BZ35:BZ36"/>
    <mergeCell ref="CA35:CA36"/>
    <mergeCell ref="CB35:CB36"/>
    <mergeCell ref="CC35:CC36"/>
    <mergeCell ref="CD35:CD36"/>
    <mergeCell ref="AP35:AP36"/>
    <mergeCell ref="AQ35:AQ36"/>
    <mergeCell ref="AR35:AR36"/>
    <mergeCell ref="AS35:AS36"/>
    <mergeCell ref="AB37:AB38"/>
    <mergeCell ref="AC37:AC38"/>
    <mergeCell ref="AD37:AD38"/>
    <mergeCell ref="AE37:AE38"/>
    <mergeCell ref="AF37:AF38"/>
    <mergeCell ref="U37:U38"/>
    <mergeCell ref="C39:C40"/>
    <mergeCell ref="D39:D40"/>
    <mergeCell ref="E39:E40"/>
    <mergeCell ref="F39:F40"/>
    <mergeCell ref="G39:G40"/>
    <mergeCell ref="H39:H40"/>
    <mergeCell ref="CE37:CE38"/>
    <mergeCell ref="BB38:BB39"/>
    <mergeCell ref="BC38:BC39"/>
    <mergeCell ref="BD38:BD39"/>
    <mergeCell ref="BE38:BE39"/>
    <mergeCell ref="BF38:BF39"/>
    <mergeCell ref="BG38:BG39"/>
    <mergeCell ref="AS37:AS38"/>
    <mergeCell ref="AT37:AT38"/>
    <mergeCell ref="AU37:AU38"/>
    <mergeCell ref="AV37:AV38"/>
    <mergeCell ref="BZ37:BZ38"/>
    <mergeCell ref="CA37:CA38"/>
    <mergeCell ref="AM37:AM38"/>
    <mergeCell ref="AN37:AN38"/>
    <mergeCell ref="AO37:AO38"/>
    <mergeCell ref="AP37:AP38"/>
    <mergeCell ref="AQ37:AQ38"/>
    <mergeCell ref="AR37:AR38"/>
    <mergeCell ref="AG37:AG38"/>
    <mergeCell ref="AH37:AH38"/>
    <mergeCell ref="AI37:AI38"/>
    <mergeCell ref="AJ37:AJ38"/>
    <mergeCell ref="AK37:AK38"/>
    <mergeCell ref="AL37:AL38"/>
    <mergeCell ref="AA37:AA38"/>
    <mergeCell ref="AD39:AD40"/>
    <mergeCell ref="AE39:AE40"/>
    <mergeCell ref="AF39:AF40"/>
    <mergeCell ref="U39:U40"/>
    <mergeCell ref="V39:V40"/>
    <mergeCell ref="W39:W40"/>
    <mergeCell ref="X39:X40"/>
    <mergeCell ref="Y39:Y40"/>
    <mergeCell ref="Z39:Z40"/>
    <mergeCell ref="O39:O40"/>
    <mergeCell ref="P39:P40"/>
    <mergeCell ref="Q39:Q40"/>
    <mergeCell ref="R39:R40"/>
    <mergeCell ref="S39:S40"/>
    <mergeCell ref="T39:T40"/>
    <mergeCell ref="I39:I40"/>
    <mergeCell ref="J39:J40"/>
    <mergeCell ref="K39:K40"/>
    <mergeCell ref="L39:L40"/>
    <mergeCell ref="M39:M40"/>
    <mergeCell ref="N39:N40"/>
    <mergeCell ref="CR47:CV47"/>
    <mergeCell ref="D47:L47"/>
    <mergeCell ref="M47:U47"/>
    <mergeCell ref="V47:AD47"/>
    <mergeCell ref="AE47:AM47"/>
    <mergeCell ref="AN47:AV47"/>
    <mergeCell ref="BZ47:BZ48"/>
    <mergeCell ref="S48:U49"/>
    <mergeCell ref="V48:X49"/>
    <mergeCell ref="Y48:AA49"/>
    <mergeCell ref="AB48:AD49"/>
    <mergeCell ref="AS39:AS40"/>
    <mergeCell ref="AT39:AT40"/>
    <mergeCell ref="AU39:AU40"/>
    <mergeCell ref="AV39:AV40"/>
    <mergeCell ref="C46:AV46"/>
    <mergeCell ref="BZ46:CE46"/>
    <mergeCell ref="AM39:AM40"/>
    <mergeCell ref="AN39:AN40"/>
    <mergeCell ref="AO39:AO40"/>
    <mergeCell ref="AP39:AP40"/>
    <mergeCell ref="AQ39:AQ40"/>
    <mergeCell ref="AR39:AR40"/>
    <mergeCell ref="AG39:AG40"/>
    <mergeCell ref="AH39:AH40"/>
    <mergeCell ref="AI39:AI40"/>
    <mergeCell ref="AJ39:AJ40"/>
    <mergeCell ref="AK39:AK40"/>
    <mergeCell ref="AL39:AL40"/>
    <mergeCell ref="AA39:AA40"/>
    <mergeCell ref="AB39:AB40"/>
    <mergeCell ref="AC39:AC40"/>
    <mergeCell ref="C51:C52"/>
    <mergeCell ref="D51:D52"/>
    <mergeCell ref="E51:E52"/>
    <mergeCell ref="F51:F52"/>
    <mergeCell ref="G51:G52"/>
    <mergeCell ref="H51:H52"/>
    <mergeCell ref="BZ49:BZ50"/>
    <mergeCell ref="CA49:CA50"/>
    <mergeCell ref="CB49:CB50"/>
    <mergeCell ref="CC49:CC50"/>
    <mergeCell ref="CD49:CD50"/>
    <mergeCell ref="CE49:CE50"/>
    <mergeCell ref="AE48:AG49"/>
    <mergeCell ref="AH48:AJ49"/>
    <mergeCell ref="AK48:AM49"/>
    <mergeCell ref="AN48:AP49"/>
    <mergeCell ref="AQ48:AS49"/>
    <mergeCell ref="AT48:AV49"/>
    <mergeCell ref="C48:C49"/>
    <mergeCell ref="D48:F49"/>
    <mergeCell ref="G48:I49"/>
    <mergeCell ref="J48:L49"/>
    <mergeCell ref="M48:O49"/>
    <mergeCell ref="P48:R49"/>
    <mergeCell ref="CA47:CA48"/>
    <mergeCell ref="CB47:CB48"/>
    <mergeCell ref="CC47:CC48"/>
    <mergeCell ref="CD47:CD48"/>
    <mergeCell ref="CE47:CE48"/>
    <mergeCell ref="C53:C54"/>
    <mergeCell ref="D53:D54"/>
    <mergeCell ref="E53:E54"/>
    <mergeCell ref="F53:F54"/>
    <mergeCell ref="G53:G54"/>
    <mergeCell ref="AS51:AS52"/>
    <mergeCell ref="AT51:AT52"/>
    <mergeCell ref="AU51:AU52"/>
    <mergeCell ref="AV51:AV52"/>
    <mergeCell ref="BZ51:BZ52"/>
    <mergeCell ref="CA51:CA52"/>
    <mergeCell ref="AM51:AM52"/>
    <mergeCell ref="AN51:AN52"/>
    <mergeCell ref="AO51:AO52"/>
    <mergeCell ref="AP51:AP52"/>
    <mergeCell ref="AQ51:AQ52"/>
    <mergeCell ref="AR51:AR52"/>
    <mergeCell ref="AG51:AG52"/>
    <mergeCell ref="AH51:AH52"/>
    <mergeCell ref="AI51:AI52"/>
    <mergeCell ref="AJ51:AJ52"/>
    <mergeCell ref="AK51:AK52"/>
    <mergeCell ref="AL51:AL52"/>
    <mergeCell ref="AA51:AA52"/>
    <mergeCell ref="AB51:AB52"/>
    <mergeCell ref="AC51:AC52"/>
    <mergeCell ref="AD51:AD52"/>
    <mergeCell ref="AE51:AE52"/>
    <mergeCell ref="AF51:AF52"/>
    <mergeCell ref="U51:U52"/>
    <mergeCell ref="V51:V52"/>
    <mergeCell ref="W51:W52"/>
    <mergeCell ref="N53:N54"/>
    <mergeCell ref="O53:O54"/>
    <mergeCell ref="P53:P54"/>
    <mergeCell ref="Q53:Q54"/>
    <mergeCell ref="R53:R54"/>
    <mergeCell ref="S53:S54"/>
    <mergeCell ref="H53:H54"/>
    <mergeCell ref="I53:I54"/>
    <mergeCell ref="J53:J54"/>
    <mergeCell ref="K53:K54"/>
    <mergeCell ref="L53:L54"/>
    <mergeCell ref="M53:M54"/>
    <mergeCell ref="CB51:CB52"/>
    <mergeCell ref="CC51:CC52"/>
    <mergeCell ref="CD51:CD52"/>
    <mergeCell ref="CE51:CE52"/>
    <mergeCell ref="BB52:BG52"/>
    <mergeCell ref="X51:X52"/>
    <mergeCell ref="Y51:Y52"/>
    <mergeCell ref="Z51:Z52"/>
    <mergeCell ref="O51:O52"/>
    <mergeCell ref="P51:P52"/>
    <mergeCell ref="Q51:Q52"/>
    <mergeCell ref="R51:R52"/>
    <mergeCell ref="S51:S52"/>
    <mergeCell ref="T51:T52"/>
    <mergeCell ref="I51:I52"/>
    <mergeCell ref="J51:J52"/>
    <mergeCell ref="K51:K52"/>
    <mergeCell ref="L51:L52"/>
    <mergeCell ref="M51:M52"/>
    <mergeCell ref="N51:N52"/>
    <mergeCell ref="AP53:AP54"/>
    <mergeCell ref="AQ53:AQ54"/>
    <mergeCell ref="AF53:AF54"/>
    <mergeCell ref="AG53:AG54"/>
    <mergeCell ref="AH53:AH54"/>
    <mergeCell ref="AI53:AI54"/>
    <mergeCell ref="AJ53:AJ54"/>
    <mergeCell ref="AK53:AK54"/>
    <mergeCell ref="Z53:Z54"/>
    <mergeCell ref="AA53:AA54"/>
    <mergeCell ref="AB53:AB54"/>
    <mergeCell ref="AC53:AC54"/>
    <mergeCell ref="AD53:AD54"/>
    <mergeCell ref="AE53:AE54"/>
    <mergeCell ref="T53:T54"/>
    <mergeCell ref="U53:U54"/>
    <mergeCell ref="V53:V54"/>
    <mergeCell ref="W53:W54"/>
    <mergeCell ref="X53:X54"/>
    <mergeCell ref="Y53:Y54"/>
    <mergeCell ref="H55:H56"/>
    <mergeCell ref="I55:I56"/>
    <mergeCell ref="J55:J56"/>
    <mergeCell ref="K55:K56"/>
    <mergeCell ref="L55:L56"/>
    <mergeCell ref="M55:M56"/>
    <mergeCell ref="CA53:CA54"/>
    <mergeCell ref="CB53:CB54"/>
    <mergeCell ref="CC53:CC54"/>
    <mergeCell ref="CD53:CD54"/>
    <mergeCell ref="CE53:CE54"/>
    <mergeCell ref="C55:C56"/>
    <mergeCell ref="D55:D56"/>
    <mergeCell ref="E55:E56"/>
    <mergeCell ref="F55:F56"/>
    <mergeCell ref="G55:G56"/>
    <mergeCell ref="BC53:BC54"/>
    <mergeCell ref="BD53:BD54"/>
    <mergeCell ref="BE53:BE54"/>
    <mergeCell ref="BF53:BF54"/>
    <mergeCell ref="BG53:BG54"/>
    <mergeCell ref="BZ53:BZ54"/>
    <mergeCell ref="AR53:AR54"/>
    <mergeCell ref="AS53:AS54"/>
    <mergeCell ref="AT53:AT54"/>
    <mergeCell ref="AU53:AU54"/>
    <mergeCell ref="AV53:AV54"/>
    <mergeCell ref="BB53:BB54"/>
    <mergeCell ref="AL53:AL54"/>
    <mergeCell ref="AM53:AM54"/>
    <mergeCell ref="AN53:AN54"/>
    <mergeCell ref="AO53:AO54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C57:C58"/>
    <mergeCell ref="D57:D58"/>
    <mergeCell ref="E57:E58"/>
    <mergeCell ref="F57:F58"/>
    <mergeCell ref="G57:G58"/>
    <mergeCell ref="H57:H58"/>
    <mergeCell ref="CA55:CA56"/>
    <mergeCell ref="CB55:CB56"/>
    <mergeCell ref="CC55:CC56"/>
    <mergeCell ref="CD55:CD56"/>
    <mergeCell ref="CE55:CE56"/>
    <mergeCell ref="BC55:BC56"/>
    <mergeCell ref="BD55:BD56"/>
    <mergeCell ref="BE55:BE56"/>
    <mergeCell ref="BF55:BF56"/>
    <mergeCell ref="BG55:BG56"/>
    <mergeCell ref="BZ55:BZ56"/>
    <mergeCell ref="AR55:AR56"/>
    <mergeCell ref="AS55:AS56"/>
    <mergeCell ref="AT55:AT56"/>
    <mergeCell ref="AU55:AU56"/>
    <mergeCell ref="AV55:AV56"/>
    <mergeCell ref="BB55:BB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U57:U58"/>
    <mergeCell ref="V57:V58"/>
    <mergeCell ref="W57:W58"/>
    <mergeCell ref="X57:X58"/>
    <mergeCell ref="Y57:Y58"/>
    <mergeCell ref="Z57:Z58"/>
    <mergeCell ref="O57:O58"/>
    <mergeCell ref="P57:P58"/>
    <mergeCell ref="Q57:Q58"/>
    <mergeCell ref="R57:R58"/>
    <mergeCell ref="S57:S58"/>
    <mergeCell ref="T57:T58"/>
    <mergeCell ref="I57:I58"/>
    <mergeCell ref="J57:J58"/>
    <mergeCell ref="K57:K58"/>
    <mergeCell ref="L57:L58"/>
    <mergeCell ref="M57:M58"/>
    <mergeCell ref="N57:N58"/>
    <mergeCell ref="BB57:BB58"/>
    <mergeCell ref="BC57:BC58"/>
    <mergeCell ref="AM57:AM58"/>
    <mergeCell ref="AN57:AN58"/>
    <mergeCell ref="AO57:AO58"/>
    <mergeCell ref="AP57:AP58"/>
    <mergeCell ref="AQ57:AQ58"/>
    <mergeCell ref="AR57:AR58"/>
    <mergeCell ref="AG57:AG58"/>
    <mergeCell ref="AH57:AH58"/>
    <mergeCell ref="AI57:AI58"/>
    <mergeCell ref="AJ57:AJ58"/>
    <mergeCell ref="AK57:AK58"/>
    <mergeCell ref="AL57:AL58"/>
    <mergeCell ref="AA57:AA58"/>
    <mergeCell ref="AB57:AB58"/>
    <mergeCell ref="AC57:AC58"/>
    <mergeCell ref="AD57:AD58"/>
    <mergeCell ref="AE57:AE58"/>
    <mergeCell ref="AF57:AF58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CB57:CB58"/>
    <mergeCell ref="CC57:CC58"/>
    <mergeCell ref="CD57:CD58"/>
    <mergeCell ref="CE57:CE58"/>
    <mergeCell ref="C59:C60"/>
    <mergeCell ref="D59:D60"/>
    <mergeCell ref="E59:E60"/>
    <mergeCell ref="F59:F60"/>
    <mergeCell ref="G59:G60"/>
    <mergeCell ref="H59:H60"/>
    <mergeCell ref="BD57:BD58"/>
    <mergeCell ref="BE57:BE58"/>
    <mergeCell ref="BF57:BF58"/>
    <mergeCell ref="BG57:BG58"/>
    <mergeCell ref="BZ57:BZ58"/>
    <mergeCell ref="CA57:CA58"/>
    <mergeCell ref="AS57:AS58"/>
    <mergeCell ref="AT57:AT58"/>
    <mergeCell ref="AU57:AU58"/>
    <mergeCell ref="AV57:AV58"/>
    <mergeCell ref="AQ59:AQ60"/>
    <mergeCell ref="AR59:AR60"/>
    <mergeCell ref="AG59:AG60"/>
    <mergeCell ref="AH59:AH60"/>
    <mergeCell ref="AI59:AI60"/>
    <mergeCell ref="AJ59:AJ60"/>
    <mergeCell ref="AK59:AK60"/>
    <mergeCell ref="AL59:AL60"/>
    <mergeCell ref="AA59:AA60"/>
    <mergeCell ref="AB59:AB60"/>
    <mergeCell ref="AC59:AC60"/>
    <mergeCell ref="AD59:AD60"/>
    <mergeCell ref="AE59:AE60"/>
    <mergeCell ref="AF59:AF60"/>
    <mergeCell ref="U59:U60"/>
    <mergeCell ref="V59:V60"/>
    <mergeCell ref="W59:W60"/>
    <mergeCell ref="X59:X60"/>
    <mergeCell ref="Y59:Y60"/>
    <mergeCell ref="Z59:Z60"/>
    <mergeCell ref="O61:O62"/>
    <mergeCell ref="P61:P62"/>
    <mergeCell ref="Q61:Q62"/>
    <mergeCell ref="R61:R62"/>
    <mergeCell ref="S61:S62"/>
    <mergeCell ref="T61:T62"/>
    <mergeCell ref="I61:I62"/>
    <mergeCell ref="J61:J62"/>
    <mergeCell ref="K61:K62"/>
    <mergeCell ref="L61:L62"/>
    <mergeCell ref="M61:M62"/>
    <mergeCell ref="N61:N62"/>
    <mergeCell ref="BD59:BD60"/>
    <mergeCell ref="BE59:BE60"/>
    <mergeCell ref="BF59:BF60"/>
    <mergeCell ref="BG59:BG60"/>
    <mergeCell ref="C61:C62"/>
    <mergeCell ref="D61:D62"/>
    <mergeCell ref="E61:E62"/>
    <mergeCell ref="F61:F62"/>
    <mergeCell ref="G61:G62"/>
    <mergeCell ref="H61:H62"/>
    <mergeCell ref="AS59:AS60"/>
    <mergeCell ref="AT59:AT60"/>
    <mergeCell ref="AU59:AU60"/>
    <mergeCell ref="AV59:AV60"/>
    <mergeCell ref="BB59:BB60"/>
    <mergeCell ref="BC59:BC60"/>
    <mergeCell ref="AM59:AM60"/>
    <mergeCell ref="AN59:AN60"/>
    <mergeCell ref="AO59:AO60"/>
    <mergeCell ref="AP59:AP60"/>
    <mergeCell ref="AQ61:AQ62"/>
    <mergeCell ref="AR61:AR62"/>
    <mergeCell ref="AG61:AG62"/>
    <mergeCell ref="AH61:AH62"/>
    <mergeCell ref="AI61:AI62"/>
    <mergeCell ref="AJ61:AJ62"/>
    <mergeCell ref="AK61:AK62"/>
    <mergeCell ref="AL61:AL62"/>
    <mergeCell ref="AA61:AA62"/>
    <mergeCell ref="AB61:AB62"/>
    <mergeCell ref="AC61:AC62"/>
    <mergeCell ref="AD61:AD62"/>
    <mergeCell ref="AE61:AE62"/>
    <mergeCell ref="AF61:AF62"/>
    <mergeCell ref="U61:U62"/>
    <mergeCell ref="V61:V62"/>
    <mergeCell ref="W61:W62"/>
    <mergeCell ref="X61:X62"/>
    <mergeCell ref="Y61:Y62"/>
    <mergeCell ref="Z61:Z62"/>
    <mergeCell ref="O63:O64"/>
    <mergeCell ref="P63:P64"/>
    <mergeCell ref="Q63:Q64"/>
    <mergeCell ref="R63:R64"/>
    <mergeCell ref="S63:S64"/>
    <mergeCell ref="T63:T64"/>
    <mergeCell ref="I63:I64"/>
    <mergeCell ref="J63:J64"/>
    <mergeCell ref="K63:K64"/>
    <mergeCell ref="L63:L64"/>
    <mergeCell ref="M63:M64"/>
    <mergeCell ref="N63:N64"/>
    <mergeCell ref="BD61:BD62"/>
    <mergeCell ref="BE61:BE62"/>
    <mergeCell ref="BF61:BF62"/>
    <mergeCell ref="BG61:BG62"/>
    <mergeCell ref="C63:C64"/>
    <mergeCell ref="D63:D64"/>
    <mergeCell ref="E63:E64"/>
    <mergeCell ref="F63:F64"/>
    <mergeCell ref="G63:G64"/>
    <mergeCell ref="H63:H64"/>
    <mergeCell ref="AS61:AS62"/>
    <mergeCell ref="AT61:AT62"/>
    <mergeCell ref="AU61:AU62"/>
    <mergeCell ref="AV61:AV62"/>
    <mergeCell ref="BB61:BB62"/>
    <mergeCell ref="BC61:BC62"/>
    <mergeCell ref="AM61:AM62"/>
    <mergeCell ref="AN61:AN62"/>
    <mergeCell ref="AO61:AO62"/>
    <mergeCell ref="AP61:AP62"/>
    <mergeCell ref="AG63:AG64"/>
    <mergeCell ref="AH63:AH64"/>
    <mergeCell ref="AI63:AI64"/>
    <mergeCell ref="AJ63:AJ64"/>
    <mergeCell ref="AK63:AK64"/>
    <mergeCell ref="AL63:AL64"/>
    <mergeCell ref="AA63:AA64"/>
    <mergeCell ref="AB63:AB64"/>
    <mergeCell ref="AC63:AC64"/>
    <mergeCell ref="AD63:AD64"/>
    <mergeCell ref="AE63:AE64"/>
    <mergeCell ref="AF63:AF64"/>
    <mergeCell ref="U63:U64"/>
    <mergeCell ref="V63:V64"/>
    <mergeCell ref="W63:W64"/>
    <mergeCell ref="X63:X64"/>
    <mergeCell ref="Y63:Y64"/>
    <mergeCell ref="Z63:Z64"/>
    <mergeCell ref="BD63:BD64"/>
    <mergeCell ref="BE63:BE64"/>
    <mergeCell ref="BF63:BF64"/>
    <mergeCell ref="BG63:BG64"/>
    <mergeCell ref="BZ64:CE64"/>
    <mergeCell ref="BZ65:BZ66"/>
    <mergeCell ref="CA65:CA66"/>
    <mergeCell ref="CB65:CB66"/>
    <mergeCell ref="CC65:CC66"/>
    <mergeCell ref="CD65:CD66"/>
    <mergeCell ref="AS63:AS64"/>
    <mergeCell ref="AT63:AT64"/>
    <mergeCell ref="AU63:AU64"/>
    <mergeCell ref="AV63:AV64"/>
    <mergeCell ref="BB63:BB64"/>
    <mergeCell ref="BC63:BC64"/>
    <mergeCell ref="AM63:AM64"/>
    <mergeCell ref="AN63:AN64"/>
    <mergeCell ref="AO63:AO64"/>
    <mergeCell ref="AP63:AP64"/>
    <mergeCell ref="AQ63:AQ64"/>
    <mergeCell ref="AR63:AR64"/>
    <mergeCell ref="V68:AD68"/>
    <mergeCell ref="AE68:AM68"/>
    <mergeCell ref="AN68:AV68"/>
    <mergeCell ref="C69:C70"/>
    <mergeCell ref="D69:F70"/>
    <mergeCell ref="G69:I70"/>
    <mergeCell ref="J69:L70"/>
    <mergeCell ref="M69:O70"/>
    <mergeCell ref="P69:R70"/>
    <mergeCell ref="S69:U70"/>
    <mergeCell ref="CE65:CE66"/>
    <mergeCell ref="C67:AV67"/>
    <mergeCell ref="BZ67:BZ68"/>
    <mergeCell ref="CA67:CA68"/>
    <mergeCell ref="CB67:CB68"/>
    <mergeCell ref="CC67:CC68"/>
    <mergeCell ref="CD67:CD68"/>
    <mergeCell ref="CE67:CE68"/>
    <mergeCell ref="D68:L68"/>
    <mergeCell ref="M68:U68"/>
    <mergeCell ref="CC69:CC70"/>
    <mergeCell ref="CD69:CD70"/>
    <mergeCell ref="CE69:CE70"/>
    <mergeCell ref="CR69:CV69"/>
    <mergeCell ref="BB70:BG70"/>
    <mergeCell ref="BB71:BB72"/>
    <mergeCell ref="BC71:BC72"/>
    <mergeCell ref="BD71:BD72"/>
    <mergeCell ref="BE71:BE72"/>
    <mergeCell ref="BF71:BF72"/>
    <mergeCell ref="AN69:AP70"/>
    <mergeCell ref="AQ69:AS70"/>
    <mergeCell ref="AT69:AV70"/>
    <mergeCell ref="BZ69:BZ70"/>
    <mergeCell ref="CA69:CA70"/>
    <mergeCell ref="CB69:CB70"/>
    <mergeCell ref="V69:X70"/>
    <mergeCell ref="Y69:AA70"/>
    <mergeCell ref="AB69:AD70"/>
    <mergeCell ref="AE69:AG70"/>
    <mergeCell ref="AH69:AJ70"/>
    <mergeCell ref="AK69:AM70"/>
    <mergeCell ref="AB72:AB73"/>
    <mergeCell ref="AC72:AC73"/>
    <mergeCell ref="L72:L73"/>
    <mergeCell ref="M72:M73"/>
    <mergeCell ref="N72:N73"/>
    <mergeCell ref="O72:O73"/>
    <mergeCell ref="P72:P73"/>
    <mergeCell ref="Q72:Q73"/>
    <mergeCell ref="CE71:CE72"/>
    <mergeCell ref="C72:C73"/>
    <mergeCell ref="D72:D73"/>
    <mergeCell ref="E72:E73"/>
    <mergeCell ref="F72:F73"/>
    <mergeCell ref="G72:G73"/>
    <mergeCell ref="H72:H73"/>
    <mergeCell ref="I72:I73"/>
    <mergeCell ref="J72:J73"/>
    <mergeCell ref="K72:K73"/>
    <mergeCell ref="BG71:BG72"/>
    <mergeCell ref="BZ71:BZ72"/>
    <mergeCell ref="CA71:CA72"/>
    <mergeCell ref="CB71:CB72"/>
    <mergeCell ref="CC71:CC72"/>
    <mergeCell ref="CD71:CD72"/>
    <mergeCell ref="AD72:AD73"/>
    <mergeCell ref="AE72:AE73"/>
    <mergeCell ref="AF72:AF73"/>
    <mergeCell ref="AG72:AG73"/>
    <mergeCell ref="AH72:AH73"/>
    <mergeCell ref="AI72:AI73"/>
    <mergeCell ref="X72:X73"/>
    <mergeCell ref="Y72:Y73"/>
    <mergeCell ref="Z72:Z73"/>
    <mergeCell ref="AA72:AA73"/>
    <mergeCell ref="R72:R73"/>
    <mergeCell ref="S72:S73"/>
    <mergeCell ref="T72:T73"/>
    <mergeCell ref="U72:U73"/>
    <mergeCell ref="V72:V73"/>
    <mergeCell ref="W72:W73"/>
    <mergeCell ref="BE73:BE74"/>
    <mergeCell ref="BF73:BF74"/>
    <mergeCell ref="AV74:AV75"/>
    <mergeCell ref="BB75:BB76"/>
    <mergeCell ref="BC75:BC76"/>
    <mergeCell ref="BD75:BD76"/>
    <mergeCell ref="AP72:AP73"/>
    <mergeCell ref="AQ72:AQ73"/>
    <mergeCell ref="AR72:AR73"/>
    <mergeCell ref="AS72:AS73"/>
    <mergeCell ref="AT72:AT73"/>
    <mergeCell ref="AU72:AU73"/>
    <mergeCell ref="AJ72:AJ73"/>
    <mergeCell ref="AK72:AK73"/>
    <mergeCell ref="AL72:AL73"/>
    <mergeCell ref="AM72:AM73"/>
    <mergeCell ref="AN72:AN73"/>
    <mergeCell ref="AO72:AO73"/>
    <mergeCell ref="R74:R75"/>
    <mergeCell ref="S74:S75"/>
    <mergeCell ref="T74:T75"/>
    <mergeCell ref="U74:U75"/>
    <mergeCell ref="V74:V75"/>
    <mergeCell ref="W74:W75"/>
    <mergeCell ref="AN74:AN75"/>
    <mergeCell ref="AO74:AO75"/>
    <mergeCell ref="L74:L75"/>
    <mergeCell ref="M74:M75"/>
    <mergeCell ref="N74:N75"/>
    <mergeCell ref="O74:O75"/>
    <mergeCell ref="P74:P75"/>
    <mergeCell ref="Q74:Q75"/>
    <mergeCell ref="CE73:CE74"/>
    <mergeCell ref="C74:C75"/>
    <mergeCell ref="D74:D75"/>
    <mergeCell ref="E74:E75"/>
    <mergeCell ref="F74:F75"/>
    <mergeCell ref="G74:G75"/>
    <mergeCell ref="H74:H75"/>
    <mergeCell ref="I74:I75"/>
    <mergeCell ref="J74:J75"/>
    <mergeCell ref="K74:K75"/>
    <mergeCell ref="BG73:BG74"/>
    <mergeCell ref="BZ73:BZ74"/>
    <mergeCell ref="CA73:CA74"/>
    <mergeCell ref="CB73:CB74"/>
    <mergeCell ref="CC73:CC74"/>
    <mergeCell ref="CD73:CD74"/>
    <mergeCell ref="AV72:AV73"/>
    <mergeCell ref="BB73:BB74"/>
    <mergeCell ref="BC73:BC74"/>
    <mergeCell ref="BD73:BD74"/>
    <mergeCell ref="AT74:AT75"/>
    <mergeCell ref="AU74:AU75"/>
    <mergeCell ref="AJ74:AJ75"/>
    <mergeCell ref="AK74:AK75"/>
    <mergeCell ref="AL74:AL75"/>
    <mergeCell ref="AM74:AM75"/>
    <mergeCell ref="AD74:AD75"/>
    <mergeCell ref="AE74:AE75"/>
    <mergeCell ref="AF74:AF75"/>
    <mergeCell ref="AG74:AG75"/>
    <mergeCell ref="AH74:AH75"/>
    <mergeCell ref="AI74:AI75"/>
    <mergeCell ref="X74:X75"/>
    <mergeCell ref="Y74:Y75"/>
    <mergeCell ref="Z74:Z75"/>
    <mergeCell ref="AA74:AA75"/>
    <mergeCell ref="AB74:AB75"/>
    <mergeCell ref="AC74:AC75"/>
    <mergeCell ref="P76:P77"/>
    <mergeCell ref="Q76:Q77"/>
    <mergeCell ref="R76:R77"/>
    <mergeCell ref="S76:S77"/>
    <mergeCell ref="T76:T77"/>
    <mergeCell ref="U76:U77"/>
    <mergeCell ref="AC76:AC77"/>
    <mergeCell ref="AD76:AD77"/>
    <mergeCell ref="AE76:AE77"/>
    <mergeCell ref="AF76:AF77"/>
    <mergeCell ref="AG76:AG77"/>
    <mergeCell ref="V76:V77"/>
    <mergeCell ref="W76:W77"/>
    <mergeCell ref="X76:X77"/>
    <mergeCell ref="Y76:Y77"/>
    <mergeCell ref="Z76:Z77"/>
    <mergeCell ref="AA76:AA77"/>
    <mergeCell ref="J76:J77"/>
    <mergeCell ref="K76:K77"/>
    <mergeCell ref="L76:L77"/>
    <mergeCell ref="M76:M77"/>
    <mergeCell ref="N76:N77"/>
    <mergeCell ref="O76:O77"/>
    <mergeCell ref="CC75:CC76"/>
    <mergeCell ref="CD75:CD76"/>
    <mergeCell ref="CE75:CE76"/>
    <mergeCell ref="C76:C77"/>
    <mergeCell ref="D76:D77"/>
    <mergeCell ref="E76:E77"/>
    <mergeCell ref="F76:F77"/>
    <mergeCell ref="G76:G77"/>
    <mergeCell ref="H76:H77"/>
    <mergeCell ref="I76:I77"/>
    <mergeCell ref="BE75:BE76"/>
    <mergeCell ref="BF75:BF76"/>
    <mergeCell ref="BG75:BG76"/>
    <mergeCell ref="BZ75:BZ76"/>
    <mergeCell ref="CA75:CA76"/>
    <mergeCell ref="CB75:CB76"/>
    <mergeCell ref="AP74:AP75"/>
    <mergeCell ref="AQ74:AQ75"/>
    <mergeCell ref="AR74:AR75"/>
    <mergeCell ref="AS74:AS75"/>
    <mergeCell ref="AI76:AI77"/>
    <mergeCell ref="AJ76:AJ77"/>
    <mergeCell ref="AK76:AK77"/>
    <mergeCell ref="AL76:AL77"/>
    <mergeCell ref="AM76:AM77"/>
    <mergeCell ref="AB76:AB77"/>
    <mergeCell ref="J78:J79"/>
    <mergeCell ref="K78:K79"/>
    <mergeCell ref="L78:L79"/>
    <mergeCell ref="M78:M79"/>
    <mergeCell ref="N78:N79"/>
    <mergeCell ref="O78:O79"/>
    <mergeCell ref="BE77:BE78"/>
    <mergeCell ref="BF77:BF78"/>
    <mergeCell ref="BG77:BG78"/>
    <mergeCell ref="C78:C79"/>
    <mergeCell ref="D78:D79"/>
    <mergeCell ref="E78:E79"/>
    <mergeCell ref="F78:F79"/>
    <mergeCell ref="G78:G79"/>
    <mergeCell ref="H78:H79"/>
    <mergeCell ref="I78:I79"/>
    <mergeCell ref="AT76:AT77"/>
    <mergeCell ref="AU76:AU77"/>
    <mergeCell ref="AV76:AV77"/>
    <mergeCell ref="BB77:BB78"/>
    <mergeCell ref="BC77:BC78"/>
    <mergeCell ref="BD77:BD78"/>
    <mergeCell ref="AT78:AT79"/>
    <mergeCell ref="AU78:AU79"/>
    <mergeCell ref="AV78:AV79"/>
    <mergeCell ref="AN76:AN77"/>
    <mergeCell ref="AO76:AO77"/>
    <mergeCell ref="AP76:AP77"/>
    <mergeCell ref="AQ76:AQ77"/>
    <mergeCell ref="AR76:AR77"/>
    <mergeCell ref="AS76:AS77"/>
    <mergeCell ref="AH76:AH77"/>
    <mergeCell ref="AB78:AB79"/>
    <mergeCell ref="AC78:AC79"/>
    <mergeCell ref="AD78:AD79"/>
    <mergeCell ref="AE78:AE79"/>
    <mergeCell ref="AF78:AF79"/>
    <mergeCell ref="AG78:AG79"/>
    <mergeCell ref="V78:V79"/>
    <mergeCell ref="W78:W79"/>
    <mergeCell ref="X78:X79"/>
    <mergeCell ref="Y78:Y79"/>
    <mergeCell ref="Z78:Z79"/>
    <mergeCell ref="AA78:AA79"/>
    <mergeCell ref="P78:P79"/>
    <mergeCell ref="Q78:Q79"/>
    <mergeCell ref="R78:R79"/>
    <mergeCell ref="S78:S79"/>
    <mergeCell ref="T78:T79"/>
    <mergeCell ref="U78:U79"/>
    <mergeCell ref="CR78:CV78"/>
    <mergeCell ref="BB79:BB80"/>
    <mergeCell ref="BC79:BC80"/>
    <mergeCell ref="BD79:BD80"/>
    <mergeCell ref="BE79:BE80"/>
    <mergeCell ref="BF79:BF80"/>
    <mergeCell ref="BG79:BG80"/>
    <mergeCell ref="AN78:AN79"/>
    <mergeCell ref="AO78:AO79"/>
    <mergeCell ref="AP78:AP79"/>
    <mergeCell ref="AQ78:AQ79"/>
    <mergeCell ref="AR78:AR79"/>
    <mergeCell ref="AS78:AS79"/>
    <mergeCell ref="AH78:AH79"/>
    <mergeCell ref="AI78:AI79"/>
    <mergeCell ref="AJ78:AJ79"/>
    <mergeCell ref="AK78:AK79"/>
    <mergeCell ref="AL78:AL79"/>
    <mergeCell ref="AM78:AM79"/>
    <mergeCell ref="O80:O81"/>
    <mergeCell ref="P80:P81"/>
    <mergeCell ref="Q80:Q81"/>
    <mergeCell ref="R80:R81"/>
    <mergeCell ref="S80:S81"/>
    <mergeCell ref="T80:T81"/>
    <mergeCell ref="I80:I81"/>
    <mergeCell ref="J80:J81"/>
    <mergeCell ref="K80:K81"/>
    <mergeCell ref="L80:L81"/>
    <mergeCell ref="M80:M81"/>
    <mergeCell ref="N80:N81"/>
    <mergeCell ref="C80:C81"/>
    <mergeCell ref="D80:D81"/>
    <mergeCell ref="E80:E81"/>
    <mergeCell ref="F80:F81"/>
    <mergeCell ref="G80:G81"/>
    <mergeCell ref="H80:H81"/>
    <mergeCell ref="AG80:AG81"/>
    <mergeCell ref="AH80:AH81"/>
    <mergeCell ref="AI80:AI81"/>
    <mergeCell ref="AJ80:AJ81"/>
    <mergeCell ref="AK80:AK81"/>
    <mergeCell ref="AL80:AL81"/>
    <mergeCell ref="AA80:AA81"/>
    <mergeCell ref="AB80:AB81"/>
    <mergeCell ref="AC80:AC81"/>
    <mergeCell ref="AD80:AD81"/>
    <mergeCell ref="AE80:AE81"/>
    <mergeCell ref="AF80:AF81"/>
    <mergeCell ref="U80:U81"/>
    <mergeCell ref="V80:V81"/>
    <mergeCell ref="W80:W81"/>
    <mergeCell ref="X80:X81"/>
    <mergeCell ref="Y80:Y81"/>
    <mergeCell ref="Z80:Z81"/>
    <mergeCell ref="BD81:BD82"/>
    <mergeCell ref="BE81:BE82"/>
    <mergeCell ref="BF81:BF82"/>
    <mergeCell ref="BG81:BG82"/>
    <mergeCell ref="BZ84:CE84"/>
    <mergeCell ref="BZ85:BZ86"/>
    <mergeCell ref="CA85:CA86"/>
    <mergeCell ref="CB85:CB86"/>
    <mergeCell ref="CC85:CC86"/>
    <mergeCell ref="CD85:CD86"/>
    <mergeCell ref="AS80:AS81"/>
    <mergeCell ref="AT80:AT81"/>
    <mergeCell ref="AU80:AU81"/>
    <mergeCell ref="AV80:AV81"/>
    <mergeCell ref="BB81:BB82"/>
    <mergeCell ref="BC81:BC82"/>
    <mergeCell ref="AM80:AM81"/>
    <mergeCell ref="AN80:AN81"/>
    <mergeCell ref="AO80:AO81"/>
    <mergeCell ref="AP80:AP81"/>
    <mergeCell ref="AQ80:AQ81"/>
    <mergeCell ref="AR80:AR81"/>
    <mergeCell ref="AH88:AJ89"/>
    <mergeCell ref="AK88:AM89"/>
    <mergeCell ref="CC87:CC88"/>
    <mergeCell ref="CD87:CD88"/>
    <mergeCell ref="CE87:CE88"/>
    <mergeCell ref="C88:C89"/>
    <mergeCell ref="D88:F89"/>
    <mergeCell ref="G88:I89"/>
    <mergeCell ref="J88:L89"/>
    <mergeCell ref="M88:O89"/>
    <mergeCell ref="P88:R89"/>
    <mergeCell ref="S88:U89"/>
    <mergeCell ref="CE85:CE86"/>
    <mergeCell ref="C86:AV86"/>
    <mergeCell ref="D87:L87"/>
    <mergeCell ref="M87:U87"/>
    <mergeCell ref="V87:AD87"/>
    <mergeCell ref="AE87:AM87"/>
    <mergeCell ref="AN87:AV87"/>
    <mergeCell ref="BZ87:BZ88"/>
    <mergeCell ref="CA87:CA88"/>
    <mergeCell ref="CB87:CB88"/>
    <mergeCell ref="O91:O92"/>
    <mergeCell ref="P91:P92"/>
    <mergeCell ref="Q91:Q92"/>
    <mergeCell ref="R91:R92"/>
    <mergeCell ref="S91:S92"/>
    <mergeCell ref="T91:T92"/>
    <mergeCell ref="I91:I92"/>
    <mergeCell ref="J91:J92"/>
    <mergeCell ref="K91:K92"/>
    <mergeCell ref="L91:L92"/>
    <mergeCell ref="M91:M92"/>
    <mergeCell ref="N91:N92"/>
    <mergeCell ref="CC89:CC90"/>
    <mergeCell ref="CD89:CD90"/>
    <mergeCell ref="CE89:CE90"/>
    <mergeCell ref="BB90:BG90"/>
    <mergeCell ref="C91:C92"/>
    <mergeCell ref="D91:D92"/>
    <mergeCell ref="E91:E92"/>
    <mergeCell ref="F91:F92"/>
    <mergeCell ref="G91:G92"/>
    <mergeCell ref="H91:H92"/>
    <mergeCell ref="AN88:AP89"/>
    <mergeCell ref="AQ88:AS89"/>
    <mergeCell ref="AT88:AV89"/>
    <mergeCell ref="BZ89:BZ90"/>
    <mergeCell ref="CA89:CA90"/>
    <mergeCell ref="CB89:CB90"/>
    <mergeCell ref="V88:X89"/>
    <mergeCell ref="Y88:AA89"/>
    <mergeCell ref="AB88:AD89"/>
    <mergeCell ref="AE88:AG89"/>
    <mergeCell ref="AR91:AR92"/>
    <mergeCell ref="AG91:AG92"/>
    <mergeCell ref="AH91:AH92"/>
    <mergeCell ref="AI91:AI92"/>
    <mergeCell ref="AJ91:AJ92"/>
    <mergeCell ref="AK91:AK92"/>
    <mergeCell ref="AL91:AL92"/>
    <mergeCell ref="AA91:AA92"/>
    <mergeCell ref="AB91:AB92"/>
    <mergeCell ref="AC91:AC92"/>
    <mergeCell ref="AD91:AD92"/>
    <mergeCell ref="AE91:AE92"/>
    <mergeCell ref="AF91:AF92"/>
    <mergeCell ref="U91:U92"/>
    <mergeCell ref="V91:V92"/>
    <mergeCell ref="W91:W92"/>
    <mergeCell ref="X91:X92"/>
    <mergeCell ref="Y91:Y92"/>
    <mergeCell ref="Z91:Z92"/>
    <mergeCell ref="H93:H94"/>
    <mergeCell ref="I93:I94"/>
    <mergeCell ref="J93:J94"/>
    <mergeCell ref="K93:K94"/>
    <mergeCell ref="L93:L94"/>
    <mergeCell ref="M93:M94"/>
    <mergeCell ref="CB91:CB92"/>
    <mergeCell ref="CC91:CC92"/>
    <mergeCell ref="CD91:CD92"/>
    <mergeCell ref="CE91:CE92"/>
    <mergeCell ref="C93:C94"/>
    <mergeCell ref="D93:D94"/>
    <mergeCell ref="E93:E94"/>
    <mergeCell ref="F93:F94"/>
    <mergeCell ref="G93:G94"/>
    <mergeCell ref="BD91:BD92"/>
    <mergeCell ref="BE91:BE92"/>
    <mergeCell ref="BF91:BF92"/>
    <mergeCell ref="BG91:BG92"/>
    <mergeCell ref="BZ91:BZ92"/>
    <mergeCell ref="CA91:CA92"/>
    <mergeCell ref="AS91:AS92"/>
    <mergeCell ref="AT91:AT92"/>
    <mergeCell ref="AU91:AU92"/>
    <mergeCell ref="AV91:AV92"/>
    <mergeCell ref="BB91:BB92"/>
    <mergeCell ref="BC91:BC92"/>
    <mergeCell ref="AM91:AM92"/>
    <mergeCell ref="AN91:AN92"/>
    <mergeCell ref="AO91:AO92"/>
    <mergeCell ref="AP91:AP92"/>
    <mergeCell ref="AQ91:AQ92"/>
    <mergeCell ref="C95:C96"/>
    <mergeCell ref="D95:D96"/>
    <mergeCell ref="E95:E96"/>
    <mergeCell ref="F95:F96"/>
    <mergeCell ref="G95:G96"/>
    <mergeCell ref="BC93:BC94"/>
    <mergeCell ref="BD93:BD94"/>
    <mergeCell ref="BE93:BE94"/>
    <mergeCell ref="BF93:BF94"/>
    <mergeCell ref="BG93:BG94"/>
    <mergeCell ref="BZ93:BZ94"/>
    <mergeCell ref="AR93:AR94"/>
    <mergeCell ref="AS93:AS94"/>
    <mergeCell ref="AT93:AT94"/>
    <mergeCell ref="AU93:AU94"/>
    <mergeCell ref="AV93:AV94"/>
    <mergeCell ref="BB93:BB94"/>
    <mergeCell ref="AL93:AL94"/>
    <mergeCell ref="AM93:AM94"/>
    <mergeCell ref="AN93:AN94"/>
    <mergeCell ref="AO93:AO94"/>
    <mergeCell ref="AP93:AP94"/>
    <mergeCell ref="AQ93:AQ94"/>
    <mergeCell ref="AF93:AF94"/>
    <mergeCell ref="AG93:AG94"/>
    <mergeCell ref="AH93:AH94"/>
    <mergeCell ref="AI93:AI94"/>
    <mergeCell ref="AJ93:AJ94"/>
    <mergeCell ref="AK93:AK94"/>
    <mergeCell ref="Z93:Z94"/>
    <mergeCell ref="AA93:AA94"/>
    <mergeCell ref="AB93:AB94"/>
    <mergeCell ref="N95:N96"/>
    <mergeCell ref="O95:O96"/>
    <mergeCell ref="P95:P96"/>
    <mergeCell ref="Q95:Q96"/>
    <mergeCell ref="R95:R96"/>
    <mergeCell ref="S95:S96"/>
    <mergeCell ref="H95:H96"/>
    <mergeCell ref="I95:I96"/>
    <mergeCell ref="J95:J96"/>
    <mergeCell ref="K95:K96"/>
    <mergeCell ref="L95:L96"/>
    <mergeCell ref="M95:M96"/>
    <mergeCell ref="CA93:CA94"/>
    <mergeCell ref="CB93:CB94"/>
    <mergeCell ref="CC93:CC94"/>
    <mergeCell ref="CD93:CD94"/>
    <mergeCell ref="CE93:CE94"/>
    <mergeCell ref="AC93:AC94"/>
    <mergeCell ref="AD93:AD94"/>
    <mergeCell ref="AE93:AE94"/>
    <mergeCell ref="T93:T94"/>
    <mergeCell ref="U93:U94"/>
    <mergeCell ref="V93:V94"/>
    <mergeCell ref="W93:W94"/>
    <mergeCell ref="X93:X94"/>
    <mergeCell ref="Y93:Y94"/>
    <mergeCell ref="N93:N94"/>
    <mergeCell ref="O93:O94"/>
    <mergeCell ref="P93:P94"/>
    <mergeCell ref="Q93:Q94"/>
    <mergeCell ref="R93:R94"/>
    <mergeCell ref="S93:S94"/>
    <mergeCell ref="AP95:AP96"/>
    <mergeCell ref="AQ95:AQ96"/>
    <mergeCell ref="AF95:AF96"/>
    <mergeCell ref="AG95:AG96"/>
    <mergeCell ref="AH95:AH96"/>
    <mergeCell ref="AI95:AI96"/>
    <mergeCell ref="AJ95:AJ96"/>
    <mergeCell ref="AK95:AK96"/>
    <mergeCell ref="Z95:Z96"/>
    <mergeCell ref="AA95:AA96"/>
    <mergeCell ref="AB95:AB96"/>
    <mergeCell ref="AC95:AC96"/>
    <mergeCell ref="AD95:AD96"/>
    <mergeCell ref="AE95:AE96"/>
    <mergeCell ref="T95:T96"/>
    <mergeCell ref="U95:U96"/>
    <mergeCell ref="V95:V96"/>
    <mergeCell ref="W95:W96"/>
    <mergeCell ref="X95:X96"/>
    <mergeCell ref="Y95:Y96"/>
    <mergeCell ref="H97:H98"/>
    <mergeCell ref="I97:I98"/>
    <mergeCell ref="J97:J98"/>
    <mergeCell ref="K97:K98"/>
    <mergeCell ref="L97:L98"/>
    <mergeCell ref="M97:M98"/>
    <mergeCell ref="CA95:CA96"/>
    <mergeCell ref="CB95:CB96"/>
    <mergeCell ref="CC95:CC96"/>
    <mergeCell ref="CD95:CD96"/>
    <mergeCell ref="CE95:CE96"/>
    <mergeCell ref="C97:C98"/>
    <mergeCell ref="D97:D98"/>
    <mergeCell ref="E97:E98"/>
    <mergeCell ref="F97:F98"/>
    <mergeCell ref="G97:G98"/>
    <mergeCell ref="BC95:BC96"/>
    <mergeCell ref="BD95:BD96"/>
    <mergeCell ref="BE95:BE96"/>
    <mergeCell ref="BF95:BF96"/>
    <mergeCell ref="BG95:BG96"/>
    <mergeCell ref="BZ95:BZ96"/>
    <mergeCell ref="AR95:AR96"/>
    <mergeCell ref="AS95:AS96"/>
    <mergeCell ref="AT95:AT96"/>
    <mergeCell ref="AU95:AU96"/>
    <mergeCell ref="AV95:AV96"/>
    <mergeCell ref="BB95:BB96"/>
    <mergeCell ref="AL95:AL96"/>
    <mergeCell ref="AM95:AM96"/>
    <mergeCell ref="AN95:AN96"/>
    <mergeCell ref="AO95:AO96"/>
    <mergeCell ref="AJ97:AJ98"/>
    <mergeCell ref="AK97:AK98"/>
    <mergeCell ref="Z97:Z98"/>
    <mergeCell ref="AA97:AA98"/>
    <mergeCell ref="AB97:AB98"/>
    <mergeCell ref="AC97:AC98"/>
    <mergeCell ref="AD97:AD98"/>
    <mergeCell ref="AE97:AE98"/>
    <mergeCell ref="T97:T98"/>
    <mergeCell ref="U97:U98"/>
    <mergeCell ref="V97:V98"/>
    <mergeCell ref="W97:W98"/>
    <mergeCell ref="X97:X98"/>
    <mergeCell ref="Y97:Y98"/>
    <mergeCell ref="N97:N98"/>
    <mergeCell ref="O97:O98"/>
    <mergeCell ref="P97:P98"/>
    <mergeCell ref="Q97:Q98"/>
    <mergeCell ref="R97:R98"/>
    <mergeCell ref="S97:S98"/>
    <mergeCell ref="H99:H100"/>
    <mergeCell ref="I99:I100"/>
    <mergeCell ref="J99:J100"/>
    <mergeCell ref="K99:K100"/>
    <mergeCell ref="L99:L100"/>
    <mergeCell ref="M99:M100"/>
    <mergeCell ref="BC97:BC98"/>
    <mergeCell ref="BD97:BD98"/>
    <mergeCell ref="BE97:BE98"/>
    <mergeCell ref="BF97:BF98"/>
    <mergeCell ref="BG97:BG98"/>
    <mergeCell ref="C99:C100"/>
    <mergeCell ref="D99:D100"/>
    <mergeCell ref="E99:E100"/>
    <mergeCell ref="F99:F100"/>
    <mergeCell ref="G99:G100"/>
    <mergeCell ref="AR97:AR98"/>
    <mergeCell ref="AS97:AS98"/>
    <mergeCell ref="AT97:AT98"/>
    <mergeCell ref="AU97:AU98"/>
    <mergeCell ref="AV97:AV98"/>
    <mergeCell ref="BB97:BB98"/>
    <mergeCell ref="AL97:AL98"/>
    <mergeCell ref="AM97:AM98"/>
    <mergeCell ref="AN97:AN98"/>
    <mergeCell ref="AO97:AO98"/>
    <mergeCell ref="AP97:AP98"/>
    <mergeCell ref="AQ97:AQ98"/>
    <mergeCell ref="AF97:AF98"/>
    <mergeCell ref="AG97:AG98"/>
    <mergeCell ref="AH97:AH98"/>
    <mergeCell ref="AI97:AI98"/>
    <mergeCell ref="AA99:AA100"/>
    <mergeCell ref="AB99:AB100"/>
    <mergeCell ref="AC99:AC100"/>
    <mergeCell ref="AD99:AD100"/>
    <mergeCell ref="AE99:AE100"/>
    <mergeCell ref="T99:T100"/>
    <mergeCell ref="U99:U100"/>
    <mergeCell ref="V99:V100"/>
    <mergeCell ref="W99:W100"/>
    <mergeCell ref="X99:X100"/>
    <mergeCell ref="Y99:Y100"/>
    <mergeCell ref="N99:N100"/>
    <mergeCell ref="O99:O100"/>
    <mergeCell ref="P99:P100"/>
    <mergeCell ref="Q99:Q100"/>
    <mergeCell ref="R99:R100"/>
    <mergeCell ref="S99:S100"/>
    <mergeCell ref="N101:N102"/>
    <mergeCell ref="C101:C102"/>
    <mergeCell ref="D101:D102"/>
    <mergeCell ref="E101:E102"/>
    <mergeCell ref="F101:F102"/>
    <mergeCell ref="G101:G102"/>
    <mergeCell ref="H101:H102"/>
    <mergeCell ref="BC99:BC100"/>
    <mergeCell ref="BD99:BD100"/>
    <mergeCell ref="BE99:BE100"/>
    <mergeCell ref="BF99:BF100"/>
    <mergeCell ref="BG99:BG100"/>
    <mergeCell ref="AR99:AR100"/>
    <mergeCell ref="AS99:AS100"/>
    <mergeCell ref="AT99:AT100"/>
    <mergeCell ref="AU99:AU100"/>
    <mergeCell ref="AV99:AV100"/>
    <mergeCell ref="BB99:BB100"/>
    <mergeCell ref="AL99:AL100"/>
    <mergeCell ref="AM99:AM100"/>
    <mergeCell ref="AN99:AN100"/>
    <mergeCell ref="AO99:AO100"/>
    <mergeCell ref="AP99:AP100"/>
    <mergeCell ref="AQ99:AQ100"/>
    <mergeCell ref="AF99:AF100"/>
    <mergeCell ref="AG99:AG100"/>
    <mergeCell ref="AH99:AH100"/>
    <mergeCell ref="AI99:AI100"/>
    <mergeCell ref="AJ99:AJ100"/>
    <mergeCell ref="AK99:AK100"/>
    <mergeCell ref="BG101:BG102"/>
    <mergeCell ref="Z99:Z100"/>
    <mergeCell ref="C103:C104"/>
    <mergeCell ref="D103:D104"/>
    <mergeCell ref="E103:E104"/>
    <mergeCell ref="F103:F104"/>
    <mergeCell ref="G103:G104"/>
    <mergeCell ref="H103:H104"/>
    <mergeCell ref="AS101:AS102"/>
    <mergeCell ref="AT101:AT102"/>
    <mergeCell ref="AU101:AU102"/>
    <mergeCell ref="AV101:AV102"/>
    <mergeCell ref="BB101:BB102"/>
    <mergeCell ref="BC101:BC102"/>
    <mergeCell ref="AM101:AM102"/>
    <mergeCell ref="AN101:AN102"/>
    <mergeCell ref="AO101:AO102"/>
    <mergeCell ref="AP101:AP102"/>
    <mergeCell ref="AQ101:AQ102"/>
    <mergeCell ref="AR101:AR102"/>
    <mergeCell ref="AG101:AG102"/>
    <mergeCell ref="AH101:AH102"/>
    <mergeCell ref="AI101:AI102"/>
    <mergeCell ref="AJ101:AJ102"/>
    <mergeCell ref="AK101:AK102"/>
    <mergeCell ref="AL101:AL102"/>
    <mergeCell ref="AA101:AA102"/>
    <mergeCell ref="AB101:AB102"/>
    <mergeCell ref="AC101:AC102"/>
    <mergeCell ref="AD101:AD102"/>
    <mergeCell ref="AE101:AE102"/>
    <mergeCell ref="AF101:AF102"/>
    <mergeCell ref="U101:U102"/>
    <mergeCell ref="Y103:Y104"/>
    <mergeCell ref="O103:O104"/>
    <mergeCell ref="P103:P104"/>
    <mergeCell ref="Q103:Q104"/>
    <mergeCell ref="R103:R104"/>
    <mergeCell ref="S103:S104"/>
    <mergeCell ref="T103:T104"/>
    <mergeCell ref="I103:I104"/>
    <mergeCell ref="J103:J104"/>
    <mergeCell ref="K103:K104"/>
    <mergeCell ref="L103:L104"/>
    <mergeCell ref="M103:M104"/>
    <mergeCell ref="N103:N104"/>
    <mergeCell ref="BD101:BD102"/>
    <mergeCell ref="BE101:BE102"/>
    <mergeCell ref="BF101:BF102"/>
    <mergeCell ref="V101:V102"/>
    <mergeCell ref="W101:W102"/>
    <mergeCell ref="X101:X102"/>
    <mergeCell ref="Y101:Y102"/>
    <mergeCell ref="Z101:Z102"/>
    <mergeCell ref="O101:O102"/>
    <mergeCell ref="P101:P102"/>
    <mergeCell ref="Q101:Q102"/>
    <mergeCell ref="R101:R102"/>
    <mergeCell ref="S101:S102"/>
    <mergeCell ref="T101:T102"/>
    <mergeCell ref="I101:I102"/>
    <mergeCell ref="J101:J102"/>
    <mergeCell ref="K101:K102"/>
    <mergeCell ref="L101:L102"/>
    <mergeCell ref="AS103:AS104"/>
    <mergeCell ref="M101:M102"/>
    <mergeCell ref="AT103:AT104"/>
    <mergeCell ref="AU103:AU104"/>
    <mergeCell ref="AV103:AV104"/>
    <mergeCell ref="C107:AV107"/>
    <mergeCell ref="D108:L108"/>
    <mergeCell ref="M108:U108"/>
    <mergeCell ref="V108:AD108"/>
    <mergeCell ref="AE108:AM108"/>
    <mergeCell ref="AN108:AV108"/>
    <mergeCell ref="AM103:AM104"/>
    <mergeCell ref="AN103:AN104"/>
    <mergeCell ref="AO103:AO104"/>
    <mergeCell ref="AP103:AP104"/>
    <mergeCell ref="AQ103:AQ104"/>
    <mergeCell ref="AR103:AR104"/>
    <mergeCell ref="AG103:AG104"/>
    <mergeCell ref="AH103:AH104"/>
    <mergeCell ref="AI103:AI104"/>
    <mergeCell ref="AJ103:AJ104"/>
    <mergeCell ref="AK103:AK104"/>
    <mergeCell ref="AL103:AL104"/>
    <mergeCell ref="AA103:AA104"/>
    <mergeCell ref="AB103:AB104"/>
    <mergeCell ref="AC103:AC104"/>
    <mergeCell ref="AD103:AD104"/>
    <mergeCell ref="AE103:AE104"/>
    <mergeCell ref="AF103:AF104"/>
    <mergeCell ref="U103:U104"/>
    <mergeCell ref="V103:V104"/>
    <mergeCell ref="W103:W104"/>
    <mergeCell ref="X103:X104"/>
    <mergeCell ref="Z103:Z104"/>
    <mergeCell ref="R112:R113"/>
    <mergeCell ref="S112:S113"/>
    <mergeCell ref="T112:T113"/>
    <mergeCell ref="I112:I113"/>
    <mergeCell ref="J112:J113"/>
    <mergeCell ref="K112:K113"/>
    <mergeCell ref="L112:L113"/>
    <mergeCell ref="M112:M113"/>
    <mergeCell ref="N112:N113"/>
    <mergeCell ref="AK109:AM110"/>
    <mergeCell ref="AN109:AP110"/>
    <mergeCell ref="AQ109:AS110"/>
    <mergeCell ref="AT109:AV110"/>
    <mergeCell ref="C112:C113"/>
    <mergeCell ref="D112:D113"/>
    <mergeCell ref="E112:E113"/>
    <mergeCell ref="F112:F113"/>
    <mergeCell ref="G112:G113"/>
    <mergeCell ref="H112:H113"/>
    <mergeCell ref="S109:U110"/>
    <mergeCell ref="V109:X110"/>
    <mergeCell ref="Y109:AA110"/>
    <mergeCell ref="AB109:AD110"/>
    <mergeCell ref="AE109:AG110"/>
    <mergeCell ref="AH109:AJ110"/>
    <mergeCell ref="C109:C110"/>
    <mergeCell ref="D109:F110"/>
    <mergeCell ref="G109:I110"/>
    <mergeCell ref="J109:L110"/>
    <mergeCell ref="M109:O110"/>
    <mergeCell ref="P109:R110"/>
    <mergeCell ref="AS112:AS113"/>
    <mergeCell ref="AT112:AT113"/>
    <mergeCell ref="AU112:AU113"/>
    <mergeCell ref="AV112:AV113"/>
    <mergeCell ref="C114:C115"/>
    <mergeCell ref="D114:D115"/>
    <mergeCell ref="E114:E115"/>
    <mergeCell ref="F114:F115"/>
    <mergeCell ref="G114:G115"/>
    <mergeCell ref="H114:H115"/>
    <mergeCell ref="AM112:AM113"/>
    <mergeCell ref="AG112:AG113"/>
    <mergeCell ref="AH112:AH113"/>
    <mergeCell ref="AI112:AI113"/>
    <mergeCell ref="AJ112:AJ113"/>
    <mergeCell ref="AK112:AK113"/>
    <mergeCell ref="AL112:AL113"/>
    <mergeCell ref="AA112:AA113"/>
    <mergeCell ref="AB112:AB113"/>
    <mergeCell ref="AC112:AC113"/>
    <mergeCell ref="AD112:AD113"/>
    <mergeCell ref="AE112:AE113"/>
    <mergeCell ref="AF112:AF113"/>
    <mergeCell ref="U112:U113"/>
    <mergeCell ref="V112:V113"/>
    <mergeCell ref="W112:W113"/>
    <mergeCell ref="X112:X113"/>
    <mergeCell ref="Y112:Y113"/>
    <mergeCell ref="Z112:Z113"/>
    <mergeCell ref="O112:O113"/>
    <mergeCell ref="P112:P113"/>
    <mergeCell ref="Q112:Q113"/>
    <mergeCell ref="AV114:AV115"/>
    <mergeCell ref="C116:C117"/>
    <mergeCell ref="D116:D117"/>
    <mergeCell ref="E116:E117"/>
    <mergeCell ref="F116:F117"/>
    <mergeCell ref="G116:G117"/>
    <mergeCell ref="H116:H117"/>
    <mergeCell ref="AM114:AM115"/>
    <mergeCell ref="AN114:AN115"/>
    <mergeCell ref="AO114:AO115"/>
    <mergeCell ref="AP114:AP115"/>
    <mergeCell ref="AQ114:AQ115"/>
    <mergeCell ref="AR114:AR115"/>
    <mergeCell ref="AG114:AG115"/>
    <mergeCell ref="AH114:AH115"/>
    <mergeCell ref="AI114:AI115"/>
    <mergeCell ref="AJ114:AJ115"/>
    <mergeCell ref="AK114:AK115"/>
    <mergeCell ref="AL114:AL115"/>
    <mergeCell ref="AA114:AA115"/>
    <mergeCell ref="AB114:AB115"/>
    <mergeCell ref="AC114:AC115"/>
    <mergeCell ref="AD114:AD115"/>
    <mergeCell ref="AE114:AE115"/>
    <mergeCell ref="AF114:AF115"/>
    <mergeCell ref="U114:U115"/>
    <mergeCell ref="V114:V115"/>
    <mergeCell ref="W114:W115"/>
    <mergeCell ref="X114:X115"/>
    <mergeCell ref="Y114:Y115"/>
    <mergeCell ref="Z114:Z115"/>
    <mergeCell ref="O114:O115"/>
    <mergeCell ref="Y116:Y117"/>
    <mergeCell ref="P116:P117"/>
    <mergeCell ref="Q116:Q117"/>
    <mergeCell ref="R116:R117"/>
    <mergeCell ref="S116:S117"/>
    <mergeCell ref="T116:T117"/>
    <mergeCell ref="I116:I117"/>
    <mergeCell ref="J116:J117"/>
    <mergeCell ref="K116:K117"/>
    <mergeCell ref="L116:L117"/>
    <mergeCell ref="M116:M117"/>
    <mergeCell ref="N116:N117"/>
    <mergeCell ref="AS114:AS115"/>
    <mergeCell ref="AT114:AT115"/>
    <mergeCell ref="AU114:AU115"/>
    <mergeCell ref="P114:P115"/>
    <mergeCell ref="Q114:Q115"/>
    <mergeCell ref="R114:R115"/>
    <mergeCell ref="S114:S115"/>
    <mergeCell ref="T114:T115"/>
    <mergeCell ref="I114:I115"/>
    <mergeCell ref="J114:J115"/>
    <mergeCell ref="K114:K115"/>
    <mergeCell ref="L114:L115"/>
    <mergeCell ref="M114:M115"/>
    <mergeCell ref="N114:N115"/>
    <mergeCell ref="AS116:AS117"/>
    <mergeCell ref="AT116:AT117"/>
    <mergeCell ref="AU116:AU117"/>
    <mergeCell ref="AV116:AV117"/>
    <mergeCell ref="C118:C119"/>
    <mergeCell ref="D118:D119"/>
    <mergeCell ref="E118:E119"/>
    <mergeCell ref="F118:F119"/>
    <mergeCell ref="G118:G119"/>
    <mergeCell ref="H118:H119"/>
    <mergeCell ref="AM116:AM117"/>
    <mergeCell ref="AN116:AN117"/>
    <mergeCell ref="AO116:AO117"/>
    <mergeCell ref="AP116:AP117"/>
    <mergeCell ref="AQ116:AQ117"/>
    <mergeCell ref="AR116:AR117"/>
    <mergeCell ref="AG116:AG117"/>
    <mergeCell ref="AH116:AH117"/>
    <mergeCell ref="AI116:AI117"/>
    <mergeCell ref="AJ116:AJ117"/>
    <mergeCell ref="AK116:AK117"/>
    <mergeCell ref="AL116:AL117"/>
    <mergeCell ref="AA116:AA117"/>
    <mergeCell ref="AB116:AB117"/>
    <mergeCell ref="AC116:AC117"/>
    <mergeCell ref="AD116:AD117"/>
    <mergeCell ref="AE116:AE117"/>
    <mergeCell ref="AF116:AF117"/>
    <mergeCell ref="U116:U117"/>
    <mergeCell ref="V116:V117"/>
    <mergeCell ref="W116:W117"/>
    <mergeCell ref="X116:X117"/>
    <mergeCell ref="AV118:AV119"/>
    <mergeCell ref="Z116:Z117"/>
    <mergeCell ref="O116:O117"/>
    <mergeCell ref="C120:C121"/>
    <mergeCell ref="D120:D121"/>
    <mergeCell ref="E120:E121"/>
    <mergeCell ref="F120:F121"/>
    <mergeCell ref="G120:G121"/>
    <mergeCell ref="H120:H121"/>
    <mergeCell ref="AM118:AM119"/>
    <mergeCell ref="AN118:AN119"/>
    <mergeCell ref="AO118:AO119"/>
    <mergeCell ref="AP118:AP119"/>
    <mergeCell ref="AQ118:AQ119"/>
    <mergeCell ref="AR118:AR119"/>
    <mergeCell ref="AG118:AG119"/>
    <mergeCell ref="AH118:AH119"/>
    <mergeCell ref="AI118:AI119"/>
    <mergeCell ref="AJ118:AJ119"/>
    <mergeCell ref="AK118:AK119"/>
    <mergeCell ref="AL118:AL119"/>
    <mergeCell ref="AA118:AA119"/>
    <mergeCell ref="AB118:AB119"/>
    <mergeCell ref="AC118:AC119"/>
    <mergeCell ref="AD118:AD119"/>
    <mergeCell ref="AE118:AE119"/>
    <mergeCell ref="AF118:AF119"/>
    <mergeCell ref="U118:U119"/>
    <mergeCell ref="V118:V119"/>
    <mergeCell ref="W118:W119"/>
    <mergeCell ref="X118:X119"/>
    <mergeCell ref="Y118:Y119"/>
    <mergeCell ref="Z118:Z119"/>
    <mergeCell ref="O118:O119"/>
    <mergeCell ref="Y120:Y121"/>
    <mergeCell ref="P120:P121"/>
    <mergeCell ref="Q120:Q121"/>
    <mergeCell ref="R120:R121"/>
    <mergeCell ref="S120:S121"/>
    <mergeCell ref="T120:T121"/>
    <mergeCell ref="I120:I121"/>
    <mergeCell ref="J120:J121"/>
    <mergeCell ref="K120:K121"/>
    <mergeCell ref="L120:L121"/>
    <mergeCell ref="M120:M121"/>
    <mergeCell ref="N120:N121"/>
    <mergeCell ref="AS118:AS119"/>
    <mergeCell ref="AT118:AT119"/>
    <mergeCell ref="AU118:AU119"/>
    <mergeCell ref="P118:P119"/>
    <mergeCell ref="Q118:Q119"/>
    <mergeCell ref="R118:R119"/>
    <mergeCell ref="S118:S119"/>
    <mergeCell ref="T118:T119"/>
    <mergeCell ref="I118:I119"/>
    <mergeCell ref="J118:J119"/>
    <mergeCell ref="K118:K119"/>
    <mergeCell ref="L118:L119"/>
    <mergeCell ref="M118:M119"/>
    <mergeCell ref="N118:N119"/>
    <mergeCell ref="AS120:AS121"/>
    <mergeCell ref="AT120:AT121"/>
    <mergeCell ref="AU120:AU121"/>
    <mergeCell ref="M133:M134"/>
    <mergeCell ref="AV120:AV121"/>
    <mergeCell ref="C128:AV128"/>
    <mergeCell ref="D129:L129"/>
    <mergeCell ref="M129:U129"/>
    <mergeCell ref="V129:AD129"/>
    <mergeCell ref="AE129:AM129"/>
    <mergeCell ref="AN129:AV129"/>
    <mergeCell ref="AM120:AM121"/>
    <mergeCell ref="AN120:AN121"/>
    <mergeCell ref="AO120:AO121"/>
    <mergeCell ref="AP120:AP121"/>
    <mergeCell ref="AQ120:AQ121"/>
    <mergeCell ref="AR120:AR121"/>
    <mergeCell ref="AG120:AG121"/>
    <mergeCell ref="AH120:AH121"/>
    <mergeCell ref="AI120:AI121"/>
    <mergeCell ref="AJ120:AJ121"/>
    <mergeCell ref="AK120:AK121"/>
    <mergeCell ref="AL120:AL121"/>
    <mergeCell ref="AA120:AA121"/>
    <mergeCell ref="AB120:AB121"/>
    <mergeCell ref="AC120:AC121"/>
    <mergeCell ref="AD120:AD121"/>
    <mergeCell ref="AE120:AE121"/>
    <mergeCell ref="AF120:AF121"/>
    <mergeCell ref="U120:U121"/>
    <mergeCell ref="V120:V121"/>
    <mergeCell ref="W120:W121"/>
    <mergeCell ref="X120:X121"/>
    <mergeCell ref="Z120:Z121"/>
    <mergeCell ref="O120:O121"/>
    <mergeCell ref="AF133:AF134"/>
    <mergeCell ref="AT130:AV131"/>
    <mergeCell ref="C133:C134"/>
    <mergeCell ref="D133:D134"/>
    <mergeCell ref="E133:E134"/>
    <mergeCell ref="F133:F134"/>
    <mergeCell ref="G133:G134"/>
    <mergeCell ref="H133:H134"/>
    <mergeCell ref="S130:U131"/>
    <mergeCell ref="V130:X131"/>
    <mergeCell ref="Y130:AA131"/>
    <mergeCell ref="AB130:AD131"/>
    <mergeCell ref="AE130:AG131"/>
    <mergeCell ref="AH130:AJ131"/>
    <mergeCell ref="C130:C131"/>
    <mergeCell ref="D130:F131"/>
    <mergeCell ref="G130:I131"/>
    <mergeCell ref="J130:L131"/>
    <mergeCell ref="M130:O131"/>
    <mergeCell ref="P130:R131"/>
    <mergeCell ref="Y133:Y134"/>
    <mergeCell ref="Z133:Z134"/>
    <mergeCell ref="O133:O134"/>
    <mergeCell ref="P133:P134"/>
    <mergeCell ref="Q133:Q134"/>
    <mergeCell ref="R133:R134"/>
    <mergeCell ref="S133:S134"/>
    <mergeCell ref="T133:T134"/>
    <mergeCell ref="I133:I134"/>
    <mergeCell ref="J133:J134"/>
    <mergeCell ref="K133:K134"/>
    <mergeCell ref="L133:L134"/>
    <mergeCell ref="W135:W136"/>
    <mergeCell ref="N133:N134"/>
    <mergeCell ref="AK130:AM131"/>
    <mergeCell ref="AN130:AP131"/>
    <mergeCell ref="AQ130:AS131"/>
    <mergeCell ref="AS133:AS134"/>
    <mergeCell ref="AT133:AT134"/>
    <mergeCell ref="AU133:AU134"/>
    <mergeCell ref="AV133:AV134"/>
    <mergeCell ref="C135:C136"/>
    <mergeCell ref="D135:D136"/>
    <mergeCell ref="E135:E136"/>
    <mergeCell ref="F135:F136"/>
    <mergeCell ref="G135:G136"/>
    <mergeCell ref="H135:H136"/>
    <mergeCell ref="AM133:AM134"/>
    <mergeCell ref="AN133:AN134"/>
    <mergeCell ref="AO133:AO134"/>
    <mergeCell ref="AP133:AP134"/>
    <mergeCell ref="AQ133:AQ134"/>
    <mergeCell ref="AR133:AR134"/>
    <mergeCell ref="AG133:AG134"/>
    <mergeCell ref="AH133:AH134"/>
    <mergeCell ref="AI133:AI134"/>
    <mergeCell ref="AJ133:AJ134"/>
    <mergeCell ref="AK133:AK134"/>
    <mergeCell ref="AL133:AL134"/>
    <mergeCell ref="AA133:AA134"/>
    <mergeCell ref="AB133:AB134"/>
    <mergeCell ref="AC133:AC134"/>
    <mergeCell ref="AD133:AD134"/>
    <mergeCell ref="AE133:AE134"/>
    <mergeCell ref="N137:N138"/>
    <mergeCell ref="U133:U134"/>
    <mergeCell ref="V133:V134"/>
    <mergeCell ref="W133:W134"/>
    <mergeCell ref="X133:X134"/>
    <mergeCell ref="AV135:AV136"/>
    <mergeCell ref="C137:C138"/>
    <mergeCell ref="D137:D138"/>
    <mergeCell ref="E137:E138"/>
    <mergeCell ref="F137:F138"/>
    <mergeCell ref="G137:G138"/>
    <mergeCell ref="H137:H138"/>
    <mergeCell ref="AM135:AM136"/>
    <mergeCell ref="AN135:AN136"/>
    <mergeCell ref="AO135:AO136"/>
    <mergeCell ref="AP135:AP136"/>
    <mergeCell ref="AQ135:AQ136"/>
    <mergeCell ref="AR135:AR136"/>
    <mergeCell ref="AG135:AG136"/>
    <mergeCell ref="AH135:AH136"/>
    <mergeCell ref="AI135:AI136"/>
    <mergeCell ref="AJ135:AJ136"/>
    <mergeCell ref="AK135:AK136"/>
    <mergeCell ref="AL135:AL136"/>
    <mergeCell ref="AA135:AA136"/>
    <mergeCell ref="AB135:AB136"/>
    <mergeCell ref="AC135:AC136"/>
    <mergeCell ref="AD135:AD136"/>
    <mergeCell ref="AE135:AE136"/>
    <mergeCell ref="AF135:AF136"/>
    <mergeCell ref="U135:U136"/>
    <mergeCell ref="V135:V136"/>
    <mergeCell ref="AS135:AS136"/>
    <mergeCell ref="AT135:AT136"/>
    <mergeCell ref="AU135:AU136"/>
    <mergeCell ref="P135:P136"/>
    <mergeCell ref="Q135:Q136"/>
    <mergeCell ref="R135:R136"/>
    <mergeCell ref="S135:S136"/>
    <mergeCell ref="T135:T136"/>
    <mergeCell ref="I135:I136"/>
    <mergeCell ref="J135:J136"/>
    <mergeCell ref="K135:K136"/>
    <mergeCell ref="L135:L136"/>
    <mergeCell ref="M135:M136"/>
    <mergeCell ref="N135:N136"/>
    <mergeCell ref="AS137:AS138"/>
    <mergeCell ref="AT137:AT138"/>
    <mergeCell ref="AU137:AU138"/>
    <mergeCell ref="X135:X136"/>
    <mergeCell ref="Y135:Y136"/>
    <mergeCell ref="Z135:Z136"/>
    <mergeCell ref="O135:O136"/>
    <mergeCell ref="Y137:Y138"/>
    <mergeCell ref="Z137:Z138"/>
    <mergeCell ref="O137:O138"/>
    <mergeCell ref="P137:P138"/>
    <mergeCell ref="Q137:Q138"/>
    <mergeCell ref="R137:R138"/>
    <mergeCell ref="S137:S138"/>
    <mergeCell ref="T137:T138"/>
    <mergeCell ref="I137:I138"/>
    <mergeCell ref="J137:J138"/>
    <mergeCell ref="K137:K138"/>
    <mergeCell ref="AV137:AV138"/>
    <mergeCell ref="C139:C140"/>
    <mergeCell ref="D139:D140"/>
    <mergeCell ref="E139:E140"/>
    <mergeCell ref="F139:F140"/>
    <mergeCell ref="G139:G140"/>
    <mergeCell ref="H139:H140"/>
    <mergeCell ref="AM137:AM138"/>
    <mergeCell ref="AN137:AN138"/>
    <mergeCell ref="AO137:AO138"/>
    <mergeCell ref="AP137:AP138"/>
    <mergeCell ref="AQ137:AQ138"/>
    <mergeCell ref="AR137:AR138"/>
    <mergeCell ref="AG137:AG138"/>
    <mergeCell ref="AH137:AH138"/>
    <mergeCell ref="AI137:AI138"/>
    <mergeCell ref="AJ137:AJ138"/>
    <mergeCell ref="AK137:AK138"/>
    <mergeCell ref="AL137:AL138"/>
    <mergeCell ref="AA137:AA138"/>
    <mergeCell ref="AB137:AB138"/>
    <mergeCell ref="AC137:AC138"/>
    <mergeCell ref="AD137:AD138"/>
    <mergeCell ref="AE137:AE138"/>
    <mergeCell ref="AF137:AF138"/>
    <mergeCell ref="U137:U138"/>
    <mergeCell ref="V137:V138"/>
    <mergeCell ref="W137:W138"/>
    <mergeCell ref="X137:X138"/>
    <mergeCell ref="AV139:AV140"/>
    <mergeCell ref="L137:L138"/>
    <mergeCell ref="M137:M138"/>
    <mergeCell ref="C141:C142"/>
    <mergeCell ref="D141:D142"/>
    <mergeCell ref="E141:E142"/>
    <mergeCell ref="F141:F142"/>
    <mergeCell ref="G141:G142"/>
    <mergeCell ref="H141:H142"/>
    <mergeCell ref="AM139:AM140"/>
    <mergeCell ref="AN139:AN140"/>
    <mergeCell ref="AO139:AO140"/>
    <mergeCell ref="AP139:AP140"/>
    <mergeCell ref="AQ139:AQ140"/>
    <mergeCell ref="AR139:AR140"/>
    <mergeCell ref="AG139:AG140"/>
    <mergeCell ref="AH139:AH140"/>
    <mergeCell ref="AI139:AI140"/>
    <mergeCell ref="AJ139:AJ140"/>
    <mergeCell ref="AK139:AK140"/>
    <mergeCell ref="AL139:AL140"/>
    <mergeCell ref="AA139:AA140"/>
    <mergeCell ref="AB139:AB140"/>
    <mergeCell ref="AC139:AC140"/>
    <mergeCell ref="AD139:AD140"/>
    <mergeCell ref="AE139:AE140"/>
    <mergeCell ref="AF139:AF140"/>
    <mergeCell ref="U139:U140"/>
    <mergeCell ref="V139:V140"/>
    <mergeCell ref="W139:W140"/>
    <mergeCell ref="X139:X140"/>
    <mergeCell ref="Y139:Y140"/>
    <mergeCell ref="Z139:Z140"/>
    <mergeCell ref="O139:O140"/>
    <mergeCell ref="Y141:Y142"/>
    <mergeCell ref="P141:P142"/>
    <mergeCell ref="Q141:Q142"/>
    <mergeCell ref="R141:R142"/>
    <mergeCell ref="S141:S142"/>
    <mergeCell ref="T141:T142"/>
    <mergeCell ref="I141:I142"/>
    <mergeCell ref="J141:J142"/>
    <mergeCell ref="K141:K142"/>
    <mergeCell ref="L141:L142"/>
    <mergeCell ref="M141:M142"/>
    <mergeCell ref="N141:N142"/>
    <mergeCell ref="AS139:AS140"/>
    <mergeCell ref="AT139:AT140"/>
    <mergeCell ref="AU139:AU140"/>
    <mergeCell ref="P139:P140"/>
    <mergeCell ref="Q139:Q140"/>
    <mergeCell ref="R139:R140"/>
    <mergeCell ref="S139:S140"/>
    <mergeCell ref="T139:T140"/>
    <mergeCell ref="I139:I140"/>
    <mergeCell ref="J139:J140"/>
    <mergeCell ref="K139:K140"/>
    <mergeCell ref="L139:L140"/>
    <mergeCell ref="M139:M140"/>
    <mergeCell ref="N139:N140"/>
    <mergeCell ref="AS141:AS142"/>
    <mergeCell ref="AT141:AT142"/>
    <mergeCell ref="AU141:AU142"/>
    <mergeCell ref="AV141:AV142"/>
    <mergeCell ref="C143:C144"/>
    <mergeCell ref="D143:D144"/>
    <mergeCell ref="E143:E144"/>
    <mergeCell ref="F143:F144"/>
    <mergeCell ref="G143:G144"/>
    <mergeCell ref="H143:H144"/>
    <mergeCell ref="AM141:AM142"/>
    <mergeCell ref="AN141:AN142"/>
    <mergeCell ref="AO141:AO142"/>
    <mergeCell ref="AP141:AP142"/>
    <mergeCell ref="AQ141:AQ142"/>
    <mergeCell ref="AR141:AR142"/>
    <mergeCell ref="AG141:AG142"/>
    <mergeCell ref="AH141:AH142"/>
    <mergeCell ref="AI141:AI142"/>
    <mergeCell ref="AJ141:AJ142"/>
    <mergeCell ref="AK141:AK142"/>
    <mergeCell ref="AL141:AL142"/>
    <mergeCell ref="AA141:AA142"/>
    <mergeCell ref="AB141:AB142"/>
    <mergeCell ref="AC141:AC142"/>
    <mergeCell ref="AD141:AD142"/>
    <mergeCell ref="AE141:AE142"/>
    <mergeCell ref="AF141:AF142"/>
    <mergeCell ref="U141:U142"/>
    <mergeCell ref="V141:V142"/>
    <mergeCell ref="W141:W142"/>
    <mergeCell ref="X141:X142"/>
    <mergeCell ref="AV143:AV144"/>
    <mergeCell ref="Z141:Z142"/>
    <mergeCell ref="O141:O142"/>
    <mergeCell ref="C145:C146"/>
    <mergeCell ref="D145:D146"/>
    <mergeCell ref="E145:E146"/>
    <mergeCell ref="F145:F146"/>
    <mergeCell ref="G145:G146"/>
    <mergeCell ref="H145:H146"/>
    <mergeCell ref="AM143:AM144"/>
    <mergeCell ref="AN143:AN144"/>
    <mergeCell ref="AO143:AO144"/>
    <mergeCell ref="AP143:AP144"/>
    <mergeCell ref="AQ143:AQ144"/>
    <mergeCell ref="AR143:AR144"/>
    <mergeCell ref="AG143:AG144"/>
    <mergeCell ref="AH143:AH144"/>
    <mergeCell ref="AI143:AI144"/>
    <mergeCell ref="AJ143:AJ144"/>
    <mergeCell ref="AK143:AK144"/>
    <mergeCell ref="AL143:AL144"/>
    <mergeCell ref="AA143:AA144"/>
    <mergeCell ref="AB143:AB144"/>
    <mergeCell ref="AC143:AC144"/>
    <mergeCell ref="AD143:AD144"/>
    <mergeCell ref="AE143:AE144"/>
    <mergeCell ref="AF143:AF144"/>
    <mergeCell ref="U143:U144"/>
    <mergeCell ref="V143:V144"/>
    <mergeCell ref="W143:W144"/>
    <mergeCell ref="X143:X144"/>
    <mergeCell ref="Y143:Y144"/>
    <mergeCell ref="Z143:Z144"/>
    <mergeCell ref="O143:O144"/>
    <mergeCell ref="Y145:Y146"/>
    <mergeCell ref="P145:P146"/>
    <mergeCell ref="Q145:Q146"/>
    <mergeCell ref="R145:R146"/>
    <mergeCell ref="S145:S146"/>
    <mergeCell ref="T145:T146"/>
    <mergeCell ref="I145:I146"/>
    <mergeCell ref="J145:J146"/>
    <mergeCell ref="K145:K146"/>
    <mergeCell ref="L145:L146"/>
    <mergeCell ref="M145:M146"/>
    <mergeCell ref="N145:N146"/>
    <mergeCell ref="AS143:AS144"/>
    <mergeCell ref="AT143:AT144"/>
    <mergeCell ref="AU143:AU144"/>
    <mergeCell ref="P143:P144"/>
    <mergeCell ref="Q143:Q144"/>
    <mergeCell ref="R143:R144"/>
    <mergeCell ref="S143:S144"/>
    <mergeCell ref="T143:T144"/>
    <mergeCell ref="I143:I144"/>
    <mergeCell ref="J143:J144"/>
    <mergeCell ref="K143:K144"/>
    <mergeCell ref="L143:L144"/>
    <mergeCell ref="M143:M144"/>
    <mergeCell ref="N143:N144"/>
    <mergeCell ref="AS145:AS146"/>
    <mergeCell ref="AT145:AT146"/>
    <mergeCell ref="AU145:AU146"/>
    <mergeCell ref="M154:M155"/>
    <mergeCell ref="AV145:AV146"/>
    <mergeCell ref="C149:AV149"/>
    <mergeCell ref="D150:L150"/>
    <mergeCell ref="M150:U150"/>
    <mergeCell ref="V150:AD150"/>
    <mergeCell ref="AE150:AM150"/>
    <mergeCell ref="AN150:AV150"/>
    <mergeCell ref="AM145:AM146"/>
    <mergeCell ref="AN145:AN146"/>
    <mergeCell ref="AO145:AO146"/>
    <mergeCell ref="AP145:AP146"/>
    <mergeCell ref="AQ145:AQ146"/>
    <mergeCell ref="AR145:AR146"/>
    <mergeCell ref="AG145:AG146"/>
    <mergeCell ref="AH145:AH146"/>
    <mergeCell ref="AI145:AI146"/>
    <mergeCell ref="AJ145:AJ146"/>
    <mergeCell ref="AK145:AK146"/>
    <mergeCell ref="AL145:AL146"/>
    <mergeCell ref="AA145:AA146"/>
    <mergeCell ref="AB145:AB146"/>
    <mergeCell ref="AC145:AC146"/>
    <mergeCell ref="AD145:AD146"/>
    <mergeCell ref="AE145:AE146"/>
    <mergeCell ref="AF145:AF146"/>
    <mergeCell ref="U145:U146"/>
    <mergeCell ref="V145:V146"/>
    <mergeCell ref="W145:W146"/>
    <mergeCell ref="X145:X146"/>
    <mergeCell ref="Z145:Z146"/>
    <mergeCell ref="O145:O146"/>
    <mergeCell ref="AF154:AF155"/>
    <mergeCell ref="AT151:AV152"/>
    <mergeCell ref="C154:C155"/>
    <mergeCell ref="D154:D155"/>
    <mergeCell ref="E154:E155"/>
    <mergeCell ref="F154:F155"/>
    <mergeCell ref="G154:G155"/>
    <mergeCell ref="H154:H155"/>
    <mergeCell ref="S151:U152"/>
    <mergeCell ref="V151:X152"/>
    <mergeCell ref="Y151:AA152"/>
    <mergeCell ref="AB151:AD152"/>
    <mergeCell ref="AE151:AG152"/>
    <mergeCell ref="AH151:AJ152"/>
    <mergeCell ref="C151:C152"/>
    <mergeCell ref="D151:F152"/>
    <mergeCell ref="G151:I152"/>
    <mergeCell ref="J151:L152"/>
    <mergeCell ref="M151:O152"/>
    <mergeCell ref="P151:R152"/>
    <mergeCell ref="Y154:Y155"/>
    <mergeCell ref="Z154:Z155"/>
    <mergeCell ref="O154:O155"/>
    <mergeCell ref="P154:P155"/>
    <mergeCell ref="Q154:Q155"/>
    <mergeCell ref="R154:R155"/>
    <mergeCell ref="S154:S155"/>
    <mergeCell ref="T154:T155"/>
    <mergeCell ref="I154:I155"/>
    <mergeCell ref="J154:J155"/>
    <mergeCell ref="K154:K155"/>
    <mergeCell ref="L154:L155"/>
    <mergeCell ref="W156:W157"/>
    <mergeCell ref="N154:N155"/>
    <mergeCell ref="AK151:AM152"/>
    <mergeCell ref="AN151:AP152"/>
    <mergeCell ref="AQ151:AS152"/>
    <mergeCell ref="AS154:AS155"/>
    <mergeCell ref="AT154:AT155"/>
    <mergeCell ref="AU154:AU155"/>
    <mergeCell ref="AV154:AV155"/>
    <mergeCell ref="C156:C157"/>
    <mergeCell ref="D156:D157"/>
    <mergeCell ref="E156:E157"/>
    <mergeCell ref="F156:F157"/>
    <mergeCell ref="G156:G157"/>
    <mergeCell ref="H156:H157"/>
    <mergeCell ref="AM154:AM155"/>
    <mergeCell ref="AN154:AN155"/>
    <mergeCell ref="AO154:AO155"/>
    <mergeCell ref="AP154:AP155"/>
    <mergeCell ref="AQ154:AQ155"/>
    <mergeCell ref="AR154:AR155"/>
    <mergeCell ref="AG154:AG155"/>
    <mergeCell ref="AH154:AH155"/>
    <mergeCell ref="AI154:AI155"/>
    <mergeCell ref="AJ154:AJ155"/>
    <mergeCell ref="AK154:AK155"/>
    <mergeCell ref="AL154:AL155"/>
    <mergeCell ref="AA154:AA155"/>
    <mergeCell ref="AB154:AB155"/>
    <mergeCell ref="AC154:AC155"/>
    <mergeCell ref="AD154:AD155"/>
    <mergeCell ref="AE154:AE155"/>
    <mergeCell ref="N158:N159"/>
    <mergeCell ref="U154:U155"/>
    <mergeCell ref="V154:V155"/>
    <mergeCell ref="W154:W155"/>
    <mergeCell ref="X154:X155"/>
    <mergeCell ref="AV156:AV157"/>
    <mergeCell ref="C158:C159"/>
    <mergeCell ref="D158:D159"/>
    <mergeCell ref="E158:E159"/>
    <mergeCell ref="F158:F159"/>
    <mergeCell ref="G158:G159"/>
    <mergeCell ref="H158:H159"/>
    <mergeCell ref="AM156:AM157"/>
    <mergeCell ref="AN156:AN157"/>
    <mergeCell ref="AO156:AO157"/>
    <mergeCell ref="AP156:AP157"/>
    <mergeCell ref="AQ156:AQ157"/>
    <mergeCell ref="AR156:AR157"/>
    <mergeCell ref="AG156:AG157"/>
    <mergeCell ref="AH156:AH157"/>
    <mergeCell ref="AI156:AI157"/>
    <mergeCell ref="AJ156:AJ157"/>
    <mergeCell ref="AK156:AK157"/>
    <mergeCell ref="AL156:AL157"/>
    <mergeCell ref="AA156:AA157"/>
    <mergeCell ref="AB156:AB157"/>
    <mergeCell ref="AC156:AC157"/>
    <mergeCell ref="AD156:AD157"/>
    <mergeCell ref="AE156:AE157"/>
    <mergeCell ref="AF156:AF157"/>
    <mergeCell ref="U156:U157"/>
    <mergeCell ref="V156:V157"/>
    <mergeCell ref="AS156:AS157"/>
    <mergeCell ref="AT156:AT157"/>
    <mergeCell ref="AU156:AU157"/>
    <mergeCell ref="P156:P157"/>
    <mergeCell ref="Q156:Q157"/>
    <mergeCell ref="R156:R157"/>
    <mergeCell ref="S156:S157"/>
    <mergeCell ref="T156:T157"/>
    <mergeCell ref="I156:I157"/>
    <mergeCell ref="J156:J157"/>
    <mergeCell ref="K156:K157"/>
    <mergeCell ref="L156:L157"/>
    <mergeCell ref="M156:M157"/>
    <mergeCell ref="N156:N157"/>
    <mergeCell ref="AS158:AS159"/>
    <mergeCell ref="AT158:AT159"/>
    <mergeCell ref="AU158:AU159"/>
    <mergeCell ref="X156:X157"/>
    <mergeCell ref="Y156:Y157"/>
    <mergeCell ref="Z156:Z157"/>
    <mergeCell ref="O156:O157"/>
    <mergeCell ref="Y158:Y159"/>
    <mergeCell ref="Z158:Z159"/>
    <mergeCell ref="O158:O159"/>
    <mergeCell ref="P158:P159"/>
    <mergeCell ref="Q158:Q159"/>
    <mergeCell ref="R158:R159"/>
    <mergeCell ref="S158:S159"/>
    <mergeCell ref="T158:T159"/>
    <mergeCell ref="I158:I159"/>
    <mergeCell ref="J158:J159"/>
    <mergeCell ref="K158:K159"/>
    <mergeCell ref="AV158:AV159"/>
    <mergeCell ref="C160:C161"/>
    <mergeCell ref="D160:D161"/>
    <mergeCell ref="E160:E161"/>
    <mergeCell ref="F160:F161"/>
    <mergeCell ref="G160:G161"/>
    <mergeCell ref="H160:H161"/>
    <mergeCell ref="AM158:AM159"/>
    <mergeCell ref="AN158:AN159"/>
    <mergeCell ref="AO158:AO159"/>
    <mergeCell ref="AP158:AP159"/>
    <mergeCell ref="AQ158:AQ159"/>
    <mergeCell ref="AR158:AR159"/>
    <mergeCell ref="AG158:AG159"/>
    <mergeCell ref="AH158:AH159"/>
    <mergeCell ref="AI158:AI159"/>
    <mergeCell ref="AJ158:AJ159"/>
    <mergeCell ref="AK158:AK159"/>
    <mergeCell ref="AL158:AL159"/>
    <mergeCell ref="AA158:AA159"/>
    <mergeCell ref="AB158:AB159"/>
    <mergeCell ref="AC158:AC159"/>
    <mergeCell ref="AD158:AD159"/>
    <mergeCell ref="AE158:AE159"/>
    <mergeCell ref="AF158:AF159"/>
    <mergeCell ref="U158:U159"/>
    <mergeCell ref="V158:V159"/>
    <mergeCell ref="W158:W159"/>
    <mergeCell ref="X158:X159"/>
    <mergeCell ref="AV160:AV161"/>
    <mergeCell ref="L158:L159"/>
    <mergeCell ref="M158:M159"/>
    <mergeCell ref="C162:C163"/>
    <mergeCell ref="D162:D163"/>
    <mergeCell ref="E162:E163"/>
    <mergeCell ref="F162:F163"/>
    <mergeCell ref="G162:G163"/>
    <mergeCell ref="H162:H163"/>
    <mergeCell ref="AM160:AM161"/>
    <mergeCell ref="AN160:AN161"/>
    <mergeCell ref="AO160:AO161"/>
    <mergeCell ref="AP160:AP161"/>
    <mergeCell ref="AQ160:AQ161"/>
    <mergeCell ref="AR160:AR161"/>
    <mergeCell ref="AG160:AG161"/>
    <mergeCell ref="AH160:AH161"/>
    <mergeCell ref="AI160:AI161"/>
    <mergeCell ref="AJ160:AJ161"/>
    <mergeCell ref="AK160:AK161"/>
    <mergeCell ref="AL160:AL161"/>
    <mergeCell ref="AA160:AA161"/>
    <mergeCell ref="AB160:AB161"/>
    <mergeCell ref="AC160:AC161"/>
    <mergeCell ref="AD160:AD161"/>
    <mergeCell ref="AE160:AE161"/>
    <mergeCell ref="AF160:AF161"/>
    <mergeCell ref="U160:U161"/>
    <mergeCell ref="V160:V161"/>
    <mergeCell ref="W160:W161"/>
    <mergeCell ref="X160:X161"/>
    <mergeCell ref="Y160:Y161"/>
    <mergeCell ref="Z160:Z161"/>
    <mergeCell ref="O160:O161"/>
    <mergeCell ref="Y162:Y163"/>
    <mergeCell ref="Q162:Q163"/>
    <mergeCell ref="R162:R163"/>
    <mergeCell ref="S162:S163"/>
    <mergeCell ref="T162:T163"/>
    <mergeCell ref="I162:I163"/>
    <mergeCell ref="J162:J163"/>
    <mergeCell ref="K162:K163"/>
    <mergeCell ref="L162:L163"/>
    <mergeCell ref="M162:M163"/>
    <mergeCell ref="N162:N163"/>
    <mergeCell ref="AS160:AS161"/>
    <mergeCell ref="AT160:AT161"/>
    <mergeCell ref="AU160:AU161"/>
    <mergeCell ref="P160:P161"/>
    <mergeCell ref="Q160:Q161"/>
    <mergeCell ref="R160:R161"/>
    <mergeCell ref="S160:S161"/>
    <mergeCell ref="T160:T161"/>
    <mergeCell ref="I160:I161"/>
    <mergeCell ref="J160:J161"/>
    <mergeCell ref="K160:K161"/>
    <mergeCell ref="L160:L161"/>
    <mergeCell ref="M160:M161"/>
    <mergeCell ref="N160:N161"/>
    <mergeCell ref="AS162:AS163"/>
    <mergeCell ref="AT162:AT163"/>
    <mergeCell ref="AU162:AU163"/>
    <mergeCell ref="AV162:AV163"/>
    <mergeCell ref="C170:AV170"/>
    <mergeCell ref="D171:L171"/>
    <mergeCell ref="M171:U171"/>
    <mergeCell ref="V171:AD171"/>
    <mergeCell ref="AE171:AM171"/>
    <mergeCell ref="AN171:AV171"/>
    <mergeCell ref="AM162:AM163"/>
    <mergeCell ref="AN162:AN163"/>
    <mergeCell ref="AO162:AO163"/>
    <mergeCell ref="AP162:AP163"/>
    <mergeCell ref="AQ162:AQ163"/>
    <mergeCell ref="AR162:AR163"/>
    <mergeCell ref="AG162:AG163"/>
    <mergeCell ref="AH162:AH163"/>
    <mergeCell ref="AI162:AI163"/>
    <mergeCell ref="AJ162:AJ163"/>
    <mergeCell ref="AK162:AK163"/>
    <mergeCell ref="AL162:AL163"/>
    <mergeCell ref="AA162:AA163"/>
    <mergeCell ref="AB162:AB163"/>
    <mergeCell ref="AC162:AC163"/>
    <mergeCell ref="AD162:AD163"/>
    <mergeCell ref="AE162:AE163"/>
    <mergeCell ref="AF162:AF163"/>
    <mergeCell ref="U162:U163"/>
    <mergeCell ref="V162:V163"/>
    <mergeCell ref="W162:W163"/>
    <mergeCell ref="X162:X163"/>
    <mergeCell ref="Z162:Z163"/>
    <mergeCell ref="O162:O163"/>
    <mergeCell ref="P162:P163"/>
    <mergeCell ref="AK172:AM173"/>
    <mergeCell ref="AN172:AP173"/>
    <mergeCell ref="AQ172:AS173"/>
    <mergeCell ref="AT172:AV173"/>
    <mergeCell ref="C175:C176"/>
    <mergeCell ref="D175:D176"/>
    <mergeCell ref="E175:E176"/>
    <mergeCell ref="F175:F176"/>
    <mergeCell ref="G175:G176"/>
    <mergeCell ref="H175:H176"/>
    <mergeCell ref="S172:U173"/>
    <mergeCell ref="V172:X173"/>
    <mergeCell ref="Y172:AA173"/>
    <mergeCell ref="AB172:AD173"/>
    <mergeCell ref="AE172:AG173"/>
    <mergeCell ref="AH172:AJ173"/>
    <mergeCell ref="C172:C173"/>
    <mergeCell ref="D172:F173"/>
    <mergeCell ref="G172:I173"/>
    <mergeCell ref="J172:L173"/>
    <mergeCell ref="M172:O173"/>
    <mergeCell ref="P172:R173"/>
    <mergeCell ref="AV175:AV176"/>
    <mergeCell ref="C177:C178"/>
    <mergeCell ref="D177:D178"/>
    <mergeCell ref="E177:E178"/>
    <mergeCell ref="F177:F178"/>
    <mergeCell ref="G177:G178"/>
    <mergeCell ref="H177:H178"/>
    <mergeCell ref="AM175:AM176"/>
    <mergeCell ref="AN175:AN176"/>
    <mergeCell ref="AO175:AO176"/>
    <mergeCell ref="AP175:AP176"/>
    <mergeCell ref="AQ175:AQ176"/>
    <mergeCell ref="AR175:AR176"/>
    <mergeCell ref="AG175:AG176"/>
    <mergeCell ref="AH175:AH176"/>
    <mergeCell ref="AI175:AI176"/>
    <mergeCell ref="AJ175:AJ176"/>
    <mergeCell ref="AK175:AK176"/>
    <mergeCell ref="AL175:AL176"/>
    <mergeCell ref="AA175:AA176"/>
    <mergeCell ref="AB175:AB176"/>
    <mergeCell ref="AC175:AC176"/>
    <mergeCell ref="AD175:AD176"/>
    <mergeCell ref="AE175:AE176"/>
    <mergeCell ref="AF175:AF176"/>
    <mergeCell ref="U175:U176"/>
    <mergeCell ref="V175:V176"/>
    <mergeCell ref="W175:W176"/>
    <mergeCell ref="X175:X176"/>
    <mergeCell ref="Y175:Y176"/>
    <mergeCell ref="Z175:Z176"/>
    <mergeCell ref="O175:O176"/>
    <mergeCell ref="Y177:Y178"/>
    <mergeCell ref="P177:P178"/>
    <mergeCell ref="Q177:Q178"/>
    <mergeCell ref="R177:R178"/>
    <mergeCell ref="S177:S178"/>
    <mergeCell ref="T177:T178"/>
    <mergeCell ref="I177:I178"/>
    <mergeCell ref="J177:J178"/>
    <mergeCell ref="K177:K178"/>
    <mergeCell ref="L177:L178"/>
    <mergeCell ref="M177:M178"/>
    <mergeCell ref="N177:N178"/>
    <mergeCell ref="AS175:AS176"/>
    <mergeCell ref="AT175:AT176"/>
    <mergeCell ref="AU175:AU176"/>
    <mergeCell ref="P175:P176"/>
    <mergeCell ref="Q175:Q176"/>
    <mergeCell ref="R175:R176"/>
    <mergeCell ref="S175:S176"/>
    <mergeCell ref="T175:T176"/>
    <mergeCell ref="I175:I176"/>
    <mergeCell ref="J175:J176"/>
    <mergeCell ref="K175:K176"/>
    <mergeCell ref="L175:L176"/>
    <mergeCell ref="M175:M176"/>
    <mergeCell ref="N175:N176"/>
    <mergeCell ref="AS177:AS178"/>
    <mergeCell ref="AT177:AT178"/>
    <mergeCell ref="AU177:AU178"/>
    <mergeCell ref="AV177:AV178"/>
    <mergeCell ref="C179:C180"/>
    <mergeCell ref="D179:D180"/>
    <mergeCell ref="E179:E180"/>
    <mergeCell ref="F179:F180"/>
    <mergeCell ref="G179:G180"/>
    <mergeCell ref="H179:H180"/>
    <mergeCell ref="AM177:AM178"/>
    <mergeCell ref="AN177:AN178"/>
    <mergeCell ref="AO177:AO178"/>
    <mergeCell ref="AP177:AP178"/>
    <mergeCell ref="AQ177:AQ178"/>
    <mergeCell ref="AR177:AR178"/>
    <mergeCell ref="AG177:AG178"/>
    <mergeCell ref="AH177:AH178"/>
    <mergeCell ref="AI177:AI178"/>
    <mergeCell ref="AJ177:AJ178"/>
    <mergeCell ref="AK177:AK178"/>
    <mergeCell ref="AL177:AL178"/>
    <mergeCell ref="AA177:AA178"/>
    <mergeCell ref="AB177:AB178"/>
    <mergeCell ref="AC177:AC178"/>
    <mergeCell ref="AD177:AD178"/>
    <mergeCell ref="AE177:AE178"/>
    <mergeCell ref="AF177:AF178"/>
    <mergeCell ref="U177:U178"/>
    <mergeCell ref="V177:V178"/>
    <mergeCell ref="W177:W178"/>
    <mergeCell ref="X177:X178"/>
    <mergeCell ref="AV179:AV180"/>
    <mergeCell ref="Z177:Z178"/>
    <mergeCell ref="O177:O178"/>
    <mergeCell ref="C181:C182"/>
    <mergeCell ref="D181:D182"/>
    <mergeCell ref="E181:E182"/>
    <mergeCell ref="F181:F182"/>
    <mergeCell ref="G181:G182"/>
    <mergeCell ref="H181:H182"/>
    <mergeCell ref="AM179:AM180"/>
    <mergeCell ref="AN179:AN180"/>
    <mergeCell ref="AO179:AO180"/>
    <mergeCell ref="AP179:AP180"/>
    <mergeCell ref="AQ179:AQ180"/>
    <mergeCell ref="AR179:AR180"/>
    <mergeCell ref="AG179:AG180"/>
    <mergeCell ref="AH179:AH180"/>
    <mergeCell ref="AI179:AI180"/>
    <mergeCell ref="AJ179:AJ180"/>
    <mergeCell ref="AK179:AK180"/>
    <mergeCell ref="AL179:AL180"/>
    <mergeCell ref="AA179:AA180"/>
    <mergeCell ref="AB179:AB180"/>
    <mergeCell ref="AC179:AC180"/>
    <mergeCell ref="AD179:AD180"/>
    <mergeCell ref="AE179:AE180"/>
    <mergeCell ref="AF179:AF180"/>
    <mergeCell ref="U179:U180"/>
    <mergeCell ref="V179:V180"/>
    <mergeCell ref="W179:W180"/>
    <mergeCell ref="X179:X180"/>
    <mergeCell ref="Y179:Y180"/>
    <mergeCell ref="Z179:Z180"/>
    <mergeCell ref="O179:O180"/>
    <mergeCell ref="Y181:Y182"/>
    <mergeCell ref="Z181:Z182"/>
    <mergeCell ref="O181:O182"/>
    <mergeCell ref="P181:P182"/>
    <mergeCell ref="Q181:Q182"/>
    <mergeCell ref="R181:R182"/>
    <mergeCell ref="S181:S182"/>
    <mergeCell ref="T181:T182"/>
    <mergeCell ref="I181:I182"/>
    <mergeCell ref="J181:J182"/>
    <mergeCell ref="K181:K182"/>
    <mergeCell ref="L181:L182"/>
    <mergeCell ref="M181:M182"/>
    <mergeCell ref="N181:N182"/>
    <mergeCell ref="AS179:AS180"/>
    <mergeCell ref="AT179:AT180"/>
    <mergeCell ref="AU179:AU180"/>
    <mergeCell ref="P179:P180"/>
    <mergeCell ref="Q179:Q180"/>
    <mergeCell ref="R179:R180"/>
    <mergeCell ref="S179:S180"/>
    <mergeCell ref="T179:T180"/>
    <mergeCell ref="I179:I180"/>
    <mergeCell ref="J179:J180"/>
    <mergeCell ref="K179:K180"/>
    <mergeCell ref="L179:L180"/>
    <mergeCell ref="M179:M180"/>
    <mergeCell ref="N179:N180"/>
    <mergeCell ref="AS181:AS182"/>
    <mergeCell ref="AT181:AT182"/>
    <mergeCell ref="AU181:AU182"/>
    <mergeCell ref="AV181:AV182"/>
    <mergeCell ref="C183:C184"/>
    <mergeCell ref="D183:D184"/>
    <mergeCell ref="E183:E184"/>
    <mergeCell ref="F183:F184"/>
    <mergeCell ref="G183:G184"/>
    <mergeCell ref="H183:H184"/>
    <mergeCell ref="AM181:AM182"/>
    <mergeCell ref="AN181:AN182"/>
    <mergeCell ref="AO181:AO182"/>
    <mergeCell ref="AP181:AP182"/>
    <mergeCell ref="AQ181:AQ182"/>
    <mergeCell ref="AR181:AR182"/>
    <mergeCell ref="AG181:AG182"/>
    <mergeCell ref="AH181:AH182"/>
    <mergeCell ref="AI181:AI182"/>
    <mergeCell ref="AJ181:AJ182"/>
    <mergeCell ref="AK181:AK182"/>
    <mergeCell ref="AL181:AL182"/>
    <mergeCell ref="AA181:AA182"/>
    <mergeCell ref="AB181:AB182"/>
    <mergeCell ref="AC181:AC182"/>
    <mergeCell ref="AD181:AD182"/>
    <mergeCell ref="AE181:AE182"/>
    <mergeCell ref="AF181:AF182"/>
    <mergeCell ref="U181:U182"/>
    <mergeCell ref="V181:V182"/>
    <mergeCell ref="W181:W182"/>
    <mergeCell ref="X181:X182"/>
    <mergeCell ref="AE183:AE184"/>
    <mergeCell ref="AF183:AF184"/>
    <mergeCell ref="U183:U184"/>
    <mergeCell ref="V183:V184"/>
    <mergeCell ref="W183:W184"/>
    <mergeCell ref="X183:X184"/>
    <mergeCell ref="Y183:Y184"/>
    <mergeCell ref="Z183:Z184"/>
    <mergeCell ref="O183:O184"/>
    <mergeCell ref="P183:P184"/>
    <mergeCell ref="Q183:Q184"/>
    <mergeCell ref="R183:R184"/>
    <mergeCell ref="S183:S184"/>
    <mergeCell ref="T183:T184"/>
    <mergeCell ref="I183:I184"/>
    <mergeCell ref="J183:J184"/>
    <mergeCell ref="K183:K184"/>
    <mergeCell ref="L183:L184"/>
    <mergeCell ref="M183:M184"/>
    <mergeCell ref="N183:N184"/>
    <mergeCell ref="I185:I186"/>
    <mergeCell ref="J185:J186"/>
    <mergeCell ref="K185:K186"/>
    <mergeCell ref="L185:L186"/>
    <mergeCell ref="M185:M186"/>
    <mergeCell ref="N185:N186"/>
    <mergeCell ref="AS183:AS184"/>
    <mergeCell ref="AT183:AT184"/>
    <mergeCell ref="AU183:AU184"/>
    <mergeCell ref="AV183:AV184"/>
    <mergeCell ref="C185:C186"/>
    <mergeCell ref="D185:D186"/>
    <mergeCell ref="E185:E186"/>
    <mergeCell ref="F185:F186"/>
    <mergeCell ref="G185:G186"/>
    <mergeCell ref="H185:H186"/>
    <mergeCell ref="AM183:AM184"/>
    <mergeCell ref="AN183:AN184"/>
    <mergeCell ref="AO183:AO184"/>
    <mergeCell ref="AP183:AP184"/>
    <mergeCell ref="AQ183:AQ184"/>
    <mergeCell ref="AR183:AR184"/>
    <mergeCell ref="AG183:AG184"/>
    <mergeCell ref="AH183:AH184"/>
    <mergeCell ref="AI183:AI184"/>
    <mergeCell ref="AJ183:AJ184"/>
    <mergeCell ref="AK183:AK184"/>
    <mergeCell ref="AL183:AL184"/>
    <mergeCell ref="AA183:AA184"/>
    <mergeCell ref="AB183:AB184"/>
    <mergeCell ref="AC183:AC184"/>
    <mergeCell ref="AD183:AD184"/>
    <mergeCell ref="AL185:AL186"/>
    <mergeCell ref="AA185:AA186"/>
    <mergeCell ref="AB185:AB186"/>
    <mergeCell ref="AC185:AC186"/>
    <mergeCell ref="AD185:AD186"/>
    <mergeCell ref="AE185:AE186"/>
    <mergeCell ref="AF185:AF186"/>
    <mergeCell ref="U185:U186"/>
    <mergeCell ref="V185:V186"/>
    <mergeCell ref="W185:W186"/>
    <mergeCell ref="X185:X186"/>
    <mergeCell ref="Y185:Y186"/>
    <mergeCell ref="Z185:Z186"/>
    <mergeCell ref="O185:O186"/>
    <mergeCell ref="P185:P186"/>
    <mergeCell ref="Q185:Q186"/>
    <mergeCell ref="R185:R186"/>
    <mergeCell ref="S185:S186"/>
    <mergeCell ref="T185:T186"/>
    <mergeCell ref="P187:P188"/>
    <mergeCell ref="Q187:Q188"/>
    <mergeCell ref="R187:R188"/>
    <mergeCell ref="S187:S188"/>
    <mergeCell ref="T187:T188"/>
    <mergeCell ref="I187:I188"/>
    <mergeCell ref="J187:J188"/>
    <mergeCell ref="K187:K188"/>
    <mergeCell ref="L187:L188"/>
    <mergeCell ref="M187:M188"/>
    <mergeCell ref="N187:N188"/>
    <mergeCell ref="AS185:AS186"/>
    <mergeCell ref="AT185:AT186"/>
    <mergeCell ref="AU185:AU186"/>
    <mergeCell ref="AV185:AV186"/>
    <mergeCell ref="C187:C188"/>
    <mergeCell ref="D187:D188"/>
    <mergeCell ref="E187:E188"/>
    <mergeCell ref="F187:F188"/>
    <mergeCell ref="G187:G188"/>
    <mergeCell ref="H187:H188"/>
    <mergeCell ref="AM185:AM186"/>
    <mergeCell ref="AN185:AN186"/>
    <mergeCell ref="AO185:AO186"/>
    <mergeCell ref="AP185:AP186"/>
    <mergeCell ref="AQ185:AQ186"/>
    <mergeCell ref="AR185:AR186"/>
    <mergeCell ref="AG185:AG186"/>
    <mergeCell ref="AH185:AH186"/>
    <mergeCell ref="AI185:AI186"/>
    <mergeCell ref="AJ185:AJ186"/>
    <mergeCell ref="AK185:AK186"/>
    <mergeCell ref="AV187:AV188"/>
    <mergeCell ref="C191:AV191"/>
    <mergeCell ref="D192:L192"/>
    <mergeCell ref="M192:U192"/>
    <mergeCell ref="V192:AD192"/>
    <mergeCell ref="AE192:AM192"/>
    <mergeCell ref="AN192:AV192"/>
    <mergeCell ref="AM187:AM188"/>
    <mergeCell ref="AN187:AN188"/>
    <mergeCell ref="AO187:AO188"/>
    <mergeCell ref="AP187:AP188"/>
    <mergeCell ref="AQ187:AQ188"/>
    <mergeCell ref="AR187:AR188"/>
    <mergeCell ref="AG187:AG188"/>
    <mergeCell ref="AH187:AH188"/>
    <mergeCell ref="AI187:AI188"/>
    <mergeCell ref="AJ187:AJ188"/>
    <mergeCell ref="AK187:AK188"/>
    <mergeCell ref="AL187:AL188"/>
    <mergeCell ref="AA187:AA188"/>
    <mergeCell ref="AB187:AB188"/>
    <mergeCell ref="AC187:AC188"/>
    <mergeCell ref="AD187:AD188"/>
    <mergeCell ref="AE187:AE188"/>
    <mergeCell ref="AF187:AF188"/>
    <mergeCell ref="U187:U188"/>
    <mergeCell ref="V187:V188"/>
    <mergeCell ref="W187:W188"/>
    <mergeCell ref="X187:X188"/>
    <mergeCell ref="Y187:Y188"/>
    <mergeCell ref="Z187:Z188"/>
    <mergeCell ref="O187:O188"/>
    <mergeCell ref="C196:C197"/>
    <mergeCell ref="D196:D197"/>
    <mergeCell ref="E196:E197"/>
    <mergeCell ref="F196:F197"/>
    <mergeCell ref="G196:G197"/>
    <mergeCell ref="H196:H197"/>
    <mergeCell ref="S193:U194"/>
    <mergeCell ref="V193:X194"/>
    <mergeCell ref="Y193:AA194"/>
    <mergeCell ref="AB193:AD194"/>
    <mergeCell ref="AE193:AG194"/>
    <mergeCell ref="AH193:AJ194"/>
    <mergeCell ref="C193:C194"/>
    <mergeCell ref="D193:F194"/>
    <mergeCell ref="G193:I194"/>
    <mergeCell ref="J193:L194"/>
    <mergeCell ref="M193:O194"/>
    <mergeCell ref="P193:R194"/>
    <mergeCell ref="AE196:AE197"/>
    <mergeCell ref="AF196:AF197"/>
    <mergeCell ref="U196:U197"/>
    <mergeCell ref="V196:V197"/>
    <mergeCell ref="W196:W197"/>
    <mergeCell ref="X196:X197"/>
    <mergeCell ref="Y196:Y197"/>
    <mergeCell ref="Z196:Z197"/>
    <mergeCell ref="O196:O197"/>
    <mergeCell ref="P196:P197"/>
    <mergeCell ref="Q196:Q197"/>
    <mergeCell ref="R196:R197"/>
    <mergeCell ref="S196:S197"/>
    <mergeCell ref="T196:T197"/>
    <mergeCell ref="I196:I197"/>
    <mergeCell ref="J196:J197"/>
    <mergeCell ref="K196:K197"/>
    <mergeCell ref="L196:L197"/>
    <mergeCell ref="M196:M197"/>
    <mergeCell ref="N196:N197"/>
    <mergeCell ref="I198:I199"/>
    <mergeCell ref="J198:J199"/>
    <mergeCell ref="K198:K199"/>
    <mergeCell ref="L198:L199"/>
    <mergeCell ref="M198:M199"/>
    <mergeCell ref="N198:N199"/>
    <mergeCell ref="AS196:AS197"/>
    <mergeCell ref="AT196:AT197"/>
    <mergeCell ref="AU196:AU197"/>
    <mergeCell ref="AV196:AV197"/>
    <mergeCell ref="C198:C199"/>
    <mergeCell ref="D198:D199"/>
    <mergeCell ref="E198:E199"/>
    <mergeCell ref="F198:F199"/>
    <mergeCell ref="G198:G199"/>
    <mergeCell ref="H198:H199"/>
    <mergeCell ref="AM196:AM197"/>
    <mergeCell ref="AN196:AN197"/>
    <mergeCell ref="AO196:AO197"/>
    <mergeCell ref="AP196:AP197"/>
    <mergeCell ref="AQ196:AQ197"/>
    <mergeCell ref="AR196:AR197"/>
    <mergeCell ref="AG196:AG197"/>
    <mergeCell ref="AH196:AH197"/>
    <mergeCell ref="AI196:AI197"/>
    <mergeCell ref="AJ196:AJ197"/>
    <mergeCell ref="J200:J201"/>
    <mergeCell ref="K200:K201"/>
    <mergeCell ref="L200:L201"/>
    <mergeCell ref="M200:M201"/>
    <mergeCell ref="N200:N201"/>
    <mergeCell ref="AS198:AS199"/>
    <mergeCell ref="AK196:AK197"/>
    <mergeCell ref="AL196:AL197"/>
    <mergeCell ref="AA196:AA197"/>
    <mergeCell ref="AB196:AB197"/>
    <mergeCell ref="AC196:AC197"/>
    <mergeCell ref="AD196:AD197"/>
    <mergeCell ref="AA198:AA199"/>
    <mergeCell ref="AB198:AB199"/>
    <mergeCell ref="AC198:AC199"/>
    <mergeCell ref="AD198:AD199"/>
    <mergeCell ref="AE198:AE199"/>
    <mergeCell ref="AF198:AF199"/>
    <mergeCell ref="U198:U199"/>
    <mergeCell ref="V198:V199"/>
    <mergeCell ref="W198:W199"/>
    <mergeCell ref="X198:X199"/>
    <mergeCell ref="Y198:Y199"/>
    <mergeCell ref="Z198:Z199"/>
    <mergeCell ref="AT198:AT199"/>
    <mergeCell ref="AU198:AU199"/>
    <mergeCell ref="AV198:AV199"/>
    <mergeCell ref="C200:C201"/>
    <mergeCell ref="D200:D201"/>
    <mergeCell ref="E200:E201"/>
    <mergeCell ref="F200:F201"/>
    <mergeCell ref="G200:G201"/>
    <mergeCell ref="H200:H201"/>
    <mergeCell ref="AM198:AM199"/>
    <mergeCell ref="AN198:AN199"/>
    <mergeCell ref="AO198:AO199"/>
    <mergeCell ref="AP198:AP199"/>
    <mergeCell ref="AQ198:AQ199"/>
    <mergeCell ref="AR198:AR199"/>
    <mergeCell ref="AG198:AG199"/>
    <mergeCell ref="AH198:AH199"/>
    <mergeCell ref="AI198:AI199"/>
    <mergeCell ref="AJ198:AJ199"/>
    <mergeCell ref="AK198:AK199"/>
    <mergeCell ref="AL198:AL199"/>
    <mergeCell ref="O198:O199"/>
    <mergeCell ref="P198:P199"/>
    <mergeCell ref="Q198:Q199"/>
    <mergeCell ref="R198:R199"/>
    <mergeCell ref="S198:S199"/>
    <mergeCell ref="T198:T199"/>
    <mergeCell ref="Q200:Q201"/>
    <mergeCell ref="R200:R201"/>
    <mergeCell ref="S200:S201"/>
    <mergeCell ref="T200:T201"/>
    <mergeCell ref="I200:I201"/>
    <mergeCell ref="C202:C203"/>
    <mergeCell ref="D202:D203"/>
    <mergeCell ref="E202:E203"/>
    <mergeCell ref="F202:F203"/>
    <mergeCell ref="G202:G203"/>
    <mergeCell ref="H202:H203"/>
    <mergeCell ref="AM200:AM201"/>
    <mergeCell ref="AN200:AN201"/>
    <mergeCell ref="AO200:AO201"/>
    <mergeCell ref="AP200:AP201"/>
    <mergeCell ref="AQ200:AQ201"/>
    <mergeCell ref="AR200:AR201"/>
    <mergeCell ref="AG200:AG201"/>
    <mergeCell ref="AH200:AH201"/>
    <mergeCell ref="AI200:AI201"/>
    <mergeCell ref="AJ200:AJ201"/>
    <mergeCell ref="AK200:AK201"/>
    <mergeCell ref="AL200:AL201"/>
    <mergeCell ref="AA200:AA201"/>
    <mergeCell ref="AB200:AB201"/>
    <mergeCell ref="AC200:AC201"/>
    <mergeCell ref="AD200:AD201"/>
    <mergeCell ref="AE200:AE201"/>
    <mergeCell ref="AF200:AF201"/>
    <mergeCell ref="U200:U201"/>
    <mergeCell ref="V200:V201"/>
    <mergeCell ref="W200:W201"/>
    <mergeCell ref="X200:X201"/>
    <mergeCell ref="Y200:Y201"/>
    <mergeCell ref="Z200:Z201"/>
    <mergeCell ref="O200:O201"/>
    <mergeCell ref="P200:P201"/>
    <mergeCell ref="AE202:AE203"/>
    <mergeCell ref="AF202:AF203"/>
    <mergeCell ref="U202:U203"/>
    <mergeCell ref="V202:V203"/>
    <mergeCell ref="W202:W203"/>
    <mergeCell ref="X202:X203"/>
    <mergeCell ref="Y202:Y203"/>
    <mergeCell ref="Z202:Z203"/>
    <mergeCell ref="O202:O203"/>
    <mergeCell ref="P202:P203"/>
    <mergeCell ref="Q202:Q203"/>
    <mergeCell ref="R202:R203"/>
    <mergeCell ref="S202:S203"/>
    <mergeCell ref="T202:T203"/>
    <mergeCell ref="I202:I203"/>
    <mergeCell ref="J202:J203"/>
    <mergeCell ref="K202:K203"/>
    <mergeCell ref="L202:L203"/>
    <mergeCell ref="M202:M203"/>
    <mergeCell ref="N202:N203"/>
    <mergeCell ref="I204:I205"/>
    <mergeCell ref="J204:J205"/>
    <mergeCell ref="K204:K205"/>
    <mergeCell ref="L204:L205"/>
    <mergeCell ref="M204:M205"/>
    <mergeCell ref="N204:N205"/>
    <mergeCell ref="AS202:AS203"/>
    <mergeCell ref="AT202:AT203"/>
    <mergeCell ref="AU202:AU203"/>
    <mergeCell ref="AV202:AV203"/>
    <mergeCell ref="C204:C205"/>
    <mergeCell ref="D204:D205"/>
    <mergeCell ref="E204:E205"/>
    <mergeCell ref="F204:F205"/>
    <mergeCell ref="G204:G205"/>
    <mergeCell ref="H204:H205"/>
    <mergeCell ref="AM202:AM203"/>
    <mergeCell ref="AN202:AN203"/>
    <mergeCell ref="AO202:AO203"/>
    <mergeCell ref="AP202:AP203"/>
    <mergeCell ref="AQ202:AQ203"/>
    <mergeCell ref="AR202:AR203"/>
    <mergeCell ref="AG202:AG203"/>
    <mergeCell ref="AH202:AH203"/>
    <mergeCell ref="AI202:AI203"/>
    <mergeCell ref="AJ202:AJ203"/>
    <mergeCell ref="AK202:AK203"/>
    <mergeCell ref="AL202:AL203"/>
    <mergeCell ref="AA202:AA203"/>
    <mergeCell ref="AB202:AB203"/>
    <mergeCell ref="AC202:AC203"/>
    <mergeCell ref="AD202:AD203"/>
    <mergeCell ref="AA204:AA205"/>
    <mergeCell ref="AB204:AB205"/>
    <mergeCell ref="AC204:AC205"/>
    <mergeCell ref="AD204:AD205"/>
    <mergeCell ref="AE204:AE205"/>
    <mergeCell ref="AF204:AF205"/>
    <mergeCell ref="U204:U205"/>
    <mergeCell ref="V204:V205"/>
    <mergeCell ref="W204:W205"/>
    <mergeCell ref="X204:X205"/>
    <mergeCell ref="Y204:Y205"/>
    <mergeCell ref="Z204:Z205"/>
    <mergeCell ref="O204:O205"/>
    <mergeCell ref="P204:P205"/>
    <mergeCell ref="Q204:Q205"/>
    <mergeCell ref="R204:R205"/>
    <mergeCell ref="S204:S205"/>
    <mergeCell ref="T204:T205"/>
    <mergeCell ref="AP112:AP113"/>
    <mergeCell ref="AO112:AO113"/>
    <mergeCell ref="AN112:AN113"/>
    <mergeCell ref="AS204:AS205"/>
    <mergeCell ref="AT204:AT205"/>
    <mergeCell ref="AU204:AU205"/>
    <mergeCell ref="AV204:AV205"/>
    <mergeCell ref="AR112:AR113"/>
    <mergeCell ref="AQ112:AQ113"/>
    <mergeCell ref="AM204:AM205"/>
    <mergeCell ref="AN204:AN205"/>
    <mergeCell ref="AO204:AO205"/>
    <mergeCell ref="AP204:AP205"/>
    <mergeCell ref="AQ204:AQ205"/>
    <mergeCell ref="AR204:AR205"/>
    <mergeCell ref="AG204:AG205"/>
    <mergeCell ref="AH204:AH205"/>
    <mergeCell ref="AI204:AI205"/>
    <mergeCell ref="AJ204:AJ205"/>
    <mergeCell ref="AK204:AK205"/>
    <mergeCell ref="AL204:AL205"/>
    <mergeCell ref="AS200:AS201"/>
    <mergeCell ref="AT200:AT201"/>
    <mergeCell ref="AU200:AU201"/>
    <mergeCell ref="AV200:AV201"/>
    <mergeCell ref="AK193:AM194"/>
    <mergeCell ref="AN193:AP194"/>
    <mergeCell ref="AQ193:AS194"/>
    <mergeCell ref="AT193:AV194"/>
    <mergeCell ref="AS187:AS188"/>
    <mergeCell ref="AT187:AT188"/>
    <mergeCell ref="AU187:AU1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Comparison 7-node German</vt:lpstr>
      <vt:lpstr>Comparison 10-node Italian</vt:lpstr>
      <vt:lpstr>Comparison modified 7-node Germ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Viadana</dc:creator>
  <cp:lastModifiedBy>Emanuele Viadana</cp:lastModifiedBy>
  <dcterms:created xsi:type="dcterms:W3CDTF">2015-06-05T18:19:34Z</dcterms:created>
  <dcterms:modified xsi:type="dcterms:W3CDTF">2021-04-19T13:51:43Z</dcterms:modified>
</cp:coreProperties>
</file>