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868" windowHeight="13380"/>
  </bookViews>
  <sheets>
    <sheet name="qcast_symmetric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<sst xmlns="http://schemas.openxmlformats.org/spreadsheetml/2006/main" count="30" uniqueCount="30">
  <si>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Task  固定指标</t>
  </si>
  <si>
    <t>Request Network 变量指标</t>
  </si>
  <si>
    <t>Discovery 路由比较指标</t>
  </si>
  <si>
    <t>Purification 纯化比较指标</t>
  </si>
  <si>
    <t>Teleportation 传输比较指标</t>
  </si>
  <si>
    <t>RL任务数</t>
  </si>
  <si>
    <t>QR节点资源</t>
  </si>
  <si>
    <t>CF链路保真度</t>
  </si>
  <si>
    <t>BD任务带宽</t>
  </si>
  <si>
    <t>HD任务跳数</t>
  </si>
  <si>
    <t>T_min</t>
  </si>
  <si>
    <t>T_max</t>
  </si>
  <si>
    <t>WT T_avg</t>
  </si>
  <si>
    <t>IR C_min</t>
  </si>
  <si>
    <t>C_max</t>
  </si>
  <si>
    <t>C_avg</t>
  </si>
  <si>
    <t>F_min</t>
  </si>
  <si>
    <t>F_max</t>
  </si>
  <si>
    <t>IF F_avg</t>
  </si>
  <si>
    <t>D_min</t>
  </si>
  <si>
    <t>D_max</t>
  </si>
  <si>
    <t>HN D_avg</t>
  </si>
  <si>
    <t>dis_R_min</t>
  </si>
  <si>
    <t>dis_R_max</t>
  </si>
  <si>
    <t>CR dis_R_avg</t>
  </si>
  <si>
    <t>dis_T_min</t>
  </si>
  <si>
    <t>dis_T_max</t>
  </si>
  <si>
    <t>RN dis_T_avg</t>
  </si>
  <si>
    <t>FF 最终保真度</t>
  </si>
  <si>
    <t>SP 成功率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</si>
</sst>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Microsoft YaHei"/>
      <charset val="134"/>
    </font>
    <font>
      <sz val="10"/>
      <name val="Microsoft YaHei"/>
      <charset val="134"/>
    </font>
    <font>
      <sz val="10"/>
      <color indexed="8"/>
      <name val="Microsoft YaHei"/>
      <charset val="134"/>
    </font>
    <font>
      <sz val="11"/>
      <name val="等线"/>
      <charset val="134"/>
      <scheme val="minor"/>
    </font>
    <font>
      <sz val="11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2" applyNumberFormat="0" applyAlignment="0" applyProtection="0">
      <alignment vertical="center"/>
    </xf>
    <xf numFmtId="0" fontId="15" fillId="5" borderId="13" applyNumberFormat="0" applyAlignment="0" applyProtection="0">
      <alignment vertical="center"/>
    </xf>
    <xf numFmtId="0" fontId="16" fillId="5" borderId="12" applyNumberFormat="0" applyAlignment="0" applyProtection="0">
      <alignment vertical="center"/>
    </xf>
    <xf numFmtId="0" fontId="17" fillId="6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5" fillId="0" borderId="0" xfId="0" applyFont="1" applyFill="1"/>
    <xf numFmtId="0" fontId="3" fillId="0" borderId="8" xfId="0" applyFont="1" applyBorder="1" applyAlignment="1">
      <alignment horizontal="center" vertical="center" wrapText="1"/>
    </xf>
    <xf numFmtId="0" fontId="0" fillId="0" borderId="0" xfId="0" applyFont="1" applyFill="1"/>
    <xf numFmtId="0" fontId="0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6"/>
  <sheetViews>
    <sheetView tabSelected="1" workbookViewId="0">
      <selection activeCell="A1" sqref="A1:Y2"/>
    </sheetView>
  </sheetViews>
  <sheetFormatPr defaultColWidth="9" defaultRowHeight="13.8"/>
  <cols>
    <col min="1" max="6" width="9" style="1"/>
    <col min="7" max="7" width="11.6666666666667" style="1" customWidth="1"/>
    <col min="8" max="9" width="9" style="1"/>
    <col min="10" max="10" width="12.8888888888889" style="1"/>
    <col min="11" max="24" width="9" style="1"/>
    <col min="25" max="25" width="9.55555555555556" style="1" customWidth="1"/>
    <col min="26" max="16384" width="9" style="1"/>
  </cols>
  <sheetData>
    <row r="1" ht="30" spans="1:25">
      <c r="A1" s="3" t="s">
        <v>0</v>
      </c>
      <c r="B1" s="4" t="s">
        <v>1</v>
      </c>
      <c r="C1" s="5"/>
      <c r="D1" s="5"/>
      <c r="E1" s="6"/>
      <c r="F1" s="4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4" t="s">
        <v>3</v>
      </c>
      <c r="S1" s="5"/>
      <c r="T1" s="5"/>
      <c r="U1" s="5"/>
      <c r="V1" s="5"/>
      <c r="W1" s="6"/>
      <c r="X1" s="4" t="s">
        <v>4</v>
      </c>
      <c r="Y1" s="6"/>
    </row>
    <row r="2" ht="45.75" spans="1:25">
      <c r="A2" s="7" t="s">
        <v>5</v>
      </c>
      <c r="B2" s="8" t="s">
        <v>6</v>
      </c>
      <c r="C2" s="9" t="s">
        <v>7</v>
      </c>
      <c r="D2" s="9" t="s">
        <v>8</v>
      </c>
      <c r="E2" s="10" t="s">
        <v>9</v>
      </c>
      <c r="F2" s="11" t="s">
        <v>10</v>
      </c>
      <c r="G2" s="12" t="s">
        <v>11</v>
      </c>
      <c r="H2" s="12" t="s">
        <v>12</v>
      </c>
      <c r="I2" s="12" t="s">
        <v>13</v>
      </c>
      <c r="J2" s="12" t="s">
        <v>14</v>
      </c>
      <c r="K2" s="12" t="s">
        <v>15</v>
      </c>
      <c r="L2" s="12" t="s">
        <v>16</v>
      </c>
      <c r="M2" s="12" t="s">
        <v>17</v>
      </c>
      <c r="N2" s="12" t="s">
        <v>18</v>
      </c>
      <c r="O2" s="12" t="s">
        <v>19</v>
      </c>
      <c r="P2" s="12" t="s">
        <v>20</v>
      </c>
      <c r="Q2" s="19" t="s">
        <v>21</v>
      </c>
      <c r="R2" s="11" t="s">
        <v>22</v>
      </c>
      <c r="S2" s="12" t="s">
        <v>23</v>
      </c>
      <c r="T2" s="12" t="s">
        <v>24</v>
      </c>
      <c r="U2" s="12" t="s">
        <v>25</v>
      </c>
      <c r="V2" s="12" t="s">
        <v>26</v>
      </c>
      <c r="W2" s="19" t="s">
        <v>27</v>
      </c>
      <c r="X2" s="11" t="s">
        <v>28</v>
      </c>
      <c r="Y2" s="19" t="s">
        <v>29</v>
      </c>
    </row>
    <row r="3" spans="1:26">
      <c r="A3" s="13">
        <v>50</v>
      </c>
      <c r="B3" s="13">
        <v>300</v>
      </c>
      <c r="C3" s="13">
        <v>0.85</v>
      </c>
      <c r="D3" s="13">
        <v>10</v>
      </c>
      <c r="E3" s="14">
        <v>40</v>
      </c>
      <c r="F3" s="13">
        <v>0</v>
      </c>
      <c r="G3" s="13">
        <v>2635979.428</v>
      </c>
      <c r="H3" s="13">
        <v>588702.072</v>
      </c>
      <c r="I3" s="13">
        <v>282.666</v>
      </c>
      <c r="J3" s="13">
        <v>300</v>
      </c>
      <c r="K3" s="13">
        <v>296.993</v>
      </c>
      <c r="L3" s="13">
        <v>0.85654</v>
      </c>
      <c r="M3" s="13">
        <v>0.87249</v>
      </c>
      <c r="N3" s="13">
        <v>0.86758</v>
      </c>
      <c r="O3" s="13">
        <v>33.333</v>
      </c>
      <c r="P3" s="13">
        <v>50</v>
      </c>
      <c r="Q3" s="13">
        <v>39.2766</v>
      </c>
      <c r="R3" s="13">
        <v>63.314</v>
      </c>
      <c r="S3" s="13">
        <v>676</v>
      </c>
      <c r="T3" s="13">
        <v>321.02</v>
      </c>
      <c r="U3" s="13">
        <v>3.8875</v>
      </c>
      <c r="V3" s="13">
        <v>4</v>
      </c>
      <c r="W3" s="13">
        <v>3.9437</v>
      </c>
      <c r="X3" s="13">
        <v>0.9701</v>
      </c>
      <c r="Y3" s="20">
        <v>20</v>
      </c>
      <c r="Z3" s="1">
        <f t="shared" ref="Z3:Z20" si="0">Y3/50</f>
        <v>0.4</v>
      </c>
    </row>
    <row r="4" spans="1:26">
      <c r="A4" s="13">
        <v>50</v>
      </c>
      <c r="B4" s="13">
        <v>300</v>
      </c>
      <c r="C4" s="13">
        <v>0.9</v>
      </c>
      <c r="D4" s="13">
        <v>10</v>
      </c>
      <c r="E4" s="14">
        <v>40</v>
      </c>
      <c r="F4" s="13">
        <v>0</v>
      </c>
      <c r="G4" s="13">
        <v>0</v>
      </c>
      <c r="H4" s="13">
        <v>0</v>
      </c>
      <c r="I4" s="13">
        <v>221</v>
      </c>
      <c r="J4" s="13">
        <v>300</v>
      </c>
      <c r="K4" s="13">
        <v>296.78</v>
      </c>
      <c r="L4" s="13">
        <v>0.91195</v>
      </c>
      <c r="M4" s="13">
        <v>0.9214</v>
      </c>
      <c r="N4" s="13">
        <v>0.9177</v>
      </c>
      <c r="O4" s="13">
        <v>33.333</v>
      </c>
      <c r="P4" s="13">
        <v>50</v>
      </c>
      <c r="Q4" s="13">
        <v>39.4399</v>
      </c>
      <c r="R4" s="13">
        <v>47.777</v>
      </c>
      <c r="S4" s="13">
        <v>512.296</v>
      </c>
      <c r="T4" s="13">
        <v>237.575</v>
      </c>
      <c r="U4" s="13">
        <v>2.772</v>
      </c>
      <c r="V4" s="13">
        <v>3.296</v>
      </c>
      <c r="W4" s="13">
        <v>3.069</v>
      </c>
      <c r="X4" s="13">
        <v>0.9401</v>
      </c>
      <c r="Y4" s="20">
        <v>32</v>
      </c>
      <c r="Z4" s="1">
        <f t="shared" si="0"/>
        <v>0.64</v>
      </c>
    </row>
    <row r="5" spans="1:26">
      <c r="A5" s="13">
        <v>50</v>
      </c>
      <c r="B5" s="13">
        <v>300</v>
      </c>
      <c r="C5" s="13">
        <v>0.95</v>
      </c>
      <c r="D5" s="13">
        <v>10</v>
      </c>
      <c r="E5" s="14">
        <v>40</v>
      </c>
      <c r="F5" s="13">
        <v>0</v>
      </c>
      <c r="G5" s="13">
        <v>23292042.1907</v>
      </c>
      <c r="H5" s="13">
        <v>8585282.83977</v>
      </c>
      <c r="I5" s="13">
        <v>288.25</v>
      </c>
      <c r="J5" s="13">
        <v>300</v>
      </c>
      <c r="K5" s="13">
        <v>299.411</v>
      </c>
      <c r="L5" s="13">
        <v>0.9668</v>
      </c>
      <c r="M5" s="13">
        <v>0.9732</v>
      </c>
      <c r="N5" s="13">
        <v>0.9703</v>
      </c>
      <c r="O5" s="13">
        <v>35</v>
      </c>
      <c r="P5" s="13">
        <v>53</v>
      </c>
      <c r="Q5" s="13">
        <v>43.383</v>
      </c>
      <c r="R5" s="13">
        <v>27.077</v>
      </c>
      <c r="S5" s="13">
        <v>302.22</v>
      </c>
      <c r="T5" s="13">
        <v>144.5459</v>
      </c>
      <c r="U5" s="13">
        <v>1.4255</v>
      </c>
      <c r="V5" s="13">
        <v>1.7746</v>
      </c>
      <c r="W5" s="13">
        <v>1.6313</v>
      </c>
      <c r="X5" s="13">
        <v>0.95108</v>
      </c>
      <c r="Y5" s="20">
        <v>50</v>
      </c>
      <c r="Z5" s="1">
        <f t="shared" si="0"/>
        <v>1</v>
      </c>
    </row>
    <row r="6" s="1" customFormat="1" spans="1:26">
      <c r="A6" s="13">
        <v>50</v>
      </c>
      <c r="B6" s="13">
        <v>400</v>
      </c>
      <c r="C6" s="13">
        <v>0.85</v>
      </c>
      <c r="D6" s="13">
        <v>10</v>
      </c>
      <c r="E6" s="14">
        <v>40</v>
      </c>
      <c r="F6" s="13">
        <v>0</v>
      </c>
      <c r="G6" s="13">
        <v>0</v>
      </c>
      <c r="H6" s="13">
        <v>0</v>
      </c>
      <c r="I6" s="18">
        <v>349.25</v>
      </c>
      <c r="J6" s="13">
        <v>400</v>
      </c>
      <c r="K6" s="18">
        <v>395.226666666666</v>
      </c>
      <c r="L6" s="18">
        <v>0.856540092335556</v>
      </c>
      <c r="M6" s="18">
        <v>0.872493743711839</v>
      </c>
      <c r="N6" s="18">
        <v>0.867588865651581</v>
      </c>
      <c r="O6" s="18">
        <v>33.3333333333333</v>
      </c>
      <c r="P6" s="13">
        <v>50</v>
      </c>
      <c r="Q6" s="18">
        <v>39.2766666666666</v>
      </c>
      <c r="R6" s="18">
        <v>63.5428571428571</v>
      </c>
      <c r="S6" s="18">
        <v>674.6</v>
      </c>
      <c r="T6" s="18">
        <v>320.347755571704</v>
      </c>
      <c r="U6" s="18">
        <v>3.88135593220338</v>
      </c>
      <c r="V6" s="13">
        <v>4</v>
      </c>
      <c r="W6" s="18">
        <v>3.94357168551189</v>
      </c>
      <c r="X6" s="18">
        <v>0.967653191526306</v>
      </c>
      <c r="Y6" s="20">
        <v>20</v>
      </c>
      <c r="Z6" s="1">
        <f t="shared" si="0"/>
        <v>0.4</v>
      </c>
    </row>
    <row r="7" spans="1:26">
      <c r="A7" s="13">
        <v>50</v>
      </c>
      <c r="B7" s="13">
        <v>400</v>
      </c>
      <c r="C7" s="13">
        <v>0.9</v>
      </c>
      <c r="D7" s="13">
        <v>10</v>
      </c>
      <c r="E7" s="14">
        <v>40</v>
      </c>
      <c r="F7" s="13">
        <v>0</v>
      </c>
      <c r="G7" s="13">
        <v>0</v>
      </c>
      <c r="H7" s="13">
        <v>0</v>
      </c>
      <c r="I7" s="13">
        <v>316</v>
      </c>
      <c r="J7" s="13">
        <v>400</v>
      </c>
      <c r="K7" s="13">
        <v>392.675</v>
      </c>
      <c r="L7" s="13">
        <v>0.91195</v>
      </c>
      <c r="M7" s="13">
        <v>0.9214</v>
      </c>
      <c r="N7" s="13">
        <v>0.91773</v>
      </c>
      <c r="O7" s="13">
        <v>33.333</v>
      </c>
      <c r="P7" s="13">
        <v>50</v>
      </c>
      <c r="Q7" s="13">
        <v>39.439</v>
      </c>
      <c r="R7" s="13">
        <v>48.55</v>
      </c>
      <c r="S7" s="13">
        <v>514.469</v>
      </c>
      <c r="T7" s="13">
        <v>237.187</v>
      </c>
      <c r="U7" s="13">
        <v>2.764</v>
      </c>
      <c r="V7" s="13">
        <v>3.333</v>
      </c>
      <c r="W7" s="13">
        <v>3.067</v>
      </c>
      <c r="X7" s="13">
        <v>0.9459</v>
      </c>
      <c r="Y7" s="20">
        <v>33</v>
      </c>
      <c r="Z7" s="1">
        <f t="shared" si="0"/>
        <v>0.66</v>
      </c>
    </row>
    <row r="8" spans="1:26">
      <c r="A8" s="13">
        <v>50</v>
      </c>
      <c r="B8" s="13">
        <v>400</v>
      </c>
      <c r="C8" s="13">
        <v>0.95</v>
      </c>
      <c r="D8" s="13">
        <v>10</v>
      </c>
      <c r="E8" s="14">
        <v>40</v>
      </c>
      <c r="F8" s="13">
        <v>0</v>
      </c>
      <c r="G8" s="13">
        <v>0</v>
      </c>
      <c r="H8" s="13">
        <v>0</v>
      </c>
      <c r="I8" s="13">
        <v>397.33</v>
      </c>
      <c r="J8" s="13">
        <v>400</v>
      </c>
      <c r="K8" s="13">
        <v>399.926</v>
      </c>
      <c r="L8" s="13">
        <v>0.9668</v>
      </c>
      <c r="M8" s="13">
        <v>0.937202</v>
      </c>
      <c r="N8" s="13">
        <v>0.9703</v>
      </c>
      <c r="O8" s="13">
        <v>35</v>
      </c>
      <c r="P8" s="13">
        <v>53</v>
      </c>
      <c r="Q8" s="13">
        <v>43.3833</v>
      </c>
      <c r="R8" s="13">
        <v>26.8307</v>
      </c>
      <c r="S8" s="13">
        <v>299.7333</v>
      </c>
      <c r="T8" s="13">
        <v>144.8434</v>
      </c>
      <c r="U8" s="13">
        <v>1.44</v>
      </c>
      <c r="V8" s="13">
        <v>1.76</v>
      </c>
      <c r="W8" s="13">
        <v>1.628</v>
      </c>
      <c r="X8" s="13">
        <v>0.9502</v>
      </c>
      <c r="Y8" s="20">
        <v>48</v>
      </c>
      <c r="Z8" s="1">
        <f t="shared" si="0"/>
        <v>0.96</v>
      </c>
    </row>
    <row r="9" spans="1:26">
      <c r="A9" s="13">
        <v>50</v>
      </c>
      <c r="B9" s="13">
        <v>500</v>
      </c>
      <c r="C9" s="13">
        <v>0.85</v>
      </c>
      <c r="D9" s="13">
        <v>10</v>
      </c>
      <c r="E9" s="14">
        <v>40</v>
      </c>
      <c r="F9" s="13">
        <v>0</v>
      </c>
      <c r="G9" s="13">
        <v>0</v>
      </c>
      <c r="H9" s="13">
        <v>0</v>
      </c>
      <c r="I9" s="13">
        <v>478.63</v>
      </c>
      <c r="J9" s="13">
        <v>500</v>
      </c>
      <c r="K9" s="13">
        <v>493.475</v>
      </c>
      <c r="L9" s="13">
        <v>0.8565</v>
      </c>
      <c r="M9" s="13">
        <v>0.87249</v>
      </c>
      <c r="N9" s="13">
        <v>0.86758</v>
      </c>
      <c r="O9" s="13">
        <v>33.333</v>
      </c>
      <c r="P9" s="13">
        <v>50</v>
      </c>
      <c r="Q9" s="13">
        <v>39.276</v>
      </c>
      <c r="R9" s="13">
        <v>62.514</v>
      </c>
      <c r="S9" s="13">
        <v>675</v>
      </c>
      <c r="T9" s="13">
        <v>320.822</v>
      </c>
      <c r="U9" s="13">
        <v>3.868</v>
      </c>
      <c r="V9" s="13">
        <v>4</v>
      </c>
      <c r="W9" s="13">
        <v>3.9451</v>
      </c>
      <c r="X9" s="13">
        <v>0.9705</v>
      </c>
      <c r="Y9" s="20">
        <v>18</v>
      </c>
      <c r="Z9" s="1">
        <f t="shared" si="0"/>
        <v>0.36</v>
      </c>
    </row>
    <row r="10" spans="1:26">
      <c r="A10" s="13">
        <v>50</v>
      </c>
      <c r="B10" s="13">
        <v>500</v>
      </c>
      <c r="C10" s="13">
        <v>0.9</v>
      </c>
      <c r="D10" s="13">
        <v>10</v>
      </c>
      <c r="E10" s="14">
        <v>40</v>
      </c>
      <c r="F10" s="13">
        <v>0</v>
      </c>
      <c r="G10" s="13">
        <v>0</v>
      </c>
      <c r="H10" s="13">
        <v>0</v>
      </c>
      <c r="I10" s="13">
        <v>488.33</v>
      </c>
      <c r="J10" s="13">
        <v>500</v>
      </c>
      <c r="K10" s="13">
        <v>499.641</v>
      </c>
      <c r="L10" s="13">
        <v>0.9119</v>
      </c>
      <c r="M10" s="13">
        <v>0.9214</v>
      </c>
      <c r="N10" s="13">
        <v>0.9177</v>
      </c>
      <c r="O10" s="13">
        <v>33.333</v>
      </c>
      <c r="P10" s="13">
        <v>50</v>
      </c>
      <c r="Q10" s="13">
        <v>39.4399</v>
      </c>
      <c r="R10" s="13">
        <v>47.444</v>
      </c>
      <c r="S10" s="13">
        <v>513.975</v>
      </c>
      <c r="T10" s="13">
        <v>237.4515</v>
      </c>
      <c r="U10" s="13">
        <v>2.735</v>
      </c>
      <c r="V10" s="13">
        <v>3.333</v>
      </c>
      <c r="W10" s="13">
        <v>3.06</v>
      </c>
      <c r="X10" s="13">
        <v>0.9527</v>
      </c>
      <c r="Y10" s="20">
        <v>36</v>
      </c>
      <c r="Z10" s="1">
        <f t="shared" si="0"/>
        <v>0.72</v>
      </c>
    </row>
    <row r="11" spans="1:26">
      <c r="A11" s="13">
        <v>50</v>
      </c>
      <c r="B11" s="13">
        <v>500</v>
      </c>
      <c r="C11" s="13">
        <v>0.95</v>
      </c>
      <c r="D11" s="13">
        <v>10</v>
      </c>
      <c r="E11" s="14">
        <v>40</v>
      </c>
      <c r="F11" s="13">
        <v>0</v>
      </c>
      <c r="G11" s="13">
        <v>0</v>
      </c>
      <c r="H11" s="13">
        <v>0</v>
      </c>
      <c r="I11" s="13">
        <v>486</v>
      </c>
      <c r="J11" s="13">
        <v>500</v>
      </c>
      <c r="K11" s="13">
        <v>499.328</v>
      </c>
      <c r="L11" s="13">
        <v>0.9668</v>
      </c>
      <c r="M11" s="13">
        <v>0.9732</v>
      </c>
      <c r="N11" s="13">
        <v>0.97</v>
      </c>
      <c r="O11" s="13">
        <v>35</v>
      </c>
      <c r="P11" s="13">
        <v>53</v>
      </c>
      <c r="Q11" s="13">
        <v>43.3833</v>
      </c>
      <c r="R11" s="13">
        <v>26.9538</v>
      </c>
      <c r="S11" s="13">
        <v>298.666</v>
      </c>
      <c r="T11" s="13">
        <v>144.659</v>
      </c>
      <c r="U11" s="13">
        <v>1.421</v>
      </c>
      <c r="V11" s="13">
        <v>1.7654</v>
      </c>
      <c r="W11" s="13">
        <v>1.618</v>
      </c>
      <c r="X11" s="13">
        <v>0.9515</v>
      </c>
      <c r="Y11" s="20">
        <v>48</v>
      </c>
      <c r="Z11" s="1">
        <f t="shared" si="0"/>
        <v>0.96</v>
      </c>
    </row>
    <row r="12" s="2" customFormat="1" spans="1:26">
      <c r="A12" s="15">
        <v>50</v>
      </c>
      <c r="B12" s="15">
        <v>500</v>
      </c>
      <c r="C12" s="15">
        <v>0.85</v>
      </c>
      <c r="D12" s="15">
        <v>3</v>
      </c>
      <c r="E12" s="16">
        <v>24</v>
      </c>
      <c r="F12" s="15">
        <v>0</v>
      </c>
      <c r="G12" s="17">
        <v>10356687.5722045</v>
      </c>
      <c r="H12" s="17">
        <v>448789.794795532</v>
      </c>
      <c r="I12" s="17">
        <v>376.25</v>
      </c>
      <c r="J12" s="15">
        <v>500</v>
      </c>
      <c r="K12" s="17">
        <v>489.106666666666</v>
      </c>
      <c r="L12" s="17">
        <v>0.852647282010133</v>
      </c>
      <c r="M12" s="17">
        <v>0.872208247912007</v>
      </c>
      <c r="N12" s="17">
        <v>0.86356801785625</v>
      </c>
      <c r="O12" s="15">
        <v>18</v>
      </c>
      <c r="P12" s="15">
        <v>34</v>
      </c>
      <c r="Q12" s="17">
        <v>25.3833333333333</v>
      </c>
      <c r="R12" s="17">
        <v>20.5</v>
      </c>
      <c r="S12" s="17">
        <v>124.377049180327</v>
      </c>
      <c r="T12" s="17">
        <v>61.822475983083</v>
      </c>
      <c r="U12" s="17">
        <v>3.27272727272727</v>
      </c>
      <c r="V12" s="17">
        <v>3.77647058823529</v>
      </c>
      <c r="W12" s="17">
        <v>3.53941293447123</v>
      </c>
      <c r="X12" s="17">
        <v>0.970537274602124</v>
      </c>
      <c r="Y12" s="21">
        <v>15</v>
      </c>
      <c r="Z12" s="1">
        <f t="shared" si="0"/>
        <v>0.3</v>
      </c>
    </row>
    <row r="13" spans="1:26">
      <c r="A13" s="13">
        <v>50</v>
      </c>
      <c r="B13" s="13">
        <v>500</v>
      </c>
      <c r="C13" s="13">
        <v>0.85</v>
      </c>
      <c r="D13" s="13">
        <v>3</v>
      </c>
      <c r="E13" s="14">
        <v>32</v>
      </c>
      <c r="F13" s="13">
        <v>0</v>
      </c>
      <c r="G13" s="13">
        <v>0</v>
      </c>
      <c r="H13" s="13">
        <v>0</v>
      </c>
      <c r="I13" s="13">
        <v>435</v>
      </c>
      <c r="J13" s="13">
        <v>500</v>
      </c>
      <c r="K13" s="13">
        <v>487</v>
      </c>
      <c r="L13" s="13">
        <v>0.8536</v>
      </c>
      <c r="M13" s="13">
        <v>0.8702</v>
      </c>
      <c r="N13" s="13">
        <v>0.8637</v>
      </c>
      <c r="O13" s="13">
        <v>25.333</v>
      </c>
      <c r="P13" s="13">
        <v>40.333</v>
      </c>
      <c r="Q13" s="13">
        <v>31.093</v>
      </c>
      <c r="R13" s="13">
        <v>21</v>
      </c>
      <c r="S13" s="13">
        <v>166.8461</v>
      </c>
      <c r="T13" s="13">
        <v>73.63254</v>
      </c>
      <c r="U13" s="13">
        <v>3.433</v>
      </c>
      <c r="V13" s="13">
        <v>3.746</v>
      </c>
      <c r="W13" s="13">
        <v>3.605</v>
      </c>
      <c r="X13" s="13">
        <v>0.9719</v>
      </c>
      <c r="Y13" s="20">
        <v>14</v>
      </c>
      <c r="Z13" s="1">
        <f t="shared" si="0"/>
        <v>0.28</v>
      </c>
    </row>
    <row r="14" s="1" customFormat="1" spans="1:26">
      <c r="A14" s="13">
        <v>50</v>
      </c>
      <c r="B14" s="13">
        <v>500</v>
      </c>
      <c r="C14" s="13">
        <v>0.85</v>
      </c>
      <c r="D14" s="13">
        <v>3</v>
      </c>
      <c r="E14" s="14">
        <v>40</v>
      </c>
      <c r="F14" s="13">
        <v>0</v>
      </c>
      <c r="G14" s="13">
        <v>0</v>
      </c>
      <c r="H14" s="13">
        <v>0</v>
      </c>
      <c r="I14" s="18">
        <v>467.333333333333</v>
      </c>
      <c r="J14" s="13">
        <v>500</v>
      </c>
      <c r="K14" s="18">
        <v>492.381666666666</v>
      </c>
      <c r="L14" s="18">
        <v>0.856540092335556</v>
      </c>
      <c r="M14" s="18">
        <v>0.872493743711839</v>
      </c>
      <c r="N14" s="18">
        <v>0.867588865651581</v>
      </c>
      <c r="O14" s="18">
        <v>33.3333333333333</v>
      </c>
      <c r="P14" s="18">
        <v>50</v>
      </c>
      <c r="Q14" s="18">
        <v>39.2766666666666</v>
      </c>
      <c r="R14" s="18">
        <v>21.5571428571428</v>
      </c>
      <c r="S14" s="18">
        <v>228.9</v>
      </c>
      <c r="T14" s="18">
        <v>109.085135434222</v>
      </c>
      <c r="U14" s="18">
        <v>3.46710526315789</v>
      </c>
      <c r="V14" s="18">
        <v>3.6985294117647</v>
      </c>
      <c r="W14" s="18">
        <v>3.5911594567375</v>
      </c>
      <c r="X14" s="18">
        <v>0.970618665000329</v>
      </c>
      <c r="Y14" s="20">
        <v>8</v>
      </c>
      <c r="Z14" s="1">
        <f t="shared" si="0"/>
        <v>0.16</v>
      </c>
    </row>
    <row r="15" spans="1:26">
      <c r="A15" s="13">
        <v>50</v>
      </c>
      <c r="B15" s="13">
        <v>500</v>
      </c>
      <c r="C15" s="13">
        <v>0.85</v>
      </c>
      <c r="D15" s="13">
        <v>6</v>
      </c>
      <c r="E15" s="14">
        <v>24</v>
      </c>
      <c r="F15" s="13">
        <v>0</v>
      </c>
      <c r="G15" s="13">
        <v>23550930.197</v>
      </c>
      <c r="H15" s="13">
        <v>7173033.7101</v>
      </c>
      <c r="I15" s="13">
        <v>460</v>
      </c>
      <c r="J15" s="13">
        <v>500</v>
      </c>
      <c r="K15" s="13">
        <v>494.506</v>
      </c>
      <c r="L15" s="13">
        <v>0.85264</v>
      </c>
      <c r="M15" s="13">
        <v>0.872208</v>
      </c>
      <c r="N15" s="13">
        <v>0.8635</v>
      </c>
      <c r="O15" s="13">
        <v>18</v>
      </c>
      <c r="P15" s="13">
        <v>34</v>
      </c>
      <c r="Q15" s="13">
        <v>25.3833</v>
      </c>
      <c r="R15" s="13">
        <v>36.0714</v>
      </c>
      <c r="S15" s="13">
        <v>219.0983</v>
      </c>
      <c r="T15" s="13">
        <v>110.36168</v>
      </c>
      <c r="U15" s="13">
        <v>3.47435</v>
      </c>
      <c r="V15" s="13">
        <v>3.90298</v>
      </c>
      <c r="W15" s="13">
        <v>3.761716</v>
      </c>
      <c r="X15" s="13">
        <v>0.96526</v>
      </c>
      <c r="Y15" s="20">
        <v>23</v>
      </c>
      <c r="Z15" s="1">
        <f t="shared" si="0"/>
        <v>0.46</v>
      </c>
    </row>
    <row r="16" spans="1:26">
      <c r="A16" s="13">
        <v>50</v>
      </c>
      <c r="B16" s="13">
        <v>500</v>
      </c>
      <c r="C16" s="13">
        <v>0.85</v>
      </c>
      <c r="D16" s="13">
        <v>6</v>
      </c>
      <c r="E16" s="14">
        <v>32</v>
      </c>
      <c r="F16" s="13">
        <v>0</v>
      </c>
      <c r="G16" s="13">
        <v>0</v>
      </c>
      <c r="H16" s="13">
        <v>0</v>
      </c>
      <c r="I16" s="13">
        <v>367</v>
      </c>
      <c r="J16" s="13">
        <v>500</v>
      </c>
      <c r="K16" s="13">
        <v>482.971</v>
      </c>
      <c r="L16" s="13">
        <v>0.8536</v>
      </c>
      <c r="M16" s="13">
        <v>0.8702</v>
      </c>
      <c r="N16" s="13">
        <v>0.8637</v>
      </c>
      <c r="O16" s="13">
        <v>25.33</v>
      </c>
      <c r="P16" s="13">
        <v>40.333</v>
      </c>
      <c r="Q16" s="13">
        <v>31.093</v>
      </c>
      <c r="R16" s="13">
        <v>36.4423</v>
      </c>
      <c r="S16" s="13">
        <v>291.603</v>
      </c>
      <c r="T16" s="13">
        <v>131.278</v>
      </c>
      <c r="U16" s="13">
        <v>3.64423</v>
      </c>
      <c r="V16" s="13">
        <v>3.9504</v>
      </c>
      <c r="W16" s="13">
        <v>3.828</v>
      </c>
      <c r="X16" s="13">
        <v>0.9742</v>
      </c>
      <c r="Y16" s="20">
        <v>5</v>
      </c>
      <c r="Z16" s="1">
        <f t="shared" si="0"/>
        <v>0.1</v>
      </c>
    </row>
    <row r="17" spans="1:26">
      <c r="A17" s="13">
        <v>50</v>
      </c>
      <c r="B17" s="13">
        <v>500</v>
      </c>
      <c r="C17" s="13">
        <v>0.85</v>
      </c>
      <c r="D17" s="13">
        <v>6</v>
      </c>
      <c r="E17" s="14">
        <v>40</v>
      </c>
      <c r="F17" s="13">
        <v>0</v>
      </c>
      <c r="G17" s="13">
        <v>0</v>
      </c>
      <c r="H17" s="13">
        <v>0</v>
      </c>
      <c r="I17" s="13">
        <v>369</v>
      </c>
      <c r="J17" s="13">
        <v>500</v>
      </c>
      <c r="K17" s="13">
        <v>480.19</v>
      </c>
      <c r="L17" s="13">
        <v>0.8565</v>
      </c>
      <c r="M17" s="13">
        <v>0.8724</v>
      </c>
      <c r="N17" s="13">
        <v>0.8675</v>
      </c>
      <c r="O17" s="13">
        <v>33.333</v>
      </c>
      <c r="P17" s="13">
        <v>50</v>
      </c>
      <c r="Q17" s="13">
        <v>39.276</v>
      </c>
      <c r="R17" s="13">
        <v>38.857</v>
      </c>
      <c r="S17" s="13">
        <v>407.75</v>
      </c>
      <c r="T17" s="13">
        <v>194.8814</v>
      </c>
      <c r="U17" s="13">
        <v>3.66101</v>
      </c>
      <c r="V17" s="13">
        <v>3.94623</v>
      </c>
      <c r="W17" s="13">
        <v>3.84417</v>
      </c>
      <c r="X17" s="13">
        <v>0.97194</v>
      </c>
      <c r="Y17" s="20">
        <v>7</v>
      </c>
      <c r="Z17" s="1">
        <f t="shared" si="0"/>
        <v>0.14</v>
      </c>
    </row>
    <row r="18" spans="1:26">
      <c r="A18" s="13">
        <v>50</v>
      </c>
      <c r="B18" s="13">
        <v>500</v>
      </c>
      <c r="C18" s="13">
        <v>0.85</v>
      </c>
      <c r="D18" s="13">
        <v>10</v>
      </c>
      <c r="E18" s="14">
        <v>24</v>
      </c>
      <c r="F18" s="13">
        <v>0</v>
      </c>
      <c r="G18" s="13">
        <v>0</v>
      </c>
      <c r="H18" s="13">
        <v>0</v>
      </c>
      <c r="I18" s="13">
        <v>487.75</v>
      </c>
      <c r="J18" s="13">
        <v>500</v>
      </c>
      <c r="K18" s="13">
        <v>499.396</v>
      </c>
      <c r="L18" s="13">
        <v>0.85264</v>
      </c>
      <c r="M18" s="13">
        <v>0.8722</v>
      </c>
      <c r="N18" s="13">
        <v>0.8635</v>
      </c>
      <c r="O18" s="13">
        <v>18</v>
      </c>
      <c r="P18" s="13">
        <v>34</v>
      </c>
      <c r="Q18" s="13">
        <v>25.383</v>
      </c>
      <c r="R18" s="13">
        <v>60.1904</v>
      </c>
      <c r="S18" s="13">
        <v>358.667</v>
      </c>
      <c r="T18" s="13">
        <v>181.4369</v>
      </c>
      <c r="U18" s="13">
        <v>3.618</v>
      </c>
      <c r="V18" s="13">
        <v>3.964</v>
      </c>
      <c r="W18" s="13">
        <v>3.858</v>
      </c>
      <c r="X18" s="13">
        <v>0.9698</v>
      </c>
      <c r="Y18" s="20">
        <v>36</v>
      </c>
      <c r="Z18" s="1">
        <f t="shared" si="0"/>
        <v>0.72</v>
      </c>
    </row>
    <row r="19" spans="1:26">
      <c r="A19" s="13">
        <v>50</v>
      </c>
      <c r="B19" s="13">
        <v>500</v>
      </c>
      <c r="C19" s="13">
        <v>0.85</v>
      </c>
      <c r="D19" s="13">
        <v>10</v>
      </c>
      <c r="E19" s="14">
        <v>32</v>
      </c>
      <c r="F19" s="13">
        <v>0</v>
      </c>
      <c r="G19" s="13">
        <v>0</v>
      </c>
      <c r="H19" s="13">
        <v>0</v>
      </c>
      <c r="I19" s="13">
        <v>486.25</v>
      </c>
      <c r="J19" s="13">
        <v>500</v>
      </c>
      <c r="K19" s="13">
        <v>498.566</v>
      </c>
      <c r="L19" s="13">
        <v>0.853669</v>
      </c>
      <c r="M19" s="13">
        <v>0.87024</v>
      </c>
      <c r="N19" s="13">
        <v>0.863726</v>
      </c>
      <c r="O19" s="13">
        <v>25.3333</v>
      </c>
      <c r="P19" s="13">
        <v>40.333</v>
      </c>
      <c r="Q19" s="13">
        <v>31.093</v>
      </c>
      <c r="R19" s="13">
        <v>60</v>
      </c>
      <c r="S19" s="13">
        <v>477.294</v>
      </c>
      <c r="T19" s="13">
        <v>215.443</v>
      </c>
      <c r="U19" s="13">
        <v>3.75</v>
      </c>
      <c r="V19" s="13">
        <v>3.9834</v>
      </c>
      <c r="W19" s="13">
        <v>3.926</v>
      </c>
      <c r="X19" s="13">
        <v>0.97415</v>
      </c>
      <c r="Y19" s="20">
        <v>30</v>
      </c>
      <c r="Z19" s="1">
        <f t="shared" si="0"/>
        <v>0.6</v>
      </c>
    </row>
    <row r="20" spans="1:26">
      <c r="A20" s="13">
        <v>50</v>
      </c>
      <c r="B20" s="13">
        <v>500</v>
      </c>
      <c r="C20" s="13">
        <v>0.85</v>
      </c>
      <c r="D20" s="13">
        <v>10</v>
      </c>
      <c r="E20" s="14">
        <v>40</v>
      </c>
      <c r="F20" s="13">
        <v>0</v>
      </c>
      <c r="G20" s="13">
        <v>0</v>
      </c>
      <c r="H20" s="13">
        <v>0</v>
      </c>
      <c r="I20" s="13">
        <v>478.63</v>
      </c>
      <c r="J20" s="13">
        <v>500</v>
      </c>
      <c r="K20" s="13">
        <v>493.475</v>
      </c>
      <c r="L20" s="13">
        <v>0.8565</v>
      </c>
      <c r="M20" s="13">
        <v>0.87249</v>
      </c>
      <c r="N20" s="13">
        <v>0.86758</v>
      </c>
      <c r="O20" s="13">
        <v>33.333</v>
      </c>
      <c r="P20" s="13">
        <v>50</v>
      </c>
      <c r="Q20" s="13">
        <v>39.276</v>
      </c>
      <c r="R20" s="13">
        <v>62.514</v>
      </c>
      <c r="S20" s="13">
        <v>675</v>
      </c>
      <c r="T20" s="13">
        <v>320.822</v>
      </c>
      <c r="U20" s="13">
        <v>3.868</v>
      </c>
      <c r="V20" s="13">
        <v>4</v>
      </c>
      <c r="W20" s="13">
        <v>3.9451</v>
      </c>
      <c r="X20" s="13">
        <v>0.9705</v>
      </c>
      <c r="Y20" s="20">
        <v>18</v>
      </c>
      <c r="Z20" s="1">
        <f t="shared" si="0"/>
        <v>0.36</v>
      </c>
    </row>
    <row r="29" spans="9:13">
      <c r="I29" s="13">
        <v>588702.072</v>
      </c>
      <c r="J29" s="1">
        <f t="shared" ref="J29:J46" si="1">I29/1000000</f>
        <v>0.588702072</v>
      </c>
      <c r="M29" s="13"/>
    </row>
    <row r="30" spans="9:13">
      <c r="I30" s="13">
        <v>0</v>
      </c>
      <c r="J30" s="1">
        <f t="shared" si="1"/>
        <v>0</v>
      </c>
      <c r="M30" s="13"/>
    </row>
    <row r="31" spans="9:13">
      <c r="I31" s="13">
        <v>8585282.83977</v>
      </c>
      <c r="J31" s="1">
        <f t="shared" si="1"/>
        <v>8.58528283977</v>
      </c>
      <c r="M31" s="13"/>
    </row>
    <row r="32" spans="9:13">
      <c r="I32" s="13">
        <v>0</v>
      </c>
      <c r="J32" s="1">
        <f t="shared" si="1"/>
        <v>0</v>
      </c>
      <c r="M32" s="13"/>
    </row>
    <row r="33" spans="9:13">
      <c r="I33" s="13">
        <v>0</v>
      </c>
      <c r="J33" s="1">
        <f t="shared" si="1"/>
        <v>0</v>
      </c>
      <c r="M33" s="13"/>
    </row>
    <row r="34" spans="9:13">
      <c r="I34" s="13">
        <v>0</v>
      </c>
      <c r="J34" s="1">
        <f t="shared" si="1"/>
        <v>0</v>
      </c>
      <c r="M34" s="13"/>
    </row>
    <row r="35" spans="9:13">
      <c r="I35" s="13">
        <v>0</v>
      </c>
      <c r="J35" s="1">
        <f t="shared" si="1"/>
        <v>0</v>
      </c>
      <c r="M35" s="13"/>
    </row>
    <row r="36" spans="9:13">
      <c r="I36" s="13">
        <v>0</v>
      </c>
      <c r="J36" s="1">
        <f t="shared" si="1"/>
        <v>0</v>
      </c>
      <c r="M36" s="13"/>
    </row>
    <row r="37" spans="9:13">
      <c r="I37" s="13">
        <v>0</v>
      </c>
      <c r="J37" s="1">
        <f t="shared" si="1"/>
        <v>0</v>
      </c>
      <c r="M37" s="13"/>
    </row>
    <row r="38" spans="9:13">
      <c r="I38" s="18">
        <v>448789.794795532</v>
      </c>
      <c r="J38" s="1">
        <f t="shared" si="1"/>
        <v>0.448789794795532</v>
      </c>
      <c r="M38" s="18"/>
    </row>
    <row r="39" spans="9:13">
      <c r="I39" s="13">
        <v>0</v>
      </c>
      <c r="J39" s="1">
        <f t="shared" si="1"/>
        <v>0</v>
      </c>
      <c r="M39" s="13"/>
    </row>
    <row r="40" spans="9:13">
      <c r="I40" s="13">
        <v>0</v>
      </c>
      <c r="J40" s="1">
        <f t="shared" si="1"/>
        <v>0</v>
      </c>
      <c r="M40" s="13"/>
    </row>
    <row r="41" spans="9:13">
      <c r="I41" s="13">
        <v>7173033.7101</v>
      </c>
      <c r="J41" s="1">
        <f t="shared" si="1"/>
        <v>7.1730337101</v>
      </c>
      <c r="M41" s="13"/>
    </row>
    <row r="42" spans="9:13">
      <c r="I42" s="13">
        <v>0</v>
      </c>
      <c r="J42" s="1">
        <f t="shared" si="1"/>
        <v>0</v>
      </c>
      <c r="M42" s="13"/>
    </row>
    <row r="43" spans="9:13">
      <c r="I43" s="13">
        <v>0</v>
      </c>
      <c r="J43" s="1">
        <f t="shared" si="1"/>
        <v>0</v>
      </c>
      <c r="M43" s="13"/>
    </row>
    <row r="44" spans="9:13">
      <c r="I44" s="13">
        <v>0</v>
      </c>
      <c r="J44" s="1">
        <f t="shared" si="1"/>
        <v>0</v>
      </c>
      <c r="M44" s="13"/>
    </row>
    <row r="45" spans="9:13">
      <c r="I45" s="13">
        <v>0</v>
      </c>
      <c r="J45" s="1">
        <f t="shared" si="1"/>
        <v>0</v>
      </c>
      <c r="M45" s="13"/>
    </row>
    <row r="46" spans="9:13">
      <c r="I46" s="13">
        <v>0</v>
      </c>
      <c r="J46" s="1">
        <f t="shared" si="1"/>
        <v>0</v>
      </c>
      <c r="M46" s="13"/>
    </row>
  </sheetData>
  <mergeCells count="4">
    <mergeCell ref="B1:E1"/>
    <mergeCell ref="F1:Q1"/>
    <mergeCell ref="R1:W1"/>
    <mergeCell ref="X1:Y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qcast_symmetric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yiyang yu</dc:creator>
  <cp:lastModifiedBy>黑牛麦片</cp:lastModifiedBy>
  <dcterms:created xsi:type="dcterms:W3CDTF">2015-06-05T18:19:00Z</dcterms:created>
  <dcterms:modified xsi:type="dcterms:W3CDTF">2025-09-01T01:43:10Z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23008959682041F298AC290BF8B24E28_12</vt:lpwstr>
  </property>
  <property fmtid="{D5CDD505-2E9C-101B-9397-08002B2CF9AE}" pid="3" name="KSOProductBuildVer">
    <vt:lpwstr>2052-12.1.0.22529</vt:lpwstr>
  </property>
</Properties>
</file>