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<sst xmlns="http://schemas.openxmlformats.org/spreadsheetml/2006/main" count="30" uniqueCount="30">
  <si>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Task  固定指标</t>
  </si>
  <si>
    <t>Request Network 变量指标</t>
  </si>
  <si>
    <t>Discovery 路由比较指标</t>
  </si>
  <si>
    <t>Purification 纯化比较指标</t>
  </si>
  <si>
    <t>Teleportation 传输比较指标</t>
  </si>
  <si>
    <t>RL任务数</t>
  </si>
  <si>
    <t>QR节点资源</t>
  </si>
  <si>
    <t>CF链路保真度</t>
  </si>
  <si>
    <t>BD任务带宽</t>
  </si>
  <si>
    <t>HD任务跳数</t>
  </si>
  <si>
    <t>T_min</t>
  </si>
  <si>
    <t>T_max</t>
  </si>
  <si>
    <t>WT T_avg</t>
  </si>
  <si>
    <t>IR C_min</t>
  </si>
  <si>
    <t>C_max</t>
  </si>
  <si>
    <t>C_avg</t>
  </si>
  <si>
    <t>F_min</t>
  </si>
  <si>
    <t>F_max</t>
  </si>
  <si>
    <t>IF F_avg</t>
  </si>
  <si>
    <t>D_min</t>
  </si>
  <si>
    <t>D_max</t>
  </si>
  <si>
    <t>HN D_avg</t>
  </si>
  <si>
    <t>dis_R_min</t>
  </si>
  <si>
    <t>dis_R_max</t>
  </si>
  <si>
    <t>CR dis_R_avg</t>
  </si>
  <si>
    <t>dis_T_min</t>
  </si>
  <si>
    <t>dis_T_max</t>
  </si>
  <si>
    <t>RN dis_T_avg</t>
  </si>
  <si>
    <t>FF 最终保真度</t>
  </si>
  <si>
    <t>SP 成功率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</si>
</sst>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Y2" sqref="A1:Y2"/>
    </sheetView>
  </sheetViews>
  <sheetFormatPr defaultColWidth="9" defaultRowHeight="13.8"/>
  <cols>
    <col min="7" max="7" width="12.1666666666667" customWidth="1"/>
    <col min="8" max="8" width="12.0833333333333" customWidth="1"/>
    <col min="9" max="9" width="12.8888888888889"/>
    <col min="10" max="10" width="6.83333333333333" customWidth="1"/>
    <col min="11" max="11" width="7.5" customWidth="1"/>
    <col min="12" max="12" width="6.83333333333333" customWidth="1"/>
    <col min="13" max="13" width="7.25" customWidth="1"/>
    <col min="14" max="14" width="6.83333333333333" customWidth="1"/>
    <col min="15" max="15" width="6.5" customWidth="1"/>
    <col min="16" max="16" width="6.16666666666667" customWidth="1"/>
    <col min="17" max="17" width="6.83333333333333" customWidth="1"/>
    <col min="18" max="18" width="8.16666666666667" customWidth="1"/>
    <col min="19" max="19" width="7.58333333333333" customWidth="1"/>
    <col min="20" max="20" width="7.16666666666667" customWidth="1"/>
    <col min="21" max="21" width="7" customWidth="1"/>
    <col min="22" max="22" width="6" customWidth="1"/>
    <col min="23" max="23" width="7.08333333333333" customWidth="1"/>
  </cols>
  <sheetData>
    <row r="1" ht="30" spans="1:25">
      <c r="A1" s="2" t="s">
        <v>0</v>
      </c>
      <c r="B1" s="3" t="s">
        <v>1</v>
      </c>
      <c r="C1" s="4"/>
      <c r="D1" s="4"/>
      <c r="E1" s="5"/>
      <c r="F1" s="3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3" t="s">
        <v>3</v>
      </c>
      <c r="S1" s="4"/>
      <c r="T1" s="4"/>
      <c r="U1" s="4"/>
      <c r="V1" s="4"/>
      <c r="W1" s="5"/>
      <c r="X1" s="3" t="s">
        <v>4</v>
      </c>
      <c r="Y1" s="5"/>
    </row>
    <row r="2" ht="45.75" spans="1:25">
      <c r="A2" s="6" t="s">
        <v>5</v>
      </c>
      <c r="B2" s="7" t="s">
        <v>6</v>
      </c>
      <c r="C2" s="8" t="s">
        <v>7</v>
      </c>
      <c r="D2" s="8" t="s">
        <v>8</v>
      </c>
      <c r="E2" s="9" t="s">
        <v>9</v>
      </c>
      <c r="F2" s="10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7" t="s">
        <v>21</v>
      </c>
      <c r="R2" s="10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7" t="s">
        <v>27</v>
      </c>
      <c r="X2" s="10" t="s">
        <v>28</v>
      </c>
      <c r="Y2" s="17" t="s">
        <v>29</v>
      </c>
    </row>
    <row r="3" spans="1:26">
      <c r="A3" s="12">
        <v>50</v>
      </c>
      <c r="B3" s="12">
        <v>300</v>
      </c>
      <c r="C3" s="12">
        <v>0.85</v>
      </c>
      <c r="D3" s="12">
        <v>10</v>
      </c>
      <c r="E3" s="13">
        <v>40</v>
      </c>
      <c r="F3" s="14">
        <v>0</v>
      </c>
      <c r="G3" s="14">
        <v>25333333.3333333</v>
      </c>
      <c r="H3" s="14">
        <v>4823333.33333333</v>
      </c>
      <c r="I3" s="14">
        <v>98.6666666666666</v>
      </c>
      <c r="J3" s="14">
        <v>300</v>
      </c>
      <c r="K3" s="14">
        <v>181.796666666666</v>
      </c>
      <c r="L3" s="14">
        <v>0.845430567480853</v>
      </c>
      <c r="M3" s="14">
        <v>0.85506581617046</v>
      </c>
      <c r="N3" s="14">
        <v>0.85013346175403</v>
      </c>
      <c r="O3" s="14">
        <v>33.3333333333333</v>
      </c>
      <c r="P3" s="14">
        <v>50</v>
      </c>
      <c r="Q3" s="14">
        <v>39.2066666666666</v>
      </c>
      <c r="R3" s="14">
        <v>42.0178571428571</v>
      </c>
      <c r="S3" s="14">
        <v>229.436440677966</v>
      </c>
      <c r="T3" s="14">
        <v>120.280762241362</v>
      </c>
      <c r="U3" s="18">
        <v>1.99047619047619</v>
      </c>
      <c r="V3" s="18">
        <v>2</v>
      </c>
      <c r="W3" s="18">
        <v>1.99920126326907</v>
      </c>
      <c r="X3" s="18">
        <v>0.826534325035174</v>
      </c>
      <c r="Y3" s="18">
        <v>3</v>
      </c>
      <c r="Z3" s="21">
        <f t="shared" ref="Z3:Z20" si="0">Y3/50</f>
        <v>0.06</v>
      </c>
    </row>
    <row r="4" spans="1:26">
      <c r="A4" s="12">
        <v>50</v>
      </c>
      <c r="B4" s="12">
        <v>300</v>
      </c>
      <c r="C4" s="12">
        <v>0.9</v>
      </c>
      <c r="D4" s="12">
        <v>10</v>
      </c>
      <c r="E4" s="13">
        <v>40</v>
      </c>
      <c r="F4" s="14">
        <v>0</v>
      </c>
      <c r="G4" s="14">
        <v>24000000</v>
      </c>
      <c r="H4" s="14">
        <v>11750000</v>
      </c>
      <c r="I4" s="14">
        <v>45.5</v>
      </c>
      <c r="J4" s="14">
        <v>300</v>
      </c>
      <c r="K4" s="14">
        <v>146.705</v>
      </c>
      <c r="L4" s="14">
        <v>0.894280056614048</v>
      </c>
      <c r="M4" s="14">
        <v>0.902424350440057</v>
      </c>
      <c r="N4" s="14">
        <v>0.898905659760145</v>
      </c>
      <c r="O4" s="14">
        <v>33.3333333333333</v>
      </c>
      <c r="P4" s="14">
        <v>50</v>
      </c>
      <c r="Q4" s="14">
        <v>39.2066666666666</v>
      </c>
      <c r="R4" s="14">
        <v>39.6107142857142</v>
      </c>
      <c r="S4" s="14">
        <v>224.018518518518</v>
      </c>
      <c r="T4" s="14">
        <v>90.5375156825672</v>
      </c>
      <c r="U4" s="18">
        <v>1.92592592592592</v>
      </c>
      <c r="V4" s="18">
        <v>2</v>
      </c>
      <c r="W4" s="18">
        <v>1.97475193877632</v>
      </c>
      <c r="X4" s="18">
        <v>0.907729894046562</v>
      </c>
      <c r="Y4" s="18">
        <v>4</v>
      </c>
      <c r="Z4" s="21">
        <f t="shared" si="0"/>
        <v>0.08</v>
      </c>
    </row>
    <row r="5" spans="1:26">
      <c r="A5" s="12">
        <v>50</v>
      </c>
      <c r="B5" s="12">
        <v>300</v>
      </c>
      <c r="C5" s="12">
        <v>0.95</v>
      </c>
      <c r="D5" s="12">
        <v>10</v>
      </c>
      <c r="E5" s="13">
        <v>40</v>
      </c>
      <c r="F5" s="14">
        <v>0</v>
      </c>
      <c r="G5" s="14">
        <v>24000000</v>
      </c>
      <c r="H5" s="14">
        <v>13670000</v>
      </c>
      <c r="I5" s="14">
        <v>50</v>
      </c>
      <c r="J5" s="14">
        <v>300</v>
      </c>
      <c r="K5" s="14">
        <v>132.431666666666</v>
      </c>
      <c r="L5" s="14">
        <v>0.944661597288333</v>
      </c>
      <c r="M5" s="14">
        <v>0.956211770183337</v>
      </c>
      <c r="N5" s="14">
        <v>0.949881123788316</v>
      </c>
      <c r="O5" s="14">
        <v>33.3333333333333</v>
      </c>
      <c r="P5" s="14">
        <v>50</v>
      </c>
      <c r="Q5" s="14">
        <v>39.2066666666666</v>
      </c>
      <c r="R5" s="14">
        <v>35.3307086614173</v>
      </c>
      <c r="S5" s="14">
        <v>157</v>
      </c>
      <c r="T5" s="14">
        <v>62.2638713943511</v>
      </c>
      <c r="U5" s="18">
        <v>1.6</v>
      </c>
      <c r="V5" s="18">
        <v>2</v>
      </c>
      <c r="W5" s="18">
        <v>1.75573762071742</v>
      </c>
      <c r="X5" s="18">
        <v>0.918947140481925</v>
      </c>
      <c r="Y5" s="18">
        <v>2</v>
      </c>
      <c r="Z5" s="21">
        <f t="shared" si="0"/>
        <v>0.04</v>
      </c>
    </row>
    <row r="6" spans="1:26">
      <c r="A6" s="12">
        <v>50</v>
      </c>
      <c r="B6" s="12">
        <v>400</v>
      </c>
      <c r="C6" s="12">
        <v>0.85</v>
      </c>
      <c r="D6" s="12">
        <v>10</v>
      </c>
      <c r="E6" s="13">
        <v>40</v>
      </c>
      <c r="F6" s="14">
        <v>0</v>
      </c>
      <c r="G6" s="14">
        <v>0</v>
      </c>
      <c r="H6" s="14">
        <v>0</v>
      </c>
      <c r="I6" s="14">
        <v>153.333333333333</v>
      </c>
      <c r="J6" s="14">
        <v>400</v>
      </c>
      <c r="K6" s="14">
        <v>276.076666666666</v>
      </c>
      <c r="L6" s="14">
        <v>0.845430567480853</v>
      </c>
      <c r="M6" s="14">
        <v>0.85506581617046</v>
      </c>
      <c r="N6" s="14">
        <v>0.85013346175403</v>
      </c>
      <c r="O6" s="14">
        <v>33.3333333333333</v>
      </c>
      <c r="P6" s="14">
        <v>50</v>
      </c>
      <c r="Q6" s="14">
        <v>39.2066666666666</v>
      </c>
      <c r="R6" s="14">
        <v>41.8214285714285</v>
      </c>
      <c r="S6" s="14">
        <v>328.593085106383</v>
      </c>
      <c r="T6" s="14">
        <v>149.85932285219</v>
      </c>
      <c r="U6" s="18">
        <v>1.98888888888888</v>
      </c>
      <c r="V6" s="18">
        <v>2</v>
      </c>
      <c r="W6" s="18">
        <v>1.99844382464498</v>
      </c>
      <c r="X6" s="18">
        <v>0.827030276311897</v>
      </c>
      <c r="Y6" s="18">
        <v>5</v>
      </c>
      <c r="Z6" s="21">
        <f t="shared" si="0"/>
        <v>0.1</v>
      </c>
    </row>
    <row r="7" spans="1:26">
      <c r="A7" s="12">
        <v>50</v>
      </c>
      <c r="B7" s="12">
        <v>400</v>
      </c>
      <c r="C7" s="12">
        <v>0.9</v>
      </c>
      <c r="D7" s="12">
        <v>10</v>
      </c>
      <c r="E7" s="13">
        <v>40</v>
      </c>
      <c r="F7" s="14">
        <v>0</v>
      </c>
      <c r="G7" s="14">
        <v>24000000</v>
      </c>
      <c r="H7" s="14">
        <v>7120000</v>
      </c>
      <c r="I7" s="14">
        <v>86.5</v>
      </c>
      <c r="J7" s="14">
        <v>400</v>
      </c>
      <c r="K7" s="14">
        <v>224.796666666666</v>
      </c>
      <c r="L7" s="14">
        <v>0.894280056614048</v>
      </c>
      <c r="M7" s="14">
        <v>0.902424350440057</v>
      </c>
      <c r="N7" s="14">
        <v>0.898905659760145</v>
      </c>
      <c r="O7" s="14">
        <v>33.3333333333333</v>
      </c>
      <c r="P7" s="14">
        <v>50</v>
      </c>
      <c r="Q7" s="14">
        <v>39.2066666666666</v>
      </c>
      <c r="R7" s="14">
        <v>39.6892857142857</v>
      </c>
      <c r="S7" s="14">
        <v>237.852459016393</v>
      </c>
      <c r="T7" s="14">
        <v>103.518413552674</v>
      </c>
      <c r="U7" s="18">
        <v>1.92</v>
      </c>
      <c r="V7" s="18">
        <v>2</v>
      </c>
      <c r="W7" s="18">
        <v>1.96388872157456</v>
      </c>
      <c r="X7" s="18">
        <v>0.908152758056843</v>
      </c>
      <c r="Y7" s="18">
        <v>6</v>
      </c>
      <c r="Z7" s="21">
        <f t="shared" si="0"/>
        <v>0.12</v>
      </c>
    </row>
    <row r="8" spans="1:26">
      <c r="A8" s="12">
        <v>50</v>
      </c>
      <c r="B8" s="12">
        <v>400</v>
      </c>
      <c r="C8" s="12">
        <v>0.95</v>
      </c>
      <c r="D8" s="12">
        <v>10</v>
      </c>
      <c r="E8" s="13">
        <v>40</v>
      </c>
      <c r="F8">
        <v>0</v>
      </c>
      <c r="G8">
        <v>24000000</v>
      </c>
      <c r="H8">
        <v>10056666.6666666</v>
      </c>
      <c r="I8">
        <v>55.3333333333333</v>
      </c>
      <c r="J8">
        <v>400</v>
      </c>
      <c r="K8">
        <v>182.288333333333</v>
      </c>
      <c r="L8">
        <v>0.944661597288333</v>
      </c>
      <c r="M8">
        <v>0.956211770183337</v>
      </c>
      <c r="N8">
        <v>0.949881123788316</v>
      </c>
      <c r="O8" s="14">
        <v>33.3333333333333</v>
      </c>
      <c r="P8" s="14">
        <v>50</v>
      </c>
      <c r="Q8" s="14">
        <v>39.2066666666666</v>
      </c>
      <c r="R8">
        <v>35.2874015748031</v>
      </c>
      <c r="S8">
        <v>219.25</v>
      </c>
      <c r="T8">
        <v>74.7536200811979</v>
      </c>
      <c r="U8" s="19">
        <v>1.66666666666666</v>
      </c>
      <c r="V8" s="19">
        <v>2</v>
      </c>
      <c r="W8" s="19">
        <v>1.77752921141236</v>
      </c>
      <c r="X8" s="19">
        <v>0.911374534025842</v>
      </c>
      <c r="Y8" s="18">
        <v>2</v>
      </c>
      <c r="Z8" s="21">
        <f t="shared" si="0"/>
        <v>0.04</v>
      </c>
    </row>
    <row r="9" spans="1:26">
      <c r="A9" s="12">
        <v>50</v>
      </c>
      <c r="B9" s="12">
        <v>500</v>
      </c>
      <c r="C9" s="12">
        <v>0.85</v>
      </c>
      <c r="D9" s="12">
        <v>10</v>
      </c>
      <c r="E9" s="13">
        <v>40</v>
      </c>
      <c r="F9" s="14">
        <v>0</v>
      </c>
      <c r="G9">
        <v>17645386.03693</v>
      </c>
      <c r="H9">
        <v>2896139.98288323</v>
      </c>
      <c r="I9">
        <v>220</v>
      </c>
      <c r="J9">
        <v>500</v>
      </c>
      <c r="K9">
        <v>372.793333333333</v>
      </c>
      <c r="L9">
        <v>0.845430567480853</v>
      </c>
      <c r="M9">
        <v>0.85506581617046</v>
      </c>
      <c r="N9">
        <v>0.85013346175403</v>
      </c>
      <c r="O9" s="14">
        <v>33.3333333333333</v>
      </c>
      <c r="P9" s="14">
        <v>50</v>
      </c>
      <c r="Q9" s="14">
        <v>39.2066666666666</v>
      </c>
      <c r="R9">
        <v>41.8714285714285</v>
      </c>
      <c r="S9">
        <v>328.102150537634</v>
      </c>
      <c r="T9">
        <v>161.828211793511</v>
      </c>
      <c r="U9" s="19">
        <v>1.99173553719008</v>
      </c>
      <c r="V9" s="18">
        <v>2</v>
      </c>
      <c r="W9" s="19">
        <v>1.99893968772504</v>
      </c>
      <c r="X9" s="19">
        <v>0.830100199221471</v>
      </c>
      <c r="Y9" s="19">
        <v>7</v>
      </c>
      <c r="Z9" s="21">
        <f t="shared" si="0"/>
        <v>0.14</v>
      </c>
    </row>
    <row r="10" spans="1:26">
      <c r="A10" s="12">
        <v>50</v>
      </c>
      <c r="B10" s="12">
        <v>500</v>
      </c>
      <c r="C10" s="12">
        <v>0.9</v>
      </c>
      <c r="D10" s="12">
        <v>10</v>
      </c>
      <c r="E10" s="13">
        <v>40</v>
      </c>
      <c r="F10">
        <v>0</v>
      </c>
      <c r="G10">
        <v>24000000</v>
      </c>
      <c r="H10">
        <v>3680000</v>
      </c>
      <c r="I10">
        <v>92.25</v>
      </c>
      <c r="J10">
        <v>500</v>
      </c>
      <c r="K10">
        <v>275.403333333333</v>
      </c>
      <c r="L10">
        <v>0.894280056614048</v>
      </c>
      <c r="M10">
        <v>0.902424350440057</v>
      </c>
      <c r="N10">
        <v>0.898905659760145</v>
      </c>
      <c r="O10" s="14">
        <v>33.3333333333333</v>
      </c>
      <c r="P10" s="14">
        <v>50</v>
      </c>
      <c r="Q10" s="14">
        <v>39.2066666666666</v>
      </c>
      <c r="R10">
        <v>39.6571428571428</v>
      </c>
      <c r="S10">
        <v>310.708333333333</v>
      </c>
      <c r="T10">
        <v>128.942169128968</v>
      </c>
      <c r="U10" s="19">
        <v>1.9322033898305</v>
      </c>
      <c r="V10" s="18">
        <v>2</v>
      </c>
      <c r="W10" s="19">
        <v>1.9710821920493</v>
      </c>
      <c r="X10" s="19">
        <v>0.9206176753813</v>
      </c>
      <c r="Y10" s="19">
        <v>6</v>
      </c>
      <c r="Z10" s="21">
        <f t="shared" si="0"/>
        <v>0.12</v>
      </c>
    </row>
    <row r="11" spans="1:26">
      <c r="A11" s="12">
        <v>50</v>
      </c>
      <c r="B11" s="12">
        <v>500</v>
      </c>
      <c r="C11" s="12">
        <v>0.95</v>
      </c>
      <c r="D11" s="12">
        <v>10</v>
      </c>
      <c r="E11" s="13">
        <v>40</v>
      </c>
      <c r="F11">
        <v>0</v>
      </c>
      <c r="G11">
        <v>24000000</v>
      </c>
      <c r="H11">
        <v>6850125.66870229</v>
      </c>
      <c r="I11">
        <v>98</v>
      </c>
      <c r="J11">
        <v>500</v>
      </c>
      <c r="K11">
        <v>250.404999999999</v>
      </c>
      <c r="L11">
        <v>0.944661597288333</v>
      </c>
      <c r="M11">
        <v>0.956211770183337</v>
      </c>
      <c r="N11">
        <v>0.949881123788316</v>
      </c>
      <c r="O11" s="14">
        <v>33.3333333333333</v>
      </c>
      <c r="P11" s="14">
        <v>50</v>
      </c>
      <c r="Q11" s="14">
        <v>39.2066666666666</v>
      </c>
      <c r="R11">
        <v>35.1259842519685</v>
      </c>
      <c r="S11">
        <v>199.957142857142</v>
      </c>
      <c r="T11">
        <v>77.7869136925635</v>
      </c>
      <c r="U11" s="19">
        <v>1.65625</v>
      </c>
      <c r="V11" s="19">
        <v>2</v>
      </c>
      <c r="W11" s="19">
        <v>1.77931833574215</v>
      </c>
      <c r="X11" s="19">
        <v>0.923877436236342</v>
      </c>
      <c r="Y11" s="19">
        <v>2</v>
      </c>
      <c r="Z11" s="21">
        <f t="shared" si="0"/>
        <v>0.04</v>
      </c>
    </row>
    <row r="12" s="1" customFormat="1" spans="1:26">
      <c r="A12" s="15">
        <v>50</v>
      </c>
      <c r="B12" s="15">
        <v>500</v>
      </c>
      <c r="C12" s="15">
        <v>0.85</v>
      </c>
      <c r="D12" s="15">
        <v>3</v>
      </c>
      <c r="E12" s="16">
        <v>24</v>
      </c>
      <c r="F12" s="1">
        <v>0</v>
      </c>
      <c r="G12" s="1">
        <v>0</v>
      </c>
      <c r="H12" s="1">
        <v>0</v>
      </c>
      <c r="I12" s="1">
        <v>403</v>
      </c>
      <c r="J12" s="1">
        <v>500</v>
      </c>
      <c r="K12" s="1">
        <v>458.598333333333</v>
      </c>
      <c r="L12" s="1">
        <v>0.845162208091652</v>
      </c>
      <c r="M12" s="1">
        <v>0.856305470804745</v>
      </c>
      <c r="N12" s="1">
        <v>0.850014910215181</v>
      </c>
      <c r="O12" s="1">
        <v>18</v>
      </c>
      <c r="P12" s="1">
        <v>34</v>
      </c>
      <c r="Q12" s="1">
        <v>25.0933333333333</v>
      </c>
      <c r="R12" s="1">
        <v>12.8406593406593</v>
      </c>
      <c r="S12" s="1">
        <v>59.8571428571428</v>
      </c>
      <c r="T12" s="1">
        <v>30.8254151804248</v>
      </c>
      <c r="U12" s="20">
        <v>1.94545454545454</v>
      </c>
      <c r="V12" s="20">
        <v>2</v>
      </c>
      <c r="W12" s="20">
        <v>1.98712086736108</v>
      </c>
      <c r="X12" s="20">
        <v>0.869467231881363</v>
      </c>
      <c r="Y12" s="20">
        <v>4</v>
      </c>
      <c r="Z12" s="21">
        <f t="shared" si="0"/>
        <v>0.08</v>
      </c>
    </row>
    <row r="13" spans="1:26">
      <c r="A13" s="12">
        <v>50</v>
      </c>
      <c r="B13" s="12">
        <v>500</v>
      </c>
      <c r="C13" s="12">
        <v>0.85</v>
      </c>
      <c r="D13" s="12">
        <v>3</v>
      </c>
      <c r="E13" s="13">
        <v>32</v>
      </c>
      <c r="F13">
        <v>0</v>
      </c>
      <c r="G13">
        <v>0</v>
      </c>
      <c r="H13">
        <v>0</v>
      </c>
      <c r="I13">
        <v>401</v>
      </c>
      <c r="J13">
        <v>500</v>
      </c>
      <c r="K13">
        <v>454.096666666666</v>
      </c>
      <c r="L13">
        <v>0.846208778930507</v>
      </c>
      <c r="M13">
        <v>0.859153086532683</v>
      </c>
      <c r="N13">
        <v>0.850464398441925</v>
      </c>
      <c r="O13">
        <v>25.3333333333333</v>
      </c>
      <c r="P13">
        <v>40.3333333333333</v>
      </c>
      <c r="Q13">
        <v>30.8533333333333</v>
      </c>
      <c r="R13">
        <v>12.8522727272727</v>
      </c>
      <c r="S13">
        <v>80.4830508474576</v>
      </c>
      <c r="T13">
        <v>35.4142622164599</v>
      </c>
      <c r="U13" s="19">
        <v>1.94117647058823</v>
      </c>
      <c r="V13" s="19">
        <v>2</v>
      </c>
      <c r="W13" s="19">
        <v>1.99367285773965</v>
      </c>
      <c r="X13" s="19">
        <v>0.866533574252886</v>
      </c>
      <c r="Y13" s="19">
        <v>3</v>
      </c>
      <c r="Z13" s="21">
        <f t="shared" si="0"/>
        <v>0.06</v>
      </c>
    </row>
    <row r="14" spans="1:26">
      <c r="A14" s="12">
        <v>50</v>
      </c>
      <c r="B14" s="12">
        <v>500</v>
      </c>
      <c r="C14" s="12">
        <v>0.85</v>
      </c>
      <c r="D14" s="12">
        <v>3</v>
      </c>
      <c r="E14" s="13">
        <v>40</v>
      </c>
      <c r="F14">
        <v>0</v>
      </c>
      <c r="G14" s="14">
        <v>17198104.8523101</v>
      </c>
      <c r="H14" s="14">
        <v>343962.097046203</v>
      </c>
      <c r="I14" s="14">
        <v>322.333333333333</v>
      </c>
      <c r="J14">
        <v>500</v>
      </c>
      <c r="K14" s="14">
        <v>431.358333333333</v>
      </c>
      <c r="L14" s="14">
        <v>0.845430567480853</v>
      </c>
      <c r="M14" s="14">
        <v>0.85506581617046</v>
      </c>
      <c r="N14" s="14">
        <v>0.85013346175403</v>
      </c>
      <c r="O14" s="14">
        <v>33.3333333333333</v>
      </c>
      <c r="P14" s="14">
        <v>50</v>
      </c>
      <c r="Q14" s="14">
        <v>39.2066666666666</v>
      </c>
      <c r="R14" s="14">
        <v>12.8285714285714</v>
      </c>
      <c r="S14" s="14">
        <v>100.515037593984</v>
      </c>
      <c r="T14" s="14">
        <v>49.680862711923</v>
      </c>
      <c r="U14" s="18">
        <v>1.98684210526315</v>
      </c>
      <c r="V14" s="19">
        <v>2</v>
      </c>
      <c r="W14" s="18">
        <v>1.99662318206624</v>
      </c>
      <c r="X14" s="18">
        <v>0.816879202486735</v>
      </c>
      <c r="Y14" s="19">
        <v>0</v>
      </c>
      <c r="Z14" s="21">
        <f t="shared" si="0"/>
        <v>0</v>
      </c>
    </row>
    <row r="15" spans="1:26">
      <c r="A15" s="12">
        <v>50</v>
      </c>
      <c r="B15" s="12">
        <v>500</v>
      </c>
      <c r="C15" s="12">
        <v>0.85</v>
      </c>
      <c r="D15" s="12">
        <v>6</v>
      </c>
      <c r="E15" s="13">
        <v>24</v>
      </c>
      <c r="F15">
        <v>0</v>
      </c>
      <c r="G15">
        <v>0</v>
      </c>
      <c r="H15">
        <v>0</v>
      </c>
      <c r="I15" s="14">
        <v>383.5</v>
      </c>
      <c r="J15">
        <v>500</v>
      </c>
      <c r="K15" s="14">
        <v>455.766666666666</v>
      </c>
      <c r="L15" s="14">
        <v>0.845162208091652</v>
      </c>
      <c r="M15" s="14">
        <v>0.856305470804745</v>
      </c>
      <c r="N15" s="14">
        <v>0.850014910215181</v>
      </c>
      <c r="O15" s="14">
        <v>18</v>
      </c>
      <c r="P15" s="14">
        <v>34</v>
      </c>
      <c r="Q15" s="14">
        <v>25.0933333333333</v>
      </c>
      <c r="R15" s="14">
        <v>25.6964285714285</v>
      </c>
      <c r="S15" s="14">
        <v>118.896551724137</v>
      </c>
      <c r="T15" s="14">
        <v>61.3729972521298</v>
      </c>
      <c r="U15" s="18">
        <v>1.95652173913043</v>
      </c>
      <c r="V15" s="19">
        <v>2</v>
      </c>
      <c r="W15" s="18">
        <v>1.9926643353492</v>
      </c>
      <c r="X15" s="18">
        <v>0.867347990220131</v>
      </c>
      <c r="Y15" s="19">
        <v>14</v>
      </c>
      <c r="Z15" s="21">
        <f t="shared" si="0"/>
        <v>0.28</v>
      </c>
    </row>
    <row r="16" spans="1:26">
      <c r="A16" s="12">
        <v>50</v>
      </c>
      <c r="B16" s="12">
        <v>500</v>
      </c>
      <c r="C16" s="12">
        <v>0.85</v>
      </c>
      <c r="D16" s="12">
        <v>6</v>
      </c>
      <c r="E16" s="13">
        <v>32</v>
      </c>
      <c r="F16">
        <v>0</v>
      </c>
      <c r="G16">
        <v>0</v>
      </c>
      <c r="H16">
        <v>0</v>
      </c>
      <c r="I16" s="14">
        <v>432.5</v>
      </c>
      <c r="J16">
        <v>500</v>
      </c>
      <c r="K16" s="14">
        <v>459.196666666666</v>
      </c>
      <c r="L16" s="14">
        <v>0.846208778930507</v>
      </c>
      <c r="M16" s="14">
        <v>0.859153086532683</v>
      </c>
      <c r="N16" s="14">
        <v>0.850464398441925</v>
      </c>
      <c r="O16" s="14">
        <v>25.3333333333333</v>
      </c>
      <c r="P16" s="14">
        <v>40.3333333333333</v>
      </c>
      <c r="Q16" s="14">
        <v>30.8533333333333</v>
      </c>
      <c r="R16" s="14">
        <v>25.715909090909</v>
      </c>
      <c r="S16" s="14">
        <v>164.507874015748</v>
      </c>
      <c r="T16" s="14">
        <v>70.9077739436958</v>
      </c>
      <c r="U16" s="18">
        <v>1.96341463414634</v>
      </c>
      <c r="V16" s="19">
        <v>2</v>
      </c>
      <c r="W16" s="18">
        <v>1.99770763919627</v>
      </c>
      <c r="X16" s="18">
        <v>0.850783785816061</v>
      </c>
      <c r="Y16" s="19">
        <v>10</v>
      </c>
      <c r="Z16" s="21">
        <f t="shared" si="0"/>
        <v>0.2</v>
      </c>
    </row>
    <row r="17" spans="1:26">
      <c r="A17" s="12">
        <v>50</v>
      </c>
      <c r="B17" s="12">
        <v>500</v>
      </c>
      <c r="C17" s="12">
        <v>0.85</v>
      </c>
      <c r="D17" s="12">
        <v>6</v>
      </c>
      <c r="E17" s="13">
        <v>40</v>
      </c>
      <c r="F17">
        <v>0</v>
      </c>
      <c r="G17">
        <v>0</v>
      </c>
      <c r="H17">
        <v>0</v>
      </c>
      <c r="I17" s="14">
        <v>315.75</v>
      </c>
      <c r="J17">
        <v>500</v>
      </c>
      <c r="K17" s="14">
        <v>407.173333333333</v>
      </c>
      <c r="L17" s="14">
        <v>0.845430567480853</v>
      </c>
      <c r="M17" s="14">
        <v>0.85506581617046</v>
      </c>
      <c r="N17" s="14">
        <v>0.85013346175403</v>
      </c>
      <c r="O17" s="14">
        <v>33.3333333333333</v>
      </c>
      <c r="P17" s="14">
        <v>50</v>
      </c>
      <c r="Q17" s="14">
        <v>39.2066666666666</v>
      </c>
      <c r="R17" s="14">
        <v>25.7964285714285</v>
      </c>
      <c r="S17" s="14">
        <v>201.340659340659</v>
      </c>
      <c r="T17" s="14">
        <v>99.2105458163129</v>
      </c>
      <c r="U17" s="18">
        <v>1.98571428571428</v>
      </c>
      <c r="V17" s="19">
        <v>2</v>
      </c>
      <c r="W17" s="18">
        <v>1.99852754907965</v>
      </c>
      <c r="X17" s="18">
        <v>0.806854097204344</v>
      </c>
      <c r="Y17" s="19">
        <v>0</v>
      </c>
      <c r="Z17" s="21">
        <f t="shared" si="0"/>
        <v>0</v>
      </c>
    </row>
    <row r="18" spans="1:26">
      <c r="A18" s="12">
        <v>50</v>
      </c>
      <c r="B18" s="12">
        <v>500</v>
      </c>
      <c r="C18" s="12">
        <v>0.85</v>
      </c>
      <c r="D18" s="12">
        <v>10</v>
      </c>
      <c r="E18" s="13">
        <v>24</v>
      </c>
      <c r="F18">
        <v>0</v>
      </c>
      <c r="G18">
        <v>0</v>
      </c>
      <c r="H18">
        <v>0</v>
      </c>
      <c r="I18" s="14">
        <v>339.5</v>
      </c>
      <c r="J18">
        <v>500</v>
      </c>
      <c r="K18" s="14">
        <v>445.614999999999</v>
      </c>
      <c r="L18" s="14">
        <v>0.845162208091652</v>
      </c>
      <c r="M18" s="14">
        <v>0.856305470804745</v>
      </c>
      <c r="N18" s="14">
        <v>0.850014910215181</v>
      </c>
      <c r="O18" s="14">
        <v>18</v>
      </c>
      <c r="P18" s="14">
        <v>34</v>
      </c>
      <c r="Q18" s="14">
        <v>25.0933333333333</v>
      </c>
      <c r="R18" s="14">
        <v>41.5535714285714</v>
      </c>
      <c r="S18" s="14">
        <v>195.022471910112</v>
      </c>
      <c r="T18" s="14">
        <v>100.149446028077</v>
      </c>
      <c r="U18" s="14">
        <v>1.98214285714285</v>
      </c>
      <c r="V18" s="19">
        <v>2</v>
      </c>
      <c r="W18" s="14">
        <v>1.99937969924812</v>
      </c>
      <c r="X18" s="14">
        <v>0.866577540877706</v>
      </c>
      <c r="Y18" s="19">
        <v>17</v>
      </c>
      <c r="Z18" s="21">
        <f t="shared" si="0"/>
        <v>0.34</v>
      </c>
    </row>
    <row r="19" spans="1:26">
      <c r="A19" s="12">
        <v>50</v>
      </c>
      <c r="B19" s="12">
        <v>500</v>
      </c>
      <c r="C19" s="12">
        <v>0.85</v>
      </c>
      <c r="D19" s="12">
        <v>10</v>
      </c>
      <c r="E19" s="13">
        <v>32</v>
      </c>
      <c r="F19">
        <v>0</v>
      </c>
      <c r="G19">
        <v>0</v>
      </c>
      <c r="H19">
        <v>0</v>
      </c>
      <c r="I19" s="14">
        <v>440.5</v>
      </c>
      <c r="J19">
        <v>500</v>
      </c>
      <c r="K19" s="14">
        <v>466.023333333333</v>
      </c>
      <c r="L19" s="14">
        <v>0.846208778930507</v>
      </c>
      <c r="M19" s="14">
        <v>0.859153086532683</v>
      </c>
      <c r="N19" s="14">
        <v>0.850464398441925</v>
      </c>
      <c r="O19" s="14">
        <v>25.3333333333333</v>
      </c>
      <c r="P19" s="14">
        <v>40.3333333333333</v>
      </c>
      <c r="Q19" s="14">
        <v>30.8533333333333</v>
      </c>
      <c r="R19" s="14">
        <v>41.7705882352941</v>
      </c>
      <c r="S19" s="14">
        <v>258.8</v>
      </c>
      <c r="T19" s="14">
        <v>115.012834354626</v>
      </c>
      <c r="U19" s="14">
        <v>1.984375</v>
      </c>
      <c r="V19" s="19">
        <v>2</v>
      </c>
      <c r="W19" s="14">
        <v>1.99667759367626</v>
      </c>
      <c r="X19" s="14">
        <v>0.854316189830543</v>
      </c>
      <c r="Y19" s="19">
        <v>15</v>
      </c>
      <c r="Z19" s="21">
        <f t="shared" si="0"/>
        <v>0.3</v>
      </c>
    </row>
    <row r="20" spans="1:26">
      <c r="A20" s="15">
        <v>50</v>
      </c>
      <c r="B20" s="15">
        <v>500</v>
      </c>
      <c r="C20" s="15">
        <v>0.85</v>
      </c>
      <c r="D20" s="15">
        <v>10</v>
      </c>
      <c r="E20" s="16">
        <v>40</v>
      </c>
      <c r="F20" s="14">
        <v>0</v>
      </c>
      <c r="G20">
        <v>17645386.03693</v>
      </c>
      <c r="H20">
        <v>2896139.98288323</v>
      </c>
      <c r="I20">
        <v>220</v>
      </c>
      <c r="J20">
        <v>500</v>
      </c>
      <c r="K20">
        <v>372.793333333333</v>
      </c>
      <c r="L20">
        <v>0.845430567480853</v>
      </c>
      <c r="M20">
        <v>0.85506581617046</v>
      </c>
      <c r="N20">
        <v>0.85013346175403</v>
      </c>
      <c r="O20" s="14">
        <v>33.3333333333333</v>
      </c>
      <c r="P20" s="14">
        <v>50</v>
      </c>
      <c r="Q20" s="14">
        <v>39.2066666666666</v>
      </c>
      <c r="R20">
        <v>41.8714285714285</v>
      </c>
      <c r="S20">
        <v>328.102150537634</v>
      </c>
      <c r="T20">
        <v>161.828211793511</v>
      </c>
      <c r="U20" s="19">
        <v>1.99173553719008</v>
      </c>
      <c r="V20" s="18">
        <v>2</v>
      </c>
      <c r="W20" s="19">
        <v>1.99893968772504</v>
      </c>
      <c r="X20" s="19">
        <v>0.830100199221471</v>
      </c>
      <c r="Y20" s="19">
        <v>7</v>
      </c>
      <c r="Z20" s="21">
        <f t="shared" si="0"/>
        <v>0.14</v>
      </c>
    </row>
    <row r="26" spans="8:9">
      <c r="H26" s="14">
        <v>4823333.33333333</v>
      </c>
      <c r="I26">
        <f t="shared" ref="I26:I43" si="1">H26/1000000</f>
        <v>4.82333333333333</v>
      </c>
    </row>
    <row r="27" spans="8:9">
      <c r="H27" s="14">
        <v>11750000</v>
      </c>
      <c r="I27">
        <f t="shared" si="1"/>
        <v>11.75</v>
      </c>
    </row>
    <row r="28" spans="8:9">
      <c r="H28" s="14">
        <v>13670000</v>
      </c>
      <c r="I28">
        <f t="shared" si="1"/>
        <v>13.67</v>
      </c>
    </row>
    <row r="29" spans="8:9">
      <c r="H29" s="14">
        <v>0</v>
      </c>
      <c r="I29">
        <f t="shared" si="1"/>
        <v>0</v>
      </c>
    </row>
    <row r="30" spans="8:9">
      <c r="H30" s="14">
        <v>7120000</v>
      </c>
      <c r="I30">
        <f t="shared" si="1"/>
        <v>7.12</v>
      </c>
    </row>
    <row r="31" spans="8:9">
      <c r="H31">
        <v>10056666.6666666</v>
      </c>
      <c r="I31">
        <f t="shared" si="1"/>
        <v>10.0566666666666</v>
      </c>
    </row>
    <row r="32" spans="8:9">
      <c r="H32">
        <v>2896139.98288323</v>
      </c>
      <c r="I32">
        <f t="shared" si="1"/>
        <v>2.89613998288323</v>
      </c>
    </row>
    <row r="33" spans="8:9">
      <c r="H33">
        <v>3680000</v>
      </c>
      <c r="I33">
        <f t="shared" si="1"/>
        <v>3.68</v>
      </c>
    </row>
    <row r="34" spans="8:9">
      <c r="H34">
        <v>6850125.66870229</v>
      </c>
      <c r="I34">
        <f t="shared" si="1"/>
        <v>6.85012566870229</v>
      </c>
    </row>
    <row r="35" spans="8:9">
      <c r="H35">
        <v>0</v>
      </c>
      <c r="I35">
        <f t="shared" si="1"/>
        <v>0</v>
      </c>
    </row>
    <row r="36" spans="8:9">
      <c r="H36">
        <v>0</v>
      </c>
      <c r="I36">
        <f t="shared" si="1"/>
        <v>0</v>
      </c>
    </row>
    <row r="37" spans="8:9">
      <c r="H37" s="14">
        <v>343962.097046203</v>
      </c>
      <c r="I37">
        <f t="shared" si="1"/>
        <v>0.343962097046203</v>
      </c>
    </row>
    <row r="38" spans="8:9">
      <c r="H38">
        <v>0</v>
      </c>
      <c r="I38">
        <f t="shared" si="1"/>
        <v>0</v>
      </c>
    </row>
    <row r="39" spans="8:9">
      <c r="H39">
        <v>0</v>
      </c>
      <c r="I39">
        <f t="shared" si="1"/>
        <v>0</v>
      </c>
    </row>
    <row r="40" spans="8:9">
      <c r="H40">
        <v>0</v>
      </c>
      <c r="I40">
        <f t="shared" si="1"/>
        <v>0</v>
      </c>
    </row>
    <row r="41" spans="8:9">
      <c r="H41">
        <v>0</v>
      </c>
      <c r="I41">
        <f t="shared" si="1"/>
        <v>0</v>
      </c>
    </row>
    <row r="42" spans="8:9">
      <c r="H42">
        <v>0</v>
      </c>
      <c r="I42">
        <f t="shared" si="1"/>
        <v>0</v>
      </c>
    </row>
    <row r="43" spans="8:9">
      <c r="H43">
        <v>2896139.98288323</v>
      </c>
      <c r="I43">
        <f t="shared" si="1"/>
        <v>2.89613998288323</v>
      </c>
    </row>
  </sheetData>
  <mergeCells count="4">
    <mergeCell ref="B1:E1"/>
    <mergeCell ref="F1:Q1"/>
    <mergeCell ref="R1:W1"/>
    <mergeCell ref="X1:Y1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</dc:creator>
  <cp:lastModifiedBy>黑牛麦片</cp:lastModifiedBy>
  <dcterms:created xsi:type="dcterms:W3CDTF">2015-06-05T18:19:00Z</dcterms:created>
  <dcterms:modified xsi:type="dcterms:W3CDTF">2025-09-01T01:43:09Z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54CAFF38AE134B89B8CBB8B81C11347D_12</vt:lpwstr>
  </property>
  <property fmtid="{D5CDD505-2E9C-101B-9397-08002B2CF9AE}" pid="3" name="KSOProductBuildVer">
    <vt:lpwstr>2052-12.1.0.22529</vt:lpwstr>
  </property>
</Properties>
</file>