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<sst xmlns="http://schemas.openxmlformats.org/spreadsheetml/2006/main" count="33" uniqueCount="32">
  <si>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Task  固定指标</t>
  </si>
  <si>
    <t>Request Network 变量指标</t>
  </si>
  <si>
    <t>Discovery 路由比较指标</t>
  </si>
  <si>
    <t>Purification 纯化比较指标</t>
  </si>
  <si>
    <t>Teleportation 传输比较指标</t>
  </si>
  <si>
    <t>RL任务数</t>
  </si>
  <si>
    <t>QR节点资源</t>
  </si>
  <si>
    <t>CF链路保真度</t>
  </si>
  <si>
    <t>BD任务带宽</t>
  </si>
  <si>
    <t>HD任务跳数</t>
  </si>
  <si>
    <t>T_min</t>
  </si>
  <si>
    <t>T_max</t>
  </si>
  <si>
    <t>WT T_avg</t>
  </si>
  <si>
    <t>IR C_min</t>
  </si>
  <si>
    <t>C_max</t>
  </si>
  <si>
    <t>C_avg</t>
  </si>
  <si>
    <t>F_min</t>
  </si>
  <si>
    <t>F_max</t>
  </si>
  <si>
    <t>IF F_avg</t>
  </si>
  <si>
    <t>D_min</t>
  </si>
  <si>
    <t>D_max</t>
  </si>
  <si>
    <t>HN D_avg</t>
  </si>
  <si>
    <t>dis_R_min</t>
  </si>
  <si>
    <t>dis_R_max</t>
  </si>
  <si>
    <t>CR dis_R_avg</t>
  </si>
  <si>
    <t>dis_T_min</t>
  </si>
  <si>
    <t>dis_T_max</t>
  </si>
  <si>
    <t>RN dis_T_avg</t>
  </si>
  <si>
    <t>FF 最终保真度</t>
  </si>
  <si>
    <t>SP 成功率</t>
  </si>
  <si>
    <t>0.8501334617540307</t>
  </si>
  <si>
    <t>418.6666666666667,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</si>
</sst>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0"/>
      <color indexed="8"/>
      <name val="Microsoft YaHei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ont="1" applyFill="1"/>
    <xf numFmtId="0" fontId="3" fillId="0" borderId="8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4"/>
  <sheetViews>
    <sheetView tabSelected="1" workbookViewId="0">
      <selection activeCell="Q24" sqref="Q24"/>
    </sheetView>
  </sheetViews>
  <sheetFormatPr defaultColWidth="9" defaultRowHeight="13.8"/>
  <cols>
    <col min="7" max="7" width="12.1666666666667" customWidth="1"/>
    <col min="8" max="8" width="12.0833333333333" customWidth="1"/>
    <col min="10" max="10" width="6.83333333333333" customWidth="1"/>
    <col min="11" max="11" width="7.5" customWidth="1"/>
    <col min="12" max="12" width="6.83333333333333" customWidth="1"/>
    <col min="13" max="13" width="7.25" customWidth="1"/>
    <col min="14" max="14" width="6.83333333333333" customWidth="1"/>
    <col min="15" max="15" width="6.5" customWidth="1"/>
    <col min="16" max="16" width="6.16666666666667" customWidth="1"/>
    <col min="17" max="17" width="6.83333333333333" customWidth="1"/>
    <col min="18" max="18" width="8.16666666666667" customWidth="1"/>
    <col min="19" max="19" width="7.58333333333333" customWidth="1"/>
    <col min="20" max="20" width="7.16666666666667" customWidth="1"/>
    <col min="21" max="21" width="7" customWidth="1"/>
    <col min="22" max="22" width="6" customWidth="1"/>
    <col min="23" max="23" width="7.08333333333333" customWidth="1"/>
  </cols>
  <sheetData>
    <row r="1" ht="30" spans="1:25">
      <c r="A1" s="2" t="s">
        <v>0</v>
      </c>
      <c r="B1" s="3" t="s">
        <v>1</v>
      </c>
      <c r="C1" s="4"/>
      <c r="D1" s="4"/>
      <c r="E1" s="5"/>
      <c r="F1" s="3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3" t="s">
        <v>3</v>
      </c>
      <c r="S1" s="4"/>
      <c r="T1" s="4"/>
      <c r="U1" s="4"/>
      <c r="V1" s="4"/>
      <c r="W1" s="5"/>
      <c r="X1" s="3" t="s">
        <v>4</v>
      </c>
      <c r="Y1" s="5"/>
    </row>
    <row r="2" ht="45.75" spans="1:25">
      <c r="A2" s="6" t="s">
        <v>5</v>
      </c>
      <c r="B2" s="7" t="s">
        <v>6</v>
      </c>
      <c r="C2" s="8" t="s">
        <v>7</v>
      </c>
      <c r="D2" s="8" t="s">
        <v>8</v>
      </c>
      <c r="E2" s="9" t="s">
        <v>9</v>
      </c>
      <c r="F2" s="10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8" t="s">
        <v>21</v>
      </c>
      <c r="R2" s="10" t="s">
        <v>22</v>
      </c>
      <c r="S2" s="11" t="s">
        <v>23</v>
      </c>
      <c r="T2" s="11" t="s">
        <v>24</v>
      </c>
      <c r="U2" s="11" t="s">
        <v>25</v>
      </c>
      <c r="V2" s="11" t="s">
        <v>26</v>
      </c>
      <c r="W2" s="18" t="s">
        <v>27</v>
      </c>
      <c r="X2" s="10" t="s">
        <v>28</v>
      </c>
      <c r="Y2" s="18" t="s">
        <v>29</v>
      </c>
    </row>
    <row r="3" spans="1:26">
      <c r="A3" s="12">
        <v>50</v>
      </c>
      <c r="B3" s="12">
        <v>300</v>
      </c>
      <c r="C3" s="12">
        <v>0.85</v>
      </c>
      <c r="D3" s="12">
        <v>10</v>
      </c>
      <c r="E3" s="13">
        <v>40</v>
      </c>
      <c r="F3" s="12">
        <v>0</v>
      </c>
      <c r="G3" s="14">
        <v>24000000</v>
      </c>
      <c r="H3" s="14">
        <v>2640000</v>
      </c>
      <c r="I3" s="14">
        <v>222.5</v>
      </c>
      <c r="J3" s="14">
        <v>300</v>
      </c>
      <c r="K3" s="14">
        <v>289.911666666666</v>
      </c>
      <c r="L3" s="14">
        <v>0.845430567480853</v>
      </c>
      <c r="M3" s="14">
        <v>0.85506581617046</v>
      </c>
      <c r="N3" s="14">
        <v>0.85013346175403</v>
      </c>
      <c r="O3" s="14">
        <v>33.3333333333333</v>
      </c>
      <c r="P3" s="14">
        <v>50</v>
      </c>
      <c r="Q3" s="14">
        <v>39.2066666666666</v>
      </c>
      <c r="R3" s="12">
        <v>0</v>
      </c>
      <c r="S3" s="14">
        <v>315.444444444444</v>
      </c>
      <c r="T3" s="14">
        <v>133.931880921947</v>
      </c>
      <c r="U3" s="12">
        <v>0</v>
      </c>
      <c r="V3" s="14">
        <v>4.11764705882352</v>
      </c>
      <c r="W3" s="14">
        <v>3.41071953798287</v>
      </c>
      <c r="X3" s="14">
        <v>0.952916781567806</v>
      </c>
      <c r="Y3" s="12">
        <v>8</v>
      </c>
      <c r="Z3" s="19">
        <f t="shared" ref="Z3:Z20" si="0">Y3/50</f>
        <v>0.16</v>
      </c>
    </row>
    <row r="4" spans="1:26">
      <c r="A4" s="12">
        <v>50</v>
      </c>
      <c r="B4" s="12">
        <v>300</v>
      </c>
      <c r="C4" s="12">
        <v>0.9</v>
      </c>
      <c r="D4" s="12">
        <v>10</v>
      </c>
      <c r="E4" s="13">
        <v>40</v>
      </c>
      <c r="F4" s="12">
        <v>0</v>
      </c>
      <c r="G4" s="14">
        <v>24000000</v>
      </c>
      <c r="H4" s="14">
        <v>4333502.38410751</v>
      </c>
      <c r="I4" s="14">
        <v>215.5</v>
      </c>
      <c r="J4" s="14">
        <v>300</v>
      </c>
      <c r="K4" s="14">
        <v>290.145</v>
      </c>
      <c r="L4" s="14">
        <v>0.894280056614048</v>
      </c>
      <c r="M4" s="14">
        <v>0.902424350440057</v>
      </c>
      <c r="N4" s="14">
        <v>0.898905659760145</v>
      </c>
      <c r="O4" s="14">
        <v>33.3333333333333</v>
      </c>
      <c r="P4" s="14">
        <v>50</v>
      </c>
      <c r="Q4" s="14">
        <v>39.2066666666666</v>
      </c>
      <c r="R4" s="12">
        <v>0</v>
      </c>
      <c r="S4" s="14">
        <v>288.434782608695</v>
      </c>
      <c r="T4" s="14">
        <v>125.589811907887</v>
      </c>
      <c r="U4" s="12">
        <v>0</v>
      </c>
      <c r="V4" s="14">
        <v>3.77906976744186</v>
      </c>
      <c r="W4" s="14">
        <v>3.25182536965294</v>
      </c>
      <c r="X4" s="14">
        <v>0.972366706245664</v>
      </c>
      <c r="Y4" s="12">
        <v>21</v>
      </c>
      <c r="Z4" s="19">
        <f t="shared" si="0"/>
        <v>0.42</v>
      </c>
    </row>
    <row r="5" spans="1:26">
      <c r="A5" s="12">
        <v>50</v>
      </c>
      <c r="B5" s="12">
        <v>300</v>
      </c>
      <c r="C5" s="12">
        <v>0.95</v>
      </c>
      <c r="D5" s="12">
        <v>10</v>
      </c>
      <c r="E5" s="13">
        <v>40</v>
      </c>
      <c r="F5" s="12">
        <v>0</v>
      </c>
      <c r="G5" s="12">
        <v>0</v>
      </c>
      <c r="H5" s="12">
        <v>0</v>
      </c>
      <c r="I5" s="14">
        <v>288</v>
      </c>
      <c r="J5" s="14">
        <v>300</v>
      </c>
      <c r="K5" s="14">
        <v>299.72</v>
      </c>
      <c r="L5" s="14">
        <v>0.944661597288333</v>
      </c>
      <c r="M5" s="14">
        <v>0.956211770183337</v>
      </c>
      <c r="N5" s="14">
        <v>0.949881123788316</v>
      </c>
      <c r="O5" s="14">
        <v>33.3333333333333</v>
      </c>
      <c r="P5" s="14">
        <v>50</v>
      </c>
      <c r="Q5" s="14">
        <v>39.2066666666666</v>
      </c>
      <c r="R5" s="14">
        <v>22.6299212598425</v>
      </c>
      <c r="S5" s="14">
        <v>190.586826347305</v>
      </c>
      <c r="T5" s="14">
        <v>91.0125315533378</v>
      </c>
      <c r="U5" s="14">
        <v>1.84090909090909</v>
      </c>
      <c r="V5" s="14">
        <v>2.39682539682539</v>
      </c>
      <c r="W5" s="14">
        <v>2.09619255713652</v>
      </c>
      <c r="X5" s="14">
        <v>0.933356080041558</v>
      </c>
      <c r="Y5" s="12">
        <v>47</v>
      </c>
      <c r="Z5" s="19">
        <f t="shared" si="0"/>
        <v>0.94</v>
      </c>
    </row>
    <row r="6" spans="1:26">
      <c r="A6" s="12">
        <v>50</v>
      </c>
      <c r="B6" s="12">
        <v>400</v>
      </c>
      <c r="C6" s="12">
        <v>0.85</v>
      </c>
      <c r="D6" s="12">
        <v>10</v>
      </c>
      <c r="E6" s="13">
        <v>40</v>
      </c>
      <c r="F6" s="12">
        <v>0</v>
      </c>
      <c r="G6" s="14">
        <v>19397896.302124</v>
      </c>
      <c r="H6" s="14">
        <v>2724737.0377655</v>
      </c>
      <c r="I6" s="14">
        <v>290.333333333333</v>
      </c>
      <c r="J6" s="12">
        <v>400</v>
      </c>
      <c r="K6" s="14">
        <v>386.041666666666</v>
      </c>
      <c r="L6" s="14">
        <v>0.845430567480853</v>
      </c>
      <c r="M6" s="14">
        <v>0.85506581617046</v>
      </c>
      <c r="N6" s="14">
        <v>0.85013346175403</v>
      </c>
      <c r="O6" s="14">
        <v>33.3333333333333</v>
      </c>
      <c r="P6" s="14">
        <v>50</v>
      </c>
      <c r="Q6" s="14">
        <v>39.2066666666666</v>
      </c>
      <c r="R6" s="12">
        <v>0</v>
      </c>
      <c r="S6" s="14">
        <v>409.375</v>
      </c>
      <c r="T6" s="14">
        <v>170.836423733631</v>
      </c>
      <c r="U6" s="12">
        <v>0</v>
      </c>
      <c r="V6" s="14">
        <v>4.04166666666666</v>
      </c>
      <c r="W6" s="14">
        <v>3.82084739248096</v>
      </c>
      <c r="X6" s="14">
        <v>0.954499124625956</v>
      </c>
      <c r="Y6" s="12">
        <v>6</v>
      </c>
      <c r="Z6" s="19">
        <f t="shared" si="0"/>
        <v>0.12</v>
      </c>
    </row>
    <row r="7" spans="1:26">
      <c r="A7" s="12">
        <v>50</v>
      </c>
      <c r="B7" s="12">
        <v>400</v>
      </c>
      <c r="C7" s="12">
        <v>0.9</v>
      </c>
      <c r="D7" s="12">
        <v>10</v>
      </c>
      <c r="E7" s="13">
        <v>40</v>
      </c>
      <c r="F7" s="12">
        <v>0</v>
      </c>
      <c r="G7" s="12">
        <v>0</v>
      </c>
      <c r="H7" s="12">
        <v>0</v>
      </c>
      <c r="I7" s="14">
        <v>368.333333333333</v>
      </c>
      <c r="J7" s="12">
        <v>400</v>
      </c>
      <c r="K7" s="14">
        <v>398.468333333333</v>
      </c>
      <c r="L7" s="14">
        <v>0.894280056614048</v>
      </c>
      <c r="M7" s="14">
        <v>0.902424350440057</v>
      </c>
      <c r="N7" s="14">
        <v>0.898905659760145</v>
      </c>
      <c r="O7" s="14">
        <v>33.3333333333333</v>
      </c>
      <c r="P7" s="14">
        <v>50</v>
      </c>
      <c r="Q7" s="14">
        <v>39.2066666666666</v>
      </c>
      <c r="R7" s="14">
        <v>38.3</v>
      </c>
      <c r="S7" s="14">
        <v>320.870229007633</v>
      </c>
      <c r="T7" s="14">
        <v>152.948511191571</v>
      </c>
      <c r="U7" s="14">
        <v>3.31428571428571</v>
      </c>
      <c r="V7" s="14">
        <v>3.73943661971831</v>
      </c>
      <c r="W7" s="14">
        <v>3.53557224602682</v>
      </c>
      <c r="X7" s="14">
        <v>0.967460788550272</v>
      </c>
      <c r="Y7" s="12">
        <v>38</v>
      </c>
      <c r="Z7" s="19">
        <f t="shared" si="0"/>
        <v>0.76</v>
      </c>
    </row>
    <row r="8" spans="1:26">
      <c r="A8" s="12">
        <v>50</v>
      </c>
      <c r="B8" s="12">
        <v>400</v>
      </c>
      <c r="C8" s="12">
        <v>0.95</v>
      </c>
      <c r="D8" s="12">
        <v>10</v>
      </c>
      <c r="E8" s="13">
        <v>40</v>
      </c>
      <c r="F8" s="12">
        <v>0</v>
      </c>
      <c r="G8" s="12">
        <v>0</v>
      </c>
      <c r="H8" s="12">
        <v>0</v>
      </c>
      <c r="I8" s="14">
        <v>396.5</v>
      </c>
      <c r="J8" s="12">
        <v>400</v>
      </c>
      <c r="K8" s="14">
        <v>399.93</v>
      </c>
      <c r="L8" s="14">
        <v>0.944661597288333</v>
      </c>
      <c r="M8" s="14">
        <v>0.956211770183337</v>
      </c>
      <c r="N8" s="14">
        <v>0.949881123788316</v>
      </c>
      <c r="O8" s="14">
        <v>33.3333333333333</v>
      </c>
      <c r="P8" s="14">
        <v>50</v>
      </c>
      <c r="Q8" s="14">
        <v>39.2066666666666</v>
      </c>
      <c r="R8" s="14">
        <v>22.4409448818897</v>
      </c>
      <c r="S8" s="14">
        <v>189.664670658682</v>
      </c>
      <c r="T8" s="14">
        <v>90.4547581097134</v>
      </c>
      <c r="U8" s="14">
        <v>1.7840909090909</v>
      </c>
      <c r="V8" s="14">
        <v>2.47619047619047</v>
      </c>
      <c r="W8" s="14">
        <v>2.09285153844704</v>
      </c>
      <c r="X8" s="14">
        <v>0.934405753646745</v>
      </c>
      <c r="Y8" s="20">
        <v>45</v>
      </c>
      <c r="Z8" s="19">
        <f t="shared" si="0"/>
        <v>0.9</v>
      </c>
    </row>
    <row r="9" spans="1:26">
      <c r="A9" s="12">
        <v>50</v>
      </c>
      <c r="B9" s="12">
        <v>500</v>
      </c>
      <c r="C9" s="12">
        <v>0.85</v>
      </c>
      <c r="D9" s="12">
        <v>10</v>
      </c>
      <c r="E9" s="13">
        <v>40</v>
      </c>
      <c r="F9" s="12">
        <v>0</v>
      </c>
      <c r="G9" s="12">
        <v>0</v>
      </c>
      <c r="H9" s="12">
        <v>0</v>
      </c>
      <c r="I9" s="14">
        <v>383.5</v>
      </c>
      <c r="J9" s="14">
        <v>500</v>
      </c>
      <c r="K9" s="14">
        <v>481.355</v>
      </c>
      <c r="L9" s="14">
        <v>0.845430567480853</v>
      </c>
      <c r="M9" s="14">
        <v>0.85506581617046</v>
      </c>
      <c r="N9" s="21" t="s">
        <v>30</v>
      </c>
      <c r="O9" s="14">
        <v>33.3333333333333</v>
      </c>
      <c r="P9" s="14">
        <v>50</v>
      </c>
      <c r="Q9" s="14">
        <v>39.2066666666666</v>
      </c>
      <c r="R9" s="14">
        <v>48.0571428571428</v>
      </c>
      <c r="S9" s="14">
        <v>374.698924731182</v>
      </c>
      <c r="T9" s="14">
        <v>184.043869853191</v>
      </c>
      <c r="U9" s="14">
        <v>3.92</v>
      </c>
      <c r="V9" s="14">
        <v>4.03157894736842</v>
      </c>
      <c r="W9" s="14">
        <v>3.98245658106821</v>
      </c>
      <c r="X9" s="14">
        <v>0.955275360396006</v>
      </c>
      <c r="Y9" s="12">
        <v>13</v>
      </c>
      <c r="Z9" s="19">
        <f t="shared" si="0"/>
        <v>0.26</v>
      </c>
    </row>
    <row r="10" spans="1:26">
      <c r="A10" s="12">
        <v>50</v>
      </c>
      <c r="B10" s="12">
        <v>500</v>
      </c>
      <c r="C10" s="12">
        <v>0.9</v>
      </c>
      <c r="D10" s="12">
        <v>10</v>
      </c>
      <c r="E10" s="13">
        <v>40</v>
      </c>
      <c r="F10" s="12">
        <v>0</v>
      </c>
      <c r="G10" s="12">
        <v>0</v>
      </c>
      <c r="H10" s="12">
        <v>0</v>
      </c>
      <c r="I10" s="14">
        <v>500</v>
      </c>
      <c r="J10" s="14">
        <v>500</v>
      </c>
      <c r="K10" s="14">
        <v>500</v>
      </c>
      <c r="L10" s="14">
        <v>0.894280056614048</v>
      </c>
      <c r="M10" s="14">
        <v>0.902424350440057</v>
      </c>
      <c r="N10" s="14">
        <v>0.898905659760145</v>
      </c>
      <c r="O10" s="14">
        <v>33.3333333333333</v>
      </c>
      <c r="P10" s="14">
        <v>50</v>
      </c>
      <c r="Q10" s="14">
        <v>39.2066666666666</v>
      </c>
      <c r="R10" s="14">
        <v>38.7857142857142</v>
      </c>
      <c r="S10" s="14">
        <v>316.135338345864</v>
      </c>
      <c r="T10" s="14">
        <v>153.006974440862</v>
      </c>
      <c r="U10" s="14">
        <v>3.27205882352941</v>
      </c>
      <c r="V10" s="14">
        <v>3.7112676056338</v>
      </c>
      <c r="W10" s="14">
        <v>3.53227861653142</v>
      </c>
      <c r="X10" s="14">
        <v>0.9649650180607</v>
      </c>
      <c r="Y10" s="12">
        <v>43</v>
      </c>
      <c r="Z10" s="19">
        <f t="shared" si="0"/>
        <v>0.86</v>
      </c>
    </row>
    <row r="11" spans="1:26">
      <c r="A11" s="12">
        <v>50</v>
      </c>
      <c r="B11" s="12">
        <v>500</v>
      </c>
      <c r="C11" s="12">
        <v>0.95</v>
      </c>
      <c r="D11" s="12">
        <v>10</v>
      </c>
      <c r="E11" s="13">
        <v>40</v>
      </c>
      <c r="F11" s="12">
        <v>0</v>
      </c>
      <c r="G11" s="12">
        <v>0</v>
      </c>
      <c r="H11" s="12">
        <v>0</v>
      </c>
      <c r="I11" s="14">
        <v>484.333333333333</v>
      </c>
      <c r="J11" s="14">
        <v>500</v>
      </c>
      <c r="K11" s="14">
        <v>499.331666666666</v>
      </c>
      <c r="L11" s="14">
        <v>0.944661597288333</v>
      </c>
      <c r="M11" s="14">
        <v>0.956211770183337</v>
      </c>
      <c r="N11" s="14">
        <v>0.949881123788316</v>
      </c>
      <c r="O11" s="14">
        <v>33.3333333333333</v>
      </c>
      <c r="P11" s="14">
        <v>50</v>
      </c>
      <c r="Q11" s="14">
        <v>39.2066666666666</v>
      </c>
      <c r="R11" s="14">
        <v>22.2834645669291</v>
      </c>
      <c r="S11" s="14">
        <v>190.670658682634</v>
      </c>
      <c r="T11" s="14">
        <v>90.6896695517946</v>
      </c>
      <c r="U11" s="14">
        <v>1.85227272727272</v>
      </c>
      <c r="V11" s="14">
        <v>2.44444444444444</v>
      </c>
      <c r="W11" s="14">
        <v>2.1019960279455</v>
      </c>
      <c r="X11" s="14">
        <v>0.927684776725138</v>
      </c>
      <c r="Y11" s="12">
        <v>46</v>
      </c>
      <c r="Z11" s="19">
        <f t="shared" si="0"/>
        <v>0.92</v>
      </c>
    </row>
    <row r="12" s="1" customFormat="1" spans="1:26">
      <c r="A12" s="15">
        <v>50</v>
      </c>
      <c r="B12" s="15">
        <v>500</v>
      </c>
      <c r="C12" s="15">
        <v>0.85</v>
      </c>
      <c r="D12" s="15">
        <v>3</v>
      </c>
      <c r="E12" s="16">
        <v>24</v>
      </c>
      <c r="F12" s="15">
        <v>0</v>
      </c>
      <c r="G12" s="15">
        <v>0</v>
      </c>
      <c r="H12" s="15">
        <v>0</v>
      </c>
      <c r="I12" s="17">
        <v>486.333333333333</v>
      </c>
      <c r="J12" s="17">
        <v>500</v>
      </c>
      <c r="K12" s="17">
        <v>496.166666666666</v>
      </c>
      <c r="L12" s="17">
        <v>0.845162208091652</v>
      </c>
      <c r="M12" s="17">
        <v>0.856305470804745</v>
      </c>
      <c r="N12" s="17">
        <v>0.850014910215181</v>
      </c>
      <c r="O12" s="17">
        <v>18</v>
      </c>
      <c r="P12" s="17">
        <v>34</v>
      </c>
      <c r="Q12" s="17">
        <v>25.0933333333333</v>
      </c>
      <c r="R12" s="17">
        <v>17.4285714285714</v>
      </c>
      <c r="S12" s="17">
        <v>81.3846153846153</v>
      </c>
      <c r="T12" s="17">
        <v>42.1133820233954</v>
      </c>
      <c r="U12" s="17">
        <v>3.34545454545454</v>
      </c>
      <c r="V12" s="17">
        <v>3.88541666666666</v>
      </c>
      <c r="W12" s="17">
        <v>3.64011936562117</v>
      </c>
      <c r="X12" s="17">
        <v>0.965447600937767</v>
      </c>
      <c r="Y12" s="15">
        <v>18</v>
      </c>
      <c r="Z12" s="19">
        <f t="shared" si="0"/>
        <v>0.36</v>
      </c>
    </row>
    <row r="13" spans="1:26">
      <c r="A13" s="12">
        <v>50</v>
      </c>
      <c r="B13" s="12">
        <v>500</v>
      </c>
      <c r="C13" s="12">
        <v>0.85</v>
      </c>
      <c r="D13" s="12">
        <v>3</v>
      </c>
      <c r="E13" s="13">
        <v>32</v>
      </c>
      <c r="F13" s="12">
        <v>0</v>
      </c>
      <c r="G13" s="12">
        <v>0</v>
      </c>
      <c r="H13" s="12">
        <v>0</v>
      </c>
      <c r="I13" s="14">
        <v>457</v>
      </c>
      <c r="J13" s="14">
        <v>500</v>
      </c>
      <c r="K13" s="14">
        <v>489.828333333333</v>
      </c>
      <c r="L13" s="14">
        <v>0.846208778930507</v>
      </c>
      <c r="M13" s="14">
        <v>0.859153086532683</v>
      </c>
      <c r="N13" s="14">
        <v>0.850464398441925</v>
      </c>
      <c r="O13" s="14">
        <v>25.3333333333333</v>
      </c>
      <c r="P13" s="14">
        <v>40.3333333333333</v>
      </c>
      <c r="Q13" s="14">
        <v>30.8533333333333</v>
      </c>
      <c r="R13" s="14">
        <v>17.3647058823529</v>
      </c>
      <c r="S13" s="14">
        <v>110.716666666666</v>
      </c>
      <c r="T13" s="14">
        <v>48.5747255322591</v>
      </c>
      <c r="U13" s="14">
        <v>3.5625</v>
      </c>
      <c r="V13" s="14">
        <v>3.86046511627907</v>
      </c>
      <c r="W13" s="14">
        <v>3.67834331798311</v>
      </c>
      <c r="X13" s="14">
        <v>0.965494364132683</v>
      </c>
      <c r="Y13" s="12">
        <v>12</v>
      </c>
      <c r="Z13" s="19">
        <f t="shared" si="0"/>
        <v>0.24</v>
      </c>
    </row>
    <row r="14" spans="1:26">
      <c r="A14" s="12">
        <v>50</v>
      </c>
      <c r="B14" s="12">
        <v>500</v>
      </c>
      <c r="C14" s="12">
        <v>0.85</v>
      </c>
      <c r="D14" s="12">
        <v>3</v>
      </c>
      <c r="E14" s="13">
        <v>40</v>
      </c>
      <c r="F14" s="12">
        <v>0</v>
      </c>
      <c r="G14" s="12">
        <v>0</v>
      </c>
      <c r="H14" s="12">
        <v>0</v>
      </c>
      <c r="I14" s="14">
        <v>438.25</v>
      </c>
      <c r="J14" s="14">
        <v>500</v>
      </c>
      <c r="K14" s="14">
        <v>484.13</v>
      </c>
      <c r="L14" s="14">
        <v>0.845430567480853</v>
      </c>
      <c r="M14" s="14">
        <v>0.85506581617046</v>
      </c>
      <c r="N14" s="14">
        <v>0.85013346175403</v>
      </c>
      <c r="O14" s="14">
        <v>33.3333333333333</v>
      </c>
      <c r="P14" s="14">
        <v>50</v>
      </c>
      <c r="Q14" s="14">
        <v>39.2066666666666</v>
      </c>
      <c r="R14" s="14">
        <v>17.5428571428571</v>
      </c>
      <c r="S14" s="14">
        <v>138.744444444444</v>
      </c>
      <c r="T14" s="14">
        <v>68.5982869607759</v>
      </c>
      <c r="U14" s="14">
        <v>3.51492537313432</v>
      </c>
      <c r="V14" s="14">
        <v>3.80582524271844</v>
      </c>
      <c r="W14" s="14">
        <v>3.68440529221081</v>
      </c>
      <c r="X14" s="14">
        <v>0.960592725474487</v>
      </c>
      <c r="Y14" s="12">
        <v>3</v>
      </c>
      <c r="Z14" s="19">
        <f t="shared" si="0"/>
        <v>0.06</v>
      </c>
    </row>
    <row r="15" spans="1:26">
      <c r="A15" s="12">
        <v>50</v>
      </c>
      <c r="B15" s="12">
        <v>500</v>
      </c>
      <c r="C15" s="12">
        <v>0.85</v>
      </c>
      <c r="D15" s="12">
        <v>6</v>
      </c>
      <c r="E15" s="13">
        <v>24</v>
      </c>
      <c r="F15" s="12">
        <v>0</v>
      </c>
      <c r="G15" s="14">
        <v>5238729.81228637</v>
      </c>
      <c r="H15" s="14">
        <v>340517.437798614</v>
      </c>
      <c r="I15" s="14">
        <v>476.666666666666</v>
      </c>
      <c r="J15" s="14">
        <v>500</v>
      </c>
      <c r="K15" s="14">
        <v>495.856666666666</v>
      </c>
      <c r="L15" s="14">
        <v>0.845162208091652</v>
      </c>
      <c r="M15" s="14">
        <v>0.856305470804745</v>
      </c>
      <c r="N15" s="14">
        <v>0.850014910215181</v>
      </c>
      <c r="O15" s="14">
        <v>18</v>
      </c>
      <c r="P15" s="14">
        <v>34</v>
      </c>
      <c r="Q15" s="14">
        <v>25.0933333333333</v>
      </c>
      <c r="R15" s="14">
        <v>28.9523809523809</v>
      </c>
      <c r="S15" s="14">
        <v>135.802197802197</v>
      </c>
      <c r="T15" s="14">
        <v>69.8789340550078</v>
      </c>
      <c r="U15" s="14">
        <v>3.7090909090909</v>
      </c>
      <c r="V15" s="14">
        <v>3.9453125</v>
      </c>
      <c r="W15" s="14">
        <v>3.84659673971151</v>
      </c>
      <c r="X15" s="14">
        <v>0.966481438643281</v>
      </c>
      <c r="Y15" s="12">
        <v>22</v>
      </c>
      <c r="Z15" s="19">
        <f t="shared" si="0"/>
        <v>0.44</v>
      </c>
    </row>
    <row r="16" spans="1:26">
      <c r="A16" s="12">
        <v>50</v>
      </c>
      <c r="B16" s="12">
        <v>500</v>
      </c>
      <c r="C16" s="12">
        <v>0.85</v>
      </c>
      <c r="D16" s="12">
        <v>6</v>
      </c>
      <c r="E16" s="13">
        <v>32</v>
      </c>
      <c r="F16" s="12">
        <v>0</v>
      </c>
      <c r="G16" s="12">
        <v>0</v>
      </c>
      <c r="H16" s="12">
        <v>0</v>
      </c>
      <c r="I16" s="14" t="s">
        <v>31</v>
      </c>
      <c r="J16" s="14">
        <v>500</v>
      </c>
      <c r="K16" s="14">
        <v>490.04</v>
      </c>
      <c r="L16" s="14">
        <v>0.846208778930507</v>
      </c>
      <c r="M16" s="14">
        <v>0.859153086532683</v>
      </c>
      <c r="N16" s="14">
        <v>0.850464398441925</v>
      </c>
      <c r="O16" s="14">
        <v>25.3333333333333</v>
      </c>
      <c r="P16" s="14">
        <v>40.3333333333333</v>
      </c>
      <c r="Q16" s="14">
        <v>30.8533333333333</v>
      </c>
      <c r="R16" s="14">
        <v>29.4823529411764</v>
      </c>
      <c r="S16" s="14">
        <v>182.366666666666</v>
      </c>
      <c r="T16" s="14">
        <v>80.5235371406627</v>
      </c>
      <c r="U16" s="14">
        <v>3.67058823529411</v>
      </c>
      <c r="V16" s="14">
        <v>3.95876288659793</v>
      </c>
      <c r="W16" s="14">
        <v>3.87122411780696</v>
      </c>
      <c r="X16" s="14">
        <v>0.958649948454498</v>
      </c>
      <c r="Y16" s="12">
        <v>9</v>
      </c>
      <c r="Z16" s="19">
        <f t="shared" si="0"/>
        <v>0.18</v>
      </c>
    </row>
    <row r="17" spans="1:26">
      <c r="A17" s="12">
        <v>50</v>
      </c>
      <c r="B17" s="12">
        <v>500</v>
      </c>
      <c r="C17" s="12">
        <v>0.85</v>
      </c>
      <c r="D17" s="12">
        <v>6</v>
      </c>
      <c r="E17" s="13">
        <v>40</v>
      </c>
      <c r="F17" s="12">
        <v>0</v>
      </c>
      <c r="G17" s="14">
        <v>802782.699295044</v>
      </c>
      <c r="H17" s="14">
        <v>16055.6539859008</v>
      </c>
      <c r="I17" s="14">
        <v>303</v>
      </c>
      <c r="J17" s="14">
        <v>500</v>
      </c>
      <c r="K17" s="14">
        <v>478.965</v>
      </c>
      <c r="L17" s="14">
        <v>0.845430567480853</v>
      </c>
      <c r="M17" s="14">
        <v>0.85506581617046</v>
      </c>
      <c r="N17" s="14">
        <v>0.85013346175403</v>
      </c>
      <c r="O17" s="14">
        <v>33.3333333333333</v>
      </c>
      <c r="P17" s="14">
        <v>50</v>
      </c>
      <c r="Q17" s="14">
        <v>39.2066666666666</v>
      </c>
      <c r="R17" s="14">
        <v>29.9</v>
      </c>
      <c r="S17" s="14">
        <v>237.725190839694</v>
      </c>
      <c r="T17" s="14">
        <v>115.311389891718</v>
      </c>
      <c r="U17" s="14">
        <v>3.81097560975609</v>
      </c>
      <c r="V17" s="14">
        <v>4</v>
      </c>
      <c r="W17" s="14">
        <v>3.91803589662967</v>
      </c>
      <c r="X17" s="14">
        <v>0.956479382297192</v>
      </c>
      <c r="Y17" s="12">
        <v>3</v>
      </c>
      <c r="Z17" s="19">
        <f t="shared" si="0"/>
        <v>0.06</v>
      </c>
    </row>
    <row r="18" spans="1:26">
      <c r="A18" s="12">
        <v>50</v>
      </c>
      <c r="B18" s="12">
        <v>500</v>
      </c>
      <c r="C18" s="12">
        <v>0.85</v>
      </c>
      <c r="D18" s="12">
        <v>10</v>
      </c>
      <c r="E18" s="13">
        <v>24</v>
      </c>
      <c r="F18" s="12">
        <v>0</v>
      </c>
      <c r="G18" s="12">
        <v>0</v>
      </c>
      <c r="H18" s="12">
        <v>0</v>
      </c>
      <c r="I18" s="14">
        <v>474.333333333333</v>
      </c>
      <c r="J18" s="14">
        <v>500</v>
      </c>
      <c r="K18" s="14">
        <v>498.816666666666</v>
      </c>
      <c r="L18" s="14">
        <v>0.845162208091652</v>
      </c>
      <c r="M18" s="14">
        <v>0.856305470804745</v>
      </c>
      <c r="N18" s="14">
        <v>0.850014910215181</v>
      </c>
      <c r="O18" s="14">
        <v>18</v>
      </c>
      <c r="P18" s="14">
        <v>34</v>
      </c>
      <c r="Q18" s="14">
        <v>25.0933333333333</v>
      </c>
      <c r="R18" s="14">
        <v>46.3809523809523</v>
      </c>
      <c r="S18" s="14">
        <v>217.956043956043</v>
      </c>
      <c r="T18" s="14">
        <v>112.158963539672</v>
      </c>
      <c r="U18" s="14">
        <v>3.74545454545454</v>
      </c>
      <c r="V18" s="14">
        <v>4.01470588235294</v>
      </c>
      <c r="W18" s="14">
        <v>3.9241962442496</v>
      </c>
      <c r="X18" s="14">
        <v>0.962897761945992</v>
      </c>
      <c r="Y18" s="12">
        <v>25</v>
      </c>
      <c r="Z18" s="19">
        <f t="shared" si="0"/>
        <v>0.5</v>
      </c>
    </row>
    <row r="19" spans="1:26">
      <c r="A19" s="12">
        <v>50</v>
      </c>
      <c r="B19" s="12">
        <v>500</v>
      </c>
      <c r="C19" s="12">
        <v>0.85</v>
      </c>
      <c r="D19" s="12">
        <v>10</v>
      </c>
      <c r="E19" s="13">
        <v>32</v>
      </c>
      <c r="F19" s="12">
        <v>0</v>
      </c>
      <c r="G19" s="12">
        <v>0</v>
      </c>
      <c r="H19" s="12">
        <v>0</v>
      </c>
      <c r="I19" s="14">
        <v>478</v>
      </c>
      <c r="J19" s="14">
        <v>500</v>
      </c>
      <c r="K19" s="14">
        <v>498.191666666666</v>
      </c>
      <c r="L19" s="14">
        <v>0.846208778930507</v>
      </c>
      <c r="M19" s="14">
        <v>0.859153086532683</v>
      </c>
      <c r="N19" s="14">
        <v>0.850464398441925</v>
      </c>
      <c r="O19" s="14">
        <v>25.3333333333333</v>
      </c>
      <c r="P19" s="14">
        <v>40.3333333333333</v>
      </c>
      <c r="Q19" s="14">
        <v>30.8533333333333</v>
      </c>
      <c r="R19" s="14">
        <v>46.4470588235294</v>
      </c>
      <c r="S19" s="14">
        <v>291.2</v>
      </c>
      <c r="T19" s="14">
        <v>128.919536379892</v>
      </c>
      <c r="U19" s="14">
        <v>3.85882352941176</v>
      </c>
      <c r="V19" s="12">
        <v>4</v>
      </c>
      <c r="W19" s="14">
        <v>3.95947684959024</v>
      </c>
      <c r="X19" s="14">
        <v>0.962854986947561</v>
      </c>
      <c r="Y19" s="12">
        <v>24</v>
      </c>
      <c r="Z19" s="19">
        <f t="shared" si="0"/>
        <v>0.48</v>
      </c>
    </row>
    <row r="20" spans="1:26">
      <c r="A20" s="15">
        <v>50</v>
      </c>
      <c r="B20" s="15">
        <v>500</v>
      </c>
      <c r="C20" s="15">
        <v>0.85</v>
      </c>
      <c r="D20" s="15">
        <v>10</v>
      </c>
      <c r="E20" s="16">
        <v>40</v>
      </c>
      <c r="F20" s="12">
        <v>0</v>
      </c>
      <c r="G20" s="12">
        <v>0</v>
      </c>
      <c r="H20" s="12">
        <v>0</v>
      </c>
      <c r="I20" s="14">
        <v>383.5</v>
      </c>
      <c r="J20" s="14">
        <v>500</v>
      </c>
      <c r="K20" s="14">
        <v>481.355</v>
      </c>
      <c r="L20" s="14">
        <v>0.845430567480853</v>
      </c>
      <c r="M20" s="14">
        <v>0.85506581617046</v>
      </c>
      <c r="N20" s="21" t="s">
        <v>30</v>
      </c>
      <c r="O20" s="14">
        <v>33.3333333333333</v>
      </c>
      <c r="P20" s="14">
        <v>50</v>
      </c>
      <c r="Q20" s="14">
        <v>39.2066666666666</v>
      </c>
      <c r="R20" s="14">
        <v>48.0571428571428</v>
      </c>
      <c r="S20" s="14">
        <v>374.698924731182</v>
      </c>
      <c r="T20" s="14">
        <v>184.043869853191</v>
      </c>
      <c r="U20" s="14">
        <v>3.92</v>
      </c>
      <c r="V20" s="14">
        <v>4.03157894736842</v>
      </c>
      <c r="W20" s="14">
        <v>3.98245658106821</v>
      </c>
      <c r="X20" s="14">
        <v>0.955275360396006</v>
      </c>
      <c r="Y20" s="12">
        <v>13</v>
      </c>
      <c r="Z20" s="19">
        <f t="shared" si="0"/>
        <v>0.26</v>
      </c>
    </row>
    <row r="27" spans="8:9">
      <c r="H27" s="14">
        <v>2640000</v>
      </c>
      <c r="I27">
        <f t="shared" ref="I27:I44" si="1">H27/1000000</f>
        <v>2.64</v>
      </c>
    </row>
    <row r="28" spans="8:9">
      <c r="H28" s="14">
        <v>4333502.38410751</v>
      </c>
      <c r="I28">
        <f t="shared" si="1"/>
        <v>4.33350238410751</v>
      </c>
    </row>
    <row r="29" spans="8:9">
      <c r="H29" s="12">
        <v>0</v>
      </c>
      <c r="I29">
        <f t="shared" si="1"/>
        <v>0</v>
      </c>
    </row>
    <row r="30" spans="8:9">
      <c r="H30" s="14">
        <v>2724737.0377655</v>
      </c>
      <c r="I30">
        <f t="shared" si="1"/>
        <v>2.7247370377655</v>
      </c>
    </row>
    <row r="31" spans="8:9">
      <c r="H31" s="12">
        <v>0</v>
      </c>
      <c r="I31">
        <f t="shared" si="1"/>
        <v>0</v>
      </c>
    </row>
    <row r="32" spans="8:9">
      <c r="H32" s="12">
        <v>0</v>
      </c>
      <c r="I32">
        <f t="shared" si="1"/>
        <v>0</v>
      </c>
    </row>
    <row r="33" spans="8:9">
      <c r="H33" s="12">
        <v>0</v>
      </c>
      <c r="I33">
        <f t="shared" si="1"/>
        <v>0</v>
      </c>
    </row>
    <row r="34" spans="8:9">
      <c r="H34" s="12">
        <v>0</v>
      </c>
      <c r="I34">
        <f t="shared" si="1"/>
        <v>0</v>
      </c>
    </row>
    <row r="35" spans="8:9">
      <c r="H35" s="12">
        <v>0</v>
      </c>
      <c r="I35">
        <f t="shared" si="1"/>
        <v>0</v>
      </c>
    </row>
    <row r="36" spans="8:9">
      <c r="H36" s="12">
        <v>0</v>
      </c>
      <c r="I36">
        <f t="shared" si="1"/>
        <v>0</v>
      </c>
    </row>
    <row r="37" spans="8:9">
      <c r="H37" s="12">
        <v>0</v>
      </c>
      <c r="I37">
        <f t="shared" si="1"/>
        <v>0</v>
      </c>
    </row>
    <row r="38" spans="8:9">
      <c r="H38" s="12">
        <v>0</v>
      </c>
      <c r="I38">
        <f t="shared" si="1"/>
        <v>0</v>
      </c>
    </row>
    <row r="39" spans="8:9">
      <c r="H39" s="14">
        <v>340517.437798614</v>
      </c>
      <c r="I39">
        <f t="shared" si="1"/>
        <v>0.340517437798614</v>
      </c>
    </row>
    <row r="40" spans="8:9">
      <c r="H40" s="12">
        <v>0</v>
      </c>
      <c r="I40">
        <f t="shared" si="1"/>
        <v>0</v>
      </c>
    </row>
    <row r="41" spans="8:9">
      <c r="H41" s="14">
        <v>16055.6539859008</v>
      </c>
      <c r="I41">
        <f t="shared" si="1"/>
        <v>0.0160556539859008</v>
      </c>
    </row>
    <row r="42" spans="8:9">
      <c r="H42" s="12">
        <v>0</v>
      </c>
      <c r="I42">
        <f t="shared" si="1"/>
        <v>0</v>
      </c>
    </row>
    <row r="43" spans="8:9">
      <c r="H43" s="12">
        <v>0</v>
      </c>
      <c r="I43">
        <f t="shared" si="1"/>
        <v>0</v>
      </c>
    </row>
    <row r="44" spans="8:9">
      <c r="H44" s="12">
        <v>0</v>
      </c>
      <c r="I44">
        <f t="shared" si="1"/>
        <v>0</v>
      </c>
    </row>
  </sheetData>
  <mergeCells count="4">
    <mergeCell ref="B1:E1"/>
    <mergeCell ref="F1:Q1"/>
    <mergeCell ref="R1:W1"/>
    <mergeCell ref="X1:Y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yu</dc:creator>
  <cp:lastModifiedBy>黑牛麦片</cp:lastModifiedBy>
  <dcterms:created xsi:type="dcterms:W3CDTF">2015-06-05T18:19:00Z</dcterms:created>
  <dcterms:modified xsi:type="dcterms:W3CDTF">2025-09-01T01:43:12Z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F012AF3D22DF4E0482D6C2D471DD8CEC_12</vt:lpwstr>
  </property>
  <property fmtid="{D5CDD505-2E9C-101B-9397-08002B2CF9AE}" pid="3" name="KSOProductBuildVer">
    <vt:lpwstr>2052-12.1.0.22529</vt:lpwstr>
  </property>
</Properties>
</file>