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EB996B90-4846-4254-B055-FC434589E9A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91" i="1" l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590" i="1"/>
  <c r="O521" i="1"/>
  <c r="R590" i="1" a="1"/>
  <c r="S590" i="1" s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439" i="1"/>
  <c r="R521" i="1" a="1"/>
  <c r="R521" i="1" s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361" i="1"/>
  <c r="R439" i="1" a="1"/>
  <c r="R439" i="1"/>
  <c r="S439" i="1"/>
  <c r="T439" i="1"/>
  <c r="U439" i="1"/>
  <c r="V439" i="1"/>
  <c r="W439" i="1"/>
  <c r="X439" i="1"/>
  <c r="Y439" i="1"/>
  <c r="Z439" i="1"/>
  <c r="AA439" i="1"/>
  <c r="AB439" i="1"/>
  <c r="R440" i="1"/>
  <c r="S440" i="1"/>
  <c r="T440" i="1"/>
  <c r="U440" i="1"/>
  <c r="V440" i="1"/>
  <c r="W440" i="1"/>
  <c r="X440" i="1"/>
  <c r="Y440" i="1"/>
  <c r="Z440" i="1"/>
  <c r="AA440" i="1"/>
  <c r="AB440" i="1"/>
  <c r="R441" i="1"/>
  <c r="S441" i="1"/>
  <c r="T441" i="1"/>
  <c r="U441" i="1"/>
  <c r="V441" i="1"/>
  <c r="W441" i="1"/>
  <c r="X441" i="1"/>
  <c r="Y441" i="1"/>
  <c r="Z441" i="1"/>
  <c r="AA441" i="1"/>
  <c r="AB441" i="1"/>
  <c r="R442" i="1"/>
  <c r="S442" i="1"/>
  <c r="T442" i="1"/>
  <c r="U442" i="1"/>
  <c r="V442" i="1"/>
  <c r="W442" i="1"/>
  <c r="X442" i="1"/>
  <c r="Y442" i="1"/>
  <c r="Z442" i="1"/>
  <c r="AA442" i="1"/>
  <c r="AB442" i="1"/>
  <c r="R443" i="1"/>
  <c r="S443" i="1"/>
  <c r="T443" i="1"/>
  <c r="U443" i="1"/>
  <c r="V443" i="1"/>
  <c r="W443" i="1"/>
  <c r="X443" i="1"/>
  <c r="Y443" i="1"/>
  <c r="Z443" i="1"/>
  <c r="AA443" i="1"/>
  <c r="AB443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R361" i="1" a="1"/>
  <c r="R361" i="1" s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283" i="1"/>
  <c r="R283" i="1" a="1"/>
  <c r="R283" i="1" s="1"/>
  <c r="Z594" i="1" l="1"/>
  <c r="V594" i="1"/>
  <c r="R594" i="1"/>
  <c r="Y593" i="1"/>
  <c r="U593" i="1"/>
  <c r="AB592" i="1"/>
  <c r="X592" i="1"/>
  <c r="T592" i="1"/>
  <c r="AA591" i="1"/>
  <c r="W591" i="1"/>
  <c r="S591" i="1"/>
  <c r="Z590" i="1"/>
  <c r="V590" i="1"/>
  <c r="R590" i="1"/>
  <c r="Y594" i="1"/>
  <c r="U594" i="1"/>
  <c r="AB593" i="1"/>
  <c r="X593" i="1"/>
  <c r="T593" i="1"/>
  <c r="AA592" i="1"/>
  <c r="W592" i="1"/>
  <c r="S592" i="1"/>
  <c r="Z591" i="1"/>
  <c r="V591" i="1"/>
  <c r="R591" i="1"/>
  <c r="Y590" i="1"/>
  <c r="U590" i="1"/>
  <c r="AB594" i="1"/>
  <c r="X594" i="1"/>
  <c r="T594" i="1"/>
  <c r="AA593" i="1"/>
  <c r="W593" i="1"/>
  <c r="S593" i="1"/>
  <c r="Z592" i="1"/>
  <c r="V592" i="1"/>
  <c r="R592" i="1"/>
  <c r="Y591" i="1"/>
  <c r="U591" i="1"/>
  <c r="AB590" i="1"/>
  <c r="X590" i="1"/>
  <c r="T590" i="1"/>
  <c r="AA594" i="1"/>
  <c r="W594" i="1"/>
  <c r="S594" i="1"/>
  <c r="Z593" i="1"/>
  <c r="V593" i="1"/>
  <c r="R593" i="1"/>
  <c r="Y592" i="1"/>
  <c r="U592" i="1"/>
  <c r="AB591" i="1"/>
  <c r="X591" i="1"/>
  <c r="T591" i="1"/>
  <c r="AA590" i="1"/>
  <c r="W590" i="1"/>
  <c r="Y525" i="1"/>
  <c r="U525" i="1"/>
  <c r="X524" i="1"/>
  <c r="AA523" i="1"/>
  <c r="S523" i="1"/>
  <c r="Z522" i="1"/>
  <c r="R522" i="1"/>
  <c r="Y521" i="1"/>
  <c r="X525" i="1"/>
  <c r="AA524" i="1"/>
  <c r="W524" i="1"/>
  <c r="Z523" i="1"/>
  <c r="R523" i="1"/>
  <c r="U522" i="1"/>
  <c r="AB521" i="1"/>
  <c r="T521" i="1"/>
  <c r="AA525" i="1"/>
  <c r="W525" i="1"/>
  <c r="S525" i="1"/>
  <c r="Z524" i="1"/>
  <c r="V524" i="1"/>
  <c r="R524" i="1"/>
  <c r="Y523" i="1"/>
  <c r="U523" i="1"/>
  <c r="AB522" i="1"/>
  <c r="X522" i="1"/>
  <c r="T522" i="1"/>
  <c r="AA521" i="1"/>
  <c r="W521" i="1"/>
  <c r="S521" i="1"/>
  <c r="AB524" i="1"/>
  <c r="T524" i="1"/>
  <c r="W523" i="1"/>
  <c r="V522" i="1"/>
  <c r="U521" i="1"/>
  <c r="AB525" i="1"/>
  <c r="T525" i="1"/>
  <c r="S524" i="1"/>
  <c r="V523" i="1"/>
  <c r="Y522" i="1"/>
  <c r="X521" i="1"/>
  <c r="Z525" i="1"/>
  <c r="V525" i="1"/>
  <c r="R525" i="1"/>
  <c r="Y524" i="1"/>
  <c r="U524" i="1"/>
  <c r="AB523" i="1"/>
  <c r="X523" i="1"/>
  <c r="T523" i="1"/>
  <c r="AA522" i="1"/>
  <c r="W522" i="1"/>
  <c r="S522" i="1"/>
  <c r="Z521" i="1"/>
  <c r="V521" i="1"/>
  <c r="X365" i="1"/>
  <c r="AA364" i="1"/>
  <c r="S364" i="1"/>
  <c r="V363" i="1"/>
  <c r="Y362" i="1"/>
  <c r="AB361" i="1"/>
  <c r="T361" i="1"/>
  <c r="AA365" i="1"/>
  <c r="W365" i="1"/>
  <c r="S365" i="1"/>
  <c r="Z364" i="1"/>
  <c r="V364" i="1"/>
  <c r="R364" i="1"/>
  <c r="Y363" i="1"/>
  <c r="U363" i="1"/>
  <c r="AB362" i="1"/>
  <c r="X362" i="1"/>
  <c r="T362" i="1"/>
  <c r="AA361" i="1"/>
  <c r="W361" i="1"/>
  <c r="S361" i="1"/>
  <c r="Y365" i="1"/>
  <c r="U365" i="1"/>
  <c r="AB364" i="1"/>
  <c r="X364" i="1"/>
  <c r="T364" i="1"/>
  <c r="AA363" i="1"/>
  <c r="W363" i="1"/>
  <c r="S363" i="1"/>
  <c r="Z362" i="1"/>
  <c r="V362" i="1"/>
  <c r="R362" i="1"/>
  <c r="Y361" i="1"/>
  <c r="U361" i="1"/>
  <c r="AB365" i="1"/>
  <c r="T365" i="1"/>
  <c r="W364" i="1"/>
  <c r="Z363" i="1"/>
  <c r="R363" i="1"/>
  <c r="U362" i="1"/>
  <c r="X361" i="1"/>
  <c r="Z365" i="1"/>
  <c r="V365" i="1"/>
  <c r="R365" i="1"/>
  <c r="Y364" i="1"/>
  <c r="U364" i="1"/>
  <c r="AB363" i="1"/>
  <c r="X363" i="1"/>
  <c r="T363" i="1"/>
  <c r="AA362" i="1"/>
  <c r="W362" i="1"/>
  <c r="S362" i="1"/>
  <c r="Z361" i="1"/>
  <c r="V361" i="1"/>
  <c r="S283" i="1"/>
  <c r="Y287" i="1"/>
  <c r="U287" i="1"/>
  <c r="AB286" i="1"/>
  <c r="X286" i="1"/>
  <c r="T286" i="1"/>
  <c r="AA285" i="1"/>
  <c r="W285" i="1"/>
  <c r="S285" i="1"/>
  <c r="Z284" i="1"/>
  <c r="V284" i="1"/>
  <c r="R284" i="1"/>
  <c r="Y283" i="1"/>
  <c r="U283" i="1"/>
  <c r="AB287" i="1"/>
  <c r="X287" i="1"/>
  <c r="T287" i="1"/>
  <c r="AA286" i="1"/>
  <c r="W286" i="1"/>
  <c r="S286" i="1"/>
  <c r="Z285" i="1"/>
  <c r="V285" i="1"/>
  <c r="R285" i="1"/>
  <c r="Y284" i="1"/>
  <c r="U284" i="1"/>
  <c r="AB283" i="1"/>
  <c r="X283" i="1"/>
  <c r="T283" i="1"/>
  <c r="AA287" i="1"/>
  <c r="W287" i="1"/>
  <c r="S287" i="1"/>
  <c r="Z286" i="1"/>
  <c r="V286" i="1"/>
  <c r="R286" i="1"/>
  <c r="Y285" i="1"/>
  <c r="U285" i="1"/>
  <c r="AB284" i="1"/>
  <c r="X284" i="1"/>
  <c r="T284" i="1"/>
  <c r="AA283" i="1"/>
  <c r="W283" i="1"/>
  <c r="Z287" i="1"/>
  <c r="V287" i="1"/>
  <c r="R287" i="1"/>
  <c r="Y286" i="1"/>
  <c r="U286" i="1"/>
  <c r="AB285" i="1"/>
  <c r="X285" i="1"/>
  <c r="T285" i="1"/>
  <c r="AA284" i="1"/>
  <c r="W284" i="1"/>
  <c r="S284" i="1"/>
  <c r="Z283" i="1"/>
  <c r="V283" i="1"/>
  <c r="O234" i="1" l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33" i="1"/>
  <c r="R232" i="1" l="1" a="1"/>
  <c r="S232" i="1" s="1"/>
  <c r="Z236" i="1" l="1"/>
  <c r="V236" i="1"/>
  <c r="R236" i="1"/>
  <c r="Y235" i="1"/>
  <c r="U235" i="1"/>
  <c r="AB234" i="1"/>
  <c r="X234" i="1"/>
  <c r="T234" i="1"/>
  <c r="AA233" i="1"/>
  <c r="W233" i="1"/>
  <c r="S233" i="1"/>
  <c r="Z232" i="1"/>
  <c r="V232" i="1"/>
  <c r="R232" i="1"/>
  <c r="Y236" i="1"/>
  <c r="U236" i="1"/>
  <c r="AB235" i="1"/>
  <c r="X235" i="1"/>
  <c r="T235" i="1"/>
  <c r="AA234" i="1"/>
  <c r="W234" i="1"/>
  <c r="S234" i="1"/>
  <c r="Z233" i="1"/>
  <c r="V233" i="1"/>
  <c r="R233" i="1"/>
  <c r="Y232" i="1"/>
  <c r="U232" i="1"/>
  <c r="AB236" i="1"/>
  <c r="X236" i="1"/>
  <c r="T236" i="1"/>
  <c r="AA235" i="1"/>
  <c r="W235" i="1"/>
  <c r="S235" i="1"/>
  <c r="Z234" i="1"/>
  <c r="V234" i="1"/>
  <c r="R234" i="1"/>
  <c r="Y233" i="1"/>
  <c r="U233" i="1"/>
  <c r="AB232" i="1"/>
  <c r="X232" i="1"/>
  <c r="T232" i="1"/>
  <c r="AA236" i="1"/>
  <c r="W236" i="1"/>
  <c r="S236" i="1"/>
  <c r="Z235" i="1"/>
  <c r="V235" i="1"/>
  <c r="R235" i="1"/>
  <c r="Y234" i="1"/>
  <c r="U234" i="1"/>
  <c r="AB233" i="1"/>
  <c r="X233" i="1"/>
  <c r="T233" i="1"/>
  <c r="AA232" i="1"/>
  <c r="W232" i="1"/>
  <c r="R165" i="1" l="1" a="1"/>
  <c r="AA82" i="1"/>
  <c r="V82" i="1"/>
  <c r="Q82" i="1"/>
  <c r="V81" i="1"/>
  <c r="Q81" i="1"/>
  <c r="W80" i="1"/>
  <c r="Q80" i="1"/>
  <c r="W79" i="1"/>
  <c r="R79" i="1"/>
  <c r="W78" i="1"/>
  <c r="R78" i="1"/>
  <c r="Q78" i="1" a="1"/>
  <c r="Y82" i="1" s="1"/>
  <c r="R11" i="1" a="1"/>
  <c r="S15" i="1" s="1"/>
  <c r="T11" i="1" l="1"/>
  <c r="AA11" i="1"/>
  <c r="Y12" i="1"/>
  <c r="Y13" i="1"/>
  <c r="Y14" i="1"/>
  <c r="X15" i="1"/>
  <c r="V11" i="1"/>
  <c r="AB11" i="1"/>
  <c r="AA12" i="1"/>
  <c r="Z13" i="1"/>
  <c r="Z14" i="1"/>
  <c r="Z15" i="1"/>
  <c r="W11" i="1"/>
  <c r="T12" i="1"/>
  <c r="T13" i="1"/>
  <c r="S14" i="1"/>
  <c r="Y15" i="1"/>
  <c r="U15" i="1"/>
  <c r="AB14" i="1"/>
  <c r="X14" i="1"/>
  <c r="T14" i="1"/>
  <c r="AA13" i="1"/>
  <c r="W13" i="1"/>
  <c r="S13" i="1"/>
  <c r="Z12" i="1"/>
  <c r="V12" i="1"/>
  <c r="R12" i="1"/>
  <c r="Y11" i="1"/>
  <c r="U11" i="1"/>
  <c r="R11" i="1"/>
  <c r="AB15" i="1"/>
  <c r="W15" i="1"/>
  <c r="R15" i="1"/>
  <c r="W14" i="1"/>
  <c r="R14" i="1"/>
  <c r="X13" i="1"/>
  <c r="R13" i="1"/>
  <c r="X12" i="1"/>
  <c r="S12" i="1"/>
  <c r="X11" i="1"/>
  <c r="S11" i="1"/>
  <c r="AA15" i="1"/>
  <c r="V15" i="1"/>
  <c r="AA14" i="1"/>
  <c r="V14" i="1"/>
  <c r="AB13" i="1"/>
  <c r="V13" i="1"/>
  <c r="AB12" i="1"/>
  <c r="W12" i="1"/>
  <c r="Z11" i="1"/>
  <c r="U12" i="1"/>
  <c r="U13" i="1"/>
  <c r="U14" i="1"/>
  <c r="T15" i="1"/>
  <c r="AA169" i="1"/>
  <c r="W169" i="1"/>
  <c r="S169" i="1"/>
  <c r="Z168" i="1"/>
  <c r="V168" i="1"/>
  <c r="R168" i="1"/>
  <c r="Y167" i="1"/>
  <c r="U167" i="1"/>
  <c r="AB166" i="1"/>
  <c r="X166" i="1"/>
  <c r="T166" i="1"/>
  <c r="AA165" i="1"/>
  <c r="W165" i="1"/>
  <c r="S165" i="1"/>
  <c r="Z169" i="1"/>
  <c r="V169" i="1"/>
  <c r="R169" i="1"/>
  <c r="Y168" i="1"/>
  <c r="U168" i="1"/>
  <c r="AB167" i="1"/>
  <c r="X167" i="1"/>
  <c r="T167" i="1"/>
  <c r="AA166" i="1"/>
  <c r="W166" i="1"/>
  <c r="S166" i="1"/>
  <c r="Z165" i="1"/>
  <c r="X165" i="1"/>
  <c r="U166" i="1"/>
  <c r="R167" i="1"/>
  <c r="Z167" i="1"/>
  <c r="W168" i="1"/>
  <c r="T169" i="1"/>
  <c r="AB169" i="1"/>
  <c r="S78" i="1"/>
  <c r="Y78" i="1"/>
  <c r="S79" i="1"/>
  <c r="X79" i="1"/>
  <c r="S80" i="1"/>
  <c r="X80" i="1"/>
  <c r="R81" i="1"/>
  <c r="X81" i="1"/>
  <c r="R82" i="1"/>
  <c r="W82" i="1"/>
  <c r="T165" i="1"/>
  <c r="Y165" i="1"/>
  <c r="V166" i="1"/>
  <c r="S167" i="1"/>
  <c r="AA167" i="1"/>
  <c r="X168" i="1"/>
  <c r="U169" i="1"/>
  <c r="U78" i="1"/>
  <c r="Z78" i="1"/>
  <c r="T79" i="1"/>
  <c r="Z79" i="1"/>
  <c r="T80" i="1"/>
  <c r="Y80" i="1"/>
  <c r="T81" i="1"/>
  <c r="Y81" i="1"/>
  <c r="S82" i="1"/>
  <c r="U165" i="1"/>
  <c r="AB165" i="1"/>
  <c r="Y166" i="1"/>
  <c r="V167" i="1"/>
  <c r="S168" i="1"/>
  <c r="AA168" i="1"/>
  <c r="X169" i="1"/>
  <c r="X82" i="1"/>
  <c r="T82" i="1"/>
  <c r="AA81" i="1"/>
  <c r="W81" i="1"/>
  <c r="S81" i="1"/>
  <c r="Z80" i="1"/>
  <c r="V80" i="1"/>
  <c r="R80" i="1"/>
  <c r="Y79" i="1"/>
  <c r="U79" i="1"/>
  <c r="Q79" i="1"/>
  <c r="X78" i="1"/>
  <c r="T78" i="1"/>
  <c r="Q78" i="1"/>
  <c r="V78" i="1"/>
  <c r="AA78" i="1"/>
  <c r="V79" i="1"/>
  <c r="AA79" i="1"/>
  <c r="U80" i="1"/>
  <c r="AA80" i="1"/>
  <c r="U81" i="1"/>
  <c r="Z81" i="1"/>
  <c r="U82" i="1"/>
  <c r="Z82" i="1"/>
  <c r="R165" i="1"/>
  <c r="V165" i="1"/>
  <c r="R166" i="1"/>
  <c r="Z166" i="1"/>
  <c r="W167" i="1"/>
  <c r="T168" i="1"/>
  <c r="AB168" i="1"/>
  <c r="Y169" i="1"/>
  <c r="O40" i="1" l="1"/>
  <c r="O36" i="1"/>
  <c r="O32" i="1"/>
  <c r="O28" i="1"/>
  <c r="O24" i="1"/>
  <c r="O20" i="1"/>
  <c r="O16" i="1"/>
  <c r="O12" i="1"/>
  <c r="O38" i="1"/>
  <c r="O33" i="1"/>
  <c r="O27" i="1"/>
  <c r="O22" i="1"/>
  <c r="O17" i="1"/>
  <c r="O37" i="1"/>
  <c r="O31" i="1"/>
  <c r="O26" i="1"/>
  <c r="O21" i="1"/>
  <c r="O15" i="1"/>
  <c r="O35" i="1"/>
  <c r="O25" i="1"/>
  <c r="O14" i="1"/>
  <c r="O34" i="1"/>
  <c r="O23" i="1"/>
  <c r="O13" i="1"/>
  <c r="O11" i="1"/>
  <c r="O41" i="1"/>
  <c r="O30" i="1"/>
  <c r="O19" i="1"/>
  <c r="O39" i="1"/>
  <c r="O29" i="1"/>
  <c r="O18" i="1"/>
  <c r="O107" i="1"/>
  <c r="O103" i="1"/>
  <c r="O99" i="1"/>
  <c r="O95" i="1"/>
  <c r="O91" i="1"/>
  <c r="O87" i="1"/>
  <c r="O83" i="1"/>
  <c r="O79" i="1"/>
  <c r="O104" i="1"/>
  <c r="O98" i="1"/>
  <c r="O93" i="1"/>
  <c r="O88" i="1"/>
  <c r="O82" i="1"/>
  <c r="O102" i="1"/>
  <c r="O97" i="1"/>
  <c r="O92" i="1"/>
  <c r="O86" i="1"/>
  <c r="O81" i="1"/>
  <c r="O78" i="1"/>
  <c r="O106" i="1"/>
  <c r="O101" i="1"/>
  <c r="O96" i="1"/>
  <c r="O90" i="1"/>
  <c r="O85" i="1"/>
  <c r="O80" i="1"/>
  <c r="O77" i="1"/>
  <c r="O89" i="1"/>
  <c r="O105" i="1"/>
  <c r="O84" i="1"/>
  <c r="O100" i="1"/>
  <c r="O94" i="1"/>
  <c r="O192" i="1"/>
  <c r="O188" i="1"/>
  <c r="O184" i="1"/>
  <c r="O180" i="1"/>
  <c r="O176" i="1"/>
  <c r="O172" i="1"/>
  <c r="O168" i="1"/>
  <c r="O195" i="1"/>
  <c r="O191" i="1"/>
  <c r="O187" i="1"/>
  <c r="O183" i="1"/>
  <c r="O179" i="1"/>
  <c r="O175" i="1"/>
  <c r="O171" i="1"/>
  <c r="O167" i="1"/>
  <c r="O194" i="1"/>
  <c r="O186" i="1"/>
  <c r="O178" i="1"/>
  <c r="O170" i="1"/>
  <c r="O193" i="1"/>
  <c r="O185" i="1"/>
  <c r="O177" i="1"/>
  <c r="O169" i="1"/>
  <c r="O165" i="1"/>
  <c r="O190" i="1"/>
  <c r="O182" i="1"/>
  <c r="O174" i="1"/>
  <c r="O166" i="1"/>
  <c r="O189" i="1"/>
  <c r="O181" i="1"/>
  <c r="O173" i="1"/>
</calcChain>
</file>

<file path=xl/sharedStrings.xml><?xml version="1.0" encoding="utf-8"?>
<sst xmlns="http://schemas.openxmlformats.org/spreadsheetml/2006/main" count="888" uniqueCount="95">
  <si>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1*=bmi*xmi</t>
    </r>
  </si>
  <si>
    <t>x1i</t>
  </si>
  <si>
    <t>x2i</t>
  </si>
  <si>
    <t>x3i</t>
  </si>
  <si>
    <t>x4i</t>
  </si>
  <si>
    <t>x5i</t>
  </si>
  <si>
    <t>x6i</t>
  </si>
  <si>
    <t>x7i</t>
  </si>
  <si>
    <t>x8i</t>
  </si>
  <si>
    <t>x9i</t>
  </si>
  <si>
    <t>x10i</t>
  </si>
  <si>
    <t>y1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</si>
  <si>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1*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</si>
  <si>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10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</si>
  <si>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9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</si>
  <si>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8</t>
    </r>
  </si>
  <si>
    <t>b7</t>
  </si>
  <si>
    <t>b6</t>
  </si>
  <si>
    <t>b5</t>
  </si>
  <si>
    <t>b4</t>
  </si>
  <si>
    <t>b3</t>
  </si>
  <si>
    <t>b2</t>
  </si>
  <si>
    <t>b1</t>
  </si>
  <si>
    <t>b0</t>
  </si>
  <si>
    <t>北京</t>
  </si>
  <si>
    <t>SUMMARY OUTPUT</t>
  </si>
  <si>
    <t>天津</t>
  </si>
  <si>
    <t>河北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</si>
  <si>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^2</t>
    </r>
  </si>
  <si>
    <t>回归统计</t>
  </si>
  <si>
    <t>山西</t>
  </si>
  <si>
    <t>Multiple R</t>
  </si>
  <si>
    <t>内蒙古</t>
  </si>
  <si>
    <t>R Square</t>
  </si>
  <si>
    <t>辽宁</t>
  </si>
  <si>
    <t>Adjusted R Square</t>
  </si>
  <si>
    <t>吉林</t>
  </si>
  <si>
    <t>标准误差</t>
  </si>
  <si>
    <t>黑龙江</t>
  </si>
  <si>
    <t>观测值</t>
  </si>
  <si>
    <t>上海</t>
  </si>
  <si>
    <t>江苏</t>
  </si>
  <si>
    <t>方差分析</t>
  </si>
  <si>
    <t>浙江</t>
  </si>
  <si>
    <t>df</t>
  </si>
  <si>
    <t>SS</t>
  </si>
  <si>
    <t>MS</t>
  </si>
  <si>
    <t>F</t>
  </si>
  <si>
    <t>Significance F</t>
  </si>
  <si>
    <t>安徽</t>
  </si>
  <si>
    <t>回归分析</t>
  </si>
  <si>
    <t xml:space="preserve">福建 </t>
  </si>
  <si>
    <t>残差</t>
  </si>
  <si>
    <t>江西</t>
  </si>
  <si>
    <t>总计</t>
  </si>
  <si>
    <t>山东</t>
  </si>
  <si>
    <t>河南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</si>
  <si>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</si>
  <si>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</si>
  <si>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</si>
  <si>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</si>
  <si>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</si>
  <si>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</si>
  <si>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</si>
  <si>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湖北</t>
  </si>
  <si>
    <t>Intercept</t>
  </si>
  <si>
    <t>湖南</t>
  </si>
  <si>
    <t>X Variable 1</t>
  </si>
  <si>
    <t>广东</t>
  </si>
  <si>
    <t>X Variable 2</t>
  </si>
  <si>
    <t>广西</t>
  </si>
  <si>
    <t>X Variable 3</t>
  </si>
  <si>
    <t>海南</t>
  </si>
  <si>
    <t>X Variable 4</t>
  </si>
  <si>
    <t>重庆</t>
  </si>
  <si>
    <t>X Variable 5</t>
  </si>
  <si>
    <t>四川</t>
  </si>
  <si>
    <t>X Variable 6</t>
  </si>
  <si>
    <t>贵州</t>
  </si>
  <si>
    <t>X Variable 7</t>
  </si>
  <si>
    <t>云南</t>
  </si>
  <si>
    <t>X Variable 8</t>
  </si>
  <si>
    <t>西藏</t>
  </si>
  <si>
    <t>X Variable 9</t>
  </si>
  <si>
    <t>陕西</t>
  </si>
  <si>
    <t>X Variable 10</t>
  </si>
  <si>
    <t>甘肃</t>
  </si>
  <si>
    <t>青海</t>
  </si>
  <si>
    <t>宁夏</t>
  </si>
  <si>
    <t>新疆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</si>
  <si>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*</t>
    </r>
  </si>
  <si>
    <t>R^2</t>
  </si>
  <si>
    <t>y*</t>
  </si>
  <si>
    <r>
      <t>y</t>
    </r>
    <r>
      <rPr>
        <sz val="11"/>
        <color theme="1"/>
        <rFont val="宋体"/>
        <family val="3"/>
        <charset val="134"/>
        <scheme val="minor"/>
      </rPr>
      <t>*</t>
    </r>
    <phoneticPr fontId="4" type="noConversion"/>
  </si>
  <si>
    <t>b10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</si>
</sst>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Continuous" vertical="center"/>
    </xf>
    <xf numFmtId="0" fontId="3" fillId="0" borderId="0" xfId="0" applyFont="1">
      <alignment vertical="center"/>
    </xf>
    <xf numFmtId="0" fontId="0" fillId="3" borderId="0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Sheet1!$O$11:$O$41</c:f>
              <c:numCache>
                <c:formatCode>General</c:formatCode>
                <c:ptCount val="31"/>
                <c:pt idx="0">
                  <c:v>7413.0493497312245</c:v>
                </c:pt>
                <c:pt idx="1">
                  <c:v>11888.940081270019</c:v>
                </c:pt>
                <c:pt idx="2">
                  <c:v>31314.201447780873</c:v>
                </c:pt>
                <c:pt idx="3">
                  <c:v>7306.8508081924656</c:v>
                </c:pt>
                <c:pt idx="4">
                  <c:v>9915.9591208460206</c:v>
                </c:pt>
                <c:pt idx="5">
                  <c:v>13928.635970005864</c:v>
                </c:pt>
                <c:pt idx="6">
                  <c:v>15439.543982305218</c:v>
                </c:pt>
                <c:pt idx="7">
                  <c:v>14240.695260645723</c:v>
                </c:pt>
                <c:pt idx="8">
                  <c:v>3093.0977701753468</c:v>
                </c:pt>
                <c:pt idx="9">
                  <c:v>50890.036409747525</c:v>
                </c:pt>
                <c:pt idx="10">
                  <c:v>35362.2134268878</c:v>
                </c:pt>
                <c:pt idx="11">
                  <c:v>20449.844900654247</c:v>
                </c:pt>
                <c:pt idx="12">
                  <c:v>28576.896542084971</c:v>
                </c:pt>
                <c:pt idx="13">
                  <c:v>18155.218958369995</c:v>
                </c:pt>
                <c:pt idx="14">
                  <c:v>51843.874881466501</c:v>
                </c:pt>
                <c:pt idx="15">
                  <c:v>43035.529678296829</c:v>
                </c:pt>
                <c:pt idx="16">
                  <c:v>34441.737931062598</c:v>
                </c:pt>
                <c:pt idx="17">
                  <c:v>29133.620225419105</c:v>
                </c:pt>
                <c:pt idx="18">
                  <c:v>43820.030991055275</c:v>
                </c:pt>
                <c:pt idx="19">
                  <c:v>18616.063497306521</c:v>
                </c:pt>
                <c:pt idx="20">
                  <c:v>3554.9923828737174</c:v>
                </c:pt>
                <c:pt idx="21">
                  <c:v>17699.145840289853</c:v>
                </c:pt>
                <c:pt idx="22">
                  <c:v>32347.511348720793</c:v>
                </c:pt>
                <c:pt idx="23">
                  <c:v>16893.151813882512</c:v>
                </c:pt>
                <c:pt idx="24">
                  <c:v>23208.966512322972</c:v>
                </c:pt>
                <c:pt idx="25">
                  <c:v>3694.0058069113388</c:v>
                </c:pt>
                <c:pt idx="26">
                  <c:v>22719.096537046491</c:v>
                </c:pt>
                <c:pt idx="27">
                  <c:v>6992.6188561251811</c:v>
                </c:pt>
                <c:pt idx="28">
                  <c:v>4435.3895638314189</c:v>
                </c:pt>
                <c:pt idx="29">
                  <c:v>3382.811572333937</c:v>
                </c:pt>
                <c:pt idx="30">
                  <c:v>12224.268532358041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03-4CE4-B23C-3C24E3BA4687}"/>
            </c:ext>
          </c:extLst>
        </c:ser>
        <c:ser>
          <c:idx val="1"/>
          <c:order val="1"/>
          <c:tx>
            <c:v>实际数据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Sheet1!$N$11:$N$41</c:f>
              <c:numCache>
                <c:formatCode>0.0_ </c:formatCode>
                <c:ptCount val="31"/>
                <c:pt idx="0">
                  <c:v>8370.4</c:v>
                </c:pt>
                <c:pt idx="1">
                  <c:v>11288.9</c:v>
                </c:pt>
                <c:pt idx="2">
                  <c:v>33406.800000000003</c:v>
                </c:pt>
                <c:pt idx="3">
                  <c:v>6040.5</c:v>
                </c:pt>
                <c:pt idx="4">
                  <c:v>14013.2</c:v>
                </c:pt>
                <c:pt idx="5">
                  <c:v>6676.7</c:v>
                </c:pt>
                <c:pt idx="6">
                  <c:v>13283.9</c:v>
                </c:pt>
                <c:pt idx="7">
                  <c:v>11292</c:v>
                </c:pt>
                <c:pt idx="8">
                  <c:v>7246.6</c:v>
                </c:pt>
                <c:pt idx="9">
                  <c:v>53277</c:v>
                </c:pt>
                <c:pt idx="10">
                  <c:v>31696</c:v>
                </c:pt>
                <c:pt idx="11">
                  <c:v>29275.1</c:v>
                </c:pt>
                <c:pt idx="12">
                  <c:v>26416.3</c:v>
                </c:pt>
                <c:pt idx="13">
                  <c:v>22085.3</c:v>
                </c:pt>
                <c:pt idx="14">
                  <c:v>55202.7</c:v>
                </c:pt>
                <c:pt idx="15">
                  <c:v>44496.9</c:v>
                </c:pt>
                <c:pt idx="16">
                  <c:v>32282.400000000001</c:v>
                </c:pt>
                <c:pt idx="17">
                  <c:v>31959.200000000001</c:v>
                </c:pt>
                <c:pt idx="18">
                  <c:v>37761.699999999997</c:v>
                </c:pt>
                <c:pt idx="19">
                  <c:v>20499.099999999999</c:v>
                </c:pt>
                <c:pt idx="20">
                  <c:v>4244.3999999999996</c:v>
                </c:pt>
                <c:pt idx="21">
                  <c:v>17537</c:v>
                </c:pt>
                <c:pt idx="22">
                  <c:v>31902.1</c:v>
                </c:pt>
                <c:pt idx="23">
                  <c:v>15503.9</c:v>
                </c:pt>
                <c:pt idx="24">
                  <c:v>18936</c:v>
                </c:pt>
                <c:pt idx="25">
                  <c:v>1975.6</c:v>
                </c:pt>
                <c:pt idx="26">
                  <c:v>23819.4</c:v>
                </c:pt>
                <c:pt idx="27">
                  <c:v>5827.8</c:v>
                </c:pt>
                <c:pt idx="28">
                  <c:v>3883.6</c:v>
                </c:pt>
                <c:pt idx="29">
                  <c:v>3728.4</c:v>
                </c:pt>
                <c:pt idx="30">
                  <c:v>12089.1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03-4CE4-B23C-3C24E3BA4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2513512"/>
        <c:axId val="572511872"/>
      </c:lineChart>
      <c:catAx>
        <c:axId val="57251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511872"/>
        <c:crosses val="autoZero"/>
        <c:auto val="1"/>
        <c:lblAlgn val="ctr"/>
        <c:lblOffset val="100"/>
        <c:noMultiLvlLbl val="0"/>
      </c:catAx>
      <c:valAx>
        <c:axId val="5725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51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 实际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Sheet1!$C$77:$C$107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Sheet1!$N$77:$N$107</c:f>
              <c:numCache>
                <c:formatCode>General</c:formatCode>
                <c:ptCount val="31"/>
                <c:pt idx="0">
                  <c:v>7943.9</c:v>
                </c:pt>
                <c:pt idx="1">
                  <c:v>12779.4</c:v>
                </c:pt>
                <c:pt idx="2">
                  <c:v>31750</c:v>
                </c:pt>
                <c:pt idx="3">
                  <c:v>14198</c:v>
                </c:pt>
                <c:pt idx="4">
                  <c:v>15080</c:v>
                </c:pt>
                <c:pt idx="5">
                  <c:v>6692.2</c:v>
                </c:pt>
                <c:pt idx="6">
                  <c:v>13923.2</c:v>
                </c:pt>
                <c:pt idx="7">
                  <c:v>10648.3</c:v>
                </c:pt>
                <c:pt idx="8">
                  <c:v>6755.9</c:v>
                </c:pt>
                <c:pt idx="9">
                  <c:v>49663.199999999997</c:v>
                </c:pt>
                <c:pt idx="10">
                  <c:v>30276.1</c:v>
                </c:pt>
                <c:pt idx="11">
                  <c:v>27033.4</c:v>
                </c:pt>
                <c:pt idx="12">
                  <c:v>23237.4</c:v>
                </c:pt>
                <c:pt idx="13">
                  <c:v>19694.2</c:v>
                </c:pt>
                <c:pt idx="14">
                  <c:v>53322.9</c:v>
                </c:pt>
                <c:pt idx="15">
                  <c:v>40415.1</c:v>
                </c:pt>
                <c:pt idx="16">
                  <c:v>30011.7</c:v>
                </c:pt>
                <c:pt idx="17">
                  <c:v>28353.3</c:v>
                </c:pt>
                <c:pt idx="18">
                  <c:v>33303.599999999999</c:v>
                </c:pt>
                <c:pt idx="19">
                  <c:v>18236.8</c:v>
                </c:pt>
                <c:pt idx="20">
                  <c:v>3890.4</c:v>
                </c:pt>
                <c:pt idx="21">
                  <c:v>16048.1</c:v>
                </c:pt>
                <c:pt idx="22">
                  <c:v>28812</c:v>
                </c:pt>
                <c:pt idx="23">
                  <c:v>13204</c:v>
                </c:pt>
                <c:pt idx="24">
                  <c:v>16119.4</c:v>
                </c:pt>
                <c:pt idx="25">
                  <c:v>1596</c:v>
                </c:pt>
                <c:pt idx="26">
                  <c:v>20825.3</c:v>
                </c:pt>
                <c:pt idx="27">
                  <c:v>9664</c:v>
                </c:pt>
                <c:pt idx="28">
                  <c:v>3528.1</c:v>
                </c:pt>
                <c:pt idx="29">
                  <c:v>3794.2</c:v>
                </c:pt>
                <c:pt idx="30">
                  <c:v>10287.5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45-4509-9BD1-3C36E4C565D0}"/>
            </c:ext>
          </c:extLst>
        </c:ser>
        <c:ser>
          <c:idx val="1"/>
          <c:order val="1"/>
          <c:tx>
            <c:v>y*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Sheet1!$C$77:$C$107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Sheet1!$O$77:$O$107</c:f>
              <c:numCache>
                <c:formatCode>General</c:formatCode>
                <c:ptCount val="31"/>
                <c:pt idx="0">
                  <c:v>5494.9568881845025</c:v>
                </c:pt>
                <c:pt idx="1">
                  <c:v>13269.472075481021</c:v>
                </c:pt>
                <c:pt idx="2">
                  <c:v>27451.143773792319</c:v>
                </c:pt>
                <c:pt idx="3">
                  <c:v>12078.33872578419</c:v>
                </c:pt>
                <c:pt idx="4">
                  <c:v>14977.189415860368</c:v>
                </c:pt>
                <c:pt idx="5">
                  <c:v>12552.197721871657</c:v>
                </c:pt>
                <c:pt idx="6">
                  <c:v>14342.469710200703</c:v>
                </c:pt>
                <c:pt idx="7">
                  <c:v>13043.575747834064</c:v>
                </c:pt>
                <c:pt idx="8">
                  <c:v>6253.9956356538769</c:v>
                </c:pt>
                <c:pt idx="9">
                  <c:v>53051.610056893507</c:v>
                </c:pt>
                <c:pt idx="10">
                  <c:v>30095.94547980995</c:v>
                </c:pt>
                <c:pt idx="11">
                  <c:v>19234.772743194622</c:v>
                </c:pt>
                <c:pt idx="12">
                  <c:v>25748.526977310743</c:v>
                </c:pt>
                <c:pt idx="13">
                  <c:v>15387.87408019248</c:v>
                </c:pt>
                <c:pt idx="14">
                  <c:v>45851.859034320427</c:v>
                </c:pt>
                <c:pt idx="15">
                  <c:v>42118.1468141316</c:v>
                </c:pt>
                <c:pt idx="16">
                  <c:v>30779.832071663193</c:v>
                </c:pt>
                <c:pt idx="17">
                  <c:v>26146.011896528904</c:v>
                </c:pt>
                <c:pt idx="18">
                  <c:v>39173.917969613532</c:v>
                </c:pt>
                <c:pt idx="19">
                  <c:v>18571.726184519688</c:v>
                </c:pt>
                <c:pt idx="20">
                  <c:v>2816.1661478251999</c:v>
                </c:pt>
                <c:pt idx="21">
                  <c:v>17326.117801349003</c:v>
                </c:pt>
                <c:pt idx="22">
                  <c:v>25742.063043548693</c:v>
                </c:pt>
                <c:pt idx="23">
                  <c:v>13623.273052616883</c:v>
                </c:pt>
                <c:pt idx="24">
                  <c:v>22039.178069406153</c:v>
                </c:pt>
                <c:pt idx="25">
                  <c:v>3332.2197768211372</c:v>
                </c:pt>
                <c:pt idx="26">
                  <c:v>20081.491884931092</c:v>
                </c:pt>
                <c:pt idx="27">
                  <c:v>7996.4578228528126</c:v>
                </c:pt>
                <c:pt idx="28">
                  <c:v>4510.8870502222853</c:v>
                </c:pt>
                <c:pt idx="29">
                  <c:v>6313.7825679015405</c:v>
                </c:pt>
                <c:pt idx="30">
                  <c:v>11682.399779683761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45-4509-9BD1-3C36E4C56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617792"/>
        <c:axId val="247617376"/>
      </c:lineChart>
      <c:catAx>
        <c:axId val="24761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7617376"/>
        <c:crosses val="autoZero"/>
        <c:auto val="1"/>
        <c:lblAlgn val="ctr"/>
        <c:lblOffset val="100"/>
        <c:noMultiLvlLbl val="0"/>
      </c:catAx>
      <c:valAx>
        <c:axId val="2476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761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Y*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Sheet1!$O$165:$O$195</c:f>
              <c:numCache>
                <c:formatCode>General</c:formatCode>
                <c:ptCount val="31"/>
                <c:pt idx="0">
                  <c:v>6837.0643942437018</c:v>
                </c:pt>
                <c:pt idx="1">
                  <c:v>10130.368932328975</c:v>
                </c:pt>
                <c:pt idx="2">
                  <c:v>24921.184845607459</c:v>
                </c:pt>
                <c:pt idx="3">
                  <c:v>11085.152686487223</c:v>
                </c:pt>
                <c:pt idx="4">
                  <c:v>15815.005770146839</c:v>
                </c:pt>
                <c:pt idx="5">
                  <c:v>18930.093303352533</c:v>
                </c:pt>
                <c:pt idx="6">
                  <c:v>14522.079281161239</c:v>
                </c:pt>
                <c:pt idx="7">
                  <c:v>13278.978132914073</c:v>
                </c:pt>
                <c:pt idx="8">
                  <c:v>5703.2850803773099</c:v>
                </c:pt>
                <c:pt idx="9">
                  <c:v>45236.065604690077</c:v>
                </c:pt>
                <c:pt idx="10">
                  <c:v>30681.831569401664</c:v>
                </c:pt>
                <c:pt idx="11">
                  <c:v>17148.49677952288</c:v>
                </c:pt>
                <c:pt idx="12">
                  <c:v>21073.970204709422</c:v>
                </c:pt>
                <c:pt idx="13">
                  <c:v>13619.566108924606</c:v>
                </c:pt>
                <c:pt idx="14">
                  <c:v>43508.19158240423</c:v>
                </c:pt>
                <c:pt idx="15">
                  <c:v>37768.674387474435</c:v>
                </c:pt>
                <c:pt idx="16">
                  <c:v>27285.354407792369</c:v>
                </c:pt>
                <c:pt idx="17">
                  <c:v>23628.259830050429</c:v>
                </c:pt>
                <c:pt idx="18">
                  <c:v>36091.296878209861</c:v>
                </c:pt>
                <c:pt idx="19">
                  <c:v>16816.600167329416</c:v>
                </c:pt>
                <c:pt idx="20">
                  <c:v>2791.7855186537022</c:v>
                </c:pt>
                <c:pt idx="21">
                  <c:v>14535.808186507875</c:v>
                </c:pt>
                <c:pt idx="22">
                  <c:v>25312.035805154603</c:v>
                </c:pt>
                <c:pt idx="23">
                  <c:v>11919.100644832983</c:v>
                </c:pt>
                <c:pt idx="24">
                  <c:v>18341.37688037175</c:v>
                </c:pt>
                <c:pt idx="25">
                  <c:v>3185.2789480836541</c:v>
                </c:pt>
                <c:pt idx="26">
                  <c:v>17919.742043562448</c:v>
                </c:pt>
                <c:pt idx="27">
                  <c:v>7636.0500691428879</c:v>
                </c:pt>
                <c:pt idx="28">
                  <c:v>4716.4362243604228</c:v>
                </c:pt>
                <c:pt idx="29">
                  <c:v>4642.5720337801413</c:v>
                </c:pt>
                <c:pt idx="30">
                  <c:v>11365.493698420647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4-479F-A109-AE8D9D75D0E7}"/>
            </c:ext>
          </c:extLst>
        </c:ser>
        <c:ser>
          <c:idx val="1"/>
          <c:order val="1"/>
          <c:tx>
            <c:v>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Sheet1!$N$165:$N$195</c:f>
              <c:numCache>
                <c:formatCode>General</c:formatCode>
                <c:ptCount val="31"/>
                <c:pt idx="0">
                  <c:v>7496</c:v>
                </c:pt>
                <c:pt idx="1">
                  <c:v>11832</c:v>
                </c:pt>
                <c:pt idx="2">
                  <c:v>29448.3</c:v>
                </c:pt>
                <c:pt idx="3">
                  <c:v>14074.2</c:v>
                </c:pt>
                <c:pt idx="4">
                  <c:v>13702.2</c:v>
                </c:pt>
                <c:pt idx="5">
                  <c:v>17917.900000000001</c:v>
                </c:pt>
                <c:pt idx="6">
                  <c:v>12705.3</c:v>
                </c:pt>
                <c:pt idx="7">
                  <c:v>10182.9</c:v>
                </c:pt>
                <c:pt idx="8">
                  <c:v>6352.7</c:v>
                </c:pt>
                <c:pt idx="9">
                  <c:v>46246.9</c:v>
                </c:pt>
                <c:pt idx="10">
                  <c:v>27323.3</c:v>
                </c:pt>
                <c:pt idx="11">
                  <c:v>24386</c:v>
                </c:pt>
                <c:pt idx="12">
                  <c:v>21301.4</c:v>
                </c:pt>
                <c:pt idx="13">
                  <c:v>17388.099999999999</c:v>
                </c:pt>
                <c:pt idx="14">
                  <c:v>48312.4</c:v>
                </c:pt>
                <c:pt idx="15">
                  <c:v>35660.300000000003</c:v>
                </c:pt>
                <c:pt idx="16">
                  <c:v>26563.9</c:v>
                </c:pt>
                <c:pt idx="17">
                  <c:v>25045.1</c:v>
                </c:pt>
                <c:pt idx="18">
                  <c:v>30343</c:v>
                </c:pt>
                <c:pt idx="19">
                  <c:v>16227.8</c:v>
                </c:pt>
                <c:pt idx="20">
                  <c:v>3451.2</c:v>
                </c:pt>
                <c:pt idx="21">
                  <c:v>14353.2</c:v>
                </c:pt>
                <c:pt idx="22">
                  <c:v>25525.9</c:v>
                </c:pt>
                <c:pt idx="23">
                  <c:v>10945.5</c:v>
                </c:pt>
                <c:pt idx="24">
                  <c:v>13500.6</c:v>
                </c:pt>
                <c:pt idx="25">
                  <c:v>1295.7</c:v>
                </c:pt>
                <c:pt idx="26">
                  <c:v>18582.2</c:v>
                </c:pt>
                <c:pt idx="27">
                  <c:v>8754.2000000000007</c:v>
                </c:pt>
                <c:pt idx="28">
                  <c:v>3210.6</c:v>
                </c:pt>
                <c:pt idx="29">
                  <c:v>3505.4</c:v>
                </c:pt>
                <c:pt idx="30">
                  <c:v>10813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04-479F-A109-AE8D9D75D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638989"/>
        <c:axId val="16471529"/>
      </c:lineChart>
      <c:catAx>
        <c:axId val="22263898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471529"/>
        <c:crosses val="autoZero"/>
        <c:auto val="1"/>
        <c:lblAlgn val="ctr"/>
        <c:lblOffset val="100"/>
        <c:noMultiLvlLbl val="0"/>
      </c:catAx>
      <c:valAx>
        <c:axId val="164715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263898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Sheet1!$O$232</c:f>
              <c:strCache>
                <c:ptCount val="1"/>
                <c:pt idx="0">
                  <c:v>y*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Sheet1!$O$233:$O$263</c:f>
              <c:numCache>
                <c:formatCode>General</c:formatCode>
                <c:ptCount val="31"/>
                <c:pt idx="0">
                  <c:v>6118.4424878173058</c:v>
                </c:pt>
                <c:pt idx="1">
                  <c:v>10795.603155428253</c:v>
                </c:pt>
                <c:pt idx="2">
                  <c:v>25042.138424448334</c:v>
                </c:pt>
                <c:pt idx="3">
                  <c:v>8753.9844155700375</c:v>
                </c:pt>
                <c:pt idx="4">
                  <c:v>16948.531158322796</c:v>
                </c:pt>
                <c:pt idx="5">
                  <c:v>23921.388793812686</c:v>
                </c:pt>
                <c:pt idx="6">
                  <c:v>13623.821207613018</c:v>
                </c:pt>
                <c:pt idx="7">
                  <c:v>11672.820116912551</c:v>
                </c:pt>
                <c:pt idx="8">
                  <c:v>6304.9073901597203</c:v>
                </c:pt>
                <c:pt idx="9">
                  <c:v>41675.869980531083</c:v>
                </c:pt>
                <c:pt idx="10">
                  <c:v>26098.922155425884</c:v>
                </c:pt>
                <c:pt idx="11">
                  <c:v>14665.497917425895</c:v>
                </c:pt>
                <c:pt idx="12">
                  <c:v>17157.161501537921</c:v>
                </c:pt>
                <c:pt idx="13">
                  <c:v>12087.91750384578</c:v>
                </c:pt>
                <c:pt idx="14">
                  <c:v>38324.834693886471</c:v>
                </c:pt>
                <c:pt idx="15">
                  <c:v>33210.288354434655</c:v>
                </c:pt>
                <c:pt idx="16">
                  <c:v>24105.501737545423</c:v>
                </c:pt>
                <c:pt idx="17">
                  <c:v>22478.729011032032</c:v>
                </c:pt>
                <c:pt idx="18">
                  <c:v>30414.998059293466</c:v>
                </c:pt>
                <c:pt idx="19">
                  <c:v>14194.336380692737</c:v>
                </c:pt>
                <c:pt idx="20">
                  <c:v>3749.5683980116864</c:v>
                </c:pt>
                <c:pt idx="21">
                  <c:v>11188.310484379146</c:v>
                </c:pt>
                <c:pt idx="22">
                  <c:v>24038.436457324908</c:v>
                </c:pt>
                <c:pt idx="23">
                  <c:v>9195.3580325425864</c:v>
                </c:pt>
                <c:pt idx="24">
                  <c:v>14169.921482915823</c:v>
                </c:pt>
                <c:pt idx="25">
                  <c:v>2852.7086106921615</c:v>
                </c:pt>
                <c:pt idx="26">
                  <c:v>16738.662918836311</c:v>
                </c:pt>
                <c:pt idx="27">
                  <c:v>7699.802839324514</c:v>
                </c:pt>
                <c:pt idx="28">
                  <c:v>4047.5886419275885</c:v>
                </c:pt>
                <c:pt idx="29">
                  <c:v>3584.1209257516562</c:v>
                </c:pt>
                <c:pt idx="30">
                  <c:v>10891.826762557801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7-4908-B25E-FCF67438A9ED}"/>
            </c:ext>
          </c:extLst>
        </c:ser>
        <c:ser>
          <c:idx val="1"/>
          <c:order val="1"/>
          <c:tx>
            <c:strRef>
              <c:f>Sheet1!$N$232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Sheet1!$N$233:$N$263</c:f>
              <c:numCache>
                <c:formatCode>General</c:formatCode>
                <c:ptCount val="31"/>
                <c:pt idx="0">
                  <c:v>6924.2</c:v>
                </c:pt>
                <c:pt idx="1">
                  <c:v>10518.2</c:v>
                </c:pt>
                <c:pt idx="2">
                  <c:v>26671.9</c:v>
                </c:pt>
                <c:pt idx="3">
                  <c:v>12354.5</c:v>
                </c:pt>
                <c:pt idx="4">
                  <c:v>17591.8</c:v>
                </c:pt>
                <c:pt idx="5">
                  <c:v>24730.799999999999</c:v>
                </c:pt>
                <c:pt idx="6">
                  <c:v>11339.6</c:v>
                </c:pt>
                <c:pt idx="7">
                  <c:v>9829</c:v>
                </c:pt>
                <c:pt idx="8">
                  <c:v>6016.4</c:v>
                </c:pt>
                <c:pt idx="9">
                  <c:v>41938.6</c:v>
                </c:pt>
                <c:pt idx="10">
                  <c:v>24262.799999999999</c:v>
                </c:pt>
                <c:pt idx="11">
                  <c:v>21875.599999999999</c:v>
                </c:pt>
                <c:pt idx="12">
                  <c:v>18177.900000000001</c:v>
                </c:pt>
                <c:pt idx="13">
                  <c:v>15079.3</c:v>
                </c:pt>
                <c:pt idx="14">
                  <c:v>42495.5</c:v>
                </c:pt>
                <c:pt idx="15">
                  <c:v>30782.2</c:v>
                </c:pt>
                <c:pt idx="16">
                  <c:v>22915.3</c:v>
                </c:pt>
                <c:pt idx="17">
                  <c:v>21242.9</c:v>
                </c:pt>
                <c:pt idx="18">
                  <c:v>26293.9</c:v>
                </c:pt>
                <c:pt idx="19">
                  <c:v>13843.2</c:v>
                </c:pt>
                <c:pt idx="20">
                  <c:v>3112.2</c:v>
                </c:pt>
                <c:pt idx="21">
                  <c:v>12285.4</c:v>
                </c:pt>
                <c:pt idx="22">
                  <c:v>23318.6</c:v>
                </c:pt>
                <c:pt idx="23">
                  <c:v>9025.7999999999993</c:v>
                </c:pt>
                <c:pt idx="24">
                  <c:v>11498.5</c:v>
                </c:pt>
                <c:pt idx="25">
                  <c:v>1069.2</c:v>
                </c:pt>
                <c:pt idx="26">
                  <c:v>17191.900000000001</c:v>
                </c:pt>
                <c:pt idx="27">
                  <c:v>7884.1</c:v>
                </c:pt>
                <c:pt idx="28">
                  <c:v>2861.2</c:v>
                </c:pt>
                <c:pt idx="29">
                  <c:v>3173.8</c:v>
                </c:pt>
                <c:pt idx="30">
                  <c:v>9447.7000000000007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7-4908-B25E-FCF67438A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1466208"/>
        <c:axId val="421187248"/>
      </c:lineChart>
      <c:catAx>
        <c:axId val="44146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1187248"/>
        <c:crosses val="autoZero"/>
        <c:auto val="1"/>
        <c:lblAlgn val="ctr"/>
        <c:lblOffset val="100"/>
        <c:noMultiLvlLbl val="0"/>
      </c:catAx>
      <c:valAx>
        <c:axId val="4211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46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Sheet1!$O$282</c:f>
              <c:strCache>
                <c:ptCount val="1"/>
                <c:pt idx="0">
                  <c:v>y*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Sheet1!$O$283:$O$313</c:f>
              <c:numCache>
                <c:formatCode>General</c:formatCode>
                <c:ptCount val="31"/>
                <c:pt idx="0">
                  <c:v>6343.2292110880971</c:v>
                </c:pt>
                <c:pt idx="1">
                  <c:v>8997.8455029067463</c:v>
                </c:pt>
                <c:pt idx="2">
                  <c:v>21954.449534973279</c:v>
                </c:pt>
                <c:pt idx="3">
                  <c:v>8058.2927931923859</c:v>
                </c:pt>
                <c:pt idx="4">
                  <c:v>15989.647077350428</c:v>
                </c:pt>
                <c:pt idx="5">
                  <c:v>21977.398445435752</c:v>
                </c:pt>
                <c:pt idx="6">
                  <c:v>12357.724033672539</c:v>
                </c:pt>
                <c:pt idx="7">
                  <c:v>12295.06095151979</c:v>
                </c:pt>
                <c:pt idx="8">
                  <c:v>5450.9224494073233</c:v>
                </c:pt>
                <c:pt idx="9">
                  <c:v>36987.158945850926</c:v>
                </c:pt>
                <c:pt idx="10">
                  <c:v>21959.154762345377</c:v>
                </c:pt>
                <c:pt idx="11">
                  <c:v>13192.839900292487</c:v>
                </c:pt>
                <c:pt idx="12">
                  <c:v>13879.317719015848</c:v>
                </c:pt>
                <c:pt idx="13">
                  <c:v>11241.729086113219</c:v>
                </c:pt>
                <c:pt idx="14">
                  <c:v>33655.205605498704</c:v>
                </c:pt>
                <c:pt idx="15">
                  <c:v>28059.381117681245</c:v>
                </c:pt>
                <c:pt idx="16">
                  <c:v>20948.548777901058</c:v>
                </c:pt>
                <c:pt idx="17">
                  <c:v>18672.227026399887</c:v>
                </c:pt>
                <c:pt idx="18">
                  <c:v>25183.592210299808</c:v>
                </c:pt>
                <c:pt idx="19">
                  <c:v>12197.823976818963</c:v>
                </c:pt>
                <c:pt idx="20">
                  <c:v>3218.6185326430259</c:v>
                </c:pt>
                <c:pt idx="21">
                  <c:v>11934.980398207545</c:v>
                </c:pt>
                <c:pt idx="22">
                  <c:v>20608.083346074258</c:v>
                </c:pt>
                <c:pt idx="23">
                  <c:v>7219.251845889964</c:v>
                </c:pt>
                <c:pt idx="24">
                  <c:v>11352.501957514794</c:v>
                </c:pt>
                <c:pt idx="25">
                  <c:v>2049.4720598825743</c:v>
                </c:pt>
                <c:pt idx="26">
                  <c:v>14297.284336244846</c:v>
                </c:pt>
                <c:pt idx="27">
                  <c:v>6441.1215756065594</c:v>
                </c:pt>
                <c:pt idx="28">
                  <c:v>3259.7799370341063</c:v>
                </c:pt>
                <c:pt idx="29">
                  <c:v>2260.5380433858463</c:v>
                </c:pt>
                <c:pt idx="30">
                  <c:v>8595.5188397525872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E-4EF4-9CEB-E9217F4A0838}"/>
            </c:ext>
          </c:extLst>
        </c:ser>
        <c:ser>
          <c:idx val="1"/>
          <c:order val="1"/>
          <c:tx>
            <c:strRef>
              <c:f>Sheet1!$N$282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Sheet1!$N$283:$N$313</c:f>
              <c:numCache>
                <c:formatCode>General</c:formatCode>
                <c:ptCount val="31"/>
                <c:pt idx="0">
                  <c:v>6847.1</c:v>
                </c:pt>
                <c:pt idx="1">
                  <c:v>9130.2000000000007</c:v>
                </c:pt>
                <c:pt idx="2">
                  <c:v>23194.2</c:v>
                </c:pt>
                <c:pt idx="3">
                  <c:v>11031.9</c:v>
                </c:pt>
                <c:pt idx="4">
                  <c:v>14217.4</c:v>
                </c:pt>
                <c:pt idx="5">
                  <c:v>25107.7</c:v>
                </c:pt>
                <c:pt idx="6">
                  <c:v>9979.2999999999993</c:v>
                </c:pt>
                <c:pt idx="7">
                  <c:v>11453.1</c:v>
                </c:pt>
                <c:pt idx="8">
                  <c:v>5647.8</c:v>
                </c:pt>
                <c:pt idx="9">
                  <c:v>36373.300000000003</c:v>
                </c:pt>
                <c:pt idx="10">
                  <c:v>20782.099999999999</c:v>
                </c:pt>
                <c:pt idx="11">
                  <c:v>18621.900000000001</c:v>
                </c:pt>
                <c:pt idx="12">
                  <c:v>15327.4</c:v>
                </c:pt>
                <c:pt idx="13">
                  <c:v>12850.3</c:v>
                </c:pt>
                <c:pt idx="14">
                  <c:v>36789.1</c:v>
                </c:pt>
                <c:pt idx="15">
                  <c:v>26087.5</c:v>
                </c:pt>
                <c:pt idx="16">
                  <c:v>19307.3</c:v>
                </c:pt>
                <c:pt idx="17">
                  <c:v>17841.400000000001</c:v>
                </c:pt>
                <c:pt idx="18">
                  <c:v>22308.400000000001</c:v>
                </c:pt>
                <c:pt idx="19">
                  <c:v>11907.7</c:v>
                </c:pt>
                <c:pt idx="20">
                  <c:v>2697.9</c:v>
                </c:pt>
                <c:pt idx="21">
                  <c:v>10435.200000000001</c:v>
                </c:pt>
                <c:pt idx="22">
                  <c:v>20326.099999999999</c:v>
                </c:pt>
                <c:pt idx="23">
                  <c:v>7373.6</c:v>
                </c:pt>
                <c:pt idx="24">
                  <c:v>9968.2999999999993</c:v>
                </c:pt>
                <c:pt idx="25">
                  <c:v>876</c:v>
                </c:pt>
                <c:pt idx="26">
                  <c:v>14884.1</c:v>
                </c:pt>
                <c:pt idx="27">
                  <c:v>6527.9</c:v>
                </c:pt>
                <c:pt idx="28">
                  <c:v>2361.1</c:v>
                </c:pt>
                <c:pt idx="29">
                  <c:v>2651.1</c:v>
                </c:pt>
                <c:pt idx="30">
                  <c:v>7732.3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E-4EF4-9CEB-E9217F4A0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301792"/>
        <c:axId val="449743568"/>
      </c:lineChart>
      <c:catAx>
        <c:axId val="45230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743568"/>
        <c:crosses val="autoZero"/>
        <c:auto val="1"/>
        <c:lblAlgn val="ctr"/>
        <c:lblOffset val="100"/>
        <c:noMultiLvlLbl val="0"/>
      </c:catAx>
      <c:valAx>
        <c:axId val="44974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3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Sheet1!$O$360</c:f>
              <c:strCache>
                <c:ptCount val="1"/>
                <c:pt idx="0">
                  <c:v>y*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Sheet1!$O$361:$O$391</c:f>
              <c:numCache>
                <c:formatCode>General</c:formatCode>
                <c:ptCount val="31"/>
                <c:pt idx="0">
                  <c:v>6380.3475227321187</c:v>
                </c:pt>
                <c:pt idx="1">
                  <c:v>7196.3643522453431</c:v>
                </c:pt>
                <c:pt idx="2">
                  <c:v>17668.914801153471</c:v>
                </c:pt>
                <c:pt idx="3">
                  <c:v>6696.0181711594651</c:v>
                </c:pt>
                <c:pt idx="4">
                  <c:v>12440.05756269328</c:v>
                </c:pt>
                <c:pt idx="5">
                  <c:v>19796.885775108221</c:v>
                </c:pt>
                <c:pt idx="6">
                  <c:v>11163.010414842873</c:v>
                </c:pt>
                <c:pt idx="7">
                  <c:v>11067.301936803449</c:v>
                </c:pt>
                <c:pt idx="8">
                  <c:v>4359.2357790256738</c:v>
                </c:pt>
                <c:pt idx="9">
                  <c:v>30790.197800944232</c:v>
                </c:pt>
                <c:pt idx="10">
                  <c:v>19245.324026805225</c:v>
                </c:pt>
                <c:pt idx="11">
                  <c:v>11158.115342315774</c:v>
                </c:pt>
                <c:pt idx="12">
                  <c:v>11489.770591071632</c:v>
                </c:pt>
                <c:pt idx="13">
                  <c:v>8576.0738154154642</c:v>
                </c:pt>
                <c:pt idx="14">
                  <c:v>28964.608359383834</c:v>
                </c:pt>
                <c:pt idx="15">
                  <c:v>22816.305232953186</c:v>
                </c:pt>
                <c:pt idx="16">
                  <c:v>16502.950748190313</c:v>
                </c:pt>
                <c:pt idx="17">
                  <c:v>15615.954489867807</c:v>
                </c:pt>
                <c:pt idx="18">
                  <c:v>21376.000371993978</c:v>
                </c:pt>
                <c:pt idx="19">
                  <c:v>11552.106113560323</c:v>
                </c:pt>
                <c:pt idx="20">
                  <c:v>1647.8484649060688</c:v>
                </c:pt>
                <c:pt idx="21">
                  <c:v>8673.8364594333725</c:v>
                </c:pt>
                <c:pt idx="22">
                  <c:v>16911.974700334955</c:v>
                </c:pt>
                <c:pt idx="23">
                  <c:v>5186.0443744547738</c:v>
                </c:pt>
                <c:pt idx="24">
                  <c:v>10328.718215398909</c:v>
                </c:pt>
                <c:pt idx="25">
                  <c:v>1538.1349679049131</c:v>
                </c:pt>
                <c:pt idx="26">
                  <c:v>12259.046121926775</c:v>
                </c:pt>
                <c:pt idx="27">
                  <c:v>4851.0419500030494</c:v>
                </c:pt>
                <c:pt idx="28">
                  <c:v>2769.8268277148427</c:v>
                </c:pt>
                <c:pt idx="29">
                  <c:v>2561.1391178502013</c:v>
                </c:pt>
                <c:pt idx="30">
                  <c:v>7005.1455918064221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1-4647-9574-923436E66B5F}"/>
            </c:ext>
          </c:extLst>
        </c:ser>
        <c:ser>
          <c:idx val="1"/>
          <c:order val="1"/>
          <c:tx>
            <c:strRef>
              <c:f>Sheet1!$N$360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Sheet1!$N$361:$N$391</c:f>
              <c:numCache>
                <c:formatCode>General</c:formatCode>
                <c:ptCount val="31"/>
                <c:pt idx="0">
                  <c:v>6112.4</c:v>
                </c:pt>
                <c:pt idx="1">
                  <c:v>7934.8</c:v>
                </c:pt>
                <c:pt idx="2">
                  <c:v>19661.3</c:v>
                </c:pt>
                <c:pt idx="3">
                  <c:v>8863.2999999999993</c:v>
                </c:pt>
                <c:pt idx="4">
                  <c:v>11875.7</c:v>
                </c:pt>
                <c:pt idx="5">
                  <c:v>21836.3</c:v>
                </c:pt>
                <c:pt idx="6">
                  <c:v>9511.5</c:v>
                </c:pt>
                <c:pt idx="7">
                  <c:v>9694.7000000000007</c:v>
                </c:pt>
                <c:pt idx="8">
                  <c:v>5117.6000000000004</c:v>
                </c:pt>
                <c:pt idx="9">
                  <c:v>30854.2</c:v>
                </c:pt>
                <c:pt idx="10">
                  <c:v>17649.400000000001</c:v>
                </c:pt>
                <c:pt idx="11">
                  <c:v>15425.8</c:v>
                </c:pt>
                <c:pt idx="12">
                  <c:v>12439.9</c:v>
                </c:pt>
                <c:pt idx="13">
                  <c:v>10774.2</c:v>
                </c:pt>
                <c:pt idx="14">
                  <c:v>31256</c:v>
                </c:pt>
                <c:pt idx="15">
                  <c:v>21450</c:v>
                </c:pt>
                <c:pt idx="16">
                  <c:v>15578.3</c:v>
                </c:pt>
                <c:pt idx="17">
                  <c:v>14523.2</c:v>
                </c:pt>
                <c:pt idx="18">
                  <c:v>18751.5</c:v>
                </c:pt>
                <c:pt idx="19">
                  <c:v>9808.6</c:v>
                </c:pt>
                <c:pt idx="20">
                  <c:v>2145.4</c:v>
                </c:pt>
                <c:pt idx="21">
                  <c:v>8736.2000000000007</c:v>
                </c:pt>
                <c:pt idx="22">
                  <c:v>17040</c:v>
                </c:pt>
                <c:pt idx="23">
                  <c:v>5717.8</c:v>
                </c:pt>
                <c:pt idx="24">
                  <c:v>7831.1</c:v>
                </c:pt>
                <c:pt idx="25">
                  <c:v>670.5</c:v>
                </c:pt>
                <c:pt idx="26">
                  <c:v>12044.5</c:v>
                </c:pt>
                <c:pt idx="27">
                  <c:v>5145</c:v>
                </c:pt>
                <c:pt idx="28">
                  <c:v>1883.4</c:v>
                </c:pt>
                <c:pt idx="29">
                  <c:v>2096.9</c:v>
                </c:pt>
                <c:pt idx="30">
                  <c:v>6158.8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D1-4647-9574-923436E66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538000"/>
        <c:axId val="449737744"/>
      </c:lineChart>
      <c:catAx>
        <c:axId val="510538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737744"/>
        <c:crosses val="autoZero"/>
        <c:auto val="1"/>
        <c:lblAlgn val="ctr"/>
        <c:lblOffset val="100"/>
        <c:noMultiLvlLbl val="0"/>
      </c:catAx>
      <c:valAx>
        <c:axId val="4497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05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Sheet1!$O$438</c:f>
              <c:strCache>
                <c:ptCount val="1"/>
                <c:pt idx="0">
                  <c:v>y*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Sheet1!$O$439:$O$469</c:f>
              <c:numCache>
                <c:formatCode>General</c:formatCode>
                <c:ptCount val="31"/>
                <c:pt idx="0">
                  <c:v>5201.7266914434022</c:v>
                </c:pt>
                <c:pt idx="1">
                  <c:v>7133.7067530566601</c:v>
                </c:pt>
                <c:pt idx="2">
                  <c:v>14653.076322580175</c:v>
                </c:pt>
                <c:pt idx="3">
                  <c:v>6324.5171523486761</c:v>
                </c:pt>
                <c:pt idx="4">
                  <c:v>10448.993199891702</c:v>
                </c:pt>
                <c:pt idx="5">
                  <c:v>15682.729622498055</c:v>
                </c:pt>
                <c:pt idx="6">
                  <c:v>9248.3862871674355</c:v>
                </c:pt>
                <c:pt idx="7">
                  <c:v>8737.720138965451</c:v>
                </c:pt>
                <c:pt idx="8">
                  <c:v>4374.1840066760433</c:v>
                </c:pt>
                <c:pt idx="9">
                  <c:v>26192.199367972087</c:v>
                </c:pt>
                <c:pt idx="10">
                  <c:v>16150.307539734516</c:v>
                </c:pt>
                <c:pt idx="11">
                  <c:v>8817.0679706050887</c:v>
                </c:pt>
                <c:pt idx="12">
                  <c:v>9249.0445431347671</c:v>
                </c:pt>
                <c:pt idx="13">
                  <c:v>7110.9806504290164</c:v>
                </c:pt>
                <c:pt idx="14">
                  <c:v>24750.779205736504</c:v>
                </c:pt>
                <c:pt idx="15">
                  <c:v>19547.69032309204</c:v>
                </c:pt>
                <c:pt idx="16">
                  <c:v>13578.409038018908</c:v>
                </c:pt>
                <c:pt idx="17">
                  <c:v>12985.343827326064</c:v>
                </c:pt>
                <c:pt idx="18">
                  <c:v>19320.366432287152</c:v>
                </c:pt>
                <c:pt idx="19">
                  <c:v>9754.1351315188385</c:v>
                </c:pt>
                <c:pt idx="20">
                  <c:v>1508.496444471732</c:v>
                </c:pt>
                <c:pt idx="21">
                  <c:v>6568.6140463604106</c:v>
                </c:pt>
                <c:pt idx="22">
                  <c:v>13392.36107570676</c:v>
                </c:pt>
                <c:pt idx="23">
                  <c:v>3798.5864386773183</c:v>
                </c:pt>
                <c:pt idx="24">
                  <c:v>7185.2645006099292</c:v>
                </c:pt>
                <c:pt idx="25">
                  <c:v>1402.9030326096095</c:v>
                </c:pt>
                <c:pt idx="26">
                  <c:v>9804.7985902193086</c:v>
                </c:pt>
                <c:pt idx="27">
                  <c:v>3708.5101561952533</c:v>
                </c:pt>
                <c:pt idx="28">
                  <c:v>2101.2014777860641</c:v>
                </c:pt>
                <c:pt idx="29">
                  <c:v>1871.3628077017934</c:v>
                </c:pt>
                <c:pt idx="30">
                  <c:v>5230.437225179171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45-44FF-A0A6-FF56C881F492}"/>
            </c:ext>
          </c:extLst>
        </c:ser>
        <c:ser>
          <c:idx val="1"/>
          <c:order val="1"/>
          <c:tx>
            <c:strRef>
              <c:f>Sheet1!$N$438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Sheet1!$N$439:$N$469</c:f>
              <c:numCache>
                <c:formatCode>General</c:formatCode>
                <c:ptCount val="31"/>
                <c:pt idx="0">
                  <c:v>5578.9</c:v>
                </c:pt>
                <c:pt idx="1">
                  <c:v>7067.7</c:v>
                </c:pt>
                <c:pt idx="2">
                  <c:v>16389.3</c:v>
                </c:pt>
                <c:pt idx="3">
                  <c:v>7073.1</c:v>
                </c:pt>
                <c:pt idx="4">
                  <c:v>10365.200000000001</c:v>
                </c:pt>
                <c:pt idx="5">
                  <c:v>17726.3</c:v>
                </c:pt>
                <c:pt idx="6">
                  <c:v>7441.7</c:v>
                </c:pt>
                <c:pt idx="7">
                  <c:v>7475.4</c:v>
                </c:pt>
                <c:pt idx="8">
                  <c:v>4962.1000000000004</c:v>
                </c:pt>
                <c:pt idx="9">
                  <c:v>26692.6</c:v>
                </c:pt>
                <c:pt idx="10">
                  <c:v>14185.3</c:v>
                </c:pt>
                <c:pt idx="11">
                  <c:v>12455.7</c:v>
                </c:pt>
                <c:pt idx="12">
                  <c:v>9910.9</c:v>
                </c:pt>
                <c:pt idx="13">
                  <c:v>9087.6</c:v>
                </c:pt>
                <c:pt idx="14">
                  <c:v>26749.7</c:v>
                </c:pt>
                <c:pt idx="15">
                  <c:v>17769</c:v>
                </c:pt>
                <c:pt idx="16">
                  <c:v>12557.3</c:v>
                </c:pt>
                <c:pt idx="17">
                  <c:v>11880.9</c:v>
                </c:pt>
                <c:pt idx="18">
                  <c:v>17069.2</c:v>
                </c:pt>
                <c:pt idx="19">
                  <c:v>7990.7</c:v>
                </c:pt>
                <c:pt idx="20">
                  <c:v>1657.2</c:v>
                </c:pt>
                <c:pt idx="21">
                  <c:v>7473.4</c:v>
                </c:pt>
                <c:pt idx="22">
                  <c:v>14222.2</c:v>
                </c:pt>
                <c:pt idx="23">
                  <c:v>4235.8999999999996</c:v>
                </c:pt>
                <c:pt idx="24">
                  <c:v>6191</c:v>
                </c:pt>
                <c:pt idx="25">
                  <c:v>516.29999999999995</c:v>
                </c:pt>
                <c:pt idx="26">
                  <c:v>9431.1</c:v>
                </c:pt>
                <c:pt idx="27">
                  <c:v>3965.8</c:v>
                </c:pt>
                <c:pt idx="28">
                  <c:v>1435.6</c:v>
                </c:pt>
                <c:pt idx="29">
                  <c:v>1644.7</c:v>
                </c:pt>
                <c:pt idx="30">
                  <c:v>4632.1000000000004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5-44FF-A0A6-FF56C881F4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072256"/>
        <c:axId val="502121968"/>
      </c:lineChart>
      <c:catAx>
        <c:axId val="507072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121968"/>
        <c:crosses val="autoZero"/>
        <c:auto val="1"/>
        <c:lblAlgn val="ctr"/>
        <c:lblOffset val="100"/>
        <c:noMultiLvlLbl val="0"/>
      </c:catAx>
      <c:valAx>
        <c:axId val="5021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07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Sheet1!$O$520</c:f>
              <c:strCache>
                <c:ptCount val="1"/>
                <c:pt idx="0">
                  <c:v>y*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Sheet1!$O$521:$O$551</c:f>
              <c:numCache>
                <c:formatCode>General</c:formatCode>
                <c:ptCount val="31"/>
                <c:pt idx="0">
                  <c:v>5073.8929363959505</c:v>
                </c:pt>
                <c:pt idx="1">
                  <c:v>5149.8833071438867</c:v>
                </c:pt>
                <c:pt idx="2">
                  <c:v>12507.604023399841</c:v>
                </c:pt>
                <c:pt idx="3">
                  <c:v>6367.892100707727</c:v>
                </c:pt>
                <c:pt idx="4">
                  <c:v>8928.8507502907523</c:v>
                </c:pt>
                <c:pt idx="5">
                  <c:v>12975.425128652039</c:v>
                </c:pt>
                <c:pt idx="6">
                  <c:v>8941.9153525645015</c:v>
                </c:pt>
                <c:pt idx="7">
                  <c:v>8196.2085859271701</c:v>
                </c:pt>
                <c:pt idx="8">
                  <c:v>4723.8544187163252</c:v>
                </c:pt>
                <c:pt idx="9">
                  <c:v>23107.321492410319</c:v>
                </c:pt>
                <c:pt idx="10">
                  <c:v>14231.031132514458</c:v>
                </c:pt>
                <c:pt idx="11">
                  <c:v>7946.0859259270128</c:v>
                </c:pt>
                <c:pt idx="12">
                  <c:v>8352.4991177836273</c:v>
                </c:pt>
                <c:pt idx="13">
                  <c:v>6607.7142531478521</c:v>
                </c:pt>
                <c:pt idx="14">
                  <c:v>22536.674099987951</c:v>
                </c:pt>
                <c:pt idx="15">
                  <c:v>18187.920211015324</c:v>
                </c:pt>
                <c:pt idx="16">
                  <c:v>10941.840326826474</c:v>
                </c:pt>
                <c:pt idx="17">
                  <c:v>11016.271653766045</c:v>
                </c:pt>
                <c:pt idx="18">
                  <c:v>17110.964520838887</c:v>
                </c:pt>
                <c:pt idx="19">
                  <c:v>8949.5045790883451</c:v>
                </c:pt>
                <c:pt idx="20">
                  <c:v>1760.03992116783</c:v>
                </c:pt>
                <c:pt idx="21">
                  <c:v>5612.9757704731892</c:v>
                </c:pt>
                <c:pt idx="22">
                  <c:v>11961.368080557408</c:v>
                </c:pt>
                <c:pt idx="23">
                  <c:v>3231.9978002307366</c:v>
                </c:pt>
                <c:pt idx="24">
                  <c:v>6585.1095334161546</c:v>
                </c:pt>
                <c:pt idx="25">
                  <c:v>1302.6214546544682</c:v>
                </c:pt>
                <c:pt idx="26">
                  <c:v>8508.8719360188625</c:v>
                </c:pt>
                <c:pt idx="27">
                  <c:v>3140.4896031548215</c:v>
                </c:pt>
                <c:pt idx="28">
                  <c:v>1559.8204926790731</c:v>
                </c:pt>
                <c:pt idx="29">
                  <c:v>1670.9817903826013</c:v>
                </c:pt>
                <c:pt idx="30">
                  <c:v>4175.2697001605566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5-43B3-A6C6-309A6E992E4C}"/>
            </c:ext>
          </c:extLst>
        </c:ser>
        <c:ser>
          <c:idx val="1"/>
          <c:order val="1"/>
          <c:tx>
            <c:strRef>
              <c:f>Sheet1!$N$520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Sheet1!$N$521:$N$551</c:f>
              <c:numCache>
                <c:formatCode>General</c:formatCode>
                <c:ptCount val="31"/>
                <c:pt idx="0">
                  <c:v>5403</c:v>
                </c:pt>
                <c:pt idx="1">
                  <c:v>6278.1</c:v>
                </c:pt>
                <c:pt idx="2">
                  <c:v>15083.4</c:v>
                </c:pt>
                <c:pt idx="3">
                  <c:v>6063.2</c:v>
                </c:pt>
                <c:pt idx="4">
                  <c:v>8926.5</c:v>
                </c:pt>
                <c:pt idx="5">
                  <c:v>16043</c:v>
                </c:pt>
                <c:pt idx="6">
                  <c:v>7870.4</c:v>
                </c:pt>
                <c:pt idx="7">
                  <c:v>6812.6</c:v>
                </c:pt>
                <c:pt idx="8">
                  <c:v>5108.8999999999996</c:v>
                </c:pt>
                <c:pt idx="9">
                  <c:v>23184.3</c:v>
                </c:pt>
                <c:pt idx="10">
                  <c:v>12376</c:v>
                </c:pt>
                <c:pt idx="11">
                  <c:v>11542.9</c:v>
                </c:pt>
                <c:pt idx="12">
                  <c:v>8199.1</c:v>
                </c:pt>
                <c:pt idx="13">
                  <c:v>8772.2999999999993</c:v>
                </c:pt>
                <c:pt idx="14">
                  <c:v>23280.5</c:v>
                </c:pt>
                <c:pt idx="15">
                  <c:v>16585.900000000001</c:v>
                </c:pt>
                <c:pt idx="16">
                  <c:v>10262.700000000001</c:v>
                </c:pt>
                <c:pt idx="17">
                  <c:v>9663.6</c:v>
                </c:pt>
                <c:pt idx="18">
                  <c:v>15623.7</c:v>
                </c:pt>
                <c:pt idx="19">
                  <c:v>7057.6</c:v>
                </c:pt>
                <c:pt idx="20">
                  <c:v>1317</c:v>
                </c:pt>
                <c:pt idx="21">
                  <c:v>6688.9</c:v>
                </c:pt>
                <c:pt idx="22">
                  <c:v>13116.7</c:v>
                </c:pt>
                <c:pt idx="23">
                  <c:v>3104.9</c:v>
                </c:pt>
                <c:pt idx="24">
                  <c:v>5528.7</c:v>
                </c:pt>
                <c:pt idx="25">
                  <c:v>462.7</c:v>
                </c:pt>
                <c:pt idx="26">
                  <c:v>7963.7</c:v>
                </c:pt>
                <c:pt idx="27">
                  <c:v>3158.3</c:v>
                </c:pt>
                <c:pt idx="28">
                  <c:v>1016.9</c:v>
                </c:pt>
                <c:pt idx="29">
                  <c:v>1444.2</c:v>
                </c:pt>
                <c:pt idx="30">
                  <c:v>3423.2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5-43B3-A6C6-309A6E992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098784"/>
        <c:axId val="570463072"/>
      </c:lineChart>
      <c:catAx>
        <c:axId val="47109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0463072"/>
        <c:crosses val="autoZero"/>
        <c:auto val="1"/>
        <c:lblAlgn val="ctr"/>
        <c:lblOffset val="100"/>
        <c:noMultiLvlLbl val="0"/>
      </c:catAx>
      <c:valAx>
        <c:axId val="5704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109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530183727034106E-2"/>
          <c:y val="0.11203703703703703"/>
          <c:w val="0.86486351706036746"/>
          <c:h val="0.7157487605715952"/>
        </c:manualLayout>
      </c:layout>
      <c:lineChart>
        <c:grouping val="standard"/>
        <c:varyColors val="0"/>
        <c:ser>
          <c:idx val="0"/>
          <c:order val="0"/>
          <c:tx>
            <c:strRef>
              <c:f>Sheet1!$O$589</c:f>
              <c:strCache>
                <c:ptCount val="1"/>
                <c:pt idx="0">
                  <c:v>y*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Sheet1!$O$590:$O$620</c:f>
              <c:numCache>
                <c:formatCode>General</c:formatCode>
                <c:ptCount val="31"/>
                <c:pt idx="0">
                  <c:v>4383.518729501885</c:v>
                </c:pt>
                <c:pt idx="1">
                  <c:v>3884.0505344433445</c:v>
                </c:pt>
                <c:pt idx="2">
                  <c:v>10384.518100332054</c:v>
                </c:pt>
                <c:pt idx="3">
                  <c:v>5392.0366293652069</c:v>
                </c:pt>
                <c:pt idx="4">
                  <c:v>7604.2031759914917</c:v>
                </c:pt>
                <c:pt idx="5">
                  <c:v>10434.41516711214</c:v>
                </c:pt>
                <c:pt idx="6">
                  <c:v>7110.8478538617237</c:v>
                </c:pt>
                <c:pt idx="7">
                  <c:v>6531.5010392856957</c:v>
                </c:pt>
                <c:pt idx="8">
                  <c:v>4848.7968961442402</c:v>
                </c:pt>
                <c:pt idx="9">
                  <c:v>18809.471969863083</c:v>
                </c:pt>
                <c:pt idx="10">
                  <c:v>11832.705126220593</c:v>
                </c:pt>
                <c:pt idx="11">
                  <c:v>6191.9150554444723</c:v>
                </c:pt>
                <c:pt idx="12">
                  <c:v>6819.6702522610103</c:v>
                </c:pt>
                <c:pt idx="13">
                  <c:v>4920.3941556120571</c:v>
                </c:pt>
                <c:pt idx="14">
                  <c:v>18734.355079189005</c:v>
                </c:pt>
                <c:pt idx="15">
                  <c:v>14920.105193092915</c:v>
                </c:pt>
                <c:pt idx="16">
                  <c:v>8789.5357112497404</c:v>
                </c:pt>
                <c:pt idx="17">
                  <c:v>8453.410791217575</c:v>
                </c:pt>
                <c:pt idx="18">
                  <c:v>13765.184739114238</c:v>
                </c:pt>
                <c:pt idx="19">
                  <c:v>6124.0822604427285</c:v>
                </c:pt>
                <c:pt idx="20">
                  <c:v>1175.1886129108964</c:v>
                </c:pt>
                <c:pt idx="21">
                  <c:v>4507.6860301013348</c:v>
                </c:pt>
                <c:pt idx="22">
                  <c:v>10123.101581129202</c:v>
                </c:pt>
                <c:pt idx="23">
                  <c:v>2555.3953951913968</c:v>
                </c:pt>
                <c:pt idx="24">
                  <c:v>4689.8079296941369</c:v>
                </c:pt>
                <c:pt idx="25">
                  <c:v>623.37988748653549</c:v>
                </c:pt>
                <c:pt idx="26">
                  <c:v>6692.7473758609704</c:v>
                </c:pt>
                <c:pt idx="27">
                  <c:v>2403.6805516532222</c:v>
                </c:pt>
                <c:pt idx="28">
                  <c:v>1114.4150116680116</c:v>
                </c:pt>
                <c:pt idx="29">
                  <c:v>1405.5998537176381</c:v>
                </c:pt>
                <c:pt idx="30">
                  <c:v>3593.379310841367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0F-4577-8AD4-0E77924109F3}"/>
            </c:ext>
          </c:extLst>
        </c:ser>
        <c:ser>
          <c:idx val="1"/>
          <c:order val="1"/>
          <c:tx>
            <c:strRef>
              <c:f>Sheet1!$N$589</c:f>
              <c:strCache>
                <c:ptCount val="1"/>
                <c:pt idx="0">
                  <c:v>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Sheet1!$N$590:$N$620</c:f>
              <c:numCache>
                <c:formatCode>General</c:formatCode>
                <c:ptCount val="31"/>
                <c:pt idx="0">
                  <c:v>4616.8999999999996</c:v>
                </c:pt>
                <c:pt idx="1">
                  <c:v>4738.2</c:v>
                </c:pt>
                <c:pt idx="2">
                  <c:v>12269.8</c:v>
                </c:pt>
                <c:pt idx="3">
                  <c:v>4943.2</c:v>
                </c:pt>
                <c:pt idx="4">
                  <c:v>7336.8</c:v>
                </c:pt>
                <c:pt idx="5">
                  <c:v>12292.5</c:v>
                </c:pt>
                <c:pt idx="6">
                  <c:v>6411.6</c:v>
                </c:pt>
                <c:pt idx="7">
                  <c:v>5028.8</c:v>
                </c:pt>
                <c:pt idx="8">
                  <c:v>5043.8</c:v>
                </c:pt>
                <c:pt idx="9">
                  <c:v>18949.900000000001</c:v>
                </c:pt>
                <c:pt idx="10">
                  <c:v>10742.3</c:v>
                </c:pt>
                <c:pt idx="11">
                  <c:v>8990.7000000000007</c:v>
                </c:pt>
                <c:pt idx="12">
                  <c:v>6231.2</c:v>
                </c:pt>
                <c:pt idx="13">
                  <c:v>6643.1</c:v>
                </c:pt>
                <c:pt idx="14">
                  <c:v>19034.5</c:v>
                </c:pt>
                <c:pt idx="15">
                  <c:v>13704.5</c:v>
                </c:pt>
                <c:pt idx="16">
                  <c:v>7866.9</c:v>
                </c:pt>
                <c:pt idx="17">
                  <c:v>7703.4</c:v>
                </c:pt>
                <c:pt idx="18">
                  <c:v>12933.1</c:v>
                </c:pt>
                <c:pt idx="19">
                  <c:v>5237.2</c:v>
                </c:pt>
                <c:pt idx="20">
                  <c:v>988.3</c:v>
                </c:pt>
                <c:pt idx="21">
                  <c:v>5214.3</c:v>
                </c:pt>
                <c:pt idx="22">
                  <c:v>11371.9</c:v>
                </c:pt>
                <c:pt idx="23">
                  <c:v>2412</c:v>
                </c:pt>
                <c:pt idx="24">
                  <c:v>4526.3999999999996</c:v>
                </c:pt>
                <c:pt idx="25">
                  <c:v>378.3</c:v>
                </c:pt>
                <c:pt idx="26">
                  <c:v>6246.9</c:v>
                </c:pt>
                <c:pt idx="27">
                  <c:v>2363</c:v>
                </c:pt>
                <c:pt idx="28">
                  <c:v>798.2</c:v>
                </c:pt>
                <c:pt idx="29">
                  <c:v>1075.9000000000001</c:v>
                </c:pt>
                <c:pt idx="30">
                  <c:v>2725.5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0F-4577-8AD4-0E7792410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095056"/>
        <c:axId val="429499536"/>
      </c:lineChart>
      <c:catAx>
        <c:axId val="507095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9499536"/>
        <c:crosses val="autoZero"/>
        <c:auto val="1"/>
        <c:lblAlgn val="ctr"/>
        <c:lblOffset val="100"/>
        <c:noMultiLvlLbl val="0"/>
      </c:catAx>
      <c:valAx>
        <c:axId val="4294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70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15</xdr:row>
      <xdr:rowOff>152400</xdr:rowOff>
    </xdr:from>
    <xdr:to>
      <xdr:col>20</xdr:col>
      <xdr:colOff>638175</xdr:colOff>
      <xdr:row>31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276225</xdr:colOff>
      <xdr:row>82</xdr:row>
      <xdr:rowOff>57150</xdr:rowOff>
    </xdr:from>
    <xdr:to>
      <xdr:col>21</xdr:col>
      <xdr:colOff>85725</xdr:colOff>
      <xdr:row>98</xdr:row>
      <xdr:rowOff>57150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857250</xdr:colOff>
      <xdr:row>172</xdr:row>
      <xdr:rowOff>139700</xdr:rowOff>
    </xdr:from>
    <xdr:to>
      <xdr:col>21</xdr:col>
      <xdr:colOff>533400</xdr:colOff>
      <xdr:row>188</xdr:row>
      <xdr:rowOff>139700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100012</xdr:colOff>
      <xdr:row>238</xdr:row>
      <xdr:rowOff>133350</xdr:rowOff>
    </xdr:from>
    <xdr:to>
      <xdr:col>21</xdr:col>
      <xdr:colOff>738187</xdr:colOff>
      <xdr:row>254</xdr:row>
      <xdr:rowOff>133350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40E956D-5769-4A7D-8DF2-E69A83BCE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928687</xdr:colOff>
      <xdr:row>289</xdr:row>
      <xdr:rowOff>114300</xdr:rowOff>
    </xdr:from>
    <xdr:to>
      <xdr:col>21</xdr:col>
      <xdr:colOff>604837</xdr:colOff>
      <xdr:row>305</xdr:row>
      <xdr:rowOff>114300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04BA952-9B0B-43B7-8BD8-293B9D32F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33337</xdr:colOff>
      <xdr:row>368</xdr:row>
      <xdr:rowOff>28575</xdr:rowOff>
    </xdr:from>
    <xdr:to>
      <xdr:col>21</xdr:col>
      <xdr:colOff>671512</xdr:colOff>
      <xdr:row>384</xdr:row>
      <xdr:rowOff>28575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D83A7E3-F622-43FD-BEA9-F1D728174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957262</xdr:colOff>
      <xdr:row>446</xdr:row>
      <xdr:rowOff>114300</xdr:rowOff>
    </xdr:from>
    <xdr:to>
      <xdr:col>21</xdr:col>
      <xdr:colOff>633412</xdr:colOff>
      <xdr:row>462</xdr:row>
      <xdr:rowOff>114300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805D3B5-3F17-427C-9D99-2C8E9D3DF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4762</xdr:colOff>
      <xdr:row>528</xdr:row>
      <xdr:rowOff>85725</xdr:rowOff>
    </xdr:from>
    <xdr:to>
      <xdr:col>21</xdr:col>
      <xdr:colOff>642937</xdr:colOff>
      <xdr:row>544</xdr:row>
      <xdr:rowOff>85725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C30F853B-B9EE-45DE-A491-A7D0DD494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252412</xdr:colOff>
      <xdr:row>595</xdr:row>
      <xdr:rowOff>104775</xdr:rowOff>
    </xdr:from>
    <xdr:to>
      <xdr:col>21</xdr:col>
      <xdr:colOff>890587</xdr:colOff>
      <xdr:row>611</xdr:row>
      <xdr:rowOff>104775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2F093FE4-6409-4962-8FDE-6A7564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AP793"/>
  <sheetViews>
    <sheetView tabSelected="1" topLeftCell="E10" workbookViewId="0">
      <selection activeCell="AH37" sqref="AH37"/>
    </sheetView>
  </sheetViews>
  <sheetFormatPr defaultColWidth="9" defaultRowHeight="13.5" x14ac:dyDescent="0.15"/>
  <cols>
    <col min="7" max="8" width="9.375"/>
    <col min="9" max="9" width="10.375"/>
    <col min="12" max="12" width="10.375"/>
    <col min="14" max="14" width="9.375"/>
    <col min="15" max="15" width="12.625"/>
    <col min="17" max="17" width="12.625"/>
    <col min="18" max="18" width="13.75"/>
    <col min="19" max="21" width="12.625"/>
    <col min="22" max="27" width="13.75"/>
    <col min="28" max="28" width="12.625"/>
    <col min="30" max="30" width="13.875" customWidth="1"/>
    <col min="34" max="34" width="13.375" customWidth="1"/>
  </cols>
  <sheetData>
    <row r="9" spans="2:31" x14ac:dyDescent="0.15">
      <c r="D9">
        <v>2017</v>
      </c>
      <c r="Q9" s="1" t="s">
        <v>0</v>
      </c>
    </row>
    <row r="10" spans="2:31" x14ac:dyDescent="0.15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s="1" t="s">
        <v>12</v>
      </c>
      <c r="R10" s="1" t="s">
        <v>13</v>
      </c>
      <c r="S10" s="1" t="s">
        <v>14</v>
      </c>
      <c r="T10" s="1" t="s">
        <v>15</v>
      </c>
      <c r="U10" s="1" t="s">
        <v>16</v>
      </c>
      <c r="V10" s="1" t="s">
        <v>17</v>
      </c>
      <c r="W10" s="1" t="s">
        <v>18</v>
      </c>
      <c r="X10" s="1" t="s">
        <v>19</v>
      </c>
      <c r="Y10" s="1" t="s">
        <v>20</v>
      </c>
      <c r="Z10" s="1" t="s">
        <v>21</v>
      </c>
      <c r="AA10" s="1" t="s">
        <v>22</v>
      </c>
      <c r="AB10" s="1" t="s">
        <v>23</v>
      </c>
    </row>
    <row r="11" spans="2:31" x14ac:dyDescent="0.15">
      <c r="B11" t="s">
        <v>24</v>
      </c>
      <c r="C11">
        <v>1</v>
      </c>
      <c r="D11">
        <v>1067</v>
      </c>
      <c r="E11">
        <v>57229.8</v>
      </c>
      <c r="F11">
        <v>1972.96</v>
      </c>
      <c r="G11">
        <v>10946.3</v>
      </c>
      <c r="H11">
        <v>2690851</v>
      </c>
      <c r="I11">
        <v>9736.7099999999991</v>
      </c>
      <c r="J11">
        <v>676829</v>
      </c>
      <c r="K11">
        <v>818.7</v>
      </c>
      <c r="L11">
        <v>28014.94</v>
      </c>
      <c r="M11">
        <v>1.4</v>
      </c>
      <c r="N11" s="2">
        <v>8370.4</v>
      </c>
      <c r="O11">
        <f>$AB$11+$AA$11*D11+$Z$11*E11+$Y$11*F11+$X$11*G11+$W$11*H11+$V$11*I11+$U$11*J11+$T$11*K11+$S$11*L11+$R$11*M11</f>
        <v>7413.0493497312245</v>
      </c>
      <c r="R11">
        <f t="array" ref="R11:AB15">LINEST(N11:N41,D11:M41,1,1)</f>
        <v>451.91339338175533</v>
      </c>
      <c r="S11">
        <v>0.77718419962253071</v>
      </c>
      <c r="T11">
        <v>-0.26367824115609478</v>
      </c>
      <c r="U11">
        <v>4.187191321862258E-3</v>
      </c>
      <c r="V11">
        <v>0.6362991129453458</v>
      </c>
      <c r="W11">
        <v>-2.1158663055372371E-3</v>
      </c>
      <c r="X11">
        <v>0.82083191765414176</v>
      </c>
      <c r="Y11">
        <v>-5.002748937501325</v>
      </c>
      <c r="Z11">
        <v>-0.37396552850103987</v>
      </c>
      <c r="AA11">
        <v>-1.929571603924618</v>
      </c>
      <c r="AB11">
        <v>6233.4601944998931</v>
      </c>
      <c r="AD11" t="s">
        <v>25</v>
      </c>
    </row>
    <row r="12" spans="2:31" x14ac:dyDescent="0.15">
      <c r="B12" t="s">
        <v>26</v>
      </c>
      <c r="C12">
        <v>2</v>
      </c>
      <c r="D12">
        <v>806</v>
      </c>
      <c r="E12">
        <v>37022.300000000003</v>
      </c>
      <c r="F12">
        <v>564.96</v>
      </c>
      <c r="G12">
        <v>10467.200000000001</v>
      </c>
      <c r="H12">
        <v>2411418</v>
      </c>
      <c r="I12">
        <v>4262.3500000000004</v>
      </c>
      <c r="J12">
        <v>414784</v>
      </c>
      <c r="K12">
        <v>205.5</v>
      </c>
      <c r="L12">
        <v>18549.189999999999</v>
      </c>
      <c r="M12">
        <v>3.5</v>
      </c>
      <c r="N12" s="2">
        <v>11288.9</v>
      </c>
      <c r="O12">
        <f t="shared" ref="O12:O41" si="0">$AB$11+$AA$11*D12+$Z$11*E12+$Y$11*F12+$X$11*G12+$W$11*H12+$V$11*I12+$U$11*J12+$T$11*K12+$S$11*L12+$R$11*M12</f>
        <v>11888.940081270019</v>
      </c>
      <c r="R12">
        <v>1234.7047629800047</v>
      </c>
      <c r="S12">
        <v>0.35334550480880289</v>
      </c>
      <c r="T12">
        <v>7.4574123014590343</v>
      </c>
      <c r="U12">
        <v>7.3138769771670439E-3</v>
      </c>
      <c r="V12">
        <v>0.25762831666072555</v>
      </c>
      <c r="W12">
        <v>8.43486893503271E-4</v>
      </c>
      <c r="X12">
        <v>0.38029199968438382</v>
      </c>
      <c r="Y12">
        <v>2.7169372258709252</v>
      </c>
      <c r="Z12">
        <v>0.13286174449121915</v>
      </c>
      <c r="AA12">
        <v>1.5532839346660425</v>
      </c>
      <c r="AB12">
        <v>5067.5955794291476</v>
      </c>
    </row>
    <row r="13" spans="2:31" x14ac:dyDescent="0.15">
      <c r="B13" t="s">
        <v>27</v>
      </c>
      <c r="C13">
        <v>3</v>
      </c>
      <c r="D13">
        <v>3442</v>
      </c>
      <c r="E13">
        <v>21484.1</v>
      </c>
      <c r="F13">
        <v>823.21</v>
      </c>
      <c r="G13">
        <v>19083.2</v>
      </c>
      <c r="H13">
        <v>3509684</v>
      </c>
      <c r="I13">
        <v>5655.96</v>
      </c>
      <c r="J13">
        <v>954073</v>
      </c>
      <c r="K13">
        <v>250</v>
      </c>
      <c r="L13">
        <v>34016.32</v>
      </c>
      <c r="M13">
        <v>3.7</v>
      </c>
      <c r="N13" s="2">
        <v>33406.800000000003</v>
      </c>
      <c r="O13">
        <f t="shared" si="0"/>
        <v>31314.201447780873</v>
      </c>
      <c r="Q13" s="1" t="s">
        <v>28</v>
      </c>
      <c r="R13">
        <v>0.95072252391035394</v>
      </c>
      <c r="S13">
        <v>3984.5440540668483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D13" s="3" t="s">
        <v>29</v>
      </c>
      <c r="AE13" s="3"/>
    </row>
    <row r="14" spans="2:31" x14ac:dyDescent="0.15">
      <c r="B14" t="s">
        <v>30</v>
      </c>
      <c r="C14">
        <v>4</v>
      </c>
      <c r="D14">
        <v>1991</v>
      </c>
      <c r="E14">
        <v>20420</v>
      </c>
      <c r="F14">
        <v>1713.89</v>
      </c>
      <c r="G14">
        <v>7154.7</v>
      </c>
      <c r="H14">
        <v>1122323</v>
      </c>
      <c r="I14">
        <v>3566.57</v>
      </c>
      <c r="J14">
        <v>428757</v>
      </c>
      <c r="K14">
        <v>159.5</v>
      </c>
      <c r="L14">
        <v>15528.42</v>
      </c>
      <c r="M14">
        <v>3.4</v>
      </c>
      <c r="N14" s="2">
        <v>6040.5</v>
      </c>
      <c r="O14">
        <f t="shared" si="0"/>
        <v>7306.8508081924656</v>
      </c>
      <c r="R14">
        <v>38.586494250671095</v>
      </c>
      <c r="S14">
        <v>20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D14" s="4" t="s">
        <v>31</v>
      </c>
      <c r="AE14" s="4">
        <v>0.97706334558770003</v>
      </c>
    </row>
    <row r="15" spans="2:31" x14ac:dyDescent="0.15">
      <c r="B15" t="s">
        <v>32</v>
      </c>
      <c r="C15">
        <v>5</v>
      </c>
      <c r="D15">
        <v>2892</v>
      </c>
      <c r="E15">
        <v>26212.2</v>
      </c>
      <c r="F15">
        <v>570.05999999999995</v>
      </c>
      <c r="G15">
        <v>10298.299999999999</v>
      </c>
      <c r="H15">
        <v>1082640</v>
      </c>
      <c r="I15">
        <v>1122.19</v>
      </c>
      <c r="J15">
        <v>222801</v>
      </c>
      <c r="K15">
        <v>109.5</v>
      </c>
      <c r="L15">
        <v>16096.21</v>
      </c>
      <c r="M15">
        <v>3.6</v>
      </c>
      <c r="N15" s="2">
        <v>14013.2</v>
      </c>
      <c r="O15">
        <f t="shared" si="0"/>
        <v>9915.9591208460206</v>
      </c>
      <c r="R15">
        <v>6126219996.4311056</v>
      </c>
      <c r="S15">
        <v>317531826.3759895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D15" s="4" t="s">
        <v>33</v>
      </c>
      <c r="AE15" s="4">
        <v>0.95465278129103004</v>
      </c>
    </row>
    <row r="16" spans="2:31" x14ac:dyDescent="0.15">
      <c r="B16" t="s">
        <v>34</v>
      </c>
      <c r="C16">
        <v>6</v>
      </c>
      <c r="D16">
        <v>2135</v>
      </c>
      <c r="E16">
        <v>27835.4</v>
      </c>
      <c r="F16">
        <v>946</v>
      </c>
      <c r="G16">
        <v>10127.5</v>
      </c>
      <c r="H16">
        <v>2749477</v>
      </c>
      <c r="I16">
        <v>3688.33</v>
      </c>
      <c r="J16">
        <v>543275</v>
      </c>
      <c r="K16">
        <v>268.5</v>
      </c>
      <c r="L16">
        <v>23409.24</v>
      </c>
      <c r="M16">
        <v>3.8</v>
      </c>
      <c r="N16" s="2">
        <v>6676.7</v>
      </c>
      <c r="O16">
        <f t="shared" si="0"/>
        <v>13928.635970005864</v>
      </c>
      <c r="AD16" s="4" t="s">
        <v>35</v>
      </c>
      <c r="AE16" s="4">
        <v>0.931979171936545</v>
      </c>
    </row>
    <row r="17" spans="2:38" x14ac:dyDescent="0.15">
      <c r="B17" t="s">
        <v>36</v>
      </c>
      <c r="C17">
        <v>7</v>
      </c>
      <c r="D17">
        <v>703</v>
      </c>
      <c r="E17">
        <v>21368.3</v>
      </c>
      <c r="F17">
        <v>641.39</v>
      </c>
      <c r="G17">
        <v>9980.1</v>
      </c>
      <c r="H17">
        <v>749958</v>
      </c>
      <c r="I17">
        <v>2218.37</v>
      </c>
      <c r="J17">
        <v>141199</v>
      </c>
      <c r="K17">
        <v>159.30000000000001</v>
      </c>
      <c r="L17">
        <v>14944.53</v>
      </c>
      <c r="M17">
        <v>3.5</v>
      </c>
      <c r="N17" s="2">
        <v>13283.9</v>
      </c>
      <c r="O17">
        <f t="shared" si="0"/>
        <v>15439.543982305218</v>
      </c>
      <c r="AD17" s="4" t="s">
        <v>37</v>
      </c>
      <c r="AE17" s="4">
        <v>3822.3436738155601</v>
      </c>
    </row>
    <row r="18" spans="2:38" x14ac:dyDescent="0.15">
      <c r="B18" t="s">
        <v>38</v>
      </c>
      <c r="C18">
        <v>8</v>
      </c>
      <c r="D18">
        <v>929</v>
      </c>
      <c r="E18">
        <v>21205.8</v>
      </c>
      <c r="F18">
        <v>931.44</v>
      </c>
      <c r="G18">
        <v>9735</v>
      </c>
      <c r="H18">
        <v>825854</v>
      </c>
      <c r="I18">
        <v>1560.07</v>
      </c>
      <c r="J18">
        <v>223467</v>
      </c>
      <c r="K18">
        <v>149.1</v>
      </c>
      <c r="L18">
        <v>15902.68</v>
      </c>
      <c r="M18">
        <v>4.2</v>
      </c>
      <c r="N18" s="2">
        <v>11292</v>
      </c>
      <c r="O18">
        <f t="shared" si="0"/>
        <v>14240.695260645723</v>
      </c>
      <c r="AD18" s="5" t="s">
        <v>39</v>
      </c>
      <c r="AE18" s="5">
        <v>31</v>
      </c>
    </row>
    <row r="19" spans="2:38" x14ac:dyDescent="0.15">
      <c r="B19" t="s">
        <v>40</v>
      </c>
      <c r="C19">
        <v>9</v>
      </c>
      <c r="D19">
        <v>1527</v>
      </c>
      <c r="E19">
        <v>58988</v>
      </c>
      <c r="F19">
        <v>1587.19</v>
      </c>
      <c r="G19">
        <v>12193.1</v>
      </c>
      <c r="H19">
        <v>5399953</v>
      </c>
      <c r="I19">
        <v>6426.42</v>
      </c>
      <c r="J19">
        <v>453393</v>
      </c>
      <c r="K19">
        <v>1268.7</v>
      </c>
      <c r="L19">
        <v>30632.99</v>
      </c>
      <c r="M19">
        <v>3.9</v>
      </c>
      <c r="N19" s="2">
        <v>7246.6</v>
      </c>
      <c r="O19">
        <f t="shared" si="0"/>
        <v>3093.0977701753468</v>
      </c>
    </row>
    <row r="20" spans="2:38" x14ac:dyDescent="0.15">
      <c r="B20" t="s">
        <v>41</v>
      </c>
      <c r="C20">
        <v>10</v>
      </c>
      <c r="D20">
        <v>5808</v>
      </c>
      <c r="E20">
        <v>35024.1</v>
      </c>
      <c r="F20">
        <v>3449.27</v>
      </c>
      <c r="G20">
        <v>37353.4</v>
      </c>
      <c r="H20">
        <v>18448832</v>
      </c>
      <c r="I20">
        <v>27956.71</v>
      </c>
      <c r="J20">
        <v>2148335</v>
      </c>
      <c r="K20">
        <v>1081.3</v>
      </c>
      <c r="L20">
        <v>85869.759999999995</v>
      </c>
      <c r="M20">
        <v>3</v>
      </c>
      <c r="N20" s="2">
        <v>53277</v>
      </c>
      <c r="O20">
        <f t="shared" si="0"/>
        <v>50890.036409747525</v>
      </c>
      <c r="AD20" t="s">
        <v>42</v>
      </c>
    </row>
    <row r="21" spans="2:38" x14ac:dyDescent="0.15">
      <c r="B21" t="s">
        <v>43</v>
      </c>
      <c r="C21">
        <v>11</v>
      </c>
      <c r="D21">
        <v>4193</v>
      </c>
      <c r="E21">
        <v>42045.7</v>
      </c>
      <c r="F21">
        <v>1844.41</v>
      </c>
      <c r="G21">
        <v>22764.5</v>
      </c>
      <c r="H21">
        <v>10301447</v>
      </c>
      <c r="I21">
        <v>27235.83</v>
      </c>
      <c r="J21">
        <v>1599310</v>
      </c>
      <c r="K21">
        <v>756.7</v>
      </c>
      <c r="L21">
        <v>51768.26</v>
      </c>
      <c r="M21">
        <v>2.7</v>
      </c>
      <c r="N21" s="2">
        <v>31696</v>
      </c>
      <c r="O21">
        <f t="shared" si="0"/>
        <v>35362.2134268878</v>
      </c>
      <c r="AD21" s="6"/>
      <c r="AE21" s="6" t="s">
        <v>44</v>
      </c>
      <c r="AF21" s="6" t="s">
        <v>45</v>
      </c>
      <c r="AG21" s="6" t="s">
        <v>46</v>
      </c>
      <c r="AH21" s="6" t="s">
        <v>47</v>
      </c>
      <c r="AI21" s="6" t="s">
        <v>48</v>
      </c>
    </row>
    <row r="22" spans="2:38" x14ac:dyDescent="0.15">
      <c r="B22" t="s">
        <v>49</v>
      </c>
      <c r="C22">
        <v>12</v>
      </c>
      <c r="D22">
        <v>1921</v>
      </c>
      <c r="E22">
        <v>21863.3</v>
      </c>
      <c r="F22">
        <v>1107.3599999999999</v>
      </c>
      <c r="G22">
        <v>13723.4</v>
      </c>
      <c r="H22">
        <v>4361175</v>
      </c>
      <c r="I22">
        <v>6829.67</v>
      </c>
      <c r="J22">
        <v>727017</v>
      </c>
      <c r="K22">
        <v>365.1</v>
      </c>
      <c r="L22">
        <v>27018</v>
      </c>
      <c r="M22">
        <v>2.9</v>
      </c>
      <c r="N22" s="2">
        <v>29275.1</v>
      </c>
      <c r="O22">
        <f t="shared" si="0"/>
        <v>20449.844900654247</v>
      </c>
      <c r="AD22" s="4" t="s">
        <v>50</v>
      </c>
      <c r="AE22" s="4">
        <v>10</v>
      </c>
      <c r="AF22" s="4">
        <v>6151545599.5919399</v>
      </c>
      <c r="AG22" s="4">
        <v>615154559.95919394</v>
      </c>
      <c r="AH22" s="4">
        <v>42.104138179579202</v>
      </c>
      <c r="AI22" s="4">
        <v>3.11062891658248E-11</v>
      </c>
    </row>
    <row r="23" spans="2:38" x14ac:dyDescent="0.15">
      <c r="B23" t="s">
        <v>51</v>
      </c>
      <c r="C23">
        <v>13</v>
      </c>
      <c r="D23">
        <v>2113</v>
      </c>
      <c r="E23">
        <v>30047.7</v>
      </c>
      <c r="F23">
        <v>831.84</v>
      </c>
      <c r="G23">
        <v>18509.3</v>
      </c>
      <c r="H23">
        <v>4487934</v>
      </c>
      <c r="I23">
        <v>9993.65</v>
      </c>
      <c r="J23">
        <v>748141</v>
      </c>
      <c r="K23">
        <v>544.9</v>
      </c>
      <c r="L23">
        <v>32182.09</v>
      </c>
      <c r="M23">
        <v>3.9</v>
      </c>
      <c r="N23" s="2">
        <v>26416.3</v>
      </c>
      <c r="O23">
        <f t="shared" si="0"/>
        <v>28576.896542084971</v>
      </c>
      <c r="AD23" s="4" t="s">
        <v>52</v>
      </c>
      <c r="AE23" s="4">
        <v>20</v>
      </c>
      <c r="AF23" s="4">
        <v>292206223.21515602</v>
      </c>
      <c r="AG23" s="4">
        <v>14610311.160757801</v>
      </c>
      <c r="AH23" s="4"/>
      <c r="AI23" s="4"/>
    </row>
    <row r="24" spans="2:38" x14ac:dyDescent="0.15">
      <c r="B24" t="s">
        <v>53</v>
      </c>
      <c r="C24">
        <v>14</v>
      </c>
      <c r="D24">
        <v>1294</v>
      </c>
      <c r="E24">
        <v>22031.4</v>
      </c>
      <c r="F24">
        <v>727.29</v>
      </c>
      <c r="G24">
        <v>10025.1</v>
      </c>
      <c r="H24">
        <v>2216865</v>
      </c>
      <c r="I24">
        <v>6166.81</v>
      </c>
      <c r="J24">
        <v>439890</v>
      </c>
      <c r="K24">
        <v>182.1</v>
      </c>
      <c r="L24">
        <v>20006.310000000001</v>
      </c>
      <c r="M24">
        <v>3.3</v>
      </c>
      <c r="N24" s="2">
        <v>22085.3</v>
      </c>
      <c r="O24">
        <f t="shared" si="0"/>
        <v>18155.218958369995</v>
      </c>
      <c r="AD24" s="5" t="s">
        <v>54</v>
      </c>
      <c r="AE24" s="5">
        <v>30</v>
      </c>
      <c r="AF24" s="5">
        <v>6443751822.8071003</v>
      </c>
      <c r="AG24" s="5"/>
      <c r="AH24" s="5"/>
      <c r="AI24" s="5"/>
    </row>
    <row r="25" spans="2:38" x14ac:dyDescent="0.15">
      <c r="B25" t="s">
        <v>55</v>
      </c>
      <c r="C25">
        <v>15</v>
      </c>
      <c r="D25">
        <v>5430</v>
      </c>
      <c r="E25">
        <v>2692.9</v>
      </c>
      <c r="F25">
        <v>2341.09</v>
      </c>
      <c r="G25">
        <v>36412.6</v>
      </c>
      <c r="H25">
        <v>15636785</v>
      </c>
      <c r="I25">
        <v>11477.75</v>
      </c>
      <c r="J25">
        <v>1657740</v>
      </c>
      <c r="K25">
        <v>862.9</v>
      </c>
      <c r="L25">
        <v>72634.149999999994</v>
      </c>
      <c r="M25">
        <v>3.4</v>
      </c>
      <c r="N25" s="2">
        <v>55202.7</v>
      </c>
      <c r="O25">
        <f t="shared" si="0"/>
        <v>51843.874881466501</v>
      </c>
    </row>
    <row r="26" spans="2:38" x14ac:dyDescent="0.15">
      <c r="B26" t="s">
        <v>56</v>
      </c>
      <c r="C26">
        <v>16</v>
      </c>
      <c r="D26">
        <v>3166</v>
      </c>
      <c r="E26">
        <v>20170</v>
      </c>
      <c r="F26">
        <v>2019.92</v>
      </c>
      <c r="G26">
        <v>31047.7</v>
      </c>
      <c r="H26">
        <v>4722542</v>
      </c>
      <c r="I26">
        <v>10086.58</v>
      </c>
      <c r="J26">
        <v>693820</v>
      </c>
      <c r="K26">
        <v>560.9</v>
      </c>
      <c r="L26">
        <v>44552.83</v>
      </c>
      <c r="M26">
        <v>2.8</v>
      </c>
      <c r="N26" s="2">
        <v>44496.9</v>
      </c>
      <c r="O26">
        <f t="shared" si="0"/>
        <v>43035.529678296829</v>
      </c>
      <c r="AD26" s="6"/>
      <c r="AE26" s="6" t="s">
        <v>57</v>
      </c>
      <c r="AF26" s="6" t="s">
        <v>37</v>
      </c>
      <c r="AG26" s="6" t="s">
        <v>58</v>
      </c>
      <c r="AH26" s="6" t="s">
        <v>59</v>
      </c>
      <c r="AI26" s="6" t="s">
        <v>60</v>
      </c>
      <c r="AJ26" s="6" t="s">
        <v>61</v>
      </c>
      <c r="AK26" s="6" t="s">
        <v>62</v>
      </c>
      <c r="AL26" s="6" t="s">
        <v>63</v>
      </c>
    </row>
    <row r="27" spans="2:38" x14ac:dyDescent="0.15">
      <c r="B27" t="s">
        <v>64</v>
      </c>
      <c r="C27">
        <v>17</v>
      </c>
      <c r="D27">
        <v>1869</v>
      </c>
      <c r="E27">
        <v>23757.200000000001</v>
      </c>
      <c r="F27">
        <v>1347.28</v>
      </c>
      <c r="G27">
        <v>20853.599999999999</v>
      </c>
      <c r="H27">
        <v>4689377</v>
      </c>
      <c r="I27">
        <v>13390.73</v>
      </c>
      <c r="J27">
        <v>746546</v>
      </c>
      <c r="K27">
        <v>570.79999999999995</v>
      </c>
      <c r="L27">
        <v>35478.089999999997</v>
      </c>
      <c r="M27">
        <v>2.6</v>
      </c>
      <c r="N27" s="2">
        <v>32282.400000000001</v>
      </c>
      <c r="O27">
        <f t="shared" si="0"/>
        <v>34441.737931062598</v>
      </c>
      <c r="AD27" s="4" t="s">
        <v>65</v>
      </c>
      <c r="AE27" s="4">
        <v>15961.502846741299</v>
      </c>
      <c r="AF27" s="4">
        <v>7115.9682269410696</v>
      </c>
      <c r="AG27" s="4">
        <v>2.2430542601793899</v>
      </c>
      <c r="AH27" s="4">
        <v>3.6379604470801102E-2</v>
      </c>
      <c r="AI27" s="4">
        <v>1117.85323343699</v>
      </c>
      <c r="AJ27" s="4">
        <v>30805.152460045701</v>
      </c>
      <c r="AK27" s="4">
        <v>1117.85323343699</v>
      </c>
      <c r="AL27" s="4">
        <v>30805.152460045701</v>
      </c>
    </row>
    <row r="28" spans="2:38" x14ac:dyDescent="0.15">
      <c r="B28" t="s">
        <v>66</v>
      </c>
      <c r="C28">
        <v>18</v>
      </c>
      <c r="D28">
        <v>1582</v>
      </c>
      <c r="E28">
        <v>23102.7</v>
      </c>
      <c r="F28">
        <v>1109.7</v>
      </c>
      <c r="G28">
        <v>17585.400000000001</v>
      </c>
      <c r="H28">
        <v>4617716</v>
      </c>
      <c r="I28">
        <v>8423</v>
      </c>
      <c r="J28">
        <v>500848</v>
      </c>
      <c r="K28">
        <v>506.2</v>
      </c>
      <c r="L28">
        <v>33902.959999999999</v>
      </c>
      <c r="M28">
        <v>4</v>
      </c>
      <c r="N28" s="2">
        <v>31959.200000000001</v>
      </c>
      <c r="O28">
        <f t="shared" si="0"/>
        <v>29133.620225419105</v>
      </c>
      <c r="AD28" s="4" t="s">
        <v>67</v>
      </c>
      <c r="AE28" s="4">
        <v>-99.201535674568802</v>
      </c>
      <c r="AF28" s="4">
        <v>53.717905698972103</v>
      </c>
      <c r="AG28" s="4">
        <v>-1.8467126442062101</v>
      </c>
      <c r="AH28" s="11">
        <v>7.9640010082876994E-2</v>
      </c>
      <c r="AI28" s="4">
        <v>-211.25512342629901</v>
      </c>
      <c r="AJ28" s="4">
        <v>12.852052077161799</v>
      </c>
      <c r="AK28" s="4">
        <v>-211.25512342629901</v>
      </c>
      <c r="AL28" s="4">
        <v>12.852052077161799</v>
      </c>
    </row>
    <row r="29" spans="2:38" x14ac:dyDescent="0.15">
      <c r="B29" t="s">
        <v>68</v>
      </c>
      <c r="C29">
        <v>19</v>
      </c>
      <c r="D29">
        <v>5959</v>
      </c>
      <c r="E29">
        <v>33003.300000000003</v>
      </c>
      <c r="F29">
        <v>3275.81</v>
      </c>
      <c r="G29">
        <v>39657.5</v>
      </c>
      <c r="H29">
        <v>18650313</v>
      </c>
      <c r="I29">
        <v>11372.05</v>
      </c>
      <c r="J29">
        <v>1686333</v>
      </c>
      <c r="K29">
        <v>1592.2</v>
      </c>
      <c r="L29">
        <v>89705.23</v>
      </c>
      <c r="M29">
        <v>2.5</v>
      </c>
      <c r="N29" s="2">
        <v>37761.699999999997</v>
      </c>
      <c r="O29">
        <f t="shared" si="0"/>
        <v>43820.030991055275</v>
      </c>
      <c r="AD29" s="4" t="s">
        <v>69</v>
      </c>
      <c r="AE29" s="4">
        <v>-0.36346920068312</v>
      </c>
      <c r="AF29" s="4">
        <v>0.12770230765139801</v>
      </c>
      <c r="AG29" s="4">
        <v>-2.8462226514756401</v>
      </c>
      <c r="AH29" s="4">
        <v>9.9804073795896099E-3</v>
      </c>
      <c r="AI29" s="4">
        <v>-0.62985154657543696</v>
      </c>
      <c r="AJ29" s="4">
        <v>-9.7086854790803603E-2</v>
      </c>
      <c r="AK29" s="4">
        <v>-0.62985154657543696</v>
      </c>
      <c r="AL29" s="4">
        <v>-9.7086854790803603E-2</v>
      </c>
    </row>
    <row r="30" spans="2:38" x14ac:dyDescent="0.15">
      <c r="B30" t="s">
        <v>70</v>
      </c>
      <c r="C30">
        <v>20</v>
      </c>
      <c r="D30">
        <v>1442</v>
      </c>
      <c r="E30">
        <v>19904.8</v>
      </c>
      <c r="F30">
        <v>565.11</v>
      </c>
      <c r="G30">
        <v>9364.5</v>
      </c>
      <c r="H30">
        <v>935996</v>
      </c>
      <c r="I30">
        <v>4210.07</v>
      </c>
      <c r="J30">
        <v>406871</v>
      </c>
      <c r="K30">
        <v>163.4</v>
      </c>
      <c r="L30">
        <v>18523.259999999998</v>
      </c>
      <c r="M30">
        <v>2.2000000000000002</v>
      </c>
      <c r="N30" s="2">
        <v>20499.099999999999</v>
      </c>
      <c r="O30">
        <f t="shared" si="0"/>
        <v>18616.063497306521</v>
      </c>
      <c r="AD30" s="4" t="s">
        <v>71</v>
      </c>
      <c r="AE30" s="4">
        <v>-4.7326390639299403</v>
      </c>
      <c r="AF30" s="4">
        <v>2.60985114165257</v>
      </c>
      <c r="AG30" s="4">
        <v>-1.81337509576627</v>
      </c>
      <c r="AH30" s="11">
        <v>8.4809825150975696E-2</v>
      </c>
      <c r="AI30" s="4">
        <v>-10.1766931482223</v>
      </c>
      <c r="AJ30" s="4">
        <v>0.71141502036240101</v>
      </c>
      <c r="AK30" s="4">
        <v>-10.1766931482223</v>
      </c>
      <c r="AL30" s="4">
        <v>0.71141502036240101</v>
      </c>
    </row>
    <row r="31" spans="2:38" x14ac:dyDescent="0.15">
      <c r="B31" t="s">
        <v>72</v>
      </c>
      <c r="C31">
        <v>21</v>
      </c>
      <c r="D31">
        <v>305</v>
      </c>
      <c r="E31">
        <v>22553.200000000001</v>
      </c>
      <c r="F31">
        <v>164.83</v>
      </c>
      <c r="G31">
        <v>2815.7</v>
      </c>
      <c r="H31">
        <v>74815</v>
      </c>
      <c r="I31">
        <v>322.76</v>
      </c>
      <c r="J31">
        <v>76866</v>
      </c>
      <c r="K31">
        <v>72</v>
      </c>
      <c r="L31">
        <v>4462.54</v>
      </c>
      <c r="M31">
        <v>2.2999999999999998</v>
      </c>
      <c r="N31" s="2">
        <v>4244.3999999999996</v>
      </c>
      <c r="O31">
        <f t="shared" si="0"/>
        <v>3554.9923828737174</v>
      </c>
      <c r="AD31" s="4" t="s">
        <v>73</v>
      </c>
      <c r="AE31" s="4">
        <v>0.78691028617621805</v>
      </c>
      <c r="AF31" s="4">
        <v>0.35899373020500203</v>
      </c>
      <c r="AG31" s="4">
        <v>2.1919889401044799</v>
      </c>
      <c r="AH31" s="4">
        <v>4.0381966691828503E-2</v>
      </c>
      <c r="AI31" s="4">
        <v>3.80624871709596E-2</v>
      </c>
      <c r="AJ31" s="4">
        <v>1.53575808518148</v>
      </c>
      <c r="AK31" s="4">
        <v>3.80624871709596E-2</v>
      </c>
      <c r="AL31" s="4">
        <v>1.53575808518148</v>
      </c>
    </row>
    <row r="32" spans="2:38" x14ac:dyDescent="0.15">
      <c r="B32" t="s">
        <v>74</v>
      </c>
      <c r="C32">
        <v>22</v>
      </c>
      <c r="D32">
        <v>993</v>
      </c>
      <c r="E32">
        <v>24153</v>
      </c>
      <c r="F32">
        <v>744</v>
      </c>
      <c r="G32">
        <v>10380.700000000001</v>
      </c>
      <c r="H32">
        <v>2799986</v>
      </c>
      <c r="I32">
        <v>7605.66</v>
      </c>
      <c r="J32">
        <v>518047</v>
      </c>
      <c r="K32">
        <v>386.7</v>
      </c>
      <c r="L32">
        <v>19424.73</v>
      </c>
      <c r="M32">
        <v>3.4</v>
      </c>
      <c r="N32" s="2">
        <v>17537</v>
      </c>
      <c r="O32">
        <f t="shared" si="0"/>
        <v>17699.145840289853</v>
      </c>
      <c r="AD32" s="4" t="s">
        <v>75</v>
      </c>
      <c r="AE32" s="4">
        <v>-2.0823696625065298E-3</v>
      </c>
      <c r="AF32" s="4">
        <v>8.0836309514000198E-4</v>
      </c>
      <c r="AG32" s="4">
        <v>-2.5760325712863898</v>
      </c>
      <c r="AH32" s="4">
        <v>1.8036844272527702E-2</v>
      </c>
      <c r="AI32" s="4">
        <v>-3.7685855310872702E-3</v>
      </c>
      <c r="AJ32" s="4">
        <v>-3.96153793925782E-4</v>
      </c>
      <c r="AK32" s="4">
        <v>-3.7685855310872702E-3</v>
      </c>
      <c r="AL32" s="4">
        <v>-3.96153793925782E-4</v>
      </c>
    </row>
    <row r="33" spans="2:38" x14ac:dyDescent="0.15">
      <c r="B33" t="s">
        <v>76</v>
      </c>
      <c r="C33">
        <v>23</v>
      </c>
      <c r="D33">
        <v>2205</v>
      </c>
      <c r="E33">
        <v>20579.8</v>
      </c>
      <c r="F33">
        <v>1937.64</v>
      </c>
      <c r="G33">
        <v>18021.2</v>
      </c>
      <c r="H33">
        <v>3010846</v>
      </c>
      <c r="I33">
        <v>11400.34</v>
      </c>
      <c r="J33">
        <v>399471</v>
      </c>
      <c r="K33">
        <v>524.1</v>
      </c>
      <c r="L33">
        <v>36980.22</v>
      </c>
      <c r="M33">
        <v>4</v>
      </c>
      <c r="N33" s="2">
        <v>31902.1</v>
      </c>
      <c r="O33">
        <f t="shared" si="0"/>
        <v>32347.511348720793</v>
      </c>
      <c r="AD33" s="4" t="s">
        <v>77</v>
      </c>
      <c r="AE33" s="4">
        <v>0.70075457572064404</v>
      </c>
      <c r="AF33" s="4">
        <v>0.233668424132012</v>
      </c>
      <c r="AG33" s="4">
        <v>2.9989271264342898</v>
      </c>
      <c r="AH33" s="4">
        <v>7.0930069921750797E-3</v>
      </c>
      <c r="AI33" s="4">
        <v>0.21333078420105001</v>
      </c>
      <c r="AJ33" s="4">
        <v>1.18817836724024</v>
      </c>
      <c r="AK33" s="4">
        <v>0.21333078420105001</v>
      </c>
      <c r="AL33" s="4">
        <v>1.18817836724024</v>
      </c>
    </row>
    <row r="34" spans="2:38" x14ac:dyDescent="0.15">
      <c r="B34" t="s">
        <v>78</v>
      </c>
      <c r="C34">
        <v>24</v>
      </c>
      <c r="D34">
        <v>1385</v>
      </c>
      <c r="E34">
        <v>16703.599999999999</v>
      </c>
      <c r="F34">
        <v>389.31</v>
      </c>
      <c r="G34">
        <v>9356.5</v>
      </c>
      <c r="H34">
        <v>648576</v>
      </c>
      <c r="I34">
        <v>2932.96</v>
      </c>
      <c r="J34">
        <v>342339</v>
      </c>
      <c r="K34">
        <v>193.4</v>
      </c>
      <c r="L34">
        <v>13540.83</v>
      </c>
      <c r="M34">
        <v>3.2</v>
      </c>
      <c r="N34" s="2">
        <v>15503.9</v>
      </c>
      <c r="O34">
        <f t="shared" si="0"/>
        <v>16893.151813882512</v>
      </c>
      <c r="AD34" s="4" t="s">
        <v>79</v>
      </c>
      <c r="AE34" s="4">
        <v>1.8028323100337501E-4</v>
      </c>
      <c r="AF34" s="4">
        <v>6.6559556318530697E-3</v>
      </c>
      <c r="AG34" s="4">
        <v>2.7086002517895801E-2</v>
      </c>
      <c r="AH34" s="11">
        <v>0.97865958823032995</v>
      </c>
      <c r="AI34" s="4">
        <v>-1.3703796923665501E-2</v>
      </c>
      <c r="AJ34" s="4">
        <v>1.4064363385672201E-2</v>
      </c>
      <c r="AK34" s="4">
        <v>-1.3703796923665501E-2</v>
      </c>
      <c r="AL34" s="4">
        <v>1.4064363385672201E-2</v>
      </c>
    </row>
    <row r="35" spans="2:38" x14ac:dyDescent="0.15">
      <c r="B35" t="s">
        <v>80</v>
      </c>
      <c r="C35">
        <v>25</v>
      </c>
      <c r="D35">
        <v>1538</v>
      </c>
      <c r="E35">
        <v>18348.3</v>
      </c>
      <c r="F35">
        <v>612.66</v>
      </c>
      <c r="G35">
        <v>15487</v>
      </c>
      <c r="H35">
        <v>885588</v>
      </c>
      <c r="I35">
        <v>4726.3599999999997</v>
      </c>
      <c r="J35">
        <v>455346</v>
      </c>
      <c r="K35">
        <v>213.1</v>
      </c>
      <c r="L35">
        <v>16376.34</v>
      </c>
      <c r="M35">
        <v>3.2</v>
      </c>
      <c r="N35" s="2">
        <v>18936</v>
      </c>
      <c r="O35">
        <f t="shared" si="0"/>
        <v>23208.966512322972</v>
      </c>
      <c r="AD35" s="4" t="s">
        <v>81</v>
      </c>
      <c r="AE35" s="4">
        <v>0.18865709106627701</v>
      </c>
      <c r="AF35" s="4">
        <v>6.9868713785553096</v>
      </c>
      <c r="AG35" s="4">
        <v>2.70016550820328E-2</v>
      </c>
      <c r="AH35" s="11">
        <v>0.97872602656957197</v>
      </c>
      <c r="AI35" s="4">
        <v>-14.385701215348201</v>
      </c>
      <c r="AJ35" s="4">
        <v>14.7630153974807</v>
      </c>
      <c r="AK35" s="4">
        <v>-14.385701215348201</v>
      </c>
      <c r="AL35" s="4">
        <v>14.7630153974807</v>
      </c>
    </row>
    <row r="36" spans="2:38" x14ac:dyDescent="0.15">
      <c r="B36" t="s">
        <v>82</v>
      </c>
      <c r="C36">
        <v>26</v>
      </c>
      <c r="D36">
        <v>58</v>
      </c>
      <c r="E36">
        <v>15457.3</v>
      </c>
      <c r="F36">
        <v>28.01</v>
      </c>
      <c r="G36">
        <v>1376.1</v>
      </c>
      <c r="H36">
        <v>3186</v>
      </c>
      <c r="I36">
        <v>147.91999999999999</v>
      </c>
      <c r="J36">
        <v>9405</v>
      </c>
      <c r="K36">
        <v>8.4</v>
      </c>
      <c r="L36">
        <v>1310.92</v>
      </c>
      <c r="M36">
        <v>2.7</v>
      </c>
      <c r="N36" s="2">
        <v>1975.6</v>
      </c>
      <c r="O36">
        <f t="shared" si="0"/>
        <v>3694.0058069113388</v>
      </c>
      <c r="AD36" s="4" t="s">
        <v>83</v>
      </c>
      <c r="AE36" s="4">
        <v>0.71568109630054999</v>
      </c>
      <c r="AF36" s="4">
        <v>0.33843697258803801</v>
      </c>
      <c r="AG36" s="4">
        <v>2.1146658145170001</v>
      </c>
      <c r="AH36" s="4">
        <v>4.72101668949301E-2</v>
      </c>
      <c r="AI36" s="4">
        <v>9.7139422785831302E-3</v>
      </c>
      <c r="AJ36" s="4">
        <v>1.4216482503225201</v>
      </c>
      <c r="AK36" s="4">
        <v>9.7139422785831302E-3</v>
      </c>
      <c r="AL36" s="4">
        <v>1.4216482503225201</v>
      </c>
    </row>
    <row r="37" spans="2:38" x14ac:dyDescent="0.15">
      <c r="B37" t="s">
        <v>84</v>
      </c>
      <c r="C37">
        <v>27</v>
      </c>
      <c r="D37">
        <v>1495</v>
      </c>
      <c r="E37">
        <v>20635.2</v>
      </c>
      <c r="F37">
        <v>869.01</v>
      </c>
      <c r="G37">
        <v>14414.8</v>
      </c>
      <c r="H37">
        <v>1963697</v>
      </c>
      <c r="I37">
        <v>6227.47</v>
      </c>
      <c r="J37">
        <v>332050</v>
      </c>
      <c r="K37">
        <v>402.7</v>
      </c>
      <c r="L37">
        <v>21898.81</v>
      </c>
      <c r="M37">
        <v>3.3</v>
      </c>
      <c r="N37" s="2">
        <v>23819.4</v>
      </c>
      <c r="O37">
        <f t="shared" si="0"/>
        <v>22719.096537046491</v>
      </c>
      <c r="AD37" s="5" t="s">
        <v>85</v>
      </c>
      <c r="AE37" s="5">
        <v>483.19042892682103</v>
      </c>
      <c r="AF37" s="5">
        <v>1182.2539355602701</v>
      </c>
      <c r="AG37" s="5">
        <v>0.40870274514910898</v>
      </c>
      <c r="AH37" s="12">
        <v>0.68710091238284898</v>
      </c>
      <c r="AI37" s="5">
        <v>-1982.94806603812</v>
      </c>
      <c r="AJ37" s="5">
        <v>2949.32892389176</v>
      </c>
      <c r="AK37" s="5">
        <v>-1982.94806603812</v>
      </c>
      <c r="AL37" s="5">
        <v>2949.32892389176</v>
      </c>
    </row>
    <row r="38" spans="2:38" x14ac:dyDescent="0.15">
      <c r="B38" t="s">
        <v>86</v>
      </c>
      <c r="C38">
        <v>28</v>
      </c>
      <c r="D38">
        <v>1164</v>
      </c>
      <c r="E38">
        <v>16011</v>
      </c>
      <c r="F38">
        <v>366.38</v>
      </c>
      <c r="G38">
        <v>3804.6</v>
      </c>
      <c r="H38">
        <v>466912</v>
      </c>
      <c r="I38">
        <v>1825.42</v>
      </c>
      <c r="J38">
        <v>127644</v>
      </c>
      <c r="K38">
        <v>88.1</v>
      </c>
      <c r="L38">
        <v>7459.9</v>
      </c>
      <c r="M38">
        <v>2.7</v>
      </c>
      <c r="N38" s="2">
        <v>5827.8</v>
      </c>
      <c r="O38">
        <f t="shared" si="0"/>
        <v>6992.6188561251811</v>
      </c>
    </row>
    <row r="39" spans="2:38" x14ac:dyDescent="0.15">
      <c r="B39" t="s">
        <v>87</v>
      </c>
      <c r="C39">
        <v>29</v>
      </c>
      <c r="D39">
        <v>687</v>
      </c>
      <c r="E39">
        <v>19001</v>
      </c>
      <c r="F39">
        <v>80.2</v>
      </c>
      <c r="G39">
        <v>3897</v>
      </c>
      <c r="H39">
        <v>83276</v>
      </c>
      <c r="I39">
        <v>406.93</v>
      </c>
      <c r="J39">
        <v>75889</v>
      </c>
      <c r="K39">
        <v>21.6</v>
      </c>
      <c r="L39">
        <v>2624.83</v>
      </c>
      <c r="M39">
        <v>3.1</v>
      </c>
      <c r="N39" s="2">
        <v>3883.6</v>
      </c>
      <c r="O39">
        <f t="shared" si="0"/>
        <v>4435.3895638314189</v>
      </c>
    </row>
    <row r="40" spans="2:38" x14ac:dyDescent="0.15">
      <c r="B40" t="s">
        <v>88</v>
      </c>
      <c r="C40">
        <v>30</v>
      </c>
      <c r="D40">
        <v>978</v>
      </c>
      <c r="E40">
        <v>20561.7</v>
      </c>
      <c r="F40">
        <v>165.29</v>
      </c>
      <c r="G40">
        <v>3806.9</v>
      </c>
      <c r="H40">
        <v>291101</v>
      </c>
      <c r="I40">
        <v>549.21</v>
      </c>
      <c r="J40">
        <v>63277</v>
      </c>
      <c r="K40">
        <v>35.299999999999997</v>
      </c>
      <c r="L40">
        <v>3443.56</v>
      </c>
      <c r="M40">
        <v>3.9</v>
      </c>
      <c r="N40" s="2">
        <v>3728.4</v>
      </c>
      <c r="O40">
        <f t="shared" si="0"/>
        <v>3382.811572333937</v>
      </c>
    </row>
    <row r="41" spans="2:38" x14ac:dyDescent="0.15">
      <c r="B41" t="s">
        <v>89</v>
      </c>
      <c r="C41">
        <v>31</v>
      </c>
      <c r="D41">
        <v>2001</v>
      </c>
      <c r="E41">
        <v>19975.099999999999</v>
      </c>
      <c r="F41">
        <v>523.48</v>
      </c>
      <c r="G41">
        <v>10852.1</v>
      </c>
      <c r="H41">
        <v>400468</v>
      </c>
      <c r="I41">
        <v>2418.6999999999998</v>
      </c>
      <c r="J41">
        <v>176253</v>
      </c>
      <c r="K41">
        <v>109.9</v>
      </c>
      <c r="L41">
        <v>10881.96</v>
      </c>
      <c r="M41">
        <v>2.6</v>
      </c>
      <c r="N41" s="2">
        <v>12089.1</v>
      </c>
      <c r="O41">
        <f t="shared" si="0"/>
        <v>12224.268532358041</v>
      </c>
    </row>
    <row r="75" spans="2:31" x14ac:dyDescent="0.15">
      <c r="D75">
        <v>2016</v>
      </c>
    </row>
    <row r="76" spans="2:31" x14ac:dyDescent="0.15">
      <c r="D76" t="s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10</v>
      </c>
      <c r="N76" t="s">
        <v>11</v>
      </c>
      <c r="O76" s="1" t="s">
        <v>90</v>
      </c>
    </row>
    <row r="77" spans="2:31" x14ac:dyDescent="0.15">
      <c r="B77" t="s">
        <v>24</v>
      </c>
      <c r="C77">
        <v>1</v>
      </c>
      <c r="D77">
        <v>1020</v>
      </c>
      <c r="E77">
        <v>52530.400000000001</v>
      </c>
      <c r="F77">
        <v>1834.25</v>
      </c>
      <c r="G77">
        <v>10074.1</v>
      </c>
      <c r="H77">
        <v>2548433</v>
      </c>
      <c r="I77">
        <v>88411905</v>
      </c>
      <c r="J77">
        <v>669663</v>
      </c>
      <c r="K77">
        <v>743</v>
      </c>
      <c r="L77">
        <v>25669.13</v>
      </c>
      <c r="M77">
        <v>1.4</v>
      </c>
      <c r="N77">
        <v>7943.9</v>
      </c>
      <c r="O77">
        <f>$AA$78+$Z$78*D77+$Y$78*E77+$X$78*F77+$W$78*G77+$V$78*H77+$U$78*I77+$T$78*J77+$S$78*K77+$R$78*L77+$Q$78*M77</f>
        <v>5494.9568881845025</v>
      </c>
      <c r="Q77" s="1" t="s">
        <v>13</v>
      </c>
      <c r="R77" s="1" t="s">
        <v>14</v>
      </c>
      <c r="S77" s="1" t="s">
        <v>15</v>
      </c>
      <c r="T77" s="1" t="s">
        <v>16</v>
      </c>
      <c r="U77" s="1" t="s">
        <v>17</v>
      </c>
      <c r="V77" s="1" t="s">
        <v>18</v>
      </c>
      <c r="W77" s="1" t="s">
        <v>19</v>
      </c>
      <c r="X77" s="1" t="s">
        <v>20</v>
      </c>
      <c r="Y77" s="1" t="s">
        <v>21</v>
      </c>
      <c r="Z77" s="1" t="s">
        <v>22</v>
      </c>
      <c r="AA77" s="1" t="s">
        <v>23</v>
      </c>
      <c r="AD77" t="s">
        <v>25</v>
      </c>
    </row>
    <row r="78" spans="2:31" x14ac:dyDescent="0.15">
      <c r="B78" t="s">
        <v>26</v>
      </c>
      <c r="C78">
        <v>2</v>
      </c>
      <c r="D78">
        <v>808</v>
      </c>
      <c r="E78">
        <v>34074.5</v>
      </c>
      <c r="F78">
        <v>527.99</v>
      </c>
      <c r="G78">
        <v>10584.1</v>
      </c>
      <c r="H78">
        <v>3499551</v>
      </c>
      <c r="I78">
        <v>48918102</v>
      </c>
      <c r="J78">
        <v>362508</v>
      </c>
      <c r="K78">
        <v>218.8</v>
      </c>
      <c r="L78">
        <v>17885.39</v>
      </c>
      <c r="M78">
        <v>3.5</v>
      </c>
      <c r="N78">
        <v>12779.4</v>
      </c>
      <c r="O78">
        <f t="shared" ref="O78:O107" si="1">$AA$78+$Z$78*D78+$Y$78*E78+$X$78*F78+$W$78*G78+$V$78*H78+$U$78*I78+$T$78*J78+$S$78*K78+$R$78*L78+$Q$78*M78</f>
        <v>13269.472075481021</v>
      </c>
      <c r="Q78">
        <f t="array" ref="Q78:AA82">LINEST(N77:N107,D77:M107,1,1)</f>
        <v>915.81517198153199</v>
      </c>
      <c r="R78">
        <v>-4.0903965741821584E-2</v>
      </c>
      <c r="S78">
        <v>-0.47551848899656557</v>
      </c>
      <c r="T78">
        <v>2.3352366079607018E-3</v>
      </c>
      <c r="U78">
        <v>8.6250259743368492E-5</v>
      </c>
      <c r="V78">
        <v>-1.1180845202487997E-4</v>
      </c>
      <c r="W78">
        <v>1.3661250604805479</v>
      </c>
      <c r="X78">
        <v>-2.6476725893059054</v>
      </c>
      <c r="Y78">
        <v>-0.28467456417644155</v>
      </c>
      <c r="Z78">
        <v>-0.49257656678703365</v>
      </c>
      <c r="AA78">
        <v>3262.169923727673</v>
      </c>
    </row>
    <row r="79" spans="2:31" x14ac:dyDescent="0.15">
      <c r="B79" t="s">
        <v>27</v>
      </c>
      <c r="C79">
        <v>3</v>
      </c>
      <c r="D79">
        <v>3265</v>
      </c>
      <c r="E79">
        <v>19725.400000000001</v>
      </c>
      <c r="F79">
        <v>698.2</v>
      </c>
      <c r="G79">
        <v>18636.5</v>
      </c>
      <c r="H79">
        <v>3086608</v>
      </c>
      <c r="I79">
        <v>55176920</v>
      </c>
      <c r="J79">
        <v>611099</v>
      </c>
      <c r="K79">
        <v>244.6</v>
      </c>
      <c r="L79">
        <v>32070.45</v>
      </c>
      <c r="M79">
        <v>3.7</v>
      </c>
      <c r="N79">
        <v>31750</v>
      </c>
      <c r="O79">
        <f t="shared" si="1"/>
        <v>27451.143773792319</v>
      </c>
      <c r="Q79">
        <v>1211.0233428027864</v>
      </c>
      <c r="R79">
        <v>0.28492284580198884</v>
      </c>
      <c r="S79">
        <v>7.629315583177128</v>
      </c>
      <c r="T79">
        <v>8.6445453635252446E-3</v>
      </c>
      <c r="U79">
        <v>3.4124364919966194E-5</v>
      </c>
      <c r="V79">
        <v>7.4691489955863743E-5</v>
      </c>
      <c r="W79">
        <v>0.33535638641201077</v>
      </c>
      <c r="X79">
        <v>2.9258165882286673</v>
      </c>
      <c r="Y79">
        <v>0.13787896845353562</v>
      </c>
      <c r="Z79">
        <v>1.7462988594567541</v>
      </c>
      <c r="AA79">
        <v>4832.2306428773209</v>
      </c>
      <c r="AD79" s="3" t="s">
        <v>29</v>
      </c>
      <c r="AE79" s="3"/>
    </row>
    <row r="80" spans="2:31" x14ac:dyDescent="0.15">
      <c r="B80" t="s">
        <v>30</v>
      </c>
      <c r="C80">
        <v>4</v>
      </c>
      <c r="D80">
        <v>1797</v>
      </c>
      <c r="E80">
        <v>19048.900000000001</v>
      </c>
      <c r="F80">
        <v>1491.49</v>
      </c>
      <c r="G80">
        <v>9464.2999999999993</v>
      </c>
      <c r="H80">
        <v>976283</v>
      </c>
      <c r="I80">
        <v>33184739</v>
      </c>
      <c r="J80">
        <v>336910</v>
      </c>
      <c r="K80">
        <v>142.4</v>
      </c>
      <c r="L80">
        <v>13050.41</v>
      </c>
      <c r="M80">
        <v>3.5</v>
      </c>
      <c r="N80">
        <v>14198</v>
      </c>
      <c r="O80">
        <f t="shared" si="1"/>
        <v>12078.33872578419</v>
      </c>
      <c r="P80" t="s">
        <v>91</v>
      </c>
      <c r="Q80">
        <v>0.93762987850265123</v>
      </c>
      <c r="R80">
        <v>4054.0094517182947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D80" s="4" t="s">
        <v>31</v>
      </c>
      <c r="AE80" s="4">
        <v>0.96831290319950403</v>
      </c>
    </row>
    <row r="81" spans="2:38" x14ac:dyDescent="0.15">
      <c r="B81" t="s">
        <v>32</v>
      </c>
      <c r="C81">
        <v>5</v>
      </c>
      <c r="D81">
        <v>2605</v>
      </c>
      <c r="E81">
        <v>24126.6</v>
      </c>
      <c r="F81">
        <v>487.04</v>
      </c>
      <c r="G81">
        <v>12617.8</v>
      </c>
      <c r="H81">
        <v>1279853</v>
      </c>
      <c r="I81">
        <v>12208089</v>
      </c>
      <c r="J81">
        <v>183081</v>
      </c>
      <c r="K81">
        <v>138.69999999999999</v>
      </c>
      <c r="L81">
        <v>18128.099999999999</v>
      </c>
      <c r="M81">
        <v>3.7</v>
      </c>
      <c r="N81">
        <v>15080</v>
      </c>
      <c r="O81">
        <f t="shared" si="1"/>
        <v>14977.189415860368</v>
      </c>
      <c r="Q81">
        <v>30.066636267255262</v>
      </c>
      <c r="R81">
        <v>20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D81" s="4" t="s">
        <v>33</v>
      </c>
      <c r="AE81" s="4">
        <v>0.937629878502651</v>
      </c>
    </row>
    <row r="82" spans="2:38" x14ac:dyDescent="0.15">
      <c r="B82" t="s">
        <v>34</v>
      </c>
      <c r="C82">
        <v>6</v>
      </c>
      <c r="D82">
        <v>2037</v>
      </c>
      <c r="E82">
        <v>26039.7</v>
      </c>
      <c r="F82">
        <v>837.76</v>
      </c>
      <c r="G82">
        <v>9682</v>
      </c>
      <c r="H82">
        <v>2420637</v>
      </c>
      <c r="I82">
        <v>39267133</v>
      </c>
      <c r="J82">
        <v>488742</v>
      </c>
      <c r="K82">
        <v>273.5</v>
      </c>
      <c r="L82">
        <v>22246.9</v>
      </c>
      <c r="M82">
        <v>3.8</v>
      </c>
      <c r="N82">
        <v>6692.2</v>
      </c>
      <c r="O82">
        <f t="shared" si="1"/>
        <v>12552.197721871657</v>
      </c>
      <c r="Q82">
        <v>4941449456.0017691</v>
      </c>
      <c r="R82">
        <v>328699852.69242537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D82" s="4" t="s">
        <v>35</v>
      </c>
      <c r="AE82" s="4">
        <v>0.90644481775397701</v>
      </c>
    </row>
    <row r="83" spans="2:38" x14ac:dyDescent="0.15">
      <c r="B83" t="s">
        <v>36</v>
      </c>
      <c r="C83">
        <v>7</v>
      </c>
      <c r="D83">
        <v>668</v>
      </c>
      <c r="E83">
        <v>19967</v>
      </c>
      <c r="F83">
        <v>557.12</v>
      </c>
      <c r="G83">
        <v>10152.9</v>
      </c>
      <c r="H83">
        <v>908602</v>
      </c>
      <c r="I83">
        <v>22835626</v>
      </c>
      <c r="J83">
        <v>132492</v>
      </c>
      <c r="K83">
        <v>168.1</v>
      </c>
      <c r="L83">
        <v>14776.8</v>
      </c>
      <c r="M83">
        <v>3.5</v>
      </c>
      <c r="N83">
        <v>13923.2</v>
      </c>
      <c r="O83">
        <f t="shared" si="1"/>
        <v>14342.469710200703</v>
      </c>
      <c r="AD83" s="4" t="s">
        <v>37</v>
      </c>
      <c r="AE83" s="4">
        <v>4054.0094517182902</v>
      </c>
    </row>
    <row r="84" spans="2:38" x14ac:dyDescent="0.15">
      <c r="B84" t="s">
        <v>38</v>
      </c>
      <c r="C84">
        <v>8</v>
      </c>
      <c r="D84">
        <v>897</v>
      </c>
      <c r="E84">
        <v>19838.5</v>
      </c>
      <c r="F84">
        <v>685.53</v>
      </c>
      <c r="G84">
        <v>9360.2999999999993</v>
      </c>
      <c r="H84">
        <v>884925</v>
      </c>
      <c r="I84">
        <v>17166070</v>
      </c>
      <c r="J84">
        <v>158568</v>
      </c>
      <c r="K84">
        <v>148.30000000000001</v>
      </c>
      <c r="L84">
        <v>15386.09</v>
      </c>
      <c r="M84">
        <v>4.2</v>
      </c>
      <c r="N84">
        <v>10648.3</v>
      </c>
      <c r="O84">
        <f t="shared" si="1"/>
        <v>13043.575747834064</v>
      </c>
      <c r="AD84" s="5" t="s">
        <v>39</v>
      </c>
      <c r="AE84" s="5">
        <v>31</v>
      </c>
    </row>
    <row r="85" spans="2:38" x14ac:dyDescent="0.15">
      <c r="B85" t="s">
        <v>40</v>
      </c>
      <c r="C85">
        <v>9</v>
      </c>
      <c r="D85">
        <v>1486</v>
      </c>
      <c r="E85">
        <v>54305.3</v>
      </c>
      <c r="F85">
        <v>1528.79</v>
      </c>
      <c r="G85">
        <v>11321.2</v>
      </c>
      <c r="H85">
        <v>4900778</v>
      </c>
      <c r="I85">
        <v>60461948</v>
      </c>
      <c r="J85">
        <v>432697</v>
      </c>
      <c r="K85">
        <v>1082.8</v>
      </c>
      <c r="L85">
        <v>28178.65</v>
      </c>
      <c r="M85">
        <v>4.0999999999999996</v>
      </c>
      <c r="N85">
        <v>6755.9</v>
      </c>
      <c r="O85">
        <f t="shared" si="1"/>
        <v>6253.9956356538769</v>
      </c>
    </row>
    <row r="86" spans="2:38" x14ac:dyDescent="0.15">
      <c r="B86" t="s">
        <v>41</v>
      </c>
      <c r="C86">
        <v>10</v>
      </c>
      <c r="D86">
        <v>5459</v>
      </c>
      <c r="E86">
        <v>32070.1</v>
      </c>
      <c r="F86">
        <v>2679.68</v>
      </c>
      <c r="G86">
        <v>33123.300000000003</v>
      </c>
      <c r="H86">
        <v>16575418</v>
      </c>
      <c r="I86">
        <v>257917605</v>
      </c>
      <c r="J86">
        <v>1717140</v>
      </c>
      <c r="K86">
        <v>1118.3</v>
      </c>
      <c r="L86">
        <v>77388.28</v>
      </c>
      <c r="M86">
        <v>3</v>
      </c>
      <c r="N86">
        <v>49663.199999999997</v>
      </c>
      <c r="O86">
        <f t="shared" si="1"/>
        <v>53051.610056893507</v>
      </c>
      <c r="AD86" t="s">
        <v>42</v>
      </c>
    </row>
    <row r="87" spans="2:38" x14ac:dyDescent="0.15">
      <c r="B87" t="s">
        <v>43</v>
      </c>
      <c r="C87">
        <v>11</v>
      </c>
      <c r="D87">
        <v>3873</v>
      </c>
      <c r="E87">
        <v>38529</v>
      </c>
      <c r="F87">
        <v>1527.65</v>
      </c>
      <c r="G87">
        <v>21393.8</v>
      </c>
      <c r="H87">
        <v>93575418</v>
      </c>
      <c r="I87">
        <v>249893700</v>
      </c>
      <c r="J87">
        <v>1307844</v>
      </c>
      <c r="K87">
        <v>715.5</v>
      </c>
      <c r="L87">
        <v>47251.360000000001</v>
      </c>
      <c r="M87">
        <v>2.9</v>
      </c>
      <c r="N87">
        <v>30276.1</v>
      </c>
      <c r="O87">
        <f t="shared" si="1"/>
        <v>30095.94547980995</v>
      </c>
      <c r="AD87" s="6"/>
      <c r="AE87" s="6" t="s">
        <v>44</v>
      </c>
      <c r="AF87" s="6" t="s">
        <v>45</v>
      </c>
      <c r="AG87" s="6" t="s">
        <v>46</v>
      </c>
      <c r="AH87" s="6" t="s">
        <v>47</v>
      </c>
      <c r="AI87" s="6" t="s">
        <v>48</v>
      </c>
    </row>
    <row r="88" spans="2:38" x14ac:dyDescent="0.15">
      <c r="B88" t="s">
        <v>49</v>
      </c>
      <c r="C88">
        <v>12</v>
      </c>
      <c r="D88">
        <v>1795</v>
      </c>
      <c r="E88">
        <v>19998.099999999999</v>
      </c>
      <c r="F88">
        <v>873.7</v>
      </c>
      <c r="G88">
        <v>12507.8</v>
      </c>
      <c r="H88">
        <v>3709224</v>
      </c>
      <c r="I88">
        <v>60472899</v>
      </c>
      <c r="J88">
        <v>518794</v>
      </c>
      <c r="K88">
        <v>355.5</v>
      </c>
      <c r="L88">
        <v>24407.62</v>
      </c>
      <c r="M88">
        <v>3.2</v>
      </c>
      <c r="N88">
        <v>27033.4</v>
      </c>
      <c r="O88">
        <f t="shared" si="1"/>
        <v>19234.772743194622</v>
      </c>
      <c r="AD88" s="4" t="s">
        <v>50</v>
      </c>
      <c r="AE88" s="4">
        <v>10</v>
      </c>
      <c r="AF88" s="4">
        <v>4941449456.00177</v>
      </c>
      <c r="AG88" s="4">
        <v>494144945.60017699</v>
      </c>
      <c r="AH88" s="4">
        <v>30.066636267255301</v>
      </c>
      <c r="AI88" s="4">
        <v>7.0611916372196701E-10</v>
      </c>
    </row>
    <row r="89" spans="2:38" x14ac:dyDescent="0.15">
      <c r="B89" t="s">
        <v>51</v>
      </c>
      <c r="C89">
        <v>13</v>
      </c>
      <c r="D89">
        <v>1969</v>
      </c>
      <c r="E89">
        <v>27607.9</v>
      </c>
      <c r="F89">
        <v>754.91</v>
      </c>
      <c r="G89">
        <v>16633.8</v>
      </c>
      <c r="H89">
        <v>3882632</v>
      </c>
      <c r="I89">
        <v>85314477</v>
      </c>
      <c r="J89">
        <v>636091</v>
      </c>
      <c r="K89">
        <v>446.9</v>
      </c>
      <c r="L89">
        <v>28810.58</v>
      </c>
      <c r="M89">
        <v>3.9</v>
      </c>
      <c r="N89">
        <v>23237.4</v>
      </c>
      <c r="O89">
        <f t="shared" si="1"/>
        <v>25748.526977310743</v>
      </c>
      <c r="AD89" s="4" t="s">
        <v>52</v>
      </c>
      <c r="AE89" s="4">
        <v>20</v>
      </c>
      <c r="AF89" s="4">
        <v>328699852.69242501</v>
      </c>
      <c r="AG89" s="4">
        <v>16434992.6346213</v>
      </c>
      <c r="AH89" s="4"/>
      <c r="AI89" s="4"/>
    </row>
    <row r="90" spans="2:38" x14ac:dyDescent="0.15">
      <c r="B90" t="s">
        <v>53</v>
      </c>
      <c r="C90">
        <v>14</v>
      </c>
      <c r="D90">
        <v>1183</v>
      </c>
      <c r="E90">
        <v>20109.599999999999</v>
      </c>
      <c r="F90">
        <v>608.72</v>
      </c>
      <c r="G90">
        <v>9303.6</v>
      </c>
      <c r="H90">
        <v>1797561</v>
      </c>
      <c r="I90">
        <v>51790284</v>
      </c>
      <c r="J90">
        <v>344148</v>
      </c>
      <c r="K90">
        <v>193</v>
      </c>
      <c r="L90">
        <v>18499</v>
      </c>
      <c r="M90">
        <v>3.4</v>
      </c>
      <c r="N90">
        <v>19694.2</v>
      </c>
      <c r="O90">
        <f t="shared" si="1"/>
        <v>15387.87408019248</v>
      </c>
      <c r="AD90" s="5" t="s">
        <v>54</v>
      </c>
      <c r="AE90" s="5">
        <v>30</v>
      </c>
      <c r="AF90" s="5">
        <v>5270149308.69419</v>
      </c>
      <c r="AG90" s="5"/>
      <c r="AH90" s="5"/>
      <c r="AI90" s="5"/>
    </row>
    <row r="91" spans="2:38" x14ac:dyDescent="0.15">
      <c r="B91" t="s">
        <v>55</v>
      </c>
      <c r="C91">
        <v>15</v>
      </c>
      <c r="D91">
        <v>5391</v>
      </c>
      <c r="E91">
        <v>24685.3</v>
      </c>
      <c r="F91">
        <v>1963.32</v>
      </c>
      <c r="G91">
        <v>34637.300000000003</v>
      </c>
      <c r="H91">
        <v>14150035</v>
      </c>
      <c r="I91">
        <v>100874251</v>
      </c>
      <c r="J91">
        <v>1344176</v>
      </c>
      <c r="K91">
        <v>1111.2</v>
      </c>
      <c r="L91">
        <v>68024.490000000005</v>
      </c>
      <c r="M91">
        <v>3.5</v>
      </c>
      <c r="N91">
        <v>53322.9</v>
      </c>
      <c r="O91">
        <f t="shared" si="1"/>
        <v>45851.859034320427</v>
      </c>
    </row>
    <row r="92" spans="2:38" x14ac:dyDescent="0.15">
      <c r="B92" t="s">
        <v>56</v>
      </c>
      <c r="C92">
        <v>16</v>
      </c>
      <c r="D92">
        <v>2989</v>
      </c>
      <c r="E92">
        <v>18443.099999999999</v>
      </c>
      <c r="F92">
        <v>1551.82</v>
      </c>
      <c r="G92">
        <v>29560.1</v>
      </c>
      <c r="H92">
        <v>4096962</v>
      </c>
      <c r="I92">
        <v>88079865</v>
      </c>
      <c r="J92">
        <v>580619</v>
      </c>
      <c r="K92">
        <v>593.5</v>
      </c>
      <c r="L92">
        <v>40471.79</v>
      </c>
      <c r="M92">
        <v>3</v>
      </c>
      <c r="N92">
        <v>40415.1</v>
      </c>
      <c r="O92">
        <f t="shared" si="1"/>
        <v>42118.1468141316</v>
      </c>
      <c r="AD92" s="6"/>
      <c r="AE92" s="6" t="s">
        <v>57</v>
      </c>
      <c r="AF92" s="6" t="s">
        <v>37</v>
      </c>
      <c r="AG92" s="6" t="s">
        <v>58</v>
      </c>
      <c r="AH92" s="6" t="s">
        <v>59</v>
      </c>
      <c r="AI92" s="6" t="s">
        <v>60</v>
      </c>
      <c r="AJ92" s="6" t="s">
        <v>61</v>
      </c>
      <c r="AK92" s="6" t="s">
        <v>62</v>
      </c>
      <c r="AL92" s="6" t="s">
        <v>63</v>
      </c>
    </row>
    <row r="93" spans="2:38" x14ac:dyDescent="0.15">
      <c r="B93" t="s">
        <v>64</v>
      </c>
      <c r="C93">
        <v>17</v>
      </c>
      <c r="D93">
        <v>1763</v>
      </c>
      <c r="E93">
        <v>21786.6</v>
      </c>
      <c r="F93">
        <v>1047.79</v>
      </c>
      <c r="G93">
        <v>18786.3</v>
      </c>
      <c r="H93">
        <v>4459622</v>
      </c>
      <c r="I93">
        <v>118623973</v>
      </c>
      <c r="J93">
        <v>609683</v>
      </c>
      <c r="K93">
        <v>673.7</v>
      </c>
      <c r="L93">
        <v>32665.38</v>
      </c>
      <c r="M93">
        <v>2.4</v>
      </c>
      <c r="N93">
        <v>30011.7</v>
      </c>
      <c r="O93">
        <f t="shared" si="1"/>
        <v>30779.832071663193</v>
      </c>
      <c r="AD93" s="4" t="s">
        <v>65</v>
      </c>
      <c r="AE93" s="4">
        <v>3262.1699237276698</v>
      </c>
      <c r="AF93" s="4">
        <v>4832.23064287732</v>
      </c>
      <c r="AG93" s="4">
        <v>0.67508572434059899</v>
      </c>
      <c r="AH93" s="4">
        <v>0.50735156409719395</v>
      </c>
      <c r="AI93" s="4">
        <v>-6817.6865660724498</v>
      </c>
      <c r="AJ93" s="4">
        <v>13342.026413527799</v>
      </c>
      <c r="AK93" s="4">
        <v>-6817.6865660724498</v>
      </c>
      <c r="AL93" s="4">
        <v>13342.026413527799</v>
      </c>
    </row>
    <row r="94" spans="2:38" x14ac:dyDescent="0.15">
      <c r="B94" t="s">
        <v>66</v>
      </c>
      <c r="C94">
        <v>18</v>
      </c>
      <c r="D94">
        <v>1496</v>
      </c>
      <c r="E94">
        <v>21114.799999999999</v>
      </c>
      <c r="F94">
        <v>884.98</v>
      </c>
      <c r="G94">
        <v>16737.3</v>
      </c>
      <c r="H94">
        <v>3929647</v>
      </c>
      <c r="I94">
        <v>73042164</v>
      </c>
      <c r="J94">
        <v>392705</v>
      </c>
      <c r="K94">
        <v>471</v>
      </c>
      <c r="L94">
        <v>31551.37</v>
      </c>
      <c r="M94">
        <v>4.2</v>
      </c>
      <c r="N94">
        <v>28353.3</v>
      </c>
      <c r="O94">
        <f t="shared" si="1"/>
        <v>26146.011896528904</v>
      </c>
      <c r="AD94" s="4" t="s">
        <v>67</v>
      </c>
      <c r="AE94" s="4">
        <v>-0.49257656678703399</v>
      </c>
      <c r="AF94" s="4">
        <v>1.7462988594567499</v>
      </c>
      <c r="AG94" s="4">
        <v>-0.28206888192108598</v>
      </c>
      <c r="AH94" s="4">
        <v>0.78078887503855698</v>
      </c>
      <c r="AI94" s="4">
        <v>-4.1352921556158897</v>
      </c>
      <c r="AJ94" s="4">
        <v>3.1501390220418299</v>
      </c>
      <c r="AK94" s="4">
        <v>-4.1352921556158897</v>
      </c>
      <c r="AL94" s="4">
        <v>3.1501390220418299</v>
      </c>
    </row>
    <row r="95" spans="2:38" x14ac:dyDescent="0.15">
      <c r="B95" t="s">
        <v>68</v>
      </c>
      <c r="C95">
        <v>19</v>
      </c>
      <c r="D95">
        <v>5610</v>
      </c>
      <c r="E95">
        <v>30295.8</v>
      </c>
      <c r="F95">
        <v>2982.11</v>
      </c>
      <c r="G95">
        <v>34647.1</v>
      </c>
      <c r="H95">
        <v>16762749</v>
      </c>
      <c r="I95">
        <v>96523073</v>
      </c>
      <c r="J95">
        <v>1325287</v>
      </c>
      <c r="K95">
        <v>1398.7</v>
      </c>
      <c r="L95">
        <v>80854.91</v>
      </c>
      <c r="M95">
        <v>2.5</v>
      </c>
      <c r="N95">
        <v>33303.599999999999</v>
      </c>
      <c r="O95">
        <f t="shared" si="1"/>
        <v>39173.917969613532</v>
      </c>
      <c r="AD95" s="4" t="s">
        <v>69</v>
      </c>
      <c r="AE95" s="4">
        <v>-0.28467456417644199</v>
      </c>
      <c r="AF95" s="4">
        <v>0.137878968453536</v>
      </c>
      <c r="AG95" s="4">
        <v>-2.06466995923584</v>
      </c>
      <c r="AH95" s="4">
        <v>5.2164857288421997E-2</v>
      </c>
      <c r="AI95" s="4">
        <v>-0.57228505251724004</v>
      </c>
      <c r="AJ95" s="4">
        <v>2.9359241643570101E-3</v>
      </c>
      <c r="AK95" s="4">
        <v>-0.57228505251724004</v>
      </c>
      <c r="AL95" s="4">
        <v>2.9359241643570101E-3</v>
      </c>
    </row>
    <row r="96" spans="2:38" x14ac:dyDescent="0.15">
      <c r="B96" t="s">
        <v>70</v>
      </c>
      <c r="C96">
        <v>20</v>
      </c>
      <c r="D96">
        <v>1360</v>
      </c>
      <c r="E96">
        <v>18305.099999999999</v>
      </c>
      <c r="F96">
        <v>469.17</v>
      </c>
      <c r="G96">
        <v>12363.9</v>
      </c>
      <c r="H96">
        <v>827248</v>
      </c>
      <c r="I96">
        <v>34491858</v>
      </c>
      <c r="J96">
        <v>351445</v>
      </c>
      <c r="K96">
        <v>142.4</v>
      </c>
      <c r="L96">
        <v>18317.64</v>
      </c>
      <c r="M96">
        <v>2.9</v>
      </c>
      <c r="N96">
        <v>18236.8</v>
      </c>
      <c r="O96">
        <f t="shared" si="1"/>
        <v>18571.726184519688</v>
      </c>
      <c r="AD96" s="4" t="s">
        <v>71</v>
      </c>
      <c r="AE96" s="4">
        <v>-2.6476725893059099</v>
      </c>
      <c r="AF96" s="4">
        <v>2.92581658822867</v>
      </c>
      <c r="AG96" s="4">
        <v>-0.90493457449048298</v>
      </c>
      <c r="AH96" s="4">
        <v>0.37627255379834401</v>
      </c>
      <c r="AI96" s="4">
        <v>-8.7508190457550299</v>
      </c>
      <c r="AJ96" s="4">
        <v>3.4554738671432199</v>
      </c>
      <c r="AK96" s="4">
        <v>-8.7508190457550299</v>
      </c>
      <c r="AL96" s="4">
        <v>3.4554738671432199</v>
      </c>
    </row>
    <row r="97" spans="2:38" x14ac:dyDescent="0.15">
      <c r="B97" t="s">
        <v>72</v>
      </c>
      <c r="C97">
        <v>21</v>
      </c>
      <c r="D97">
        <v>287</v>
      </c>
      <c r="E97">
        <v>20653.400000000001</v>
      </c>
      <c r="F97">
        <v>133.21</v>
      </c>
      <c r="G97">
        <v>2577.1</v>
      </c>
      <c r="H97">
        <v>79819</v>
      </c>
      <c r="I97">
        <v>3077648</v>
      </c>
      <c r="J97">
        <v>63702</v>
      </c>
      <c r="K97">
        <v>64.2</v>
      </c>
      <c r="L97">
        <v>4053.2</v>
      </c>
      <c r="M97">
        <v>2.4</v>
      </c>
      <c r="N97">
        <v>3890.4</v>
      </c>
      <c r="O97">
        <f t="shared" si="1"/>
        <v>2816.1661478251999</v>
      </c>
      <c r="AD97" s="4" t="s">
        <v>73</v>
      </c>
      <c r="AE97" s="4">
        <v>1.3661250604805499</v>
      </c>
      <c r="AF97" s="4">
        <v>0.33535638641201099</v>
      </c>
      <c r="AG97" s="4">
        <v>4.0736515415637804</v>
      </c>
      <c r="AH97" s="4">
        <v>5.9221496684562698E-4</v>
      </c>
      <c r="AI97" s="4">
        <v>0.66658389661792605</v>
      </c>
      <c r="AJ97" s="4">
        <v>2.06566622434317</v>
      </c>
      <c r="AK97" s="4">
        <v>0.66658389661792605</v>
      </c>
      <c r="AL97" s="4">
        <v>2.06566622434317</v>
      </c>
    </row>
    <row r="98" spans="2:38" x14ac:dyDescent="0.15">
      <c r="B98" t="s">
        <v>74</v>
      </c>
      <c r="C98">
        <v>22</v>
      </c>
      <c r="D98">
        <v>925</v>
      </c>
      <c r="E98">
        <v>22034.1</v>
      </c>
      <c r="F98">
        <v>600.33000000000004</v>
      </c>
      <c r="G98">
        <v>9551.6</v>
      </c>
      <c r="H98">
        <v>2374859</v>
      </c>
      <c r="I98">
        <v>70358133</v>
      </c>
      <c r="J98">
        <v>460825</v>
      </c>
      <c r="K98">
        <v>439.4</v>
      </c>
      <c r="L98">
        <v>17740.59</v>
      </c>
      <c r="M98">
        <v>3.7</v>
      </c>
      <c r="N98">
        <v>16048.1</v>
      </c>
      <c r="O98">
        <f t="shared" si="1"/>
        <v>17326.117801349003</v>
      </c>
      <c r="AD98" s="4" t="s">
        <v>75</v>
      </c>
      <c r="AE98" s="4">
        <v>-1.1180845202487999E-4</v>
      </c>
      <c r="AF98" s="4">
        <v>7.4691489955863702E-5</v>
      </c>
      <c r="AG98" s="4">
        <v>-1.49693696150591</v>
      </c>
      <c r="AH98" s="4">
        <v>0.15002546247668999</v>
      </c>
      <c r="AI98" s="4">
        <v>-2.6761216989463701E-4</v>
      </c>
      <c r="AJ98" s="4">
        <v>4.3995265844877302E-5</v>
      </c>
      <c r="AK98" s="4">
        <v>-2.6761216989463701E-4</v>
      </c>
      <c r="AL98" s="4">
        <v>4.3995265844877302E-5</v>
      </c>
    </row>
    <row r="99" spans="2:38" x14ac:dyDescent="0.15">
      <c r="B99" t="s">
        <v>76</v>
      </c>
      <c r="C99">
        <v>23</v>
      </c>
      <c r="D99">
        <v>2101</v>
      </c>
      <c r="E99">
        <v>18808.3</v>
      </c>
      <c r="F99">
        <v>1703.52</v>
      </c>
      <c r="G99">
        <v>16165.3</v>
      </c>
      <c r="H99">
        <v>2572607</v>
      </c>
      <c r="I99">
        <v>99596805</v>
      </c>
      <c r="J99">
        <v>327339</v>
      </c>
      <c r="K99">
        <v>569.29999999999995</v>
      </c>
      <c r="L99">
        <v>32934.54</v>
      </c>
      <c r="M99">
        <v>4.2</v>
      </c>
      <c r="N99">
        <v>28812</v>
      </c>
      <c r="O99">
        <f t="shared" si="1"/>
        <v>25742.063043548693</v>
      </c>
      <c r="AD99" s="4" t="s">
        <v>77</v>
      </c>
      <c r="AE99" s="4">
        <v>8.6250259743368506E-5</v>
      </c>
      <c r="AF99" s="4">
        <v>3.41243649199662E-5</v>
      </c>
      <c r="AG99" s="4">
        <v>2.5275271773014998</v>
      </c>
      <c r="AH99" s="4">
        <v>2.0019290350822401E-2</v>
      </c>
      <c r="AI99" s="4">
        <v>1.5068081859157501E-5</v>
      </c>
      <c r="AJ99" s="4">
        <v>1.5743243762758E-4</v>
      </c>
      <c r="AK99" s="4">
        <v>1.5068081859157501E-5</v>
      </c>
      <c r="AL99" s="4">
        <v>1.5743243762758E-4</v>
      </c>
    </row>
    <row r="100" spans="2:38" x14ac:dyDescent="0.15">
      <c r="B100" t="s">
        <v>78</v>
      </c>
      <c r="C100">
        <v>24</v>
      </c>
      <c r="D100">
        <v>1242</v>
      </c>
      <c r="E100">
        <v>15121.1</v>
      </c>
      <c r="F100">
        <v>320.69</v>
      </c>
      <c r="G100">
        <v>8195</v>
      </c>
      <c r="H100">
        <v>556853</v>
      </c>
      <c r="I100">
        <v>23629517</v>
      </c>
      <c r="J100">
        <v>247409</v>
      </c>
      <c r="K100">
        <v>149.9</v>
      </c>
      <c r="L100">
        <v>11776.73</v>
      </c>
      <c r="M100">
        <v>3.2</v>
      </c>
      <c r="N100">
        <v>13204</v>
      </c>
      <c r="O100">
        <f t="shared" si="1"/>
        <v>13623.273052616883</v>
      </c>
      <c r="AD100" s="4" t="s">
        <v>79</v>
      </c>
      <c r="AE100" s="4">
        <v>2.3352366079607001E-3</v>
      </c>
      <c r="AF100" s="4">
        <v>8.6445453635252394E-3</v>
      </c>
      <c r="AG100" s="4">
        <v>0.27013989860172299</v>
      </c>
      <c r="AH100" s="4">
        <v>0.78982050284190297</v>
      </c>
      <c r="AI100" s="4">
        <v>-1.5696969038584599E-2</v>
      </c>
      <c r="AJ100" s="4">
        <v>2.0367442254505999E-2</v>
      </c>
      <c r="AK100" s="4">
        <v>-1.5696969038584599E-2</v>
      </c>
      <c r="AL100" s="4">
        <v>2.0367442254505999E-2</v>
      </c>
    </row>
    <row r="101" spans="2:38" x14ac:dyDescent="0.15">
      <c r="B101" t="s">
        <v>80</v>
      </c>
      <c r="C101">
        <v>25</v>
      </c>
      <c r="D101">
        <v>1411</v>
      </c>
      <c r="E101">
        <v>16719.900000000001</v>
      </c>
      <c r="F101">
        <v>529.23</v>
      </c>
      <c r="G101">
        <v>13903.3</v>
      </c>
      <c r="H101">
        <v>741847</v>
      </c>
      <c r="I101">
        <v>38672163</v>
      </c>
      <c r="J101">
        <v>343742</v>
      </c>
      <c r="K101">
        <v>227</v>
      </c>
      <c r="L101">
        <v>14788.42</v>
      </c>
      <c r="M101">
        <v>3.6</v>
      </c>
      <c r="N101">
        <v>16119.4</v>
      </c>
      <c r="O101">
        <f t="shared" si="1"/>
        <v>22039.178069406153</v>
      </c>
      <c r="AD101" s="4" t="s">
        <v>81</v>
      </c>
      <c r="AE101" s="4">
        <v>-0.47551848899656601</v>
      </c>
      <c r="AF101" s="4">
        <v>7.6293155831771298</v>
      </c>
      <c r="AG101" s="4">
        <v>-6.23278043505106E-2</v>
      </c>
      <c r="AH101" s="4">
        <v>0.95092047918548395</v>
      </c>
      <c r="AI101" s="4">
        <v>-16.389991923159901</v>
      </c>
      <c r="AJ101" s="4">
        <v>15.438954945166801</v>
      </c>
      <c r="AK101" s="4">
        <v>-16.389991923159901</v>
      </c>
      <c r="AL101" s="4">
        <v>15.438954945166801</v>
      </c>
    </row>
    <row r="102" spans="2:38" x14ac:dyDescent="0.15">
      <c r="B102" t="s">
        <v>82</v>
      </c>
      <c r="C102">
        <v>26</v>
      </c>
      <c r="D102">
        <v>49</v>
      </c>
      <c r="E102">
        <v>13639.2</v>
      </c>
      <c r="F102">
        <v>22.25</v>
      </c>
      <c r="G102">
        <v>1162.8</v>
      </c>
      <c r="H102">
        <v>4003</v>
      </c>
      <c r="I102">
        <v>1112848</v>
      </c>
      <c r="J102">
        <v>9593</v>
      </c>
      <c r="K102">
        <v>9.8000000000000007</v>
      </c>
      <c r="L102">
        <v>1151.4100000000001</v>
      </c>
      <c r="M102">
        <v>2.6</v>
      </c>
      <c r="N102">
        <v>1596</v>
      </c>
      <c r="O102">
        <f t="shared" si="1"/>
        <v>3332.2197768211372</v>
      </c>
      <c r="AD102" s="4" t="s">
        <v>83</v>
      </c>
      <c r="AE102" s="4">
        <v>-4.0903965741821598E-2</v>
      </c>
      <c r="AF102" s="4">
        <v>0.28492284580198901</v>
      </c>
      <c r="AG102" s="4">
        <v>-0.143561551291848</v>
      </c>
      <c r="AH102" s="4">
        <v>0.88728333436758799</v>
      </c>
      <c r="AI102" s="4">
        <v>-0.63524260737573901</v>
      </c>
      <c r="AJ102" s="4">
        <v>0.55343467589209505</v>
      </c>
      <c r="AK102" s="4">
        <v>-0.63524260737573901</v>
      </c>
      <c r="AL102" s="4">
        <v>0.55343467589209505</v>
      </c>
    </row>
    <row r="103" spans="2:38" x14ac:dyDescent="0.15">
      <c r="B103" t="s">
        <v>84</v>
      </c>
      <c r="C103">
        <v>27</v>
      </c>
      <c r="D103">
        <v>1357</v>
      </c>
      <c r="E103">
        <v>18873.7</v>
      </c>
      <c r="F103">
        <v>713.97</v>
      </c>
      <c r="G103">
        <v>12907.7</v>
      </c>
      <c r="H103">
        <v>1844216</v>
      </c>
      <c r="I103">
        <v>53292345</v>
      </c>
      <c r="J103">
        <v>287034</v>
      </c>
      <c r="K103">
        <v>361.3</v>
      </c>
      <c r="L103">
        <v>19399.59</v>
      </c>
      <c r="M103">
        <v>3.3</v>
      </c>
      <c r="N103">
        <v>20825.3</v>
      </c>
      <c r="O103">
        <f t="shared" si="1"/>
        <v>20081.491884931092</v>
      </c>
      <c r="AD103" s="5" t="s">
        <v>85</v>
      </c>
      <c r="AE103" s="5">
        <v>915.81517198153199</v>
      </c>
      <c r="AF103" s="5">
        <v>1211.02334280279</v>
      </c>
      <c r="AG103" s="5">
        <v>0.75623246853522597</v>
      </c>
      <c r="AH103" s="5">
        <v>0.45832557860789203</v>
      </c>
      <c r="AI103" s="5">
        <v>-1610.3352548907999</v>
      </c>
      <c r="AJ103" s="5">
        <v>3441.9655988538598</v>
      </c>
      <c r="AK103" s="5">
        <v>-1610.3352548907999</v>
      </c>
      <c r="AL103" s="5">
        <v>3441.9655988538598</v>
      </c>
    </row>
    <row r="104" spans="2:38" x14ac:dyDescent="0.15">
      <c r="B104" t="s">
        <v>86</v>
      </c>
      <c r="C104">
        <v>28</v>
      </c>
      <c r="D104">
        <v>1065</v>
      </c>
      <c r="E104">
        <v>14670.3</v>
      </c>
      <c r="F104">
        <v>307.66000000000003</v>
      </c>
      <c r="G104">
        <v>4875.1000000000004</v>
      </c>
      <c r="H104">
        <v>509228</v>
      </c>
      <c r="I104">
        <v>19472432</v>
      </c>
      <c r="J104">
        <v>125742</v>
      </c>
      <c r="K104">
        <v>98.3</v>
      </c>
      <c r="L104">
        <v>7200.37</v>
      </c>
      <c r="M104">
        <v>2.2000000000000002</v>
      </c>
      <c r="N104">
        <v>9664</v>
      </c>
      <c r="O104">
        <f t="shared" si="1"/>
        <v>7996.4578228528126</v>
      </c>
    </row>
    <row r="105" spans="2:38" x14ac:dyDescent="0.15">
      <c r="B105" t="s">
        <v>87</v>
      </c>
      <c r="C105">
        <v>29</v>
      </c>
      <c r="D105">
        <v>638</v>
      </c>
      <c r="E105">
        <v>17301.8</v>
      </c>
      <c r="F105">
        <v>68.75</v>
      </c>
      <c r="G105">
        <v>2565.5</v>
      </c>
      <c r="H105">
        <v>77940</v>
      </c>
      <c r="I105">
        <v>4106249</v>
      </c>
      <c r="J105">
        <v>41210</v>
      </c>
      <c r="K105">
        <v>20.8</v>
      </c>
      <c r="L105">
        <v>2572.4899999999998</v>
      </c>
      <c r="M105">
        <v>3.1</v>
      </c>
      <c r="N105">
        <v>3528.1</v>
      </c>
      <c r="O105">
        <f t="shared" si="1"/>
        <v>4510.8870502222853</v>
      </c>
    </row>
    <row r="106" spans="2:38" x14ac:dyDescent="0.15">
      <c r="B106" t="s">
        <v>88</v>
      </c>
      <c r="C106">
        <v>30</v>
      </c>
      <c r="D106">
        <v>887</v>
      </c>
      <c r="E106">
        <v>18832.3</v>
      </c>
      <c r="F106">
        <v>133.88999999999999</v>
      </c>
      <c r="G106">
        <v>3827.9</v>
      </c>
      <c r="H106">
        <v>239624</v>
      </c>
      <c r="I106">
        <v>5112543</v>
      </c>
      <c r="J106">
        <v>56781</v>
      </c>
      <c r="K106">
        <v>29.7</v>
      </c>
      <c r="L106">
        <v>3168.59</v>
      </c>
      <c r="M106">
        <v>3.9</v>
      </c>
      <c r="N106">
        <v>3794.2</v>
      </c>
      <c r="O106">
        <f t="shared" si="1"/>
        <v>6313.7825679015405</v>
      </c>
    </row>
    <row r="107" spans="2:38" x14ac:dyDescent="0.15">
      <c r="B107" t="s">
        <v>89</v>
      </c>
      <c r="C107">
        <v>31</v>
      </c>
      <c r="D107">
        <v>2316</v>
      </c>
      <c r="E107">
        <v>18354.7</v>
      </c>
      <c r="F107">
        <v>439.29</v>
      </c>
      <c r="G107">
        <v>8670.1</v>
      </c>
      <c r="H107">
        <v>390946</v>
      </c>
      <c r="I107">
        <v>22582411</v>
      </c>
      <c r="J107">
        <v>151379</v>
      </c>
      <c r="K107">
        <v>100</v>
      </c>
      <c r="L107">
        <v>9649.7000000000007</v>
      </c>
      <c r="M107">
        <v>2.5</v>
      </c>
      <c r="N107">
        <v>10287.5</v>
      </c>
      <c r="O107">
        <f t="shared" si="1"/>
        <v>11682.399779683761</v>
      </c>
    </row>
    <row r="162" spans="2:39" x14ac:dyDescent="0.15">
      <c r="S162" s="10"/>
      <c r="V162" s="10"/>
    </row>
    <row r="163" spans="2:39" x14ac:dyDescent="0.15">
      <c r="D163">
        <v>2015</v>
      </c>
    </row>
    <row r="164" spans="2:39" x14ac:dyDescent="0.15"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 t="s">
        <v>7</v>
      </c>
      <c r="K164" t="s">
        <v>8</v>
      </c>
      <c r="L164" t="s">
        <v>9</v>
      </c>
      <c r="M164" t="s">
        <v>10</v>
      </c>
      <c r="N164" t="s">
        <v>11</v>
      </c>
      <c r="O164" t="s">
        <v>92</v>
      </c>
      <c r="R164" s="10" t="s">
        <v>94</v>
      </c>
      <c r="S164" s="1" t="s">
        <v>14</v>
      </c>
      <c r="T164" s="1" t="s">
        <v>15</v>
      </c>
      <c r="U164" s="1" t="s">
        <v>16</v>
      </c>
      <c r="V164" s="1" t="s">
        <v>17</v>
      </c>
      <c r="W164" s="1" t="s">
        <v>18</v>
      </c>
      <c r="X164" s="1" t="s">
        <v>19</v>
      </c>
      <c r="Y164" s="1" t="s">
        <v>20</v>
      </c>
      <c r="Z164" s="1" t="s">
        <v>21</v>
      </c>
      <c r="AA164" s="1" t="s">
        <v>22</v>
      </c>
      <c r="AB164" s="1" t="s">
        <v>23</v>
      </c>
      <c r="AH164" t="s">
        <v>25</v>
      </c>
    </row>
    <row r="165" spans="2:39" ht="14.25" thickBot="1" x14ac:dyDescent="0.2">
      <c r="B165" t="s">
        <v>24</v>
      </c>
      <c r="C165">
        <v>1</v>
      </c>
      <c r="D165">
        <v>953</v>
      </c>
      <c r="E165">
        <v>48458</v>
      </c>
      <c r="F165">
        <v>1403.89</v>
      </c>
      <c r="G165">
        <v>8490</v>
      </c>
      <c r="H165">
        <v>2440875</v>
      </c>
      <c r="I165">
        <v>84367296</v>
      </c>
      <c r="J165">
        <v>663135</v>
      </c>
      <c r="K165">
        <v>723.6</v>
      </c>
      <c r="L165">
        <v>23014.59</v>
      </c>
      <c r="M165">
        <v>1.4</v>
      </c>
      <c r="N165">
        <v>7496</v>
      </c>
      <c r="O165">
        <f>$AB$165+$AA$165*D165+$Z$165*E165+$Y$165*F165+$X$165*G165+$W$165*H165+$V$165*I165+$U$165*J165+$T$165*K165+$S$165*L165+$R$165*M165</f>
        <v>6837.0643942437018</v>
      </c>
      <c r="R165">
        <f t="array" ref="R165:AB169">LINEST(N165:N195,D165:M195,1,1)</f>
        <v>331.7187077317551</v>
      </c>
      <c r="S165">
        <v>0.30727670277345909</v>
      </c>
      <c r="T165">
        <v>3.6917890558742448</v>
      </c>
      <c r="U165">
        <v>1.6313759811217685E-3</v>
      </c>
      <c r="V165">
        <v>6.1245463883816858E-5</v>
      </c>
      <c r="W165">
        <v>-1.0318486231770745E-3</v>
      </c>
      <c r="X165">
        <v>0.93643350659335634</v>
      </c>
      <c r="Y165">
        <v>-2.4968214331678462</v>
      </c>
      <c r="Z165">
        <v>-0.3375792402602758</v>
      </c>
      <c r="AA165">
        <v>-0.36435686692732755</v>
      </c>
      <c r="AB165">
        <v>5159.6982179650895</v>
      </c>
    </row>
    <row r="166" spans="2:39" x14ac:dyDescent="0.15">
      <c r="B166" t="s">
        <v>26</v>
      </c>
      <c r="C166">
        <v>2</v>
      </c>
      <c r="D166">
        <v>801</v>
      </c>
      <c r="E166">
        <v>31291.4</v>
      </c>
      <c r="F166">
        <v>398.34</v>
      </c>
      <c r="G166">
        <v>10999.1</v>
      </c>
      <c r="H166">
        <v>3526665</v>
      </c>
      <c r="I166">
        <v>44889031</v>
      </c>
      <c r="J166">
        <v>296954</v>
      </c>
      <c r="K166">
        <v>185</v>
      </c>
      <c r="L166">
        <v>16538.189999999999</v>
      </c>
      <c r="M166">
        <v>3.5</v>
      </c>
      <c r="N166">
        <v>11832</v>
      </c>
      <c r="O166">
        <f t="shared" ref="O166:O195" si="2">$AB$165+$AA$165*D166+$Z$165*E166+$Y$165*F166+$X$165*G166+$W$165*H166+$V$165*I166+$U$165*J166+$T$165*K166+$S$165*L166+$R$165*M166</f>
        <v>10130.368932328975</v>
      </c>
      <c r="R166">
        <v>1106.7253724587572</v>
      </c>
      <c r="S166">
        <v>0.25927917752123442</v>
      </c>
      <c r="T166">
        <v>7.304294732026591</v>
      </c>
      <c r="U166">
        <v>9.6755076009298786E-3</v>
      </c>
      <c r="V166">
        <v>2.6838240500517087E-5</v>
      </c>
      <c r="W166">
        <v>6.6026895508706888E-4</v>
      </c>
      <c r="X166">
        <v>0.27616165312751001</v>
      </c>
      <c r="Y166">
        <v>3.405498075448754</v>
      </c>
      <c r="Z166">
        <v>0.12320959752824398</v>
      </c>
      <c r="AA166">
        <v>1.459152760077798</v>
      </c>
      <c r="AB166">
        <v>4089.4866898186146</v>
      </c>
      <c r="AH166" s="9" t="s">
        <v>29</v>
      </c>
      <c r="AI166" s="9"/>
    </row>
    <row r="167" spans="2:39" x14ac:dyDescent="0.15">
      <c r="B167" t="s">
        <v>27</v>
      </c>
      <c r="C167">
        <v>3</v>
      </c>
      <c r="D167">
        <v>3176</v>
      </c>
      <c r="E167">
        <v>18118.099999999999</v>
      </c>
      <c r="F167">
        <v>586.73</v>
      </c>
      <c r="G167">
        <v>17352.099999999999</v>
      </c>
      <c r="H167">
        <v>2858051</v>
      </c>
      <c r="I167">
        <v>52424685</v>
      </c>
      <c r="J167">
        <v>487926</v>
      </c>
      <c r="K167">
        <v>227.6</v>
      </c>
      <c r="L167">
        <v>29806.11</v>
      </c>
      <c r="M167">
        <v>3.6</v>
      </c>
      <c r="N167">
        <v>29448.3</v>
      </c>
      <c r="O167">
        <f t="shared" si="2"/>
        <v>24921.184845607459</v>
      </c>
      <c r="R167">
        <v>0.94547893636957714</v>
      </c>
      <c r="S167">
        <v>3376.0611092769909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H167" s="4" t="s">
        <v>31</v>
      </c>
      <c r="AI167" s="4">
        <v>0.97235741184483038</v>
      </c>
    </row>
    <row r="168" spans="2:39" x14ac:dyDescent="0.15">
      <c r="B168" t="s">
        <v>30</v>
      </c>
      <c r="C168">
        <v>4</v>
      </c>
      <c r="D168">
        <v>1737</v>
      </c>
      <c r="E168">
        <v>17853.7</v>
      </c>
      <c r="F168">
        <v>1163.0999999999999</v>
      </c>
      <c r="G168">
        <v>9269.9</v>
      </c>
      <c r="H168">
        <v>1008950</v>
      </c>
      <c r="I168">
        <v>29312627</v>
      </c>
      <c r="J168">
        <v>243379</v>
      </c>
      <c r="K168">
        <v>155.4</v>
      </c>
      <c r="L168">
        <v>12766.49</v>
      </c>
      <c r="M168">
        <v>3.5</v>
      </c>
      <c r="N168">
        <v>14074.2</v>
      </c>
      <c r="O168">
        <f t="shared" si="2"/>
        <v>11085.152686487223</v>
      </c>
      <c r="R168">
        <v>34.683070116849287</v>
      </c>
      <c r="S168">
        <v>20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H168" s="4" t="s">
        <v>33</v>
      </c>
      <c r="AI168" s="4">
        <v>0.94547893636957714</v>
      </c>
    </row>
    <row r="169" spans="2:39" x14ac:dyDescent="0.15">
      <c r="B169" t="s">
        <v>32</v>
      </c>
      <c r="C169">
        <v>5</v>
      </c>
      <c r="D169">
        <v>2543</v>
      </c>
      <c r="E169">
        <v>22310.1</v>
      </c>
      <c r="F169">
        <v>395.48</v>
      </c>
      <c r="G169">
        <v>14036.5</v>
      </c>
      <c r="H169">
        <v>1186261</v>
      </c>
      <c r="I169">
        <v>11234710</v>
      </c>
      <c r="J169">
        <v>155636</v>
      </c>
      <c r="K169">
        <v>144.1</v>
      </c>
      <c r="L169">
        <v>17831.509999999998</v>
      </c>
      <c r="M169">
        <v>3.7</v>
      </c>
      <c r="N169">
        <v>13702.2</v>
      </c>
      <c r="O169">
        <f t="shared" si="2"/>
        <v>15815.005770146839</v>
      </c>
      <c r="R169">
        <v>3953103016.615644</v>
      </c>
      <c r="S169">
        <v>227955772.27145174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H169" s="4" t="s">
        <v>35</v>
      </c>
      <c r="AI169" s="4">
        <v>0.91821840455436576</v>
      </c>
    </row>
    <row r="170" spans="2:39" x14ac:dyDescent="0.15">
      <c r="B170" t="s">
        <v>34</v>
      </c>
      <c r="C170">
        <v>6</v>
      </c>
      <c r="D170">
        <v>1985</v>
      </c>
      <c r="E170">
        <v>24575.599999999999</v>
      </c>
      <c r="F170">
        <v>708.01</v>
      </c>
      <c r="G170">
        <v>12605.6</v>
      </c>
      <c r="H170">
        <v>2418803</v>
      </c>
      <c r="I170">
        <v>54137623</v>
      </c>
      <c r="J170">
        <v>453377</v>
      </c>
      <c r="K170">
        <v>340.4</v>
      </c>
      <c r="L170">
        <v>28669.02</v>
      </c>
      <c r="M170">
        <v>3.4</v>
      </c>
      <c r="N170">
        <v>17917.900000000001</v>
      </c>
      <c r="O170">
        <f t="shared" si="2"/>
        <v>18930.093303352533</v>
      </c>
      <c r="AH170" s="4" t="s">
        <v>37</v>
      </c>
      <c r="AI170" s="4">
        <v>3376.0611092769909</v>
      </c>
    </row>
    <row r="171" spans="2:39" ht="14.25" thickBot="1" x14ac:dyDescent="0.2">
      <c r="B171" t="s">
        <v>36</v>
      </c>
      <c r="C171">
        <v>7</v>
      </c>
      <c r="D171">
        <v>652</v>
      </c>
      <c r="E171">
        <v>18683.7</v>
      </c>
      <c r="F171">
        <v>431.32</v>
      </c>
      <c r="G171">
        <v>10965.4</v>
      </c>
      <c r="H171">
        <v>861541</v>
      </c>
      <c r="I171">
        <v>22163142</v>
      </c>
      <c r="J171">
        <v>123843</v>
      </c>
      <c r="K171">
        <v>152.5</v>
      </c>
      <c r="L171">
        <v>14063.13</v>
      </c>
      <c r="M171">
        <v>3.5</v>
      </c>
      <c r="N171">
        <v>12705.3</v>
      </c>
      <c r="O171">
        <f t="shared" si="2"/>
        <v>14522.079281161239</v>
      </c>
      <c r="AH171" s="5" t="s">
        <v>39</v>
      </c>
      <c r="AI171" s="5">
        <v>31</v>
      </c>
    </row>
    <row r="172" spans="2:39" x14ac:dyDescent="0.15">
      <c r="B172" t="s">
        <v>38</v>
      </c>
      <c r="C172">
        <v>8</v>
      </c>
      <c r="D172">
        <v>869</v>
      </c>
      <c r="E172">
        <v>18592.7</v>
      </c>
      <c r="F172">
        <v>591.77</v>
      </c>
      <c r="G172">
        <v>9765.2999999999993</v>
      </c>
      <c r="H172">
        <v>880392</v>
      </c>
      <c r="I172">
        <v>16803928</v>
      </c>
      <c r="J172">
        <v>149370</v>
      </c>
      <c r="K172">
        <v>149.9</v>
      </c>
      <c r="L172">
        <v>15083.67</v>
      </c>
      <c r="M172">
        <v>4.5</v>
      </c>
      <c r="N172">
        <v>10182.9</v>
      </c>
      <c r="O172">
        <f t="shared" si="2"/>
        <v>13278.978132914073</v>
      </c>
    </row>
    <row r="173" spans="2:39" ht="14.25" thickBot="1" x14ac:dyDescent="0.2">
      <c r="B173" t="s">
        <v>40</v>
      </c>
      <c r="C173">
        <v>9</v>
      </c>
      <c r="D173">
        <v>1406</v>
      </c>
      <c r="E173">
        <v>49867.199999999997</v>
      </c>
      <c r="F173">
        <v>1125.1600000000001</v>
      </c>
      <c r="G173">
        <v>9550.7999999999993</v>
      </c>
      <c r="H173">
        <v>4742443</v>
      </c>
      <c r="I173">
        <v>56524682</v>
      </c>
      <c r="J173">
        <v>417855</v>
      </c>
      <c r="K173">
        <v>936.9</v>
      </c>
      <c r="L173">
        <v>25123.45</v>
      </c>
      <c r="M173">
        <v>4</v>
      </c>
      <c r="N173">
        <v>6352.7</v>
      </c>
      <c r="O173">
        <f t="shared" si="2"/>
        <v>5703.2850803773099</v>
      </c>
      <c r="AH173" t="s">
        <v>42</v>
      </c>
    </row>
    <row r="174" spans="2:39" x14ac:dyDescent="0.15">
      <c r="B174" t="s">
        <v>41</v>
      </c>
      <c r="C174">
        <v>10</v>
      </c>
      <c r="D174">
        <v>5115</v>
      </c>
      <c r="E174">
        <v>29538.9</v>
      </c>
      <c r="F174">
        <v>1989.92</v>
      </c>
      <c r="G174">
        <v>30600.6</v>
      </c>
      <c r="H174">
        <v>15065065</v>
      </c>
      <c r="I174">
        <v>247858134</v>
      </c>
      <c r="J174">
        <v>1388252</v>
      </c>
      <c r="K174">
        <v>1025.0999999999999</v>
      </c>
      <c r="L174">
        <v>70116.38</v>
      </c>
      <c r="M174">
        <v>3</v>
      </c>
      <c r="N174">
        <v>46246.9</v>
      </c>
      <c r="O174">
        <f t="shared" si="2"/>
        <v>45236.065604690077</v>
      </c>
      <c r="AH174" s="8"/>
      <c r="AI174" s="8" t="s">
        <v>44</v>
      </c>
      <c r="AJ174" s="8" t="s">
        <v>45</v>
      </c>
      <c r="AK174" s="8" t="s">
        <v>46</v>
      </c>
      <c r="AL174" s="8" t="s">
        <v>47</v>
      </c>
      <c r="AM174" s="8" t="s">
        <v>48</v>
      </c>
    </row>
    <row r="175" spans="2:39" x14ac:dyDescent="0.15">
      <c r="B175" t="s">
        <v>43</v>
      </c>
      <c r="C175">
        <v>11</v>
      </c>
      <c r="D175">
        <v>3554</v>
      </c>
      <c r="E175">
        <v>35537.1</v>
      </c>
      <c r="F175">
        <v>1207.08</v>
      </c>
      <c r="G175">
        <v>18879.3</v>
      </c>
      <c r="H175">
        <v>8535689</v>
      </c>
      <c r="I175">
        <v>239805916</v>
      </c>
      <c r="J175">
        <v>1189601</v>
      </c>
      <c r="K175">
        <v>592.70000000000005</v>
      </c>
      <c r="L175">
        <v>42886.49</v>
      </c>
      <c r="M175">
        <v>2.9</v>
      </c>
      <c r="N175">
        <v>27323.3</v>
      </c>
      <c r="O175">
        <f t="shared" si="2"/>
        <v>30681.831569401664</v>
      </c>
      <c r="AH175" s="4" t="s">
        <v>50</v>
      </c>
      <c r="AI175" s="4">
        <v>10</v>
      </c>
      <c r="AJ175" s="4">
        <v>3953103016.615644</v>
      </c>
      <c r="AK175" s="4">
        <v>395310301.66156441</v>
      </c>
      <c r="AL175" s="4">
        <v>34.683070116849287</v>
      </c>
      <c r="AM175" s="4">
        <v>1.895950609262018E-10</v>
      </c>
    </row>
    <row r="176" spans="2:39" x14ac:dyDescent="0.15">
      <c r="B176" t="s">
        <v>49</v>
      </c>
      <c r="C176">
        <v>12</v>
      </c>
      <c r="D176">
        <v>1640</v>
      </c>
      <c r="E176">
        <v>18362.599999999999</v>
      </c>
      <c r="F176">
        <v>698.92</v>
      </c>
      <c r="G176">
        <v>11312.3</v>
      </c>
      <c r="H176">
        <v>3221422</v>
      </c>
      <c r="I176">
        <v>56959353</v>
      </c>
      <c r="J176">
        <v>454812</v>
      </c>
      <c r="K176">
        <v>336</v>
      </c>
      <c r="L176">
        <v>22005.63</v>
      </c>
      <c r="M176">
        <v>3.1</v>
      </c>
      <c r="N176">
        <v>24386</v>
      </c>
      <c r="O176">
        <f t="shared" si="2"/>
        <v>17148.49677952288</v>
      </c>
      <c r="AH176" s="4" t="s">
        <v>52</v>
      </c>
      <c r="AI176" s="4">
        <v>20</v>
      </c>
      <c r="AJ176" s="4">
        <v>227955772.27145174</v>
      </c>
      <c r="AK176" s="4">
        <v>11397788.613572586</v>
      </c>
      <c r="AL176" s="4"/>
      <c r="AM176" s="4"/>
    </row>
    <row r="177" spans="2:42" ht="14.25" thickBot="1" x14ac:dyDescent="0.2">
      <c r="B177" t="s">
        <v>51</v>
      </c>
      <c r="C177">
        <v>13</v>
      </c>
      <c r="D177">
        <v>1852</v>
      </c>
      <c r="E177">
        <v>25404.400000000001</v>
      </c>
      <c r="F177">
        <v>631.22</v>
      </c>
      <c r="G177">
        <v>15142.8</v>
      </c>
      <c r="H177">
        <v>3469810</v>
      </c>
      <c r="I177">
        <v>76058135</v>
      </c>
      <c r="J177">
        <v>556220</v>
      </c>
      <c r="K177">
        <v>369.8</v>
      </c>
      <c r="L177">
        <v>25979.82</v>
      </c>
      <c r="M177">
        <v>3.7</v>
      </c>
      <c r="N177">
        <v>21301.4</v>
      </c>
      <c r="O177">
        <f t="shared" si="2"/>
        <v>21073.970204709422</v>
      </c>
      <c r="AH177" s="5" t="s">
        <v>54</v>
      </c>
      <c r="AI177" s="5">
        <v>30</v>
      </c>
      <c r="AJ177" s="5">
        <v>4181058788.8870959</v>
      </c>
      <c r="AK177" s="5"/>
      <c r="AL177" s="5"/>
      <c r="AM177" s="5"/>
    </row>
    <row r="178" spans="2:42" ht="14.25" thickBot="1" x14ac:dyDescent="0.2">
      <c r="B178" t="s">
        <v>53</v>
      </c>
      <c r="C178">
        <v>14</v>
      </c>
      <c r="D178">
        <v>1087</v>
      </c>
      <c r="E178">
        <v>18437.099999999999</v>
      </c>
      <c r="F178">
        <v>508.43</v>
      </c>
      <c r="G178">
        <v>8322.7999999999993</v>
      </c>
      <c r="H178">
        <v>1474968</v>
      </c>
      <c r="I178">
        <v>46024920</v>
      </c>
      <c r="J178">
        <v>277496</v>
      </c>
      <c r="K178">
        <v>146.1</v>
      </c>
      <c r="L178">
        <v>16723.78</v>
      </c>
      <c r="M178">
        <v>3.4</v>
      </c>
      <c r="N178">
        <v>17388.099999999999</v>
      </c>
      <c r="O178">
        <f t="shared" si="2"/>
        <v>13619.566108924606</v>
      </c>
    </row>
    <row r="179" spans="2:42" x14ac:dyDescent="0.15">
      <c r="B179" t="s">
        <v>55</v>
      </c>
      <c r="C179">
        <v>15</v>
      </c>
      <c r="D179">
        <v>5117</v>
      </c>
      <c r="E179">
        <v>22703.200000000001</v>
      </c>
      <c r="F179">
        <v>1543.49</v>
      </c>
      <c r="G179">
        <v>35587.4</v>
      </c>
      <c r="H179">
        <v>12917718</v>
      </c>
      <c r="I179">
        <v>93817165</v>
      </c>
      <c r="J179">
        <v>1048450</v>
      </c>
      <c r="K179">
        <v>1027</v>
      </c>
      <c r="L179">
        <v>63002.33</v>
      </c>
      <c r="M179">
        <v>3.4</v>
      </c>
      <c r="N179">
        <v>48312.4</v>
      </c>
      <c r="O179">
        <f t="shared" si="2"/>
        <v>43508.19158240423</v>
      </c>
      <c r="AH179" s="8"/>
      <c r="AI179" s="8" t="s">
        <v>57</v>
      </c>
      <c r="AJ179" s="8" t="s">
        <v>37</v>
      </c>
      <c r="AK179" s="8" t="s">
        <v>58</v>
      </c>
      <c r="AL179" s="8" t="s">
        <v>59</v>
      </c>
      <c r="AM179" s="8" t="s">
        <v>60</v>
      </c>
      <c r="AN179" s="8" t="s">
        <v>61</v>
      </c>
      <c r="AO179" s="8" t="s">
        <v>62</v>
      </c>
      <c r="AP179" s="8" t="s">
        <v>63</v>
      </c>
    </row>
    <row r="180" spans="2:42" x14ac:dyDescent="0.15">
      <c r="B180" t="s">
        <v>56</v>
      </c>
      <c r="C180">
        <v>16</v>
      </c>
      <c r="D180">
        <v>2880</v>
      </c>
      <c r="E180">
        <v>17124.8</v>
      </c>
      <c r="F180">
        <v>1248.76</v>
      </c>
      <c r="G180">
        <v>28253.1</v>
      </c>
      <c r="H180">
        <v>3688252</v>
      </c>
      <c r="I180">
        <v>80476477</v>
      </c>
      <c r="J180">
        <v>535639</v>
      </c>
      <c r="K180">
        <v>470.8</v>
      </c>
      <c r="L180">
        <v>37002.160000000003</v>
      </c>
      <c r="M180">
        <v>3</v>
      </c>
      <c r="N180">
        <v>35660.300000000003</v>
      </c>
      <c r="O180">
        <f t="shared" si="2"/>
        <v>37768.674387474435</v>
      </c>
      <c r="AH180" s="4" t="s">
        <v>65</v>
      </c>
      <c r="AI180" s="4">
        <v>5159.6982179650895</v>
      </c>
      <c r="AJ180" s="4">
        <v>4089.4866898186146</v>
      </c>
      <c r="AK180" s="4">
        <v>1.2616982544070692</v>
      </c>
      <c r="AL180" s="4">
        <v>0.22157447322426768</v>
      </c>
      <c r="AM180" s="4">
        <v>-3370.8215350768187</v>
      </c>
      <c r="AN180" s="4">
        <v>13690.217971006998</v>
      </c>
      <c r="AO180" s="4">
        <v>-3370.8215350768187</v>
      </c>
      <c r="AP180" s="4">
        <v>13690.217971006998</v>
      </c>
    </row>
    <row r="181" spans="2:42" x14ac:dyDescent="0.15">
      <c r="B181" t="s">
        <v>64</v>
      </c>
      <c r="C181">
        <v>17</v>
      </c>
      <c r="D181">
        <v>1665</v>
      </c>
      <c r="E181">
        <v>20025.599999999999</v>
      </c>
      <c r="F181">
        <v>843.63</v>
      </c>
      <c r="G181">
        <v>17418.400000000001</v>
      </c>
      <c r="H181">
        <v>4072726</v>
      </c>
      <c r="I181">
        <v>105928564</v>
      </c>
      <c r="J181">
        <v>522899</v>
      </c>
      <c r="K181">
        <v>597.79999999999995</v>
      </c>
      <c r="L181">
        <v>29550.19</v>
      </c>
      <c r="M181">
        <v>2.6</v>
      </c>
      <c r="N181">
        <v>26563.9</v>
      </c>
      <c r="O181">
        <f t="shared" si="2"/>
        <v>27285.354407792369</v>
      </c>
      <c r="AH181" s="4" t="s">
        <v>67</v>
      </c>
      <c r="AI181" s="4">
        <v>-0.36435686692732755</v>
      </c>
      <c r="AJ181" s="4">
        <v>1.459152760077798</v>
      </c>
      <c r="AK181" s="4">
        <v>-0.24970440168848465</v>
      </c>
      <c r="AL181" s="4">
        <v>0.80536274311715128</v>
      </c>
      <c r="AM181" s="4">
        <v>-3.4080961884267125</v>
      </c>
      <c r="AN181" s="4">
        <v>2.6793824545720573</v>
      </c>
      <c r="AO181" s="4">
        <v>-3.4080961884267125</v>
      </c>
      <c r="AP181" s="4">
        <v>2.6793824545720573</v>
      </c>
    </row>
    <row r="182" spans="2:42" x14ac:dyDescent="0.15">
      <c r="B182" t="s">
        <v>66</v>
      </c>
      <c r="C182">
        <v>18</v>
      </c>
      <c r="D182">
        <v>1448</v>
      </c>
      <c r="E182">
        <v>19317.5</v>
      </c>
      <c r="F182">
        <v>712.18</v>
      </c>
      <c r="G182">
        <v>15555.1</v>
      </c>
      <c r="H182">
        <v>3525450</v>
      </c>
      <c r="I182">
        <v>66308249</v>
      </c>
      <c r="J182">
        <v>321582</v>
      </c>
      <c r="K182">
        <v>417.2</v>
      </c>
      <c r="L182">
        <v>28902.21</v>
      </c>
      <c r="M182">
        <v>4.0999999999999996</v>
      </c>
      <c r="N182">
        <v>25045.1</v>
      </c>
      <c r="O182">
        <f t="shared" si="2"/>
        <v>23628.259830050429</v>
      </c>
      <c r="AH182" s="4" t="s">
        <v>69</v>
      </c>
      <c r="AI182" s="4">
        <v>-0.3375792402602758</v>
      </c>
      <c r="AJ182" s="4">
        <v>0.12320959752824398</v>
      </c>
      <c r="AK182" s="4">
        <v>-2.7398777938779544</v>
      </c>
      <c r="AL182" s="4">
        <v>1.262422790117386E-2</v>
      </c>
      <c r="AM182" s="4">
        <v>-0.59458995705653139</v>
      </c>
      <c r="AN182" s="4">
        <v>-8.0568523464020214E-2</v>
      </c>
      <c r="AO182" s="4">
        <v>-0.59458995705653139</v>
      </c>
      <c r="AP182" s="4">
        <v>-8.0568523464020214E-2</v>
      </c>
    </row>
    <row r="183" spans="2:42" x14ac:dyDescent="0.15">
      <c r="B183" t="s">
        <v>68</v>
      </c>
      <c r="C183">
        <v>19</v>
      </c>
      <c r="D183">
        <v>5311</v>
      </c>
      <c r="E183">
        <v>27858.9</v>
      </c>
      <c r="F183">
        <v>2166.8200000000002</v>
      </c>
      <c r="G183">
        <v>30374.2</v>
      </c>
      <c r="H183">
        <v>15205497</v>
      </c>
      <c r="I183">
        <v>88656844</v>
      </c>
      <c r="J183">
        <v>1204941</v>
      </c>
      <c r="K183">
        <v>1172.7</v>
      </c>
      <c r="L183">
        <v>72812.55</v>
      </c>
      <c r="M183">
        <v>2.5</v>
      </c>
      <c r="N183">
        <v>30343</v>
      </c>
      <c r="O183">
        <f t="shared" si="2"/>
        <v>36091.296878209861</v>
      </c>
      <c r="AH183" s="4" t="s">
        <v>71</v>
      </c>
      <c r="AI183" s="4">
        <v>-2.4968214331678462</v>
      </c>
      <c r="AJ183" s="4">
        <v>3.405498075448754</v>
      </c>
      <c r="AK183" s="4">
        <v>-0.73317364386965089</v>
      </c>
      <c r="AL183" s="4">
        <v>0.47195950881931115</v>
      </c>
      <c r="AM183" s="4">
        <v>-9.6005659382881969</v>
      </c>
      <c r="AN183" s="4">
        <v>4.6069230719525045</v>
      </c>
      <c r="AO183" s="4">
        <v>-9.6005659382881969</v>
      </c>
      <c r="AP183" s="4">
        <v>4.6069230719525045</v>
      </c>
    </row>
    <row r="184" spans="2:42" x14ac:dyDescent="0.15">
      <c r="B184" t="s">
        <v>70</v>
      </c>
      <c r="C184">
        <v>20</v>
      </c>
      <c r="D184">
        <v>1334</v>
      </c>
      <c r="E184">
        <v>16873.400000000001</v>
      </c>
      <c r="F184">
        <v>385.75</v>
      </c>
      <c r="G184">
        <v>11452.2</v>
      </c>
      <c r="H184">
        <v>769190</v>
      </c>
      <c r="I184">
        <v>29534213</v>
      </c>
      <c r="J184">
        <v>290980</v>
      </c>
      <c r="K184">
        <v>125.4</v>
      </c>
      <c r="L184">
        <v>16803.12</v>
      </c>
      <c r="M184">
        <v>2.9</v>
      </c>
      <c r="N184">
        <v>16227.8</v>
      </c>
      <c r="O184">
        <f t="shared" si="2"/>
        <v>16816.600167329416</v>
      </c>
      <c r="AH184" s="4" t="s">
        <v>73</v>
      </c>
      <c r="AI184" s="4">
        <v>0.93643350659335634</v>
      </c>
      <c r="AJ184" s="4">
        <v>0.27616165312751001</v>
      </c>
      <c r="AK184" s="4">
        <v>3.3908889811033398</v>
      </c>
      <c r="AL184" s="4">
        <v>2.9016749189659033E-3</v>
      </c>
      <c r="AM184" s="4">
        <v>0.36037039263285553</v>
      </c>
      <c r="AN184" s="4">
        <v>1.5124966205538573</v>
      </c>
      <c r="AO184" s="4">
        <v>0.36037039263285553</v>
      </c>
      <c r="AP184" s="4">
        <v>1.5124966205538573</v>
      </c>
    </row>
    <row r="185" spans="2:42" x14ac:dyDescent="0.15">
      <c r="B185" t="s">
        <v>72</v>
      </c>
      <c r="C185">
        <v>21</v>
      </c>
      <c r="D185">
        <v>272</v>
      </c>
      <c r="E185">
        <v>18979</v>
      </c>
      <c r="F185">
        <v>114.25</v>
      </c>
      <c r="G185">
        <v>2317.1</v>
      </c>
      <c r="H185">
        <v>111841</v>
      </c>
      <c r="I185">
        <v>2786308</v>
      </c>
      <c r="J185">
        <v>55689</v>
      </c>
      <c r="K185">
        <v>56</v>
      </c>
      <c r="L185">
        <v>3702.76</v>
      </c>
      <c r="M185">
        <v>2.2999999999999998</v>
      </c>
      <c r="N185">
        <v>3451.2</v>
      </c>
      <c r="O185">
        <f t="shared" si="2"/>
        <v>2791.7855186537022</v>
      </c>
      <c r="AH185" s="4" t="s">
        <v>75</v>
      </c>
      <c r="AI185" s="4">
        <v>-1.0318486231770745E-3</v>
      </c>
      <c r="AJ185" s="4">
        <v>6.6026895508706888E-4</v>
      </c>
      <c r="AK185" s="4">
        <v>-1.5627701639266167</v>
      </c>
      <c r="AL185" s="4">
        <v>0.13379197120848535</v>
      </c>
      <c r="AM185" s="4">
        <v>-2.4091455288531272E-3</v>
      </c>
      <c r="AN185" s="4">
        <v>3.4544828249897814E-4</v>
      </c>
      <c r="AO185" s="4">
        <v>-2.4091455288531272E-3</v>
      </c>
      <c r="AP185" s="4">
        <v>3.4544828249897814E-4</v>
      </c>
    </row>
    <row r="186" spans="2:42" x14ac:dyDescent="0.15">
      <c r="B186" t="s">
        <v>74</v>
      </c>
      <c r="C186">
        <v>22</v>
      </c>
      <c r="D186">
        <v>875</v>
      </c>
      <c r="E186">
        <v>20110.099999999999</v>
      </c>
      <c r="F186">
        <v>514.58000000000004</v>
      </c>
      <c r="G186">
        <v>8438</v>
      </c>
      <c r="H186">
        <v>1996609</v>
      </c>
      <c r="I186">
        <v>62569430</v>
      </c>
      <c r="J186">
        <v>392712</v>
      </c>
      <c r="K186">
        <v>387.5</v>
      </c>
      <c r="L186">
        <v>15717.27</v>
      </c>
      <c r="M186">
        <v>3.6</v>
      </c>
      <c r="N186">
        <v>14353.2</v>
      </c>
      <c r="O186">
        <f t="shared" si="2"/>
        <v>14535.808186507875</v>
      </c>
      <c r="AH186" s="4" t="s">
        <v>77</v>
      </c>
      <c r="AI186" s="4">
        <v>6.1245463883816858E-5</v>
      </c>
      <c r="AJ186" s="4">
        <v>2.6838240500517087E-5</v>
      </c>
      <c r="AK186" s="4">
        <v>2.2820223211963859</v>
      </c>
      <c r="AL186" s="4">
        <v>3.3573634522733375E-2</v>
      </c>
      <c r="AM186" s="4">
        <v>5.2618752108078891E-6</v>
      </c>
      <c r="AN186" s="4">
        <v>1.1722905255682583E-4</v>
      </c>
      <c r="AO186" s="4">
        <v>5.2618752108078891E-6</v>
      </c>
      <c r="AP186" s="4">
        <v>1.1722905255682583E-4</v>
      </c>
    </row>
    <row r="187" spans="2:42" x14ac:dyDescent="0.15">
      <c r="B187" t="s">
        <v>76</v>
      </c>
      <c r="C187">
        <v>23</v>
      </c>
      <c r="D187">
        <v>1992</v>
      </c>
      <c r="E187">
        <v>17221</v>
      </c>
      <c r="F187">
        <v>1267.3</v>
      </c>
      <c r="G187">
        <v>14806.2</v>
      </c>
      <c r="H187">
        <v>2238051</v>
      </c>
      <c r="I187">
        <v>87682363</v>
      </c>
      <c r="J187">
        <v>288685</v>
      </c>
      <c r="K187">
        <v>505</v>
      </c>
      <c r="L187">
        <v>30053.1</v>
      </c>
      <c r="M187">
        <v>4.0999999999999996</v>
      </c>
      <c r="N187">
        <v>25525.9</v>
      </c>
      <c r="O187">
        <f t="shared" si="2"/>
        <v>25312.035805154603</v>
      </c>
      <c r="AH187" s="4" t="s">
        <v>79</v>
      </c>
      <c r="AI187" s="4">
        <v>1.6313759811217685E-3</v>
      </c>
      <c r="AJ187" s="4">
        <v>9.6755076009298786E-3</v>
      </c>
      <c r="AK187" s="4">
        <v>0.16860882636947985</v>
      </c>
      <c r="AL187" s="4">
        <v>0.86779785262709175</v>
      </c>
      <c r="AM187" s="4">
        <v>-1.8551379208160999E-2</v>
      </c>
      <c r="AN187" s="4">
        <v>2.1814131170404535E-2</v>
      </c>
      <c r="AO187" s="4">
        <v>-1.8551379208160999E-2</v>
      </c>
      <c r="AP187" s="4">
        <v>2.1814131170404535E-2</v>
      </c>
    </row>
    <row r="188" spans="2:42" x14ac:dyDescent="0.15">
      <c r="B188" t="s">
        <v>78</v>
      </c>
      <c r="C188">
        <v>24</v>
      </c>
      <c r="D188">
        <v>1174</v>
      </c>
      <c r="E188">
        <v>13696.6</v>
      </c>
      <c r="F188">
        <v>257.8</v>
      </c>
      <c r="G188">
        <v>7104.2</v>
      </c>
      <c r="H188">
        <v>457303</v>
      </c>
      <c r="I188">
        <v>19477443</v>
      </c>
      <c r="J188">
        <v>199132</v>
      </c>
      <c r="K188">
        <v>117.6</v>
      </c>
      <c r="L188">
        <v>10502.56</v>
      </c>
      <c r="M188">
        <v>3.3</v>
      </c>
      <c r="N188">
        <v>10945.5</v>
      </c>
      <c r="O188">
        <f t="shared" si="2"/>
        <v>11919.100644832983</v>
      </c>
      <c r="AH188" s="4" t="s">
        <v>81</v>
      </c>
      <c r="AI188" s="4">
        <v>3.6917890558742448</v>
      </c>
      <c r="AJ188" s="4">
        <v>7.304294732026591</v>
      </c>
      <c r="AK188" s="4">
        <v>0.50542717556113059</v>
      </c>
      <c r="AL188" s="4">
        <v>0.61878360920907394</v>
      </c>
      <c r="AM188" s="4">
        <v>-11.544702763189839</v>
      </c>
      <c r="AN188" s="4">
        <v>18.928280874938327</v>
      </c>
      <c r="AO188" s="4">
        <v>-11.544702763189839</v>
      </c>
      <c r="AP188" s="4">
        <v>18.928280874938327</v>
      </c>
    </row>
    <row r="189" spans="2:42" x14ac:dyDescent="0.15">
      <c r="B189" t="s">
        <v>80</v>
      </c>
      <c r="C189">
        <v>25</v>
      </c>
      <c r="D189">
        <v>1439</v>
      </c>
      <c r="E189">
        <v>15222.6</v>
      </c>
      <c r="F189">
        <v>434.6</v>
      </c>
      <c r="G189">
        <v>12606.9</v>
      </c>
      <c r="H189">
        <v>619588</v>
      </c>
      <c r="I189">
        <v>32689286</v>
      </c>
      <c r="J189">
        <v>283491</v>
      </c>
      <c r="K189">
        <v>213.3</v>
      </c>
      <c r="L189">
        <v>13619.17</v>
      </c>
      <c r="M189">
        <v>4</v>
      </c>
      <c r="N189">
        <v>13500.6</v>
      </c>
      <c r="O189">
        <f t="shared" si="2"/>
        <v>18341.37688037175</v>
      </c>
      <c r="AH189" s="4" t="s">
        <v>83</v>
      </c>
      <c r="AI189" s="4">
        <v>0.30727670277345909</v>
      </c>
      <c r="AJ189" s="4">
        <v>0.25927917752123442</v>
      </c>
      <c r="AK189" s="4">
        <v>1.1851190894351467</v>
      </c>
      <c r="AL189" s="4">
        <v>0.24986177763497827</v>
      </c>
      <c r="AM189" s="4">
        <v>-0.23357018417299313</v>
      </c>
      <c r="AN189" s="4">
        <v>0.84812358971991131</v>
      </c>
      <c r="AO189" s="4">
        <v>-0.23357018417299313</v>
      </c>
      <c r="AP189" s="4">
        <v>0.84812358971991131</v>
      </c>
    </row>
    <row r="190" spans="2:42" ht="14.25" thickBot="1" x14ac:dyDescent="0.2">
      <c r="B190" t="s">
        <v>82</v>
      </c>
      <c r="C190">
        <v>26</v>
      </c>
      <c r="D190">
        <v>41</v>
      </c>
      <c r="E190">
        <v>12254.3</v>
      </c>
      <c r="F190">
        <v>17.36</v>
      </c>
      <c r="G190">
        <v>1032</v>
      </c>
      <c r="H190">
        <v>2602</v>
      </c>
      <c r="I190">
        <v>1069180</v>
      </c>
      <c r="J190">
        <v>9441</v>
      </c>
      <c r="K190">
        <v>8.5</v>
      </c>
      <c r="L190">
        <v>1026.3900000000001</v>
      </c>
      <c r="M190">
        <v>2.5</v>
      </c>
      <c r="N190">
        <v>1295.7</v>
      </c>
      <c r="O190">
        <f t="shared" si="2"/>
        <v>3185.2789480836541</v>
      </c>
      <c r="AH190" s="5" t="s">
        <v>85</v>
      </c>
      <c r="AI190" s="5">
        <v>331.7187077317551</v>
      </c>
      <c r="AJ190" s="5">
        <v>1106.7253724587572</v>
      </c>
      <c r="AK190" s="5">
        <v>0.29972992034581442</v>
      </c>
      <c r="AL190" s="5">
        <v>0.76747602823895422</v>
      </c>
      <c r="AM190" s="5">
        <v>-1976.8699653789124</v>
      </c>
      <c r="AN190" s="5">
        <v>2640.3073808424224</v>
      </c>
      <c r="AO190" s="5">
        <v>-1976.8699653789124</v>
      </c>
      <c r="AP190" s="5">
        <v>2640.3073808424224</v>
      </c>
    </row>
    <row r="191" spans="2:42" x14ac:dyDescent="0.15">
      <c r="B191" t="s">
        <v>84</v>
      </c>
      <c r="C191">
        <v>27</v>
      </c>
      <c r="D191">
        <v>1222</v>
      </c>
      <c r="E191">
        <v>17395</v>
      </c>
      <c r="F191">
        <v>572.45000000000005</v>
      </c>
      <c r="G191">
        <v>11888.3</v>
      </c>
      <c r="H191">
        <v>1725829</v>
      </c>
      <c r="I191">
        <v>47526147</v>
      </c>
      <c r="J191">
        <v>255984</v>
      </c>
      <c r="K191">
        <v>314.5</v>
      </c>
      <c r="L191">
        <v>18021.86</v>
      </c>
      <c r="M191">
        <v>3.4</v>
      </c>
      <c r="N191">
        <v>18582.2</v>
      </c>
      <c r="O191">
        <f t="shared" si="2"/>
        <v>17919.742043562448</v>
      </c>
    </row>
    <row r="192" spans="2:42" x14ac:dyDescent="0.15">
      <c r="B192" t="s">
        <v>86</v>
      </c>
      <c r="C192">
        <v>28</v>
      </c>
      <c r="D192">
        <v>1099</v>
      </c>
      <c r="E192">
        <v>13466.6</v>
      </c>
      <c r="F192">
        <v>256.89</v>
      </c>
      <c r="G192">
        <v>4448.8</v>
      </c>
      <c r="H192">
        <v>486077</v>
      </c>
      <c r="I192">
        <v>18490185</v>
      </c>
      <c r="J192">
        <v>115557</v>
      </c>
      <c r="K192">
        <v>80.099999999999994</v>
      </c>
      <c r="L192">
        <v>6790.32</v>
      </c>
      <c r="M192">
        <v>2.1</v>
      </c>
      <c r="N192">
        <v>8754.2000000000007</v>
      </c>
      <c r="O192">
        <f t="shared" si="2"/>
        <v>7636.0500691428879</v>
      </c>
    </row>
    <row r="193" spans="2:15" x14ac:dyDescent="0.15">
      <c r="B193" t="s">
        <v>87</v>
      </c>
      <c r="C193">
        <v>29</v>
      </c>
      <c r="D193">
        <v>658</v>
      </c>
      <c r="E193">
        <v>15812.7</v>
      </c>
      <c r="F193">
        <v>56.3</v>
      </c>
      <c r="G193">
        <v>3374.1</v>
      </c>
      <c r="H193">
        <v>65029</v>
      </c>
      <c r="I193">
        <v>4095059</v>
      </c>
      <c r="J193">
        <v>36105</v>
      </c>
      <c r="K193">
        <v>18.600000000000001</v>
      </c>
      <c r="L193">
        <v>2417.0500000000002</v>
      </c>
      <c r="M193">
        <v>3.2</v>
      </c>
      <c r="N193">
        <v>3210.6</v>
      </c>
      <c r="O193">
        <f t="shared" si="2"/>
        <v>4716.4362243604228</v>
      </c>
    </row>
    <row r="194" spans="2:15" x14ac:dyDescent="0.15">
      <c r="B194" t="s">
        <v>88</v>
      </c>
      <c r="C194">
        <v>30</v>
      </c>
      <c r="D194">
        <v>878</v>
      </c>
      <c r="E194">
        <v>17329.099999999999</v>
      </c>
      <c r="F194">
        <v>103.31</v>
      </c>
      <c r="G194">
        <v>3620.7</v>
      </c>
      <c r="H194">
        <v>200453</v>
      </c>
      <c r="I194">
        <v>5245276</v>
      </c>
      <c r="J194">
        <v>44519</v>
      </c>
      <c r="K194">
        <v>30.2</v>
      </c>
      <c r="L194">
        <v>2911.77</v>
      </c>
      <c r="M194">
        <v>4</v>
      </c>
      <c r="N194">
        <v>3505.4</v>
      </c>
      <c r="O194">
        <f t="shared" si="2"/>
        <v>4642.5720337801413</v>
      </c>
    </row>
    <row r="195" spans="2:15" x14ac:dyDescent="0.15">
      <c r="B195" t="s">
        <v>89</v>
      </c>
      <c r="C195">
        <v>31</v>
      </c>
      <c r="D195">
        <v>2160</v>
      </c>
      <c r="E195">
        <v>16859.099999999999</v>
      </c>
      <c r="F195">
        <v>367.43</v>
      </c>
      <c r="G195">
        <v>8785.2999999999993</v>
      </c>
      <c r="H195">
        <v>366180</v>
      </c>
      <c r="I195">
        <v>22557365</v>
      </c>
      <c r="J195">
        <v>129592</v>
      </c>
      <c r="K195">
        <v>90</v>
      </c>
      <c r="L195">
        <v>9324.7999999999993</v>
      </c>
      <c r="M195">
        <v>2.9</v>
      </c>
      <c r="N195">
        <v>10813</v>
      </c>
      <c r="O195">
        <f t="shared" si="2"/>
        <v>11365.493698420647</v>
      </c>
    </row>
    <row r="231" spans="2:33" x14ac:dyDescent="0.15">
      <c r="D231">
        <v>2014</v>
      </c>
      <c r="R231" s="10" t="s">
        <v>94</v>
      </c>
      <c r="S231" s="1" t="s">
        <v>14</v>
      </c>
      <c r="T231" s="1" t="s">
        <v>15</v>
      </c>
      <c r="U231" s="1" t="s">
        <v>16</v>
      </c>
      <c r="V231" s="1" t="s">
        <v>17</v>
      </c>
      <c r="W231" s="1" t="s">
        <v>18</v>
      </c>
      <c r="X231" s="1" t="s">
        <v>19</v>
      </c>
      <c r="Y231" s="1" t="s">
        <v>20</v>
      </c>
      <c r="Z231" s="1" t="s">
        <v>21</v>
      </c>
      <c r="AA231" s="1" t="s">
        <v>22</v>
      </c>
      <c r="AB231" s="1" t="s">
        <v>23</v>
      </c>
      <c r="AF231" t="s">
        <v>25</v>
      </c>
    </row>
    <row r="232" spans="2:33" ht="14.25" thickBot="1" x14ac:dyDescent="0.2">
      <c r="D232" t="s">
        <v>1</v>
      </c>
      <c r="E232" t="s">
        <v>2</v>
      </c>
      <c r="F232" t="s">
        <v>3</v>
      </c>
      <c r="G232" t="s">
        <v>4</v>
      </c>
      <c r="H232" t="s">
        <v>5</v>
      </c>
      <c r="I232" t="s">
        <v>6</v>
      </c>
      <c r="J232" t="s">
        <v>7</v>
      </c>
      <c r="K232" t="s">
        <v>8</v>
      </c>
      <c r="L232" t="s">
        <v>9</v>
      </c>
      <c r="M232" t="s">
        <v>10</v>
      </c>
      <c r="N232" t="s">
        <v>11</v>
      </c>
      <c r="O232" s="10" t="s">
        <v>93</v>
      </c>
      <c r="R232">
        <f t="array" ref="R232:AB236">LINEST(N233:N263,D233:M263,1,1)</f>
        <v>-458.40790562000814</v>
      </c>
      <c r="S232">
        <v>0.62065394187645251</v>
      </c>
      <c r="T232">
        <v>2.938856687132064</v>
      </c>
      <c r="U232">
        <v>-1.3990279339375073E-2</v>
      </c>
      <c r="V232">
        <v>8.4785146256369411E-5</v>
      </c>
      <c r="W232">
        <v>-1.1494669542586914E-3</v>
      </c>
      <c r="X232">
        <v>0.62553648760473146</v>
      </c>
      <c r="Y232">
        <v>-5.6801059049802767</v>
      </c>
      <c r="Z232">
        <v>-0.19368542002470485</v>
      </c>
      <c r="AA232">
        <v>0.4413330072768562</v>
      </c>
      <c r="AB232">
        <v>4760.9950427968361</v>
      </c>
    </row>
    <row r="233" spans="2:33" x14ac:dyDescent="0.15">
      <c r="B233" t="s">
        <v>24</v>
      </c>
      <c r="C233">
        <v>1</v>
      </c>
      <c r="D233">
        <v>937.05</v>
      </c>
      <c r="E233">
        <v>40830</v>
      </c>
      <c r="F233">
        <v>1207.24</v>
      </c>
      <c r="G233">
        <v>8309.4</v>
      </c>
      <c r="H233">
        <v>2335010</v>
      </c>
      <c r="I233">
        <v>82097957</v>
      </c>
      <c r="J233">
        <v>619279</v>
      </c>
      <c r="K233">
        <v>767.5</v>
      </c>
      <c r="L233">
        <v>21330.83</v>
      </c>
      <c r="M233">
        <v>1.3</v>
      </c>
      <c r="N233">
        <v>6924.2</v>
      </c>
      <c r="O233">
        <f>$AB$232+$AA$232*D233+$Z$232*E233+$Y$232*F233+$X$232*G233+$W$232*H233+$V$232*I233+$U$232*J233+$T$232*K233+$S$232*L233+$R$232*M233</f>
        <v>6118.4424878173058</v>
      </c>
      <c r="R233">
        <v>978.80183406054391</v>
      </c>
      <c r="S233">
        <v>0.27025037946344471</v>
      </c>
      <c r="T233">
        <v>5.7930605736607594</v>
      </c>
      <c r="U233">
        <v>9.9121616271446167E-3</v>
      </c>
      <c r="V233">
        <v>2.3969017729830333E-5</v>
      </c>
      <c r="W233">
        <v>5.9077166677949601E-4</v>
      </c>
      <c r="X233">
        <v>0.25891951500171861</v>
      </c>
      <c r="Y233">
        <v>3.3996498591451396</v>
      </c>
      <c r="Z233">
        <v>0.11935702380275483</v>
      </c>
      <c r="AA233">
        <v>1.2573070847094132</v>
      </c>
      <c r="AB233">
        <v>3420.3127916073081</v>
      </c>
      <c r="AF233" s="9" t="s">
        <v>29</v>
      </c>
      <c r="AG233" s="9"/>
    </row>
    <row r="234" spans="2:33" x14ac:dyDescent="0.15">
      <c r="B234" t="s">
        <v>26</v>
      </c>
      <c r="C234">
        <v>2</v>
      </c>
      <c r="D234">
        <v>794.36</v>
      </c>
      <c r="E234">
        <v>26359.200000000001</v>
      </c>
      <c r="F234">
        <v>317.75</v>
      </c>
      <c r="G234">
        <v>12024.4</v>
      </c>
      <c r="H234">
        <v>3228057</v>
      </c>
      <c r="I234">
        <v>41234862</v>
      </c>
      <c r="J234">
        <v>240190</v>
      </c>
      <c r="K234">
        <v>167</v>
      </c>
      <c r="L234">
        <v>15726.93</v>
      </c>
      <c r="M234">
        <v>3.5</v>
      </c>
      <c r="N234">
        <v>10518.2</v>
      </c>
      <c r="O234">
        <f t="shared" ref="O234:O263" si="3">$AB$232+$AA$232*D234+$Z$232*E234+$Y$232*F234+$X$232*G234+$W$232*H234+$V$232*I234+$U$232*J234+$T$232*K234+$S$232*L234+$R$232*M234</f>
        <v>10795.603155428253</v>
      </c>
      <c r="R234">
        <v>0.95464931072888715</v>
      </c>
      <c r="S234">
        <v>2749.9759840856241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F234" s="4" t="s">
        <v>31</v>
      </c>
      <c r="AG234" s="4">
        <v>0.9770615695691276</v>
      </c>
    </row>
    <row r="235" spans="2:33" x14ac:dyDescent="0.15">
      <c r="B235" t="s">
        <v>27</v>
      </c>
      <c r="C235">
        <v>3</v>
      </c>
      <c r="D235">
        <v>3314.11</v>
      </c>
      <c r="E235">
        <v>15189.6</v>
      </c>
      <c r="F235">
        <v>465.37</v>
      </c>
      <c r="G235">
        <v>17362.400000000001</v>
      </c>
      <c r="H235">
        <v>2606711</v>
      </c>
      <c r="I235">
        <v>56257460</v>
      </c>
      <c r="J235">
        <v>388801</v>
      </c>
      <c r="K235">
        <v>203.8</v>
      </c>
      <c r="L235">
        <v>29421.15</v>
      </c>
      <c r="M235">
        <v>3.6</v>
      </c>
      <c r="N235">
        <v>26671.9</v>
      </c>
      <c r="O235">
        <f t="shared" si="3"/>
        <v>25042.138424448334</v>
      </c>
      <c r="R235">
        <v>42.100763012524865</v>
      </c>
      <c r="S235">
        <v>20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F235" s="4" t="s">
        <v>33</v>
      </c>
      <c r="AG235" s="4">
        <v>0.95464931072888715</v>
      </c>
    </row>
    <row r="236" spans="2:33" x14ac:dyDescent="0.15">
      <c r="B236" t="s">
        <v>30</v>
      </c>
      <c r="C236">
        <v>4</v>
      </c>
      <c r="D236">
        <v>1822.63</v>
      </c>
      <c r="E236">
        <v>15119.7</v>
      </c>
      <c r="F236">
        <v>931.94</v>
      </c>
      <c r="G236">
        <v>9249.7000000000007</v>
      </c>
      <c r="H236">
        <v>1247027</v>
      </c>
      <c r="I236">
        <v>31034918</v>
      </c>
      <c r="J236">
        <v>171179</v>
      </c>
      <c r="K236">
        <v>156.4</v>
      </c>
      <c r="L236">
        <v>12761.49</v>
      </c>
      <c r="M236">
        <v>3.4</v>
      </c>
      <c r="N236">
        <v>12354.5</v>
      </c>
      <c r="O236">
        <f t="shared" si="3"/>
        <v>8753.9844155700375</v>
      </c>
      <c r="R236">
        <v>3183814593.2074332</v>
      </c>
      <c r="S236">
        <v>151247358.26095393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F236" s="4" t="s">
        <v>35</v>
      </c>
      <c r="AG236" s="4">
        <v>0.93197396609333061</v>
      </c>
    </row>
    <row r="237" spans="2:33" x14ac:dyDescent="0.15">
      <c r="B237" t="s">
        <v>32</v>
      </c>
      <c r="C237">
        <v>5</v>
      </c>
      <c r="D237">
        <v>2416.7399999999998</v>
      </c>
      <c r="E237">
        <v>18692.900000000001</v>
      </c>
      <c r="F237">
        <v>313.97000000000003</v>
      </c>
      <c r="G237">
        <v>13755.2</v>
      </c>
      <c r="H237">
        <v>1080287</v>
      </c>
      <c r="I237">
        <v>14029344</v>
      </c>
      <c r="J237">
        <v>134578</v>
      </c>
      <c r="K237">
        <v>162.19999999999999</v>
      </c>
      <c r="L237">
        <v>17770.189999999999</v>
      </c>
      <c r="M237">
        <v>3.6</v>
      </c>
      <c r="N237">
        <v>17591.8</v>
      </c>
      <c r="O237">
        <f t="shared" si="3"/>
        <v>16948.531158322796</v>
      </c>
      <c r="AF237" s="4" t="s">
        <v>37</v>
      </c>
      <c r="AG237" s="4">
        <v>2749.9759840856241</v>
      </c>
    </row>
    <row r="238" spans="2:33" ht="14.25" thickBot="1" x14ac:dyDescent="0.2">
      <c r="B238" t="s">
        <v>34</v>
      </c>
      <c r="C238">
        <v>6</v>
      </c>
      <c r="D238">
        <v>2038.73</v>
      </c>
      <c r="E238">
        <v>20817.8</v>
      </c>
      <c r="F238">
        <v>557.70000000000005</v>
      </c>
      <c r="G238">
        <v>17469.099999999999</v>
      </c>
      <c r="H238">
        <v>3242303</v>
      </c>
      <c r="I238">
        <v>78511248</v>
      </c>
      <c r="J238">
        <v>401336</v>
      </c>
      <c r="K238">
        <v>343.5</v>
      </c>
      <c r="L238">
        <v>28626.58</v>
      </c>
      <c r="M238">
        <v>3.4</v>
      </c>
      <c r="N238">
        <v>24730.799999999999</v>
      </c>
      <c r="O238">
        <f t="shared" si="3"/>
        <v>23921.388793812686</v>
      </c>
      <c r="AF238" s="5" t="s">
        <v>39</v>
      </c>
      <c r="AG238" s="5">
        <v>31</v>
      </c>
    </row>
    <row r="239" spans="2:33" x14ac:dyDescent="0.15">
      <c r="B239" t="s">
        <v>36</v>
      </c>
      <c r="C239">
        <v>7</v>
      </c>
      <c r="D239">
        <v>667.81</v>
      </c>
      <c r="E239">
        <v>15998.1</v>
      </c>
      <c r="F239">
        <v>330</v>
      </c>
      <c r="G239">
        <v>10330.1</v>
      </c>
      <c r="H239">
        <v>789431</v>
      </c>
      <c r="I239">
        <v>25209990</v>
      </c>
      <c r="J239">
        <v>113983</v>
      </c>
      <c r="K239">
        <v>148.19999999999999</v>
      </c>
      <c r="L239">
        <v>13803.14</v>
      </c>
      <c r="M239">
        <v>3.4</v>
      </c>
      <c r="N239">
        <v>11339.6</v>
      </c>
      <c r="O239">
        <f t="shared" si="3"/>
        <v>13623.821207613018</v>
      </c>
    </row>
    <row r="240" spans="2:33" ht="14.25" thickBot="1" x14ac:dyDescent="0.2">
      <c r="B240" t="s">
        <v>38</v>
      </c>
      <c r="C240">
        <v>8</v>
      </c>
      <c r="D240">
        <v>859.42</v>
      </c>
      <c r="E240">
        <v>15903.4</v>
      </c>
      <c r="F240">
        <v>507.09</v>
      </c>
      <c r="G240">
        <v>9441.5</v>
      </c>
      <c r="H240">
        <v>955820</v>
      </c>
      <c r="I240">
        <v>21507487</v>
      </c>
      <c r="J240">
        <v>132421</v>
      </c>
      <c r="K240">
        <v>150.9</v>
      </c>
      <c r="L240">
        <v>15039.38</v>
      </c>
      <c r="M240">
        <v>4.5</v>
      </c>
      <c r="N240">
        <v>9829</v>
      </c>
      <c r="O240">
        <f t="shared" si="3"/>
        <v>11672.820116912551</v>
      </c>
      <c r="AF240" t="s">
        <v>42</v>
      </c>
    </row>
    <row r="241" spans="2:40" x14ac:dyDescent="0.15">
      <c r="B241" t="s">
        <v>40</v>
      </c>
      <c r="C241">
        <v>9</v>
      </c>
      <c r="D241">
        <v>1369.03</v>
      </c>
      <c r="E241">
        <v>42173.599999999999</v>
      </c>
      <c r="F241">
        <v>986.75</v>
      </c>
      <c r="G241">
        <v>8767.7999999999993</v>
      </c>
      <c r="H241">
        <v>4492192</v>
      </c>
      <c r="I241">
        <v>54999411</v>
      </c>
      <c r="J241">
        <v>403109</v>
      </c>
      <c r="K241">
        <v>891.7</v>
      </c>
      <c r="L241">
        <v>23567.7</v>
      </c>
      <c r="M241">
        <v>4.0999999999999996</v>
      </c>
      <c r="N241">
        <v>6016.4</v>
      </c>
      <c r="O241">
        <f t="shared" si="3"/>
        <v>6304.9073901597203</v>
      </c>
      <c r="AF241" s="8"/>
      <c r="AG241" s="8" t="s">
        <v>44</v>
      </c>
      <c r="AH241" s="8" t="s">
        <v>45</v>
      </c>
      <c r="AI241" s="8" t="s">
        <v>46</v>
      </c>
      <c r="AJ241" s="8" t="s">
        <v>47</v>
      </c>
      <c r="AK241" s="8" t="s">
        <v>48</v>
      </c>
    </row>
    <row r="242" spans="2:40" x14ac:dyDescent="0.15">
      <c r="B242" t="s">
        <v>41</v>
      </c>
      <c r="C242">
        <v>10</v>
      </c>
      <c r="D242">
        <v>5012.54</v>
      </c>
      <c r="E242">
        <v>24775.5</v>
      </c>
      <c r="F242">
        <v>1683.76</v>
      </c>
      <c r="G242">
        <v>29799.7</v>
      </c>
      <c r="H242">
        <v>13765378</v>
      </c>
      <c r="I242">
        <v>245929317</v>
      </c>
      <c r="J242">
        <v>1184337</v>
      </c>
      <c r="K242">
        <v>1001.5</v>
      </c>
      <c r="L242">
        <v>65088.32</v>
      </c>
      <c r="M242">
        <v>3</v>
      </c>
      <c r="N242">
        <v>41938.6</v>
      </c>
      <c r="O242">
        <f t="shared" si="3"/>
        <v>41675.869980531083</v>
      </c>
      <c r="AF242" s="4" t="s">
        <v>50</v>
      </c>
      <c r="AG242" s="4">
        <v>10</v>
      </c>
      <c r="AH242" s="4">
        <v>3183814593.2074332</v>
      </c>
      <c r="AI242" s="4">
        <v>318381459.32074332</v>
      </c>
      <c r="AJ242" s="4">
        <v>42.100763012524865</v>
      </c>
      <c r="AK242" s="4">
        <v>3.1129694669338646E-11</v>
      </c>
    </row>
    <row r="243" spans="2:40" x14ac:dyDescent="0.15">
      <c r="B243" t="s">
        <v>43</v>
      </c>
      <c r="C243">
        <v>11</v>
      </c>
      <c r="D243">
        <v>3509.39</v>
      </c>
      <c r="E243">
        <v>29775</v>
      </c>
      <c r="F243">
        <v>1051.08</v>
      </c>
      <c r="G243">
        <v>17827.3</v>
      </c>
      <c r="H243">
        <v>7681473</v>
      </c>
      <c r="I243">
        <v>226681864</v>
      </c>
      <c r="J243">
        <v>1080455</v>
      </c>
      <c r="K243">
        <v>524.9</v>
      </c>
      <c r="L243">
        <v>40173.03</v>
      </c>
      <c r="M243">
        <v>3</v>
      </c>
      <c r="N243">
        <v>24262.799999999999</v>
      </c>
      <c r="O243">
        <f t="shared" si="3"/>
        <v>26098.922155425884</v>
      </c>
      <c r="AF243" s="4" t="s">
        <v>52</v>
      </c>
      <c r="AG243" s="4">
        <v>20</v>
      </c>
      <c r="AH243" s="4">
        <v>151247358.26095393</v>
      </c>
      <c r="AI243" s="4">
        <v>7562367.9130476965</v>
      </c>
      <c r="AJ243" s="4"/>
      <c r="AK243" s="4"/>
    </row>
    <row r="244" spans="2:40" ht="14.25" thickBot="1" x14ac:dyDescent="0.2">
      <c r="B244" t="s">
        <v>49</v>
      </c>
      <c r="C244">
        <v>12</v>
      </c>
      <c r="D244">
        <v>1585.18</v>
      </c>
      <c r="E244">
        <v>15154.3</v>
      </c>
      <c r="F244">
        <v>572.29</v>
      </c>
      <c r="G244">
        <v>10905.8</v>
      </c>
      <c r="H244">
        <v>2847303</v>
      </c>
      <c r="I244">
        <v>54829260</v>
      </c>
      <c r="J244">
        <v>363443</v>
      </c>
      <c r="K244">
        <v>273.8</v>
      </c>
      <c r="L244">
        <v>20848.75</v>
      </c>
      <c r="M244">
        <v>3.2</v>
      </c>
      <c r="N244">
        <v>21875.599999999999</v>
      </c>
      <c r="O244">
        <f t="shared" si="3"/>
        <v>14665.497917425895</v>
      </c>
      <c r="AF244" s="5" t="s">
        <v>54</v>
      </c>
      <c r="AG244" s="5">
        <v>30</v>
      </c>
      <c r="AH244" s="5">
        <v>3335061951.4683871</v>
      </c>
      <c r="AI244" s="5"/>
      <c r="AJ244" s="5"/>
      <c r="AK244" s="5"/>
    </row>
    <row r="245" spans="2:40" ht="14.25" thickBot="1" x14ac:dyDescent="0.2">
      <c r="B245" t="s">
        <v>51</v>
      </c>
      <c r="C245">
        <v>13</v>
      </c>
      <c r="D245">
        <v>1855.79</v>
      </c>
      <c r="E245">
        <v>21217.9</v>
      </c>
      <c r="F245">
        <v>554.61</v>
      </c>
      <c r="G245">
        <v>14177.7</v>
      </c>
      <c r="H245">
        <v>3153831</v>
      </c>
      <c r="I245">
        <v>66892117</v>
      </c>
      <c r="J245">
        <v>457591</v>
      </c>
      <c r="K245">
        <v>339.6</v>
      </c>
      <c r="L245">
        <v>24055.759999999998</v>
      </c>
      <c r="M245">
        <v>3.5</v>
      </c>
      <c r="N245">
        <v>18177.900000000001</v>
      </c>
      <c r="O245">
        <f t="shared" si="3"/>
        <v>17157.161501537921</v>
      </c>
    </row>
    <row r="246" spans="2:40" x14ac:dyDescent="0.15">
      <c r="B246" t="s">
        <v>53</v>
      </c>
      <c r="C246">
        <v>14</v>
      </c>
      <c r="D246">
        <v>1018.52</v>
      </c>
      <c r="E246">
        <v>15099.7</v>
      </c>
      <c r="F246">
        <v>400.37</v>
      </c>
      <c r="G246">
        <v>7262.8</v>
      </c>
      <c r="H246">
        <v>1284642</v>
      </c>
      <c r="I246">
        <v>41226336</v>
      </c>
      <c r="J246">
        <v>222139</v>
      </c>
      <c r="K246">
        <v>129.80000000000001</v>
      </c>
      <c r="L246">
        <v>15714.63</v>
      </c>
      <c r="M246">
        <v>3.3</v>
      </c>
      <c r="N246">
        <v>15079.3</v>
      </c>
      <c r="O246">
        <f t="shared" si="3"/>
        <v>12087.91750384578</v>
      </c>
      <c r="AF246" s="8"/>
      <c r="AG246" s="8" t="s">
        <v>57</v>
      </c>
      <c r="AH246" s="8" t="s">
        <v>37</v>
      </c>
      <c r="AI246" s="8" t="s">
        <v>58</v>
      </c>
      <c r="AJ246" s="8" t="s">
        <v>59</v>
      </c>
      <c r="AK246" s="8" t="s">
        <v>60</v>
      </c>
      <c r="AL246" s="8" t="s">
        <v>61</v>
      </c>
      <c r="AM246" s="8" t="s">
        <v>62</v>
      </c>
      <c r="AN246" s="8" t="s">
        <v>63</v>
      </c>
    </row>
    <row r="247" spans="2:40" x14ac:dyDescent="0.15">
      <c r="B247" t="s">
        <v>55</v>
      </c>
      <c r="C247">
        <v>15</v>
      </c>
      <c r="D247">
        <v>4224.49</v>
      </c>
      <c r="E247">
        <v>19008.3</v>
      </c>
      <c r="F247">
        <v>1251.79</v>
      </c>
      <c r="G247">
        <v>33780.800000000003</v>
      </c>
      <c r="H247">
        <v>11755482</v>
      </c>
      <c r="I247">
        <v>93134585</v>
      </c>
      <c r="J247">
        <v>819061</v>
      </c>
      <c r="K247">
        <v>1042.8</v>
      </c>
      <c r="L247">
        <v>59426.59</v>
      </c>
      <c r="M247">
        <v>3.3</v>
      </c>
      <c r="N247">
        <v>42495.5</v>
      </c>
      <c r="O247">
        <f t="shared" si="3"/>
        <v>38324.834693886471</v>
      </c>
      <c r="AF247" s="4" t="s">
        <v>65</v>
      </c>
      <c r="AG247" s="4">
        <v>4760.9950427968361</v>
      </c>
      <c r="AH247" s="4">
        <v>3420.3127916073081</v>
      </c>
      <c r="AI247" s="4">
        <v>1.3919765041604575</v>
      </c>
      <c r="AJ247" s="4">
        <v>0.17921674615547539</v>
      </c>
      <c r="AK247" s="4">
        <v>-2373.6524187118775</v>
      </c>
      <c r="AL247" s="4">
        <v>11895.64250430555</v>
      </c>
      <c r="AM247" s="4">
        <v>-2373.6524187118775</v>
      </c>
      <c r="AN247" s="4">
        <v>11895.64250430555</v>
      </c>
    </row>
    <row r="248" spans="2:40" x14ac:dyDescent="0.15">
      <c r="B248" t="s">
        <v>56</v>
      </c>
      <c r="C248">
        <v>16</v>
      </c>
      <c r="D248">
        <v>2919.57</v>
      </c>
      <c r="E248">
        <v>14203.7</v>
      </c>
      <c r="F248">
        <v>1036.08</v>
      </c>
      <c r="G248">
        <v>27244.400000000001</v>
      </c>
      <c r="H248">
        <v>3372310</v>
      </c>
      <c r="I248">
        <v>79118891</v>
      </c>
      <c r="J248">
        <v>399985</v>
      </c>
      <c r="K248">
        <v>411.5</v>
      </c>
      <c r="L248">
        <v>34938.239999999998</v>
      </c>
      <c r="M248">
        <v>3</v>
      </c>
      <c r="N248">
        <v>30782.2</v>
      </c>
      <c r="O248">
        <f t="shared" si="3"/>
        <v>33210.288354434655</v>
      </c>
      <c r="AF248" s="4" t="s">
        <v>67</v>
      </c>
      <c r="AG248" s="4">
        <v>0.4413330072768562</v>
      </c>
      <c r="AH248" s="4">
        <v>1.2573070847094132</v>
      </c>
      <c r="AI248" s="4">
        <v>0.35101449172129368</v>
      </c>
      <c r="AJ248" s="4">
        <v>0.72924797698472832</v>
      </c>
      <c r="AK248" s="4">
        <v>-2.1813636134153862</v>
      </c>
      <c r="AL248" s="4">
        <v>3.0640296279690986</v>
      </c>
      <c r="AM248" s="4">
        <v>-2.1813636134153862</v>
      </c>
      <c r="AN248" s="4">
        <v>3.0640296279690986</v>
      </c>
    </row>
    <row r="249" spans="2:40" x14ac:dyDescent="0.15">
      <c r="B249" t="s">
        <v>64</v>
      </c>
      <c r="C249">
        <v>17</v>
      </c>
      <c r="D249">
        <v>1656.54</v>
      </c>
      <c r="E249">
        <v>16472.5</v>
      </c>
      <c r="F249">
        <v>700.23</v>
      </c>
      <c r="G249">
        <v>16109.6</v>
      </c>
      <c r="H249">
        <v>3629506</v>
      </c>
      <c r="I249">
        <v>100595890</v>
      </c>
      <c r="J249">
        <v>429641</v>
      </c>
      <c r="K249">
        <v>607.70000000000005</v>
      </c>
      <c r="L249">
        <v>27379.22</v>
      </c>
      <c r="M249">
        <v>3.1</v>
      </c>
      <c r="N249">
        <v>22915.3</v>
      </c>
      <c r="O249">
        <f t="shared" si="3"/>
        <v>24105.501737545423</v>
      </c>
      <c r="AF249" s="4" t="s">
        <v>69</v>
      </c>
      <c r="AG249" s="4">
        <v>-0.19368542002470485</v>
      </c>
      <c r="AH249" s="4">
        <v>0.11935702380275483</v>
      </c>
      <c r="AI249" s="4">
        <v>-1.6227400269696945</v>
      </c>
      <c r="AJ249" s="4">
        <v>0.12030310557078897</v>
      </c>
      <c r="AK249" s="4">
        <v>-0.4426598088516932</v>
      </c>
      <c r="AL249" s="4">
        <v>5.5288968802283484E-2</v>
      </c>
      <c r="AM249" s="4">
        <v>-0.4426598088516932</v>
      </c>
      <c r="AN249" s="4">
        <v>5.5288968802283484E-2</v>
      </c>
    </row>
    <row r="250" spans="2:40" x14ac:dyDescent="0.15">
      <c r="B250" t="s">
        <v>66</v>
      </c>
      <c r="C250">
        <v>18</v>
      </c>
      <c r="D250">
        <v>1430.88</v>
      </c>
      <c r="E250">
        <v>16004.9</v>
      </c>
      <c r="F250">
        <v>587.73</v>
      </c>
      <c r="G250">
        <v>15652.2</v>
      </c>
      <c r="H250">
        <v>3100446</v>
      </c>
      <c r="I250">
        <v>60209689</v>
      </c>
      <c r="J250">
        <v>277672</v>
      </c>
      <c r="K250">
        <v>400.1</v>
      </c>
      <c r="L250">
        <v>27037.32</v>
      </c>
      <c r="M250">
        <v>4.0999999999999996</v>
      </c>
      <c r="N250">
        <v>21242.9</v>
      </c>
      <c r="O250">
        <f t="shared" si="3"/>
        <v>22478.729011032032</v>
      </c>
      <c r="AF250" s="4" t="s">
        <v>71</v>
      </c>
      <c r="AG250" s="4">
        <v>-5.6801059049802767</v>
      </c>
      <c r="AH250" s="4">
        <v>3.3996498591451396</v>
      </c>
      <c r="AI250" s="4">
        <v>-1.6707914462722258</v>
      </c>
      <c r="AJ250" s="4">
        <v>0.11033865345963034</v>
      </c>
      <c r="AK250" s="4">
        <v>-12.771651244659584</v>
      </c>
      <c r="AL250" s="4">
        <v>1.4114394346990302</v>
      </c>
      <c r="AM250" s="4">
        <v>-12.771651244659584</v>
      </c>
      <c r="AN250" s="4">
        <v>1.4114394346990302</v>
      </c>
    </row>
    <row r="251" spans="2:40" x14ac:dyDescent="0.15">
      <c r="B251" t="s">
        <v>68</v>
      </c>
      <c r="C251">
        <v>19</v>
      </c>
      <c r="D251">
        <v>5235.2299999999996</v>
      </c>
      <c r="E251">
        <v>23420.7</v>
      </c>
      <c r="F251">
        <v>1792.97</v>
      </c>
      <c r="G251">
        <v>28759.8</v>
      </c>
      <c r="H251">
        <v>13752869</v>
      </c>
      <c r="I251">
        <v>83565022</v>
      </c>
      <c r="J251">
        <v>1102077</v>
      </c>
      <c r="K251">
        <v>1098.8</v>
      </c>
      <c r="L251">
        <v>67809.850000000006</v>
      </c>
      <c r="M251">
        <v>2.4</v>
      </c>
      <c r="N251">
        <v>26293.9</v>
      </c>
      <c r="O251">
        <f t="shared" si="3"/>
        <v>30414.998059293466</v>
      </c>
      <c r="AF251" s="4" t="s">
        <v>73</v>
      </c>
      <c r="AG251" s="4">
        <v>0.62553648760473146</v>
      </c>
      <c r="AH251" s="4">
        <v>0.25891951500171861</v>
      </c>
      <c r="AI251" s="4">
        <v>2.4159495571455065</v>
      </c>
      <c r="AJ251" s="4">
        <v>2.5381155406556073E-2</v>
      </c>
      <c r="AK251" s="4">
        <v>8.5439843527340686E-2</v>
      </c>
      <c r="AL251" s="4">
        <v>1.1656331316821222</v>
      </c>
      <c r="AM251" s="4">
        <v>8.5439843527340686E-2</v>
      </c>
      <c r="AN251" s="4">
        <v>1.1656331316821222</v>
      </c>
    </row>
    <row r="252" spans="2:40" x14ac:dyDescent="0.15">
      <c r="B252" t="s">
        <v>70</v>
      </c>
      <c r="C252">
        <v>20</v>
      </c>
      <c r="D252">
        <v>1307.99</v>
      </c>
      <c r="E252">
        <v>14082.3</v>
      </c>
      <c r="F252">
        <v>313.3</v>
      </c>
      <c r="G252">
        <v>10789.8</v>
      </c>
      <c r="H252">
        <v>848808</v>
      </c>
      <c r="I252">
        <v>26089057</v>
      </c>
      <c r="J252">
        <v>230232</v>
      </c>
      <c r="K252">
        <v>115</v>
      </c>
      <c r="L252">
        <v>15672.89</v>
      </c>
      <c r="M252">
        <v>3.2</v>
      </c>
      <c r="N252">
        <v>13843.2</v>
      </c>
      <c r="O252">
        <f t="shared" si="3"/>
        <v>14194.336380692737</v>
      </c>
      <c r="AF252" s="4" t="s">
        <v>75</v>
      </c>
      <c r="AG252" s="4">
        <v>-1.1494669542586914E-3</v>
      </c>
      <c r="AH252" s="4">
        <v>5.9077166677949601E-4</v>
      </c>
      <c r="AI252" s="4">
        <v>-1.9457042693412157</v>
      </c>
      <c r="AJ252" s="4">
        <v>6.5880750217365835E-2</v>
      </c>
      <c r="AK252" s="4">
        <v>-2.3817950568410496E-3</v>
      </c>
      <c r="AL252" s="4">
        <v>8.2861148323666763E-5</v>
      </c>
      <c r="AM252" s="4">
        <v>-2.3817950568410496E-3</v>
      </c>
      <c r="AN252" s="4">
        <v>8.2861148323666763E-5</v>
      </c>
    </row>
    <row r="253" spans="2:40" x14ac:dyDescent="0.15">
      <c r="B253" t="s">
        <v>72</v>
      </c>
      <c r="C253">
        <v>21</v>
      </c>
      <c r="D253">
        <v>251.88</v>
      </c>
      <c r="E253">
        <v>15733.3</v>
      </c>
      <c r="F253">
        <v>85.15</v>
      </c>
      <c r="G253">
        <v>2599.1</v>
      </c>
      <c r="H253">
        <v>111010</v>
      </c>
      <c r="I253">
        <v>2763289</v>
      </c>
      <c r="J253">
        <v>43752</v>
      </c>
      <c r="K253">
        <v>57.7</v>
      </c>
      <c r="L253">
        <v>3500.72</v>
      </c>
      <c r="M253">
        <v>2.2999999999999998</v>
      </c>
      <c r="N253">
        <v>3112.2</v>
      </c>
      <c r="O253">
        <f t="shared" si="3"/>
        <v>3749.5683980116864</v>
      </c>
      <c r="AF253" s="4" t="s">
        <v>77</v>
      </c>
      <c r="AG253" s="4">
        <v>8.4785146256369411E-5</v>
      </c>
      <c r="AH253" s="4">
        <v>2.3969017729830333E-5</v>
      </c>
      <c r="AI253" s="4">
        <v>3.5372808019100068</v>
      </c>
      <c r="AJ253" s="4">
        <v>2.0685207807001056E-3</v>
      </c>
      <c r="AK253" s="4">
        <v>3.4786651405075898E-5</v>
      </c>
      <c r="AL253" s="4">
        <v>1.3478364110766292E-4</v>
      </c>
      <c r="AM253" s="4">
        <v>3.4786651405075898E-5</v>
      </c>
      <c r="AN253" s="4">
        <v>1.3478364110766292E-4</v>
      </c>
    </row>
    <row r="254" spans="2:40" x14ac:dyDescent="0.15">
      <c r="B254" t="s">
        <v>74</v>
      </c>
      <c r="C254">
        <v>22</v>
      </c>
      <c r="D254">
        <v>867.24</v>
      </c>
      <c r="E254">
        <v>16568.7</v>
      </c>
      <c r="F254">
        <v>407.26</v>
      </c>
      <c r="G254">
        <v>7755</v>
      </c>
      <c r="H254">
        <v>1664720</v>
      </c>
      <c r="I254">
        <v>55522069</v>
      </c>
      <c r="J254">
        <v>316677</v>
      </c>
      <c r="K254">
        <v>375.9</v>
      </c>
      <c r="L254">
        <v>14262.6</v>
      </c>
      <c r="M254">
        <v>3.5</v>
      </c>
      <c r="N254">
        <v>12285.4</v>
      </c>
      <c r="O254">
        <f t="shared" si="3"/>
        <v>11188.310484379146</v>
      </c>
      <c r="AF254" s="4" t="s">
        <v>79</v>
      </c>
      <c r="AG254" s="4">
        <v>-1.3990279339375073E-2</v>
      </c>
      <c r="AH254" s="4">
        <v>9.9121616271446167E-3</v>
      </c>
      <c r="AI254" s="4">
        <v>-1.4114256673400547</v>
      </c>
      <c r="AJ254" s="4">
        <v>0.17348736989678382</v>
      </c>
      <c r="AK254" s="4">
        <v>-3.4666686176990084E-2</v>
      </c>
      <c r="AL254" s="4">
        <v>6.6861274982399372E-3</v>
      </c>
      <c r="AM254" s="4">
        <v>-3.4666686176990084E-2</v>
      </c>
      <c r="AN254" s="4">
        <v>6.6861274982399372E-3</v>
      </c>
    </row>
    <row r="255" spans="2:40" x14ac:dyDescent="0.15">
      <c r="B255" t="s">
        <v>76</v>
      </c>
      <c r="C255">
        <v>23</v>
      </c>
      <c r="D255">
        <v>2014.79</v>
      </c>
      <c r="E255">
        <v>14231</v>
      </c>
      <c r="F255">
        <v>1060.6300000000001</v>
      </c>
      <c r="G255">
        <v>14426.5</v>
      </c>
      <c r="H255">
        <v>1960112</v>
      </c>
      <c r="I255">
        <v>80666569</v>
      </c>
      <c r="J255">
        <v>260661</v>
      </c>
      <c r="K255">
        <v>482.9</v>
      </c>
      <c r="L255">
        <v>28536.66</v>
      </c>
      <c r="M255">
        <v>4.2</v>
      </c>
      <c r="N255">
        <v>23318.6</v>
      </c>
      <c r="O255">
        <f t="shared" si="3"/>
        <v>24038.436457324908</v>
      </c>
      <c r="AF255" s="4" t="s">
        <v>81</v>
      </c>
      <c r="AG255" s="4">
        <v>2.938856687132064</v>
      </c>
      <c r="AH255" s="4">
        <v>5.7930605736607594</v>
      </c>
      <c r="AI255" s="4">
        <v>0.50730639698368241</v>
      </c>
      <c r="AJ255" s="4">
        <v>0.61748821761790329</v>
      </c>
      <c r="AK255" s="4">
        <v>-9.1452559173213022</v>
      </c>
      <c r="AL255" s="4">
        <v>15.022969291585431</v>
      </c>
      <c r="AM255" s="4">
        <v>-9.1452559173213022</v>
      </c>
      <c r="AN255" s="4">
        <v>15.022969291585431</v>
      </c>
    </row>
    <row r="256" spans="2:40" x14ac:dyDescent="0.15">
      <c r="B256" t="s">
        <v>78</v>
      </c>
      <c r="C256">
        <v>24</v>
      </c>
      <c r="D256">
        <v>1173.74</v>
      </c>
      <c r="E256">
        <v>11083.1</v>
      </c>
      <c r="F256">
        <v>213.06</v>
      </c>
      <c r="G256">
        <v>6114.3</v>
      </c>
      <c r="H256">
        <v>410132</v>
      </c>
      <c r="I256">
        <v>16402443</v>
      </c>
      <c r="J256">
        <v>147403</v>
      </c>
      <c r="K256">
        <v>120.1</v>
      </c>
      <c r="L256">
        <v>9266.39</v>
      </c>
      <c r="M256">
        <v>3.3</v>
      </c>
      <c r="N256">
        <v>9025.7999999999993</v>
      </c>
      <c r="O256">
        <f t="shared" si="3"/>
        <v>9195.3580325425864</v>
      </c>
      <c r="AF256" s="4" t="s">
        <v>83</v>
      </c>
      <c r="AG256" s="4">
        <v>0.62065394187645251</v>
      </c>
      <c r="AH256" s="4">
        <v>0.27025037946344471</v>
      </c>
      <c r="AI256" s="4">
        <v>2.2965886046439574</v>
      </c>
      <c r="AJ256" s="4">
        <v>3.2576887140845161E-2</v>
      </c>
      <c r="AK256" s="4">
        <v>5.6921528705977331E-2</v>
      </c>
      <c r="AL256" s="4">
        <v>1.1843863550469278</v>
      </c>
      <c r="AM256" s="4">
        <v>5.6921528705977331E-2</v>
      </c>
      <c r="AN256" s="4">
        <v>1.1843863550469278</v>
      </c>
    </row>
    <row r="257" spans="2:40" ht="14.25" thickBot="1" x14ac:dyDescent="0.2">
      <c r="B257" t="s">
        <v>80</v>
      </c>
      <c r="C257">
        <v>25</v>
      </c>
      <c r="D257">
        <v>1529.38</v>
      </c>
      <c r="E257">
        <v>12577.9</v>
      </c>
      <c r="F257">
        <v>375.99</v>
      </c>
      <c r="G257">
        <v>11678.6</v>
      </c>
      <c r="H257">
        <v>516572</v>
      </c>
      <c r="I257">
        <v>30546749</v>
      </c>
      <c r="J257">
        <v>192072</v>
      </c>
      <c r="K257">
        <v>194.5</v>
      </c>
      <c r="L257">
        <v>12814.59</v>
      </c>
      <c r="M257">
        <v>4</v>
      </c>
      <c r="N257">
        <v>11498.5</v>
      </c>
      <c r="O257">
        <f t="shared" si="3"/>
        <v>14169.921482915823</v>
      </c>
      <c r="AF257" s="5" t="s">
        <v>85</v>
      </c>
      <c r="AG257" s="5">
        <v>-458.40790562000814</v>
      </c>
      <c r="AH257" s="5">
        <v>978.80183406054391</v>
      </c>
      <c r="AI257" s="5">
        <v>-0.46833576487930167</v>
      </c>
      <c r="AJ257" s="5">
        <v>0.64460838826457079</v>
      </c>
      <c r="AK257" s="5">
        <v>-2500.1527535870914</v>
      </c>
      <c r="AL257" s="5">
        <v>1583.3369423470749</v>
      </c>
      <c r="AM257" s="5">
        <v>-2500.1527535870914</v>
      </c>
      <c r="AN257" s="5">
        <v>1583.3369423470749</v>
      </c>
    </row>
    <row r="258" spans="2:40" x14ac:dyDescent="0.15">
      <c r="B258" t="s">
        <v>82</v>
      </c>
      <c r="C258">
        <v>26</v>
      </c>
      <c r="D258">
        <v>33.979999999999997</v>
      </c>
      <c r="E258">
        <v>9740.4</v>
      </c>
      <c r="F258">
        <v>12.76</v>
      </c>
      <c r="G258">
        <v>1052.0999999999999</v>
      </c>
      <c r="H258">
        <v>2943</v>
      </c>
      <c r="I258">
        <v>712462</v>
      </c>
      <c r="J258">
        <v>9030</v>
      </c>
      <c r="K258">
        <v>7.3</v>
      </c>
      <c r="L258">
        <v>920.83</v>
      </c>
      <c r="M258">
        <v>2.5</v>
      </c>
      <c r="N258">
        <v>1069.2</v>
      </c>
      <c r="O258">
        <f t="shared" si="3"/>
        <v>2852.7086106921615</v>
      </c>
    </row>
    <row r="259" spans="2:40" x14ac:dyDescent="0.15">
      <c r="B259" t="s">
        <v>84</v>
      </c>
      <c r="C259">
        <v>27</v>
      </c>
      <c r="D259">
        <v>1226.01</v>
      </c>
      <c r="E259">
        <v>14371.5</v>
      </c>
      <c r="F259">
        <v>476.75</v>
      </c>
      <c r="G259">
        <v>11982.1</v>
      </c>
      <c r="H259">
        <v>1606946</v>
      </c>
      <c r="I259">
        <v>45577098</v>
      </c>
      <c r="J259">
        <v>207718</v>
      </c>
      <c r="K259">
        <v>291</v>
      </c>
      <c r="L259">
        <v>17689.939999999999</v>
      </c>
      <c r="M259">
        <v>3.3</v>
      </c>
      <c r="N259">
        <v>17191.900000000001</v>
      </c>
      <c r="O259">
        <f t="shared" si="3"/>
        <v>16738.662918836311</v>
      </c>
    </row>
    <row r="260" spans="2:40" x14ac:dyDescent="0.15">
      <c r="B260" t="s">
        <v>86</v>
      </c>
      <c r="C260">
        <v>28</v>
      </c>
      <c r="D260">
        <v>1095.48</v>
      </c>
      <c r="E260">
        <v>10954.4</v>
      </c>
      <c r="F260">
        <v>208.44</v>
      </c>
      <c r="G260">
        <v>4150.3999999999996</v>
      </c>
      <c r="H260">
        <v>464410</v>
      </c>
      <c r="I260">
        <v>18145239</v>
      </c>
      <c r="J260">
        <v>93913</v>
      </c>
      <c r="K260">
        <v>81.400000000000006</v>
      </c>
      <c r="L260">
        <v>6836.82</v>
      </c>
      <c r="M260">
        <v>2.2000000000000002</v>
      </c>
      <c r="N260">
        <v>7884.1</v>
      </c>
      <c r="O260">
        <f t="shared" si="3"/>
        <v>7699.802839324514</v>
      </c>
    </row>
    <row r="261" spans="2:40" x14ac:dyDescent="0.15">
      <c r="B261" t="s">
        <v>87</v>
      </c>
      <c r="C261">
        <v>29</v>
      </c>
      <c r="D261">
        <v>723.21</v>
      </c>
      <c r="E261">
        <v>12947.8</v>
      </c>
      <c r="F261">
        <v>46.09</v>
      </c>
      <c r="G261">
        <v>3004.4</v>
      </c>
      <c r="H261">
        <v>92528</v>
      </c>
      <c r="I261">
        <v>4329067</v>
      </c>
      <c r="J261">
        <v>29731</v>
      </c>
      <c r="K261">
        <v>17.100000000000001</v>
      </c>
      <c r="L261">
        <v>2303.3200000000002</v>
      </c>
      <c r="M261">
        <v>3.2</v>
      </c>
      <c r="N261">
        <v>2861.2</v>
      </c>
      <c r="O261">
        <f t="shared" si="3"/>
        <v>4047.5886419275885</v>
      </c>
    </row>
    <row r="262" spans="2:40" x14ac:dyDescent="0.15">
      <c r="B262" t="s">
        <v>88</v>
      </c>
      <c r="C262">
        <v>30</v>
      </c>
      <c r="D262">
        <v>848.75</v>
      </c>
      <c r="E262">
        <v>14565.8</v>
      </c>
      <c r="F262">
        <v>83.92</v>
      </c>
      <c r="G262">
        <v>3103.7</v>
      </c>
      <c r="H262">
        <v>186518</v>
      </c>
      <c r="I262">
        <v>6251634</v>
      </c>
      <c r="J262">
        <v>33919</v>
      </c>
      <c r="K262">
        <v>30.4</v>
      </c>
      <c r="L262">
        <v>2752.1</v>
      </c>
      <c r="M262">
        <v>4</v>
      </c>
      <c r="N262">
        <v>3173.8</v>
      </c>
      <c r="O262">
        <f t="shared" si="3"/>
        <v>3584.1209257516562</v>
      </c>
    </row>
    <row r="263" spans="2:40" x14ac:dyDescent="0.15">
      <c r="B263" t="s">
        <v>89</v>
      </c>
      <c r="C263">
        <v>31</v>
      </c>
      <c r="D263">
        <v>1900.24</v>
      </c>
      <c r="E263">
        <v>13669.6</v>
      </c>
      <c r="F263">
        <v>317.41000000000003</v>
      </c>
      <c r="G263">
        <v>8282.5</v>
      </c>
      <c r="H263">
        <v>357812</v>
      </c>
      <c r="I263">
        <v>23062840</v>
      </c>
      <c r="J263">
        <v>110769</v>
      </c>
      <c r="K263">
        <v>94.8</v>
      </c>
      <c r="L263">
        <v>9273.4599999999991</v>
      </c>
      <c r="M263">
        <v>3.2</v>
      </c>
      <c r="N263">
        <v>9447.7000000000007</v>
      </c>
      <c r="O263">
        <f t="shared" si="3"/>
        <v>10891.826762557801</v>
      </c>
    </row>
    <row r="281" spans="2:33" x14ac:dyDescent="0.15">
      <c r="D281">
        <v>2013</v>
      </c>
    </row>
    <row r="282" spans="2:33" x14ac:dyDescent="0.15">
      <c r="D282" t="s">
        <v>1</v>
      </c>
      <c r="E282" t="s">
        <v>2</v>
      </c>
      <c r="F282" t="s">
        <v>3</v>
      </c>
      <c r="G282" t="s">
        <v>4</v>
      </c>
      <c r="H282" t="s">
        <v>5</v>
      </c>
      <c r="I282" t="s">
        <v>6</v>
      </c>
      <c r="J282" t="s">
        <v>7</v>
      </c>
      <c r="K282" t="s">
        <v>8</v>
      </c>
      <c r="L282" t="s">
        <v>9</v>
      </c>
      <c r="M282" t="s">
        <v>10</v>
      </c>
      <c r="N282" t="s">
        <v>11</v>
      </c>
      <c r="O282" s="10" t="s">
        <v>93</v>
      </c>
      <c r="R282" s="10" t="s">
        <v>94</v>
      </c>
      <c r="S282" s="1" t="s">
        <v>14</v>
      </c>
      <c r="T282" s="1" t="s">
        <v>15</v>
      </c>
      <c r="U282" s="1" t="s">
        <v>16</v>
      </c>
      <c r="V282" s="1" t="s">
        <v>17</v>
      </c>
      <c r="W282" s="1" t="s">
        <v>18</v>
      </c>
      <c r="X282" s="1" t="s">
        <v>19</v>
      </c>
      <c r="Y282" s="1" t="s">
        <v>20</v>
      </c>
      <c r="Z282" s="1" t="s">
        <v>21</v>
      </c>
      <c r="AA282" s="1" t="s">
        <v>22</v>
      </c>
      <c r="AB282" s="1" t="s">
        <v>23</v>
      </c>
      <c r="AF282" t="s">
        <v>25</v>
      </c>
    </row>
    <row r="283" spans="2:33" ht="14.25" thickBot="1" x14ac:dyDescent="0.2">
      <c r="B283" t="s">
        <v>24</v>
      </c>
      <c r="C283">
        <v>1</v>
      </c>
      <c r="D283">
        <v>913.11</v>
      </c>
      <c r="E283">
        <v>40321</v>
      </c>
      <c r="F283">
        <v>994.44</v>
      </c>
      <c r="G283">
        <v>7868.4</v>
      </c>
      <c r="H283">
        <v>2130618</v>
      </c>
      <c r="I283">
        <v>74070859</v>
      </c>
      <c r="J283">
        <v>592000</v>
      </c>
      <c r="K283">
        <v>671</v>
      </c>
      <c r="L283">
        <v>19500.560000000001</v>
      </c>
      <c r="M283">
        <v>1.2</v>
      </c>
      <c r="N283">
        <v>6847.1</v>
      </c>
      <c r="O283">
        <f>$AB$283+$AA$283*D283+$Z$283*E283+$Y$283*F283+$X$283*G283+$W$283*H283+$V$283*I283+$U$283*J283+$T$283*K283+$S$283*L283+$R$283*M283</f>
        <v>6343.2292110880971</v>
      </c>
      <c r="R283">
        <f t="array" ref="R283:AB287">LINEST(N283:N313,D283:M313,1,1)</f>
        <v>-428.69008656742727</v>
      </c>
      <c r="S283">
        <v>0.6032660551157879</v>
      </c>
      <c r="T283">
        <v>3.6549707737560797</v>
      </c>
      <c r="U283">
        <v>-1.0789472684379194E-2</v>
      </c>
      <c r="V283">
        <v>7.1248469591204903E-5</v>
      </c>
      <c r="W283">
        <v>-1.038528806492177E-3</v>
      </c>
      <c r="X283">
        <v>0.58725689523131019</v>
      </c>
      <c r="Y283">
        <v>-5.6649769667414933</v>
      </c>
      <c r="Z283">
        <v>-0.24222723987695574</v>
      </c>
      <c r="AA283">
        <v>-0.29572545639141262</v>
      </c>
      <c r="AB283">
        <v>7013.3686256899218</v>
      </c>
    </row>
    <row r="284" spans="2:33" x14ac:dyDescent="0.15">
      <c r="B284" t="s">
        <v>26</v>
      </c>
      <c r="C284">
        <v>2</v>
      </c>
      <c r="D284">
        <v>774.49</v>
      </c>
      <c r="E284">
        <v>32293.599999999999</v>
      </c>
      <c r="F284">
        <v>276.8</v>
      </c>
      <c r="G284">
        <v>11046.8</v>
      </c>
      <c r="H284">
        <v>3000377</v>
      </c>
      <c r="I284">
        <v>36705327</v>
      </c>
      <c r="J284">
        <v>196400</v>
      </c>
      <c r="K284">
        <v>167.1</v>
      </c>
      <c r="L284">
        <v>14370.16</v>
      </c>
      <c r="M284">
        <v>3.6</v>
      </c>
      <c r="N284">
        <v>9130.2000000000007</v>
      </c>
      <c r="O284">
        <f t="shared" ref="O284:O313" si="4">$AB$283+$AA$283*D284+$Z$283*E284+$Y$283*F284+$X$283*G284+$W$283*H284+$V$283*I284+$U$283*J284+$T$283*K284+$S$283*L284+$R$283*M284</f>
        <v>8997.8455029067463</v>
      </c>
      <c r="R284">
        <v>833.53283523256391</v>
      </c>
      <c r="S284">
        <v>0.24696131967183527</v>
      </c>
      <c r="T284">
        <v>4.7524661661307057</v>
      </c>
      <c r="U284">
        <v>8.8295291578564406E-3</v>
      </c>
      <c r="V284">
        <v>1.755972839845529E-5</v>
      </c>
      <c r="W284">
        <v>5.0284541010627861E-4</v>
      </c>
      <c r="X284">
        <v>0.22882823321643961</v>
      </c>
      <c r="Y284">
        <v>3.130398938577617</v>
      </c>
      <c r="Z284">
        <v>0.13374790417170032</v>
      </c>
      <c r="AA284">
        <v>1.143255927286261</v>
      </c>
      <c r="AB284">
        <v>3333.0079892485187</v>
      </c>
      <c r="AF284" s="9" t="s">
        <v>29</v>
      </c>
      <c r="AG284" s="9"/>
    </row>
    <row r="285" spans="2:33" x14ac:dyDescent="0.15">
      <c r="B285" t="s">
        <v>27</v>
      </c>
      <c r="C285">
        <v>3</v>
      </c>
      <c r="D285">
        <v>3251.19</v>
      </c>
      <c r="E285">
        <v>22580.3</v>
      </c>
      <c r="F285">
        <v>412.38</v>
      </c>
      <c r="G285">
        <v>16386.2</v>
      </c>
      <c r="H285">
        <v>2327418</v>
      </c>
      <c r="I285">
        <v>52039223</v>
      </c>
      <c r="J285">
        <v>307300</v>
      </c>
      <c r="K285">
        <v>170.5</v>
      </c>
      <c r="L285">
        <v>28301.41</v>
      </c>
      <c r="M285">
        <v>3.7</v>
      </c>
      <c r="N285">
        <v>23194.2</v>
      </c>
      <c r="O285">
        <f t="shared" si="4"/>
        <v>21954.449534973279</v>
      </c>
      <c r="R285">
        <v>0.96039999427094913</v>
      </c>
      <c r="S285">
        <v>2228.6195758168169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F285" s="4" t="s">
        <v>31</v>
      </c>
      <c r="AG285" s="4">
        <v>0.97999999707701491</v>
      </c>
    </row>
    <row r="286" spans="2:33" x14ac:dyDescent="0.15">
      <c r="B286" t="s">
        <v>30</v>
      </c>
      <c r="C286">
        <v>4</v>
      </c>
      <c r="D286">
        <v>1832.35</v>
      </c>
      <c r="E286">
        <v>22455.599999999999</v>
      </c>
      <c r="F286">
        <v>837.59</v>
      </c>
      <c r="G286">
        <v>9169</v>
      </c>
      <c r="H286">
        <v>1237698</v>
      </c>
      <c r="I286">
        <v>29838086</v>
      </c>
      <c r="J286">
        <v>119500</v>
      </c>
      <c r="K286">
        <v>153.69999999999999</v>
      </c>
      <c r="L286">
        <v>12602.24</v>
      </c>
      <c r="M286">
        <v>3.1</v>
      </c>
      <c r="N286">
        <v>11031.9</v>
      </c>
      <c r="O286">
        <f t="shared" si="4"/>
        <v>8058.2927931923859</v>
      </c>
      <c r="R286">
        <v>48.505043198334278</v>
      </c>
      <c r="S286">
        <v>20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F286" s="4" t="s">
        <v>33</v>
      </c>
      <c r="AG286" s="4">
        <v>0.96039999427094913</v>
      </c>
    </row>
    <row r="287" spans="2:33" x14ac:dyDescent="0.15">
      <c r="B287" t="s">
        <v>32</v>
      </c>
      <c r="C287">
        <v>5</v>
      </c>
      <c r="D287">
        <v>2181.9</v>
      </c>
      <c r="E287">
        <v>25496.7</v>
      </c>
      <c r="F287">
        <v>274.69</v>
      </c>
      <c r="G287">
        <v>15728.1</v>
      </c>
      <c r="H287">
        <v>1004406</v>
      </c>
      <c r="I287">
        <v>15404770</v>
      </c>
      <c r="J287">
        <v>99800</v>
      </c>
      <c r="K287">
        <v>156.30000000000001</v>
      </c>
      <c r="L287">
        <v>16832.38</v>
      </c>
      <c r="M287">
        <v>3.7</v>
      </c>
      <c r="N287">
        <v>14217.4</v>
      </c>
      <c r="O287">
        <f t="shared" si="4"/>
        <v>15989.647077350428</v>
      </c>
      <c r="R287">
        <v>2409121911.463141</v>
      </c>
      <c r="S287">
        <v>99334904.274278566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F287" s="4" t="s">
        <v>35</v>
      </c>
      <c r="AG287" s="4">
        <v>0.9405999914064237</v>
      </c>
    </row>
    <row r="288" spans="2:33" x14ac:dyDescent="0.15">
      <c r="B288" t="s">
        <v>34</v>
      </c>
      <c r="C288">
        <v>6</v>
      </c>
      <c r="D288">
        <v>2008.46</v>
      </c>
      <c r="E288">
        <v>25578.2</v>
      </c>
      <c r="F288">
        <v>622.65</v>
      </c>
      <c r="G288">
        <v>16944.599999999999</v>
      </c>
      <c r="H288">
        <v>3331303</v>
      </c>
      <c r="I288">
        <v>87433667</v>
      </c>
      <c r="J288">
        <v>329700</v>
      </c>
      <c r="K288">
        <v>339.3</v>
      </c>
      <c r="L288">
        <v>27077.65</v>
      </c>
      <c r="M288">
        <v>3.4</v>
      </c>
      <c r="N288">
        <v>25107.7</v>
      </c>
      <c r="O288">
        <f t="shared" si="4"/>
        <v>21977.398445435752</v>
      </c>
      <c r="AF288" s="4" t="s">
        <v>37</v>
      </c>
      <c r="AG288" s="4">
        <v>2228.6195758168169</v>
      </c>
    </row>
    <row r="289" spans="2:40" ht="14.25" thickBot="1" x14ac:dyDescent="0.2">
      <c r="B289" t="s">
        <v>36</v>
      </c>
      <c r="C289">
        <v>7</v>
      </c>
      <c r="D289">
        <v>653.85</v>
      </c>
      <c r="E289">
        <v>22274.6</v>
      </c>
      <c r="F289">
        <v>266.44</v>
      </c>
      <c r="G289">
        <v>9708.1</v>
      </c>
      <c r="H289">
        <v>698136</v>
      </c>
      <c r="I289">
        <v>22001502</v>
      </c>
      <c r="J289">
        <v>82900</v>
      </c>
      <c r="K289">
        <v>150</v>
      </c>
      <c r="L289">
        <v>12981.46</v>
      </c>
      <c r="M289">
        <v>3.7</v>
      </c>
      <c r="N289">
        <v>9979.2999999999993</v>
      </c>
      <c r="O289">
        <f t="shared" si="4"/>
        <v>12357.724033672539</v>
      </c>
      <c r="AF289" s="5" t="s">
        <v>39</v>
      </c>
      <c r="AG289" s="5">
        <v>31</v>
      </c>
    </row>
    <row r="290" spans="2:40" x14ac:dyDescent="0.15">
      <c r="B290" t="s">
        <v>38</v>
      </c>
      <c r="C290">
        <v>8</v>
      </c>
      <c r="D290">
        <v>845.2</v>
      </c>
      <c r="E290">
        <v>19597</v>
      </c>
      <c r="F290">
        <v>384.32</v>
      </c>
      <c r="G290">
        <v>9432.2999999999993</v>
      </c>
      <c r="H290">
        <v>950335</v>
      </c>
      <c r="I290">
        <v>24505715</v>
      </c>
      <c r="J290">
        <v>108600</v>
      </c>
      <c r="K290">
        <v>147.4</v>
      </c>
      <c r="L290">
        <v>14382.93</v>
      </c>
      <c r="M290">
        <v>4.4000000000000004</v>
      </c>
      <c r="N290">
        <v>11453.1</v>
      </c>
      <c r="O290">
        <f t="shared" si="4"/>
        <v>12295.06095151979</v>
      </c>
    </row>
    <row r="291" spans="2:40" ht="14.25" thickBot="1" x14ac:dyDescent="0.2">
      <c r="B291" t="s">
        <v>40</v>
      </c>
      <c r="C291">
        <v>9</v>
      </c>
      <c r="D291">
        <v>1410.6</v>
      </c>
      <c r="E291">
        <v>43851.4</v>
      </c>
      <c r="F291">
        <v>821.43</v>
      </c>
      <c r="G291">
        <v>8358.7999999999993</v>
      </c>
      <c r="H291">
        <v>4047800</v>
      </c>
      <c r="I291">
        <v>51028372</v>
      </c>
      <c r="J291">
        <v>386000</v>
      </c>
      <c r="K291">
        <v>721.5</v>
      </c>
      <c r="L291">
        <v>21602.12</v>
      </c>
      <c r="M291">
        <v>4</v>
      </c>
      <c r="N291">
        <v>5647.8</v>
      </c>
      <c r="O291">
        <f t="shared" si="4"/>
        <v>5450.9224494073233</v>
      </c>
      <c r="AF291" t="s">
        <v>42</v>
      </c>
    </row>
    <row r="292" spans="2:40" x14ac:dyDescent="0.15">
      <c r="B292" t="s">
        <v>41</v>
      </c>
      <c r="C292">
        <v>10</v>
      </c>
      <c r="D292">
        <v>4956.62</v>
      </c>
      <c r="E292">
        <v>32537.5</v>
      </c>
      <c r="F292">
        <v>1446.08</v>
      </c>
      <c r="G292">
        <v>28634.3</v>
      </c>
      <c r="H292">
        <v>12395745</v>
      </c>
      <c r="I292">
        <v>217121574</v>
      </c>
      <c r="J292">
        <v>910000</v>
      </c>
      <c r="K292">
        <v>961.8</v>
      </c>
      <c r="L292">
        <v>59161.75</v>
      </c>
      <c r="M292">
        <v>3</v>
      </c>
      <c r="N292">
        <v>36373.300000000003</v>
      </c>
      <c r="O292">
        <f t="shared" si="4"/>
        <v>36987.158945850926</v>
      </c>
      <c r="AF292" s="8"/>
      <c r="AG292" s="8" t="s">
        <v>44</v>
      </c>
      <c r="AH292" s="8" t="s">
        <v>45</v>
      </c>
      <c r="AI292" s="8" t="s">
        <v>46</v>
      </c>
      <c r="AJ292" s="8" t="s">
        <v>47</v>
      </c>
      <c r="AK292" s="8" t="s">
        <v>48</v>
      </c>
    </row>
    <row r="293" spans="2:40" x14ac:dyDescent="0.15">
      <c r="B293" t="s">
        <v>43</v>
      </c>
      <c r="C293">
        <v>11</v>
      </c>
      <c r="D293">
        <v>3453.05</v>
      </c>
      <c r="E293">
        <v>37850.800000000003</v>
      </c>
      <c r="F293">
        <v>1109.92</v>
      </c>
      <c r="G293">
        <v>17112.400000000001</v>
      </c>
      <c r="H293">
        <v>6843562</v>
      </c>
      <c r="I293">
        <v>200664169</v>
      </c>
      <c r="J293">
        <v>833000</v>
      </c>
      <c r="K293">
        <v>490.8</v>
      </c>
      <c r="L293">
        <v>37568.49</v>
      </c>
      <c r="M293">
        <v>3</v>
      </c>
      <c r="N293">
        <v>20782.099999999999</v>
      </c>
      <c r="O293">
        <f t="shared" si="4"/>
        <v>21959.154762345377</v>
      </c>
      <c r="AF293" s="4" t="s">
        <v>50</v>
      </c>
      <c r="AG293" s="4">
        <v>10</v>
      </c>
      <c r="AH293" s="4">
        <v>2409121911.463141</v>
      </c>
      <c r="AI293" s="4">
        <v>240912191.14631408</v>
      </c>
      <c r="AJ293" s="4">
        <v>48.505043198334278</v>
      </c>
      <c r="AK293" s="4">
        <v>8.198324011916162E-12</v>
      </c>
    </row>
    <row r="294" spans="2:40" x14ac:dyDescent="0.15">
      <c r="B294" t="s">
        <v>49</v>
      </c>
      <c r="C294">
        <v>12</v>
      </c>
      <c r="D294">
        <v>1528.07</v>
      </c>
      <c r="E294">
        <v>23114.2</v>
      </c>
      <c r="F294">
        <v>483.01</v>
      </c>
      <c r="G294">
        <v>9919</v>
      </c>
      <c r="H294">
        <v>2477246</v>
      </c>
      <c r="I294">
        <v>49703374</v>
      </c>
      <c r="J294">
        <v>265700</v>
      </c>
      <c r="K294">
        <v>276.8</v>
      </c>
      <c r="L294">
        <v>19038.87</v>
      </c>
      <c r="M294">
        <v>3.4</v>
      </c>
      <c r="N294">
        <v>18621.900000000001</v>
      </c>
      <c r="O294">
        <f t="shared" si="4"/>
        <v>13192.839900292487</v>
      </c>
      <c r="AF294" s="4" t="s">
        <v>52</v>
      </c>
      <c r="AG294" s="4">
        <v>20</v>
      </c>
      <c r="AH294" s="4">
        <v>99334904.274278566</v>
      </c>
      <c r="AI294" s="4">
        <v>4966745.2137139281</v>
      </c>
      <c r="AJ294" s="4"/>
      <c r="AK294" s="4"/>
    </row>
    <row r="295" spans="2:40" ht="14.25" thickBot="1" x14ac:dyDescent="0.2">
      <c r="B295" t="s">
        <v>51</v>
      </c>
      <c r="C295">
        <v>13</v>
      </c>
      <c r="D295">
        <v>1700.73</v>
      </c>
      <c r="E295">
        <v>30816.400000000001</v>
      </c>
      <c r="F295">
        <v>574.84</v>
      </c>
      <c r="G295">
        <v>12804.7</v>
      </c>
      <c r="H295">
        <v>2791966</v>
      </c>
      <c r="I295">
        <v>54594136</v>
      </c>
      <c r="J295">
        <v>284200</v>
      </c>
      <c r="K295">
        <v>290.8</v>
      </c>
      <c r="L295">
        <v>21759.64</v>
      </c>
      <c r="M295">
        <v>3.6</v>
      </c>
      <c r="N295">
        <v>15327.4</v>
      </c>
      <c r="O295">
        <f t="shared" si="4"/>
        <v>13879.317719015848</v>
      </c>
      <c r="AF295" s="5" t="s">
        <v>54</v>
      </c>
      <c r="AG295" s="5">
        <v>30</v>
      </c>
      <c r="AH295" s="5">
        <v>2508456815.7374196</v>
      </c>
      <c r="AI295" s="5"/>
      <c r="AJ295" s="5"/>
      <c r="AK295" s="5"/>
    </row>
    <row r="296" spans="2:40" ht="14.25" thickBot="1" x14ac:dyDescent="0.2">
      <c r="B296" t="s">
        <v>53</v>
      </c>
      <c r="C296">
        <v>14</v>
      </c>
      <c r="D296">
        <v>947.11</v>
      </c>
      <c r="E296">
        <v>21872.7</v>
      </c>
      <c r="F296">
        <v>317.95</v>
      </c>
      <c r="G296">
        <v>7160.1</v>
      </c>
      <c r="H296">
        <v>1106443</v>
      </c>
      <c r="I296">
        <v>34595343</v>
      </c>
      <c r="J296">
        <v>151200</v>
      </c>
      <c r="K296">
        <v>120.5</v>
      </c>
      <c r="L296">
        <v>14338.5</v>
      </c>
      <c r="M296">
        <v>3.2</v>
      </c>
      <c r="N296">
        <v>12850.3</v>
      </c>
      <c r="O296">
        <f t="shared" si="4"/>
        <v>11241.729086113219</v>
      </c>
    </row>
    <row r="297" spans="2:40" x14ac:dyDescent="0.15">
      <c r="B297" t="s">
        <v>55</v>
      </c>
      <c r="C297">
        <v>15</v>
      </c>
      <c r="D297">
        <v>4083.12</v>
      </c>
      <c r="E297">
        <v>28264.1</v>
      </c>
      <c r="F297">
        <v>1280.43</v>
      </c>
      <c r="G297">
        <v>30952.9</v>
      </c>
      <c r="H297">
        <v>10528097</v>
      </c>
      <c r="I297">
        <v>83327015</v>
      </c>
      <c r="J297">
        <v>617000</v>
      </c>
      <c r="K297">
        <v>1042</v>
      </c>
      <c r="L297">
        <v>54684.33</v>
      </c>
      <c r="M297">
        <v>3.2</v>
      </c>
      <c r="N297">
        <v>36789.1</v>
      </c>
      <c r="O297">
        <f t="shared" si="4"/>
        <v>33655.205605498704</v>
      </c>
      <c r="AF297" s="8"/>
      <c r="AG297" s="8" t="s">
        <v>57</v>
      </c>
      <c r="AH297" s="8" t="s">
        <v>37</v>
      </c>
      <c r="AI297" s="8" t="s">
        <v>58</v>
      </c>
      <c r="AJ297" s="8" t="s">
        <v>59</v>
      </c>
      <c r="AK297" s="8" t="s">
        <v>60</v>
      </c>
      <c r="AL297" s="8" t="s">
        <v>61</v>
      </c>
      <c r="AM297" s="8" t="s">
        <v>62</v>
      </c>
      <c r="AN297" s="8" t="s">
        <v>63</v>
      </c>
    </row>
    <row r="298" spans="2:40" x14ac:dyDescent="0.15">
      <c r="B298" t="s">
        <v>56</v>
      </c>
      <c r="C298">
        <v>16</v>
      </c>
      <c r="D298">
        <v>2899.18</v>
      </c>
      <c r="E298">
        <v>22398</v>
      </c>
      <c r="F298">
        <v>916.52</v>
      </c>
      <c r="G298">
        <v>24830</v>
      </c>
      <c r="H298">
        <v>2953410</v>
      </c>
      <c r="I298">
        <v>70823686</v>
      </c>
      <c r="J298">
        <v>319100</v>
      </c>
      <c r="K298">
        <v>364.9</v>
      </c>
      <c r="L298">
        <v>32155.86</v>
      </c>
      <c r="M298">
        <v>3.1</v>
      </c>
      <c r="N298">
        <v>26087.5</v>
      </c>
      <c r="O298">
        <f t="shared" si="4"/>
        <v>28059.381117681245</v>
      </c>
      <c r="AF298" s="4" t="s">
        <v>65</v>
      </c>
      <c r="AG298" s="4">
        <v>7013.3686256899218</v>
      </c>
      <c r="AH298" s="4">
        <v>3333.0079892485187</v>
      </c>
      <c r="AI298" s="4">
        <v>2.104215965972287</v>
      </c>
      <c r="AJ298" s="4">
        <v>4.8209164062428866E-2</v>
      </c>
      <c r="AK298" s="4">
        <v>60.835790672413168</v>
      </c>
      <c r="AL298" s="4">
        <v>13965.901460707431</v>
      </c>
      <c r="AM298" s="4">
        <v>60.835790672413168</v>
      </c>
      <c r="AN298" s="4">
        <v>13965.901460707431</v>
      </c>
    </row>
    <row r="299" spans="2:40" x14ac:dyDescent="0.15">
      <c r="B299" t="s">
        <v>64</v>
      </c>
      <c r="C299">
        <v>17</v>
      </c>
      <c r="D299">
        <v>1629.75</v>
      </c>
      <c r="E299">
        <v>22906.400000000001</v>
      </c>
      <c r="F299">
        <v>587.4</v>
      </c>
      <c r="G299">
        <v>14245.4</v>
      </c>
      <c r="H299">
        <v>3117987</v>
      </c>
      <c r="I299">
        <v>83433953</v>
      </c>
      <c r="J299">
        <v>306300</v>
      </c>
      <c r="K299">
        <v>586.79999999999995</v>
      </c>
      <c r="L299">
        <v>24668.49</v>
      </c>
      <c r="M299">
        <v>3.5</v>
      </c>
      <c r="N299">
        <v>19307.3</v>
      </c>
      <c r="O299">
        <f t="shared" si="4"/>
        <v>20948.548777901058</v>
      </c>
      <c r="AF299" s="4" t="s">
        <v>67</v>
      </c>
      <c r="AG299" s="4">
        <v>-0.29572545639141262</v>
      </c>
      <c r="AH299" s="4">
        <v>1.143255927286261</v>
      </c>
      <c r="AI299" s="4">
        <v>-0.25866951513942654</v>
      </c>
      <c r="AJ299" s="4">
        <v>0.7985336953128862</v>
      </c>
      <c r="AK299" s="4">
        <v>-2.6805155315805944</v>
      </c>
      <c r="AL299" s="4">
        <v>2.0890646187977691</v>
      </c>
      <c r="AM299" s="4">
        <v>-2.6805155315805944</v>
      </c>
      <c r="AN299" s="4">
        <v>2.0890646187977691</v>
      </c>
    </row>
    <row r="300" spans="2:40" x14ac:dyDescent="0.15">
      <c r="B300" t="s">
        <v>66</v>
      </c>
      <c r="C300">
        <v>18</v>
      </c>
      <c r="D300">
        <v>1423.09</v>
      </c>
      <c r="E300">
        <v>23414</v>
      </c>
      <c r="F300">
        <v>508.57</v>
      </c>
      <c r="G300">
        <v>14001.6</v>
      </c>
      <c r="H300">
        <v>2703987</v>
      </c>
      <c r="I300">
        <v>52559769</v>
      </c>
      <c r="J300">
        <v>261700</v>
      </c>
      <c r="K300">
        <v>360.1</v>
      </c>
      <c r="L300">
        <v>24501.67</v>
      </c>
      <c r="M300">
        <v>4.2</v>
      </c>
      <c r="N300">
        <v>17841.400000000001</v>
      </c>
      <c r="O300">
        <f t="shared" si="4"/>
        <v>18672.227026399887</v>
      </c>
      <c r="AF300" s="4" t="s">
        <v>69</v>
      </c>
      <c r="AG300" s="4">
        <v>-0.24222723987695574</v>
      </c>
      <c r="AH300" s="4">
        <v>0.13374790417170032</v>
      </c>
      <c r="AI300" s="4">
        <v>-1.8110731631801416</v>
      </c>
      <c r="AJ300" s="4">
        <v>8.5177349463415847E-2</v>
      </c>
      <c r="AK300" s="4">
        <v>-0.52122047912754033</v>
      </c>
      <c r="AL300" s="4">
        <v>3.6765999373628816E-2</v>
      </c>
      <c r="AM300" s="4">
        <v>-0.52122047912754033</v>
      </c>
      <c r="AN300" s="4">
        <v>3.6765999373628816E-2</v>
      </c>
    </row>
    <row r="301" spans="2:40" x14ac:dyDescent="0.15">
      <c r="B301" t="s">
        <v>68</v>
      </c>
      <c r="C301">
        <v>19</v>
      </c>
      <c r="D301">
        <v>4830.13</v>
      </c>
      <c r="E301">
        <v>33090</v>
      </c>
      <c r="F301">
        <v>1902.91</v>
      </c>
      <c r="G301">
        <v>26050.799999999999</v>
      </c>
      <c r="H301">
        <v>12374791</v>
      </c>
      <c r="I301">
        <v>77292375</v>
      </c>
      <c r="J301">
        <v>899600</v>
      </c>
      <c r="K301">
        <v>1005.1</v>
      </c>
      <c r="L301">
        <v>62163.97</v>
      </c>
      <c r="M301">
        <v>2.4</v>
      </c>
      <c r="N301">
        <v>22308.400000000001</v>
      </c>
      <c r="O301">
        <f t="shared" si="4"/>
        <v>25183.592210299808</v>
      </c>
      <c r="AF301" s="4" t="s">
        <v>71</v>
      </c>
      <c r="AG301" s="4">
        <v>-5.6649769667414933</v>
      </c>
      <c r="AH301" s="4">
        <v>3.130398938577617</v>
      </c>
      <c r="AI301" s="4">
        <v>-1.8096661409282013</v>
      </c>
      <c r="AJ301" s="4">
        <v>8.5402674888506322E-2</v>
      </c>
      <c r="AK301" s="4">
        <v>-12.194874727974263</v>
      </c>
      <c r="AL301" s="4">
        <v>0.8649207944912769</v>
      </c>
      <c r="AM301" s="4">
        <v>-12.194874727974263</v>
      </c>
      <c r="AN301" s="4">
        <v>0.8649207944912769</v>
      </c>
    </row>
    <row r="302" spans="2:40" x14ac:dyDescent="0.15">
      <c r="B302" t="s">
        <v>70</v>
      </c>
      <c r="C302">
        <v>20</v>
      </c>
      <c r="D302">
        <v>1237.74</v>
      </c>
      <c r="E302">
        <v>23305.4</v>
      </c>
      <c r="F302">
        <v>275.47000000000003</v>
      </c>
      <c r="G302">
        <v>10129.5</v>
      </c>
      <c r="H302">
        <v>817063</v>
      </c>
      <c r="I302">
        <v>22713879</v>
      </c>
      <c r="J302">
        <v>149200</v>
      </c>
      <c r="K302">
        <v>106.3</v>
      </c>
      <c r="L302">
        <v>14378</v>
      </c>
      <c r="M302">
        <v>3.3</v>
      </c>
      <c r="N302">
        <v>11907.7</v>
      </c>
      <c r="O302">
        <f t="shared" si="4"/>
        <v>12197.823976818963</v>
      </c>
      <c r="AF302" s="4" t="s">
        <v>73</v>
      </c>
      <c r="AG302" s="4">
        <v>0.58725689523131019</v>
      </c>
      <c r="AH302" s="4">
        <v>0.22882823321643961</v>
      </c>
      <c r="AI302" s="4">
        <v>2.5663655527849443</v>
      </c>
      <c r="AJ302" s="4">
        <v>1.8416573311951834E-2</v>
      </c>
      <c r="AK302" s="4">
        <v>0.10992956503938855</v>
      </c>
      <c r="AL302" s="4">
        <v>1.0645842254232318</v>
      </c>
      <c r="AM302" s="4">
        <v>0.10992956503938855</v>
      </c>
      <c r="AN302" s="4">
        <v>1.0645842254232318</v>
      </c>
    </row>
    <row r="303" spans="2:40" x14ac:dyDescent="0.15">
      <c r="B303" t="s">
        <v>72</v>
      </c>
      <c r="C303">
        <v>21</v>
      </c>
      <c r="D303">
        <v>232.02</v>
      </c>
      <c r="E303">
        <v>22928.9</v>
      </c>
      <c r="F303">
        <v>72.61</v>
      </c>
      <c r="G303">
        <v>2326.6</v>
      </c>
      <c r="H303">
        <v>93567</v>
      </c>
      <c r="I303">
        <v>2853148</v>
      </c>
      <c r="J303">
        <v>33200</v>
      </c>
      <c r="K303">
        <v>46.5</v>
      </c>
      <c r="L303">
        <v>3146.46</v>
      </c>
      <c r="M303">
        <v>2.2000000000000002</v>
      </c>
      <c r="N303">
        <v>2697.9</v>
      </c>
      <c r="O303">
        <f t="shared" si="4"/>
        <v>3218.6185326430259</v>
      </c>
      <c r="AF303" s="4" t="s">
        <v>75</v>
      </c>
      <c r="AG303" s="4">
        <v>-1.038528806492177E-3</v>
      </c>
      <c r="AH303" s="4">
        <v>5.0284541010627861E-4</v>
      </c>
      <c r="AI303" s="4">
        <v>-2.0653043373164715</v>
      </c>
      <c r="AJ303" s="4">
        <v>5.2099161232734309E-2</v>
      </c>
      <c r="AK303" s="4">
        <v>-2.0874459515992875E-3</v>
      </c>
      <c r="AL303" s="4">
        <v>1.0388338614933466E-5</v>
      </c>
      <c r="AM303" s="4">
        <v>-2.0874459515992875E-3</v>
      </c>
      <c r="AN303" s="4">
        <v>1.0388338614933466E-5</v>
      </c>
    </row>
    <row r="304" spans="2:40" x14ac:dyDescent="0.15">
      <c r="B304" t="s">
        <v>74</v>
      </c>
      <c r="C304">
        <v>22</v>
      </c>
      <c r="D304">
        <v>813.26</v>
      </c>
      <c r="E304">
        <v>25216.1</v>
      </c>
      <c r="F304">
        <v>359.23</v>
      </c>
      <c r="G304">
        <v>6915.6</v>
      </c>
      <c r="H304">
        <v>1388199</v>
      </c>
      <c r="I304">
        <v>47318829</v>
      </c>
      <c r="J304">
        <v>2058</v>
      </c>
      <c r="K304">
        <v>317</v>
      </c>
      <c r="L304">
        <v>12656.69</v>
      </c>
      <c r="M304">
        <v>3.4</v>
      </c>
      <c r="N304">
        <v>10435.200000000001</v>
      </c>
      <c r="O304">
        <f t="shared" si="4"/>
        <v>11934.980398207545</v>
      </c>
      <c r="AF304" s="4" t="s">
        <v>77</v>
      </c>
      <c r="AG304" s="4">
        <v>7.1248469591204903E-5</v>
      </c>
      <c r="AH304" s="4">
        <v>1.755972839845529E-5</v>
      </c>
      <c r="AI304" s="4">
        <v>4.0574926886381997</v>
      </c>
      <c r="AJ304" s="4">
        <v>6.1502276429197921E-4</v>
      </c>
      <c r="AK304" s="4">
        <v>3.4619518008110807E-5</v>
      </c>
      <c r="AL304" s="4">
        <v>1.0787742117429901E-4</v>
      </c>
      <c r="AM304" s="4">
        <v>3.4619518008110807E-5</v>
      </c>
      <c r="AN304" s="4">
        <v>1.0787742117429901E-4</v>
      </c>
    </row>
    <row r="305" spans="2:40" x14ac:dyDescent="0.15">
      <c r="B305" t="s">
        <v>76</v>
      </c>
      <c r="C305">
        <v>23</v>
      </c>
      <c r="D305">
        <v>1948.95</v>
      </c>
      <c r="E305">
        <v>22367.599999999999</v>
      </c>
      <c r="F305">
        <v>914.68</v>
      </c>
      <c r="G305">
        <v>13494.6</v>
      </c>
      <c r="H305">
        <v>1688902</v>
      </c>
      <c r="I305">
        <v>72394934</v>
      </c>
      <c r="J305">
        <v>199100</v>
      </c>
      <c r="K305">
        <v>411.9</v>
      </c>
      <c r="L305">
        <v>26260.77</v>
      </c>
      <c r="M305">
        <v>4.0999999999999996</v>
      </c>
      <c r="N305">
        <v>20326.099999999999</v>
      </c>
      <c r="O305">
        <f t="shared" si="4"/>
        <v>20608.083346074258</v>
      </c>
      <c r="AF305" s="4" t="s">
        <v>79</v>
      </c>
      <c r="AG305" s="4">
        <v>-1.0789472684379194E-2</v>
      </c>
      <c r="AH305" s="4">
        <v>8.8295291578564406E-3</v>
      </c>
      <c r="AI305" s="4">
        <v>-1.221975995716466</v>
      </c>
      <c r="AJ305" s="4">
        <v>0.23592419694862451</v>
      </c>
      <c r="AK305" s="4">
        <v>-2.9207547764235883E-2</v>
      </c>
      <c r="AL305" s="4">
        <v>7.6286023954774962E-3</v>
      </c>
      <c r="AM305" s="4">
        <v>-2.9207547764235883E-2</v>
      </c>
      <c r="AN305" s="4">
        <v>7.6286023954774962E-3</v>
      </c>
    </row>
    <row r="306" spans="2:40" x14ac:dyDescent="0.15">
      <c r="B306" t="s">
        <v>78</v>
      </c>
      <c r="C306">
        <v>24</v>
      </c>
      <c r="D306">
        <v>1126.27</v>
      </c>
      <c r="E306">
        <v>20667.099999999999</v>
      </c>
      <c r="F306">
        <v>181.62</v>
      </c>
      <c r="G306">
        <v>5261.4</v>
      </c>
      <c r="H306">
        <v>342541</v>
      </c>
      <c r="I306">
        <v>13649973</v>
      </c>
      <c r="J306">
        <v>94100</v>
      </c>
      <c r="K306">
        <v>127.8</v>
      </c>
      <c r="L306">
        <v>8006.79</v>
      </c>
      <c r="M306">
        <v>3.3</v>
      </c>
      <c r="N306">
        <v>7373.6</v>
      </c>
      <c r="O306">
        <f t="shared" si="4"/>
        <v>7219.251845889964</v>
      </c>
      <c r="AF306" s="4" t="s">
        <v>81</v>
      </c>
      <c r="AG306" s="4">
        <v>3.6549707737560797</v>
      </c>
      <c r="AH306" s="4">
        <v>4.7524661661307057</v>
      </c>
      <c r="AI306" s="4">
        <v>0.7690682365723881</v>
      </c>
      <c r="AJ306" s="4">
        <v>0.45084025458190913</v>
      </c>
      <c r="AK306" s="4">
        <v>-6.2584999331603157</v>
      </c>
      <c r="AL306" s="4">
        <v>13.568441480672476</v>
      </c>
      <c r="AM306" s="4">
        <v>-6.2584999331603157</v>
      </c>
      <c r="AN306" s="4">
        <v>13.568441480672476</v>
      </c>
    </row>
    <row r="307" spans="2:40" x14ac:dyDescent="0.15">
      <c r="B307" t="s">
        <v>80</v>
      </c>
      <c r="C307">
        <v>25</v>
      </c>
      <c r="D307">
        <v>1459.81</v>
      </c>
      <c r="E307">
        <v>23235.5</v>
      </c>
      <c r="F307">
        <v>320.77</v>
      </c>
      <c r="G307">
        <v>9955.2999999999993</v>
      </c>
      <c r="H307">
        <v>454278</v>
      </c>
      <c r="I307">
        <v>28888229</v>
      </c>
      <c r="J307">
        <v>119600</v>
      </c>
      <c r="K307">
        <v>196.4</v>
      </c>
      <c r="L307">
        <v>11720.91</v>
      </c>
      <c r="M307">
        <v>4</v>
      </c>
      <c r="N307">
        <v>9968.2999999999993</v>
      </c>
      <c r="O307">
        <f t="shared" si="4"/>
        <v>11352.501957514794</v>
      </c>
      <c r="AF307" s="4" t="s">
        <v>83</v>
      </c>
      <c r="AG307" s="4">
        <v>0.6032660551157879</v>
      </c>
      <c r="AH307" s="4">
        <v>0.24696131967183527</v>
      </c>
      <c r="AI307" s="4">
        <v>2.4427552295129216</v>
      </c>
      <c r="AJ307" s="4">
        <v>2.3982715421879016E-2</v>
      </c>
      <c r="AK307" s="4">
        <v>8.8113769391799157E-2</v>
      </c>
      <c r="AL307" s="4">
        <v>1.1184183408397765</v>
      </c>
      <c r="AM307" s="4">
        <v>8.8113769391799157E-2</v>
      </c>
      <c r="AN307" s="4">
        <v>1.1184183408397765</v>
      </c>
    </row>
    <row r="308" spans="2:40" ht="14.25" thickBot="1" x14ac:dyDescent="0.2">
      <c r="B308" t="s">
        <v>82</v>
      </c>
      <c r="C308">
        <v>26</v>
      </c>
      <c r="D308">
        <v>30.65</v>
      </c>
      <c r="E308">
        <v>20023.400000000001</v>
      </c>
      <c r="F308">
        <v>11.43</v>
      </c>
      <c r="G308">
        <v>899.1</v>
      </c>
      <c r="H308">
        <v>4617</v>
      </c>
      <c r="I308">
        <v>821141</v>
      </c>
      <c r="J308">
        <v>7300</v>
      </c>
      <c r="K308">
        <v>11.4</v>
      </c>
      <c r="L308">
        <v>807.67</v>
      </c>
      <c r="M308">
        <v>2.5</v>
      </c>
      <c r="N308">
        <v>876</v>
      </c>
      <c r="O308">
        <f t="shared" si="4"/>
        <v>2049.4720598825743</v>
      </c>
      <c r="AF308" s="5" t="s">
        <v>85</v>
      </c>
      <c r="AG308" s="5">
        <v>-428.69008656742727</v>
      </c>
      <c r="AH308" s="5">
        <v>833.53283523256391</v>
      </c>
      <c r="AI308" s="5">
        <v>-0.51430497809701581</v>
      </c>
      <c r="AJ308" s="5">
        <v>0.61267521393320512</v>
      </c>
      <c r="AK308" s="5">
        <v>-2167.4091129584363</v>
      </c>
      <c r="AL308" s="5">
        <v>1310.0289398235818</v>
      </c>
      <c r="AM308" s="5">
        <v>-2167.4091129584363</v>
      </c>
      <c r="AN308" s="5">
        <v>1310.0289398235818</v>
      </c>
    </row>
    <row r="309" spans="2:40" x14ac:dyDescent="0.15">
      <c r="B309" t="s">
        <v>84</v>
      </c>
      <c r="C309">
        <v>27</v>
      </c>
      <c r="D309">
        <v>1152.22</v>
      </c>
      <c r="E309">
        <v>22858.400000000001</v>
      </c>
      <c r="F309">
        <v>417.45</v>
      </c>
      <c r="G309">
        <v>11038.4</v>
      </c>
      <c r="H309">
        <v>1401480</v>
      </c>
      <c r="I309">
        <v>39938073</v>
      </c>
      <c r="J309">
        <v>149400</v>
      </c>
      <c r="K309">
        <v>273.89999999999998</v>
      </c>
      <c r="L309">
        <v>16045.21</v>
      </c>
      <c r="M309">
        <v>3.3</v>
      </c>
      <c r="N309">
        <v>14884.1</v>
      </c>
      <c r="O309">
        <f t="shared" si="4"/>
        <v>14297.284336244846</v>
      </c>
    </row>
    <row r="310" spans="2:40" x14ac:dyDescent="0.15">
      <c r="B310" t="s">
        <v>86</v>
      </c>
      <c r="C310">
        <v>28</v>
      </c>
      <c r="D310">
        <v>1073.25</v>
      </c>
      <c r="E310">
        <v>18964.8</v>
      </c>
      <c r="F310">
        <v>180.15</v>
      </c>
      <c r="G310">
        <v>3775.9</v>
      </c>
      <c r="H310">
        <v>400743</v>
      </c>
      <c r="I310">
        <v>17082655</v>
      </c>
      <c r="J310">
        <v>67500</v>
      </c>
      <c r="K310">
        <v>75</v>
      </c>
      <c r="L310">
        <v>6268.01</v>
      </c>
      <c r="M310">
        <v>2.2999999999999998</v>
      </c>
      <c r="N310">
        <v>6527.9</v>
      </c>
      <c r="O310">
        <f t="shared" si="4"/>
        <v>6441.1215756065594</v>
      </c>
    </row>
    <row r="311" spans="2:40" x14ac:dyDescent="0.15">
      <c r="B311" t="s">
        <v>87</v>
      </c>
      <c r="C311">
        <v>29</v>
      </c>
      <c r="D311">
        <v>676.29</v>
      </c>
      <c r="E311">
        <v>19498.5</v>
      </c>
      <c r="F311">
        <v>39.020000000000003</v>
      </c>
      <c r="G311">
        <v>2519.1</v>
      </c>
      <c r="H311">
        <v>89540</v>
      </c>
      <c r="I311">
        <v>3963926</v>
      </c>
      <c r="J311">
        <v>17400</v>
      </c>
      <c r="K311">
        <v>15.5</v>
      </c>
      <c r="L311">
        <v>2101.0500000000002</v>
      </c>
      <c r="M311">
        <v>3.3</v>
      </c>
      <c r="N311">
        <v>2361.1</v>
      </c>
      <c r="O311">
        <f t="shared" si="4"/>
        <v>3259.7799370341063</v>
      </c>
    </row>
    <row r="312" spans="2:40" x14ac:dyDescent="0.15">
      <c r="B312" t="s">
        <v>88</v>
      </c>
      <c r="C312">
        <v>30</v>
      </c>
      <c r="D312">
        <v>811.18</v>
      </c>
      <c r="E312">
        <v>21833.3</v>
      </c>
      <c r="F312">
        <v>72.7</v>
      </c>
      <c r="G312">
        <v>2334.1999999999998</v>
      </c>
      <c r="H312">
        <v>167494</v>
      </c>
      <c r="I312">
        <v>5646596</v>
      </c>
      <c r="J312">
        <v>27000</v>
      </c>
      <c r="K312">
        <v>24.6</v>
      </c>
      <c r="L312">
        <v>2565.06</v>
      </c>
      <c r="M312">
        <v>4.0999999999999996</v>
      </c>
      <c r="N312">
        <v>2651.1</v>
      </c>
      <c r="O312">
        <f t="shared" si="4"/>
        <v>2260.5380433858463</v>
      </c>
    </row>
    <row r="313" spans="2:40" x14ac:dyDescent="0.15">
      <c r="B313" t="s">
        <v>89</v>
      </c>
      <c r="C313">
        <v>31</v>
      </c>
      <c r="D313">
        <v>1539.75</v>
      </c>
      <c r="E313">
        <v>19873.8</v>
      </c>
      <c r="F313">
        <v>273.49</v>
      </c>
      <c r="G313">
        <v>7192.5</v>
      </c>
      <c r="H313">
        <v>314257</v>
      </c>
      <c r="I313">
        <v>20715210</v>
      </c>
      <c r="J313">
        <v>78900</v>
      </c>
      <c r="K313">
        <v>80.099999999999994</v>
      </c>
      <c r="L313">
        <v>8360.24</v>
      </c>
      <c r="M313">
        <v>3.4</v>
      </c>
      <c r="N313">
        <v>7732.3</v>
      </c>
      <c r="O313">
        <f t="shared" si="4"/>
        <v>8595.5188397525872</v>
      </c>
    </row>
    <row r="359" spans="2:33" x14ac:dyDescent="0.15">
      <c r="D359">
        <v>2012</v>
      </c>
    </row>
    <row r="360" spans="2:33" x14ac:dyDescent="0.15">
      <c r="D360" t="s">
        <v>1</v>
      </c>
      <c r="E360" t="s">
        <v>2</v>
      </c>
      <c r="F360" t="s">
        <v>3</v>
      </c>
      <c r="G360" t="s">
        <v>4</v>
      </c>
      <c r="H360" t="s">
        <v>5</v>
      </c>
      <c r="I360" t="s">
        <v>6</v>
      </c>
      <c r="J360" t="s">
        <v>7</v>
      </c>
      <c r="K360" t="s">
        <v>8</v>
      </c>
      <c r="L360" t="s">
        <v>9</v>
      </c>
      <c r="M360" t="s">
        <v>10</v>
      </c>
      <c r="N360" t="s">
        <v>11</v>
      </c>
      <c r="O360" s="10" t="s">
        <v>93</v>
      </c>
      <c r="R360" s="10" t="s">
        <v>94</v>
      </c>
      <c r="S360" s="1" t="s">
        <v>14</v>
      </c>
      <c r="T360" s="1" t="s">
        <v>15</v>
      </c>
      <c r="U360" s="1" t="s">
        <v>16</v>
      </c>
      <c r="V360" s="1" t="s">
        <v>17</v>
      </c>
      <c r="W360" s="1" t="s">
        <v>18</v>
      </c>
      <c r="X360" s="1" t="s">
        <v>19</v>
      </c>
      <c r="Y360" s="1" t="s">
        <v>20</v>
      </c>
      <c r="Z360" s="1" t="s">
        <v>21</v>
      </c>
      <c r="AA360" s="1" t="s">
        <v>22</v>
      </c>
      <c r="AB360" s="1" t="s">
        <v>23</v>
      </c>
      <c r="AF360" t="s">
        <v>25</v>
      </c>
    </row>
    <row r="361" spans="2:33" ht="14.25" thickBot="1" x14ac:dyDescent="0.2">
      <c r="B361" t="s">
        <v>24</v>
      </c>
      <c r="C361">
        <v>1</v>
      </c>
      <c r="D361">
        <v>874.28</v>
      </c>
      <c r="E361">
        <v>36468.800000000003</v>
      </c>
      <c r="F361">
        <v>923.09</v>
      </c>
      <c r="G361">
        <v>7409.6</v>
      </c>
      <c r="H361">
        <v>1973442</v>
      </c>
      <c r="I361">
        <v>65882953</v>
      </c>
      <c r="J361">
        <v>374051</v>
      </c>
      <c r="K361">
        <v>616</v>
      </c>
      <c r="L361">
        <v>17879.400000000001</v>
      </c>
      <c r="M361">
        <v>1.3</v>
      </c>
      <c r="N361">
        <v>6112.4</v>
      </c>
      <c r="O361">
        <f>$AB$361+$AA$361*D361+$Z$361*E361+$Y$361*F361+$X$361*G361+$W$361*H361+$V$361*I361+$U$361*J361+$T$361*K361+$S$361*L361+$R$361*M361</f>
        <v>6380.3475227321187</v>
      </c>
      <c r="R361">
        <f t="array" ref="R361:AB365">LINEST(N361:N391,D361:M391,1,1)</f>
        <v>488.28520977902468</v>
      </c>
      <c r="S361">
        <v>0.17349702498384242</v>
      </c>
      <c r="T361">
        <v>8.9258566783423667</v>
      </c>
      <c r="U361">
        <v>6.2842476011027966E-3</v>
      </c>
      <c r="V361">
        <v>5.917335075513682E-5</v>
      </c>
      <c r="W361">
        <v>-1.0396508844957174E-3</v>
      </c>
      <c r="X361">
        <v>0.86507863471166624</v>
      </c>
      <c r="Y361">
        <v>-5.1400819239315068</v>
      </c>
      <c r="Z361">
        <v>-0.40527316638394578</v>
      </c>
      <c r="AA361">
        <v>-0.73711054287807654</v>
      </c>
      <c r="AB361">
        <v>6706.9114894247377</v>
      </c>
    </row>
    <row r="362" spans="2:33" x14ac:dyDescent="0.15">
      <c r="B362" t="s">
        <v>26</v>
      </c>
      <c r="C362">
        <v>2</v>
      </c>
      <c r="D362">
        <v>722.48</v>
      </c>
      <c r="E362">
        <v>29626.400000000001</v>
      </c>
      <c r="F362">
        <v>238.16</v>
      </c>
      <c r="G362">
        <v>9848.4</v>
      </c>
      <c r="H362">
        <v>2558685</v>
      </c>
      <c r="I362">
        <v>32585701</v>
      </c>
      <c r="J362">
        <v>187579</v>
      </c>
      <c r="K362">
        <v>144.69999999999999</v>
      </c>
      <c r="L362">
        <v>12893.88</v>
      </c>
      <c r="M362">
        <v>3.6</v>
      </c>
      <c r="N362">
        <v>7934.8</v>
      </c>
      <c r="O362">
        <f t="shared" ref="O362:O391" si="5">$AB$361+$AA$361*D362+$Z$361*E362+$Y$361*F362+$X$361*G362+$W$361*H362+$V$361*I362+$U$361*J362+$T$361*K362+$S$361*L362+$R$361*M362</f>
        <v>7196.3643522453431</v>
      </c>
      <c r="R362">
        <v>677.24740347812372</v>
      </c>
      <c r="S362">
        <v>0.24665712273419554</v>
      </c>
      <c r="T362">
        <v>6.87742877778226</v>
      </c>
      <c r="U362">
        <v>1.4090394967504681E-2</v>
      </c>
      <c r="V362">
        <v>2.7315152080548914E-5</v>
      </c>
      <c r="W362">
        <v>6.8441703252157223E-4</v>
      </c>
      <c r="X362">
        <v>0.22365392045900803</v>
      </c>
      <c r="Y362">
        <v>3.2193998306529732</v>
      </c>
      <c r="Z362">
        <v>0.1304106078549144</v>
      </c>
      <c r="AA362">
        <v>1.1258107376641555</v>
      </c>
      <c r="AB362">
        <v>3438.7842067685692</v>
      </c>
      <c r="AF362" s="9" t="s">
        <v>29</v>
      </c>
      <c r="AG362" s="9"/>
    </row>
    <row r="363" spans="2:33" x14ac:dyDescent="0.15">
      <c r="B363" t="s">
        <v>27</v>
      </c>
      <c r="C363">
        <v>3</v>
      </c>
      <c r="D363">
        <v>3077.99</v>
      </c>
      <c r="E363">
        <v>20543.400000000001</v>
      </c>
      <c r="F363">
        <v>384.65</v>
      </c>
      <c r="G363">
        <v>15244.6</v>
      </c>
      <c r="H363">
        <v>1980850</v>
      </c>
      <c r="I363">
        <v>48650907</v>
      </c>
      <c r="J363">
        <v>278564</v>
      </c>
      <c r="K363">
        <v>152.19999999999999</v>
      </c>
      <c r="L363">
        <v>26575.01</v>
      </c>
      <c r="M363">
        <v>3.7</v>
      </c>
      <c r="N363">
        <v>19661.3</v>
      </c>
      <c r="O363">
        <f t="shared" si="5"/>
        <v>17668.914801153471</v>
      </c>
      <c r="R363">
        <v>0.9590485934430163</v>
      </c>
      <c r="S363">
        <v>1922.6612017955308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F363" s="4" t="s">
        <v>31</v>
      </c>
      <c r="AG363" s="4">
        <v>0.9793102641364565</v>
      </c>
    </row>
    <row r="364" spans="2:33" x14ac:dyDescent="0.15">
      <c r="B364" t="s">
        <v>30</v>
      </c>
      <c r="C364">
        <v>4</v>
      </c>
      <c r="D364">
        <v>1765.79</v>
      </c>
      <c r="E364">
        <v>20411.7</v>
      </c>
      <c r="F364">
        <v>766.16</v>
      </c>
      <c r="G364">
        <v>8223.9</v>
      </c>
      <c r="H364">
        <v>1069590</v>
      </c>
      <c r="I364">
        <v>26681679</v>
      </c>
      <c r="J364">
        <v>159461</v>
      </c>
      <c r="K364">
        <v>135</v>
      </c>
      <c r="L364">
        <v>12112.83</v>
      </c>
      <c r="M364">
        <v>3.3</v>
      </c>
      <c r="N364">
        <v>8863.2999999999993</v>
      </c>
      <c r="O364">
        <f t="shared" si="5"/>
        <v>6696.0181711594651</v>
      </c>
      <c r="R364">
        <v>46.838371332056774</v>
      </c>
      <c r="S364">
        <v>20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F364" s="4" t="s">
        <v>33</v>
      </c>
      <c r="AG364" s="4">
        <v>0.9590485934430163</v>
      </c>
    </row>
    <row r="365" spans="2:33" x14ac:dyDescent="0.15">
      <c r="B365" t="s">
        <v>32</v>
      </c>
      <c r="C365">
        <v>5</v>
      </c>
      <c r="D365">
        <v>2016.76</v>
      </c>
      <c r="E365">
        <v>23150.3</v>
      </c>
      <c r="F365">
        <v>247.74</v>
      </c>
      <c r="G365">
        <v>13442.1</v>
      </c>
      <c r="H365">
        <v>858477</v>
      </c>
      <c r="I365">
        <v>14409969</v>
      </c>
      <c r="J365">
        <v>105156</v>
      </c>
      <c r="K365">
        <v>119.2</v>
      </c>
      <c r="L365">
        <v>15880.58</v>
      </c>
      <c r="M365">
        <v>3.7</v>
      </c>
      <c r="N365">
        <v>11875.7</v>
      </c>
      <c r="O365">
        <f t="shared" si="5"/>
        <v>12440.05756269328</v>
      </c>
      <c r="R365">
        <v>1731439458.0189776</v>
      </c>
      <c r="S365">
        <v>73932521.937796697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F365" s="4" t="s">
        <v>35</v>
      </c>
      <c r="AG365" s="4">
        <v>0.93857289016452439</v>
      </c>
    </row>
    <row r="366" spans="2:33" x14ac:dyDescent="0.15">
      <c r="B366" t="s">
        <v>34</v>
      </c>
      <c r="C366">
        <v>6</v>
      </c>
      <c r="D366">
        <v>1899.88</v>
      </c>
      <c r="E366">
        <v>23222.7</v>
      </c>
      <c r="F366">
        <v>402.42</v>
      </c>
      <c r="G366">
        <v>15492.08</v>
      </c>
      <c r="H366">
        <v>2894569</v>
      </c>
      <c r="I366">
        <v>75473898</v>
      </c>
      <c r="J366">
        <v>370163</v>
      </c>
      <c r="K366">
        <v>304.39999999999998</v>
      </c>
      <c r="L366">
        <v>24846.43</v>
      </c>
      <c r="M366">
        <v>3.6</v>
      </c>
      <c r="N366">
        <v>21836.3</v>
      </c>
      <c r="O366">
        <f t="shared" si="5"/>
        <v>19796.885775108221</v>
      </c>
      <c r="AF366" s="4" t="s">
        <v>37</v>
      </c>
      <c r="AG366" s="4">
        <v>1922.6612017955308</v>
      </c>
    </row>
    <row r="367" spans="2:33" ht="14.25" thickBot="1" x14ac:dyDescent="0.2">
      <c r="B367" t="s">
        <v>36</v>
      </c>
      <c r="C367">
        <v>7</v>
      </c>
      <c r="D367">
        <v>637</v>
      </c>
      <c r="E367">
        <v>20208</v>
      </c>
      <c r="F367">
        <v>232.54</v>
      </c>
      <c r="G367">
        <v>9136.2000000000007</v>
      </c>
      <c r="H367">
        <v>604326</v>
      </c>
      <c r="I367">
        <v>19904251</v>
      </c>
      <c r="J367">
        <v>90302</v>
      </c>
      <c r="K367">
        <v>158.19999999999999</v>
      </c>
      <c r="L367">
        <v>11939.24</v>
      </c>
      <c r="M367">
        <v>3.7</v>
      </c>
      <c r="N367">
        <v>9511.5</v>
      </c>
      <c r="O367">
        <f t="shared" si="5"/>
        <v>11163.010414842873</v>
      </c>
      <c r="AF367" s="5" t="s">
        <v>39</v>
      </c>
      <c r="AG367" s="5">
        <v>31</v>
      </c>
    </row>
    <row r="368" spans="2:33" x14ac:dyDescent="0.15">
      <c r="B368" t="s">
        <v>38</v>
      </c>
      <c r="C368">
        <v>8</v>
      </c>
      <c r="D368">
        <v>827.91</v>
      </c>
      <c r="E368">
        <v>17759.8</v>
      </c>
      <c r="F368">
        <v>344.15</v>
      </c>
      <c r="G368">
        <v>8143.7</v>
      </c>
      <c r="H368">
        <v>906170</v>
      </c>
      <c r="I368">
        <v>23739606</v>
      </c>
      <c r="J368">
        <v>134426</v>
      </c>
      <c r="K368">
        <v>129.80000000000001</v>
      </c>
      <c r="L368">
        <v>13691.58</v>
      </c>
      <c r="M368">
        <v>4.2</v>
      </c>
      <c r="N368">
        <v>9694.7000000000007</v>
      </c>
      <c r="O368">
        <f t="shared" si="5"/>
        <v>11067.301936803449</v>
      </c>
    </row>
    <row r="369" spans="2:40" ht="14.25" thickBot="1" x14ac:dyDescent="0.2">
      <c r="B369" t="s">
        <v>40</v>
      </c>
      <c r="C369">
        <v>9</v>
      </c>
      <c r="D369">
        <v>1353.45</v>
      </c>
      <c r="E369">
        <v>40188.300000000003</v>
      </c>
      <c r="F369">
        <v>820.64</v>
      </c>
      <c r="G369">
        <v>7674.8</v>
      </c>
      <c r="H369">
        <v>3715075</v>
      </c>
      <c r="I369">
        <v>48434396</v>
      </c>
      <c r="J369">
        <v>427928</v>
      </c>
      <c r="K369">
        <v>650.70000000000005</v>
      </c>
      <c r="L369">
        <v>20181.72</v>
      </c>
      <c r="M369">
        <v>3.1</v>
      </c>
      <c r="N369">
        <v>5117.6000000000004</v>
      </c>
      <c r="O369">
        <f t="shared" si="5"/>
        <v>4359.2357790256738</v>
      </c>
      <c r="AF369" t="s">
        <v>42</v>
      </c>
    </row>
    <row r="370" spans="2:40" x14ac:dyDescent="0.15">
      <c r="B370" t="s">
        <v>41</v>
      </c>
      <c r="C370">
        <v>10</v>
      </c>
      <c r="D370">
        <v>4580.8999999999996</v>
      </c>
      <c r="E370">
        <v>29677</v>
      </c>
      <c r="F370">
        <v>1301.28</v>
      </c>
      <c r="G370">
        <v>27258.1</v>
      </c>
      <c r="H370">
        <v>10803107</v>
      </c>
      <c r="I370">
        <v>184235512</v>
      </c>
      <c r="J370">
        <v>977842</v>
      </c>
      <c r="K370">
        <v>659.6</v>
      </c>
      <c r="L370">
        <v>54058.22</v>
      </c>
      <c r="M370">
        <v>3.1</v>
      </c>
      <c r="N370">
        <v>30854.2</v>
      </c>
      <c r="O370">
        <f t="shared" si="5"/>
        <v>30790.197800944232</v>
      </c>
      <c r="AF370" s="8"/>
      <c r="AG370" s="8" t="s">
        <v>44</v>
      </c>
      <c r="AH370" s="8" t="s">
        <v>45</v>
      </c>
      <c r="AI370" s="8" t="s">
        <v>46</v>
      </c>
      <c r="AJ370" s="8" t="s">
        <v>47</v>
      </c>
      <c r="AK370" s="8" t="s">
        <v>48</v>
      </c>
    </row>
    <row r="371" spans="2:40" x14ac:dyDescent="0.15">
      <c r="B371" t="s">
        <v>43</v>
      </c>
      <c r="C371">
        <v>11</v>
      </c>
      <c r="D371">
        <v>3210.55</v>
      </c>
      <c r="E371">
        <v>34550.300000000003</v>
      </c>
      <c r="F371">
        <v>819.88</v>
      </c>
      <c r="G371">
        <v>15460.7</v>
      </c>
      <c r="H371">
        <v>5886071</v>
      </c>
      <c r="I371">
        <v>173327449</v>
      </c>
      <c r="J371">
        <v>739030</v>
      </c>
      <c r="K371">
        <v>390.6</v>
      </c>
      <c r="L371">
        <v>34665.33</v>
      </c>
      <c r="M371">
        <v>3</v>
      </c>
      <c r="N371">
        <v>17649.400000000001</v>
      </c>
      <c r="O371">
        <f t="shared" si="5"/>
        <v>19245.324026805225</v>
      </c>
      <c r="AF371" s="4" t="s">
        <v>50</v>
      </c>
      <c r="AG371" s="4">
        <v>10</v>
      </c>
      <c r="AH371" s="4">
        <v>1731439458.0189776</v>
      </c>
      <c r="AI371" s="4">
        <v>173143945.80189776</v>
      </c>
      <c r="AJ371" s="4">
        <v>46.838371332056774</v>
      </c>
      <c r="AK371" s="4">
        <v>1.1409003196930522E-11</v>
      </c>
    </row>
    <row r="372" spans="2:40" x14ac:dyDescent="0.15">
      <c r="B372" t="s">
        <v>49</v>
      </c>
      <c r="C372">
        <v>12</v>
      </c>
      <c r="D372">
        <v>1361.1</v>
      </c>
      <c r="E372">
        <v>21024.2</v>
      </c>
      <c r="F372">
        <v>453.61</v>
      </c>
      <c r="G372">
        <v>8855.7999999999993</v>
      </c>
      <c r="H372">
        <v>2089814</v>
      </c>
      <c r="I372">
        <v>42304412</v>
      </c>
      <c r="J372">
        <v>254386</v>
      </c>
      <c r="K372">
        <v>215.5</v>
      </c>
      <c r="L372">
        <v>17212.05</v>
      </c>
      <c r="M372">
        <v>3.7</v>
      </c>
      <c r="N372">
        <v>15425.8</v>
      </c>
      <c r="O372">
        <f t="shared" si="5"/>
        <v>11158.115342315774</v>
      </c>
      <c r="AF372" s="4" t="s">
        <v>52</v>
      </c>
      <c r="AG372" s="4">
        <v>20</v>
      </c>
      <c r="AH372" s="4">
        <v>73932521.937796697</v>
      </c>
      <c r="AI372" s="4">
        <v>3696626.0968898349</v>
      </c>
      <c r="AJ372" s="4"/>
      <c r="AK372" s="4"/>
    </row>
    <row r="373" spans="2:40" ht="14.25" thickBot="1" x14ac:dyDescent="0.2">
      <c r="B373" t="s">
        <v>51</v>
      </c>
      <c r="C373">
        <v>13</v>
      </c>
      <c r="D373">
        <v>1579.5</v>
      </c>
      <c r="E373">
        <v>28055.200000000001</v>
      </c>
      <c r="F373">
        <v>384.78</v>
      </c>
      <c r="G373">
        <v>11304.8</v>
      </c>
      <c r="H373">
        <v>2381656</v>
      </c>
      <c r="I373">
        <v>44245439</v>
      </c>
      <c r="J373">
        <v>319214</v>
      </c>
      <c r="K373">
        <v>245.5</v>
      </c>
      <c r="L373">
        <v>19701.78</v>
      </c>
      <c r="M373">
        <v>3.6</v>
      </c>
      <c r="N373">
        <v>12439.9</v>
      </c>
      <c r="O373">
        <f t="shared" si="5"/>
        <v>11489.770591071632</v>
      </c>
      <c r="AF373" s="5" t="s">
        <v>54</v>
      </c>
      <c r="AG373" s="5">
        <v>30</v>
      </c>
      <c r="AH373" s="5">
        <v>1805371979.9567742</v>
      </c>
      <c r="AI373" s="5"/>
      <c r="AJ373" s="5"/>
      <c r="AK373" s="5"/>
    </row>
    <row r="374" spans="2:40" ht="14.25" thickBot="1" x14ac:dyDescent="0.2">
      <c r="B374" t="s">
        <v>53</v>
      </c>
      <c r="C374">
        <v>14</v>
      </c>
      <c r="D374">
        <v>867.67</v>
      </c>
      <c r="E374">
        <v>19860.400000000001</v>
      </c>
      <c r="F374">
        <v>271.72000000000003</v>
      </c>
      <c r="G374">
        <v>6513.7</v>
      </c>
      <c r="H374">
        <v>925985</v>
      </c>
      <c r="I374">
        <v>27895708</v>
      </c>
      <c r="J374">
        <v>176556</v>
      </c>
      <c r="K374">
        <v>90.8</v>
      </c>
      <c r="L374">
        <v>12948.88</v>
      </c>
      <c r="M374">
        <v>3</v>
      </c>
      <c r="N374">
        <v>10774.2</v>
      </c>
      <c r="O374">
        <f t="shared" si="5"/>
        <v>8576.0738154154642</v>
      </c>
    </row>
    <row r="375" spans="2:40" x14ac:dyDescent="0.15">
      <c r="B375" t="s">
        <v>55</v>
      </c>
      <c r="C375">
        <v>15</v>
      </c>
      <c r="D375">
        <v>3794.55</v>
      </c>
      <c r="E375">
        <v>25755.200000000001</v>
      </c>
      <c r="F375">
        <v>967.75</v>
      </c>
      <c r="G375">
        <v>27551.5</v>
      </c>
      <c r="H375">
        <v>9056007</v>
      </c>
      <c r="I375">
        <v>72813321</v>
      </c>
      <c r="J375">
        <v>722344</v>
      </c>
      <c r="K375">
        <v>774.3</v>
      </c>
      <c r="L375">
        <v>50013.24</v>
      </c>
      <c r="M375">
        <v>3.3</v>
      </c>
      <c r="N375">
        <v>31256</v>
      </c>
      <c r="O375">
        <f t="shared" si="5"/>
        <v>28964.608359383834</v>
      </c>
      <c r="AF375" s="8"/>
      <c r="AG375" s="8" t="s">
        <v>57</v>
      </c>
      <c r="AH375" s="8" t="s">
        <v>37</v>
      </c>
      <c r="AI375" s="8" t="s">
        <v>58</v>
      </c>
      <c r="AJ375" s="8" t="s">
        <v>59</v>
      </c>
      <c r="AK375" s="8" t="s">
        <v>60</v>
      </c>
      <c r="AL375" s="8" t="s">
        <v>61</v>
      </c>
      <c r="AM375" s="8" t="s">
        <v>62</v>
      </c>
      <c r="AN375" s="8" t="s">
        <v>63</v>
      </c>
    </row>
    <row r="376" spans="2:40" x14ac:dyDescent="0.15">
      <c r="B376" t="s">
        <v>56</v>
      </c>
      <c r="C376">
        <v>16</v>
      </c>
      <c r="D376">
        <v>2747.75</v>
      </c>
      <c r="E376">
        <v>20442.599999999999</v>
      </c>
      <c r="F376">
        <v>841.13</v>
      </c>
      <c r="G376">
        <v>22060</v>
      </c>
      <c r="H376">
        <v>2489651</v>
      </c>
      <c r="I376">
        <v>60090765</v>
      </c>
      <c r="J376">
        <v>283009</v>
      </c>
      <c r="K376">
        <v>253.7</v>
      </c>
      <c r="L376">
        <v>29599.31</v>
      </c>
      <c r="M376">
        <v>3.1</v>
      </c>
      <c r="N376">
        <v>21450</v>
      </c>
      <c r="O376">
        <f t="shared" si="5"/>
        <v>22816.305232953186</v>
      </c>
      <c r="AF376" s="4" t="s">
        <v>65</v>
      </c>
      <c r="AG376" s="4">
        <v>6706.9114894247377</v>
      </c>
      <c r="AH376" s="4">
        <v>3438.7842067685692</v>
      </c>
      <c r="AI376" s="4">
        <v>1.9503728894135037</v>
      </c>
      <c r="AJ376" s="4">
        <v>6.5287215637090348E-2</v>
      </c>
      <c r="AK376" s="4">
        <v>-466.26666892963931</v>
      </c>
      <c r="AL376" s="4">
        <v>13880.089647779114</v>
      </c>
      <c r="AM376" s="4">
        <v>-466.26666892963931</v>
      </c>
      <c r="AN376" s="4">
        <v>13880.089647779114</v>
      </c>
    </row>
    <row r="377" spans="2:40" x14ac:dyDescent="0.15">
      <c r="B377" t="s">
        <v>64</v>
      </c>
      <c r="C377">
        <v>17</v>
      </c>
      <c r="D377">
        <v>1507.85</v>
      </c>
      <c r="E377">
        <v>20839.599999999999</v>
      </c>
      <c r="F377">
        <v>533.30999999999995</v>
      </c>
      <c r="G377">
        <v>12554.7</v>
      </c>
      <c r="H377">
        <v>2633099</v>
      </c>
      <c r="I377">
        <v>70434219</v>
      </c>
      <c r="J377">
        <v>322331</v>
      </c>
      <c r="K377">
        <v>231</v>
      </c>
      <c r="L377">
        <v>22250.45</v>
      </c>
      <c r="M377">
        <v>3.8</v>
      </c>
      <c r="N377">
        <v>15578.3</v>
      </c>
      <c r="O377">
        <f t="shared" si="5"/>
        <v>16502.950748190313</v>
      </c>
      <c r="AF377" s="4" t="s">
        <v>67</v>
      </c>
      <c r="AG377" s="4">
        <v>-0.73711054287807654</v>
      </c>
      <c r="AH377" s="4">
        <v>1.1258107376641555</v>
      </c>
      <c r="AI377" s="4">
        <v>-0.65473753111241562</v>
      </c>
      <c r="AJ377" s="4">
        <v>0.5200963067101565</v>
      </c>
      <c r="AK377" s="4">
        <v>-3.0855105901849247</v>
      </c>
      <c r="AL377" s="4">
        <v>1.6112895044287714</v>
      </c>
      <c r="AM377" s="4">
        <v>-3.0855105901849247</v>
      </c>
      <c r="AN377" s="4">
        <v>1.6112895044287714</v>
      </c>
    </row>
    <row r="378" spans="2:40" x14ac:dyDescent="0.15">
      <c r="B378" t="s">
        <v>66</v>
      </c>
      <c r="C378">
        <v>18</v>
      </c>
      <c r="D378">
        <v>1346.51</v>
      </c>
      <c r="E378">
        <v>21318.799999999999</v>
      </c>
      <c r="F378">
        <v>465.11</v>
      </c>
      <c r="G378">
        <v>12488.8</v>
      </c>
      <c r="H378">
        <v>2290877</v>
      </c>
      <c r="I378">
        <v>44079197</v>
      </c>
      <c r="J378">
        <v>221798</v>
      </c>
      <c r="K378">
        <v>292.8</v>
      </c>
      <c r="L378">
        <v>22154.23</v>
      </c>
      <c r="M378">
        <v>4.2</v>
      </c>
      <c r="N378">
        <v>14523.2</v>
      </c>
      <c r="O378">
        <f t="shared" si="5"/>
        <v>15615.954489867807</v>
      </c>
      <c r="AF378" s="4" t="s">
        <v>69</v>
      </c>
      <c r="AG378" s="4">
        <v>-0.40527316638394578</v>
      </c>
      <c r="AH378" s="4">
        <v>0.1304106078549144</v>
      </c>
      <c r="AI378" s="4">
        <v>-3.1076702505276561</v>
      </c>
      <c r="AJ378" s="4">
        <v>5.5475177260649565E-3</v>
      </c>
      <c r="AK378" s="4">
        <v>-0.67730492750501992</v>
      </c>
      <c r="AL378" s="4">
        <v>-0.13324140526287165</v>
      </c>
      <c r="AM378" s="4">
        <v>-0.67730492750501992</v>
      </c>
      <c r="AN378" s="4">
        <v>-0.13324140526287165</v>
      </c>
    </row>
    <row r="379" spans="2:40" x14ac:dyDescent="0.15">
      <c r="B379" t="s">
        <v>68</v>
      </c>
      <c r="C379">
        <v>19</v>
      </c>
      <c r="D379">
        <v>4619.41</v>
      </c>
      <c r="E379">
        <v>30226.7</v>
      </c>
      <c r="F379">
        <v>1290.8599999999999</v>
      </c>
      <c r="G379">
        <v>22871.9</v>
      </c>
      <c r="H379">
        <v>10778634</v>
      </c>
      <c r="I379">
        <v>65144293</v>
      </c>
      <c r="J379">
        <v>884679</v>
      </c>
      <c r="K379">
        <v>878.7</v>
      </c>
      <c r="L379">
        <v>57067.92</v>
      </c>
      <c r="M379">
        <v>2.5</v>
      </c>
      <c r="N379">
        <v>18751.5</v>
      </c>
      <c r="O379">
        <f t="shared" si="5"/>
        <v>21376.000371993978</v>
      </c>
      <c r="AF379" s="4" t="s">
        <v>71</v>
      </c>
      <c r="AG379" s="4">
        <v>-5.1400819239315068</v>
      </c>
      <c r="AH379" s="4">
        <v>3.2193998306529732</v>
      </c>
      <c r="AI379" s="4">
        <v>-1.5965963205287776</v>
      </c>
      <c r="AJ379" s="4">
        <v>0.12603615796900797</v>
      </c>
      <c r="AK379" s="4">
        <v>-11.855632292807524</v>
      </c>
      <c r="AL379" s="4">
        <v>1.5754684449445104</v>
      </c>
      <c r="AM379" s="4">
        <v>-11.855632292807524</v>
      </c>
      <c r="AN379" s="4">
        <v>1.5754684449445104</v>
      </c>
    </row>
    <row r="380" spans="2:40" x14ac:dyDescent="0.15">
      <c r="B380" t="s">
        <v>70</v>
      </c>
      <c r="C380">
        <v>20</v>
      </c>
      <c r="D380">
        <v>1153.8499999999999</v>
      </c>
      <c r="E380">
        <v>21242.799999999999</v>
      </c>
      <c r="F380">
        <v>238.26</v>
      </c>
      <c r="G380">
        <v>11068.5</v>
      </c>
      <c r="H380">
        <v>702225</v>
      </c>
      <c r="I380">
        <v>18670580</v>
      </c>
      <c r="J380">
        <v>180309</v>
      </c>
      <c r="K380">
        <v>58.8</v>
      </c>
      <c r="L380">
        <v>13035.1</v>
      </c>
      <c r="M380">
        <v>3.4</v>
      </c>
      <c r="N380">
        <v>9808.6</v>
      </c>
      <c r="O380">
        <f t="shared" si="5"/>
        <v>11552.106113560323</v>
      </c>
      <c r="AF380" s="4" t="s">
        <v>73</v>
      </c>
      <c r="AG380" s="4">
        <v>0.86507863471166624</v>
      </c>
      <c r="AH380" s="4">
        <v>0.22365392045900803</v>
      </c>
      <c r="AI380" s="4">
        <v>3.8679341409989747</v>
      </c>
      <c r="AJ380" s="4">
        <v>9.5790101460781218E-4</v>
      </c>
      <c r="AK380" s="4">
        <v>0.39854473179646832</v>
      </c>
      <c r="AL380" s="4">
        <v>1.3316125376268642</v>
      </c>
      <c r="AM380" s="4">
        <v>0.39854473179646832</v>
      </c>
      <c r="AN380" s="4">
        <v>1.3316125376268642</v>
      </c>
    </row>
    <row r="381" spans="2:40" x14ac:dyDescent="0.15">
      <c r="B381" t="s">
        <v>72</v>
      </c>
      <c r="C381">
        <v>21</v>
      </c>
      <c r="D381">
        <v>210.85</v>
      </c>
      <c r="E381">
        <v>20917.7</v>
      </c>
      <c r="F381">
        <v>60.27</v>
      </c>
      <c r="G381">
        <v>2009.9</v>
      </c>
      <c r="H381">
        <v>78093</v>
      </c>
      <c r="I381">
        <v>2831087</v>
      </c>
      <c r="J381">
        <v>37505</v>
      </c>
      <c r="K381">
        <v>39.299999999999997</v>
      </c>
      <c r="L381">
        <v>2855.54</v>
      </c>
      <c r="M381">
        <v>2</v>
      </c>
      <c r="N381">
        <v>2145.4</v>
      </c>
      <c r="O381">
        <f t="shared" si="5"/>
        <v>1647.8484649060688</v>
      </c>
      <c r="AF381" s="4" t="s">
        <v>75</v>
      </c>
      <c r="AG381" s="4">
        <v>-1.0396508844957174E-3</v>
      </c>
      <c r="AH381" s="4">
        <v>6.8441703252157223E-4</v>
      </c>
      <c r="AI381" s="4">
        <v>-1.5190312851586558</v>
      </c>
      <c r="AJ381" s="4">
        <v>0.14440546696685128</v>
      </c>
      <c r="AK381" s="4">
        <v>-2.4673197970218894E-3</v>
      </c>
      <c r="AL381" s="4">
        <v>3.8801802803045487E-4</v>
      </c>
      <c r="AM381" s="4">
        <v>-2.4673197970218894E-3</v>
      </c>
      <c r="AN381" s="4">
        <v>3.8801802803045487E-4</v>
      </c>
    </row>
    <row r="382" spans="2:40" x14ac:dyDescent="0.15">
      <c r="B382" t="s">
        <v>74</v>
      </c>
      <c r="C382">
        <v>22</v>
      </c>
      <c r="D382">
        <v>723.76</v>
      </c>
      <c r="E382">
        <v>22968.1</v>
      </c>
      <c r="F382">
        <v>331.03</v>
      </c>
      <c r="G382">
        <v>6341.4</v>
      </c>
      <c r="H382">
        <v>1171045</v>
      </c>
      <c r="I382">
        <v>39756696</v>
      </c>
      <c r="J382">
        <v>224487</v>
      </c>
      <c r="K382">
        <v>211.5</v>
      </c>
      <c r="L382">
        <v>11409.6</v>
      </c>
      <c r="M382">
        <v>3.3</v>
      </c>
      <c r="N382">
        <v>8736.2000000000007</v>
      </c>
      <c r="O382">
        <f t="shared" si="5"/>
        <v>8673.8364594333725</v>
      </c>
      <c r="AF382" s="4" t="s">
        <v>77</v>
      </c>
      <c r="AG382" s="4">
        <v>5.917335075513682E-5</v>
      </c>
      <c r="AH382" s="4">
        <v>2.7315152080548914E-5</v>
      </c>
      <c r="AI382" s="4">
        <v>2.1663196522077608</v>
      </c>
      <c r="AJ382" s="4">
        <v>4.2542069175593854E-2</v>
      </c>
      <c r="AK382" s="4">
        <v>2.1949419586036464E-6</v>
      </c>
      <c r="AL382" s="4">
        <v>1.1615175955166999E-4</v>
      </c>
      <c r="AM382" s="4">
        <v>2.1949419586036464E-6</v>
      </c>
      <c r="AN382" s="4">
        <v>1.1615175955166999E-4</v>
      </c>
    </row>
    <row r="383" spans="2:40" x14ac:dyDescent="0.15">
      <c r="B383" t="s">
        <v>76</v>
      </c>
      <c r="C383">
        <v>23</v>
      </c>
      <c r="D383">
        <v>1830.7</v>
      </c>
      <c r="E383">
        <v>20307</v>
      </c>
      <c r="F383">
        <v>819.53</v>
      </c>
      <c r="G383">
        <v>12496</v>
      </c>
      <c r="H383">
        <v>1422310</v>
      </c>
      <c r="I383">
        <v>62403298</v>
      </c>
      <c r="J383">
        <v>230936</v>
      </c>
      <c r="K383">
        <v>383.9</v>
      </c>
      <c r="L383">
        <v>23872.799999999999</v>
      </c>
      <c r="M383">
        <v>4</v>
      </c>
      <c r="N383">
        <v>17040</v>
      </c>
      <c r="O383">
        <f t="shared" si="5"/>
        <v>16911.974700334955</v>
      </c>
      <c r="AF383" s="4" t="s">
        <v>79</v>
      </c>
      <c r="AG383" s="4">
        <v>6.2842476011027966E-3</v>
      </c>
      <c r="AH383" s="4">
        <v>1.4090394967504681E-2</v>
      </c>
      <c r="AI383" s="4">
        <v>0.44599513467121049</v>
      </c>
      <c r="AJ383" s="4">
        <v>0.66039162790328021</v>
      </c>
      <c r="AK383" s="4">
        <v>-2.3107801258650862E-2</v>
      </c>
      <c r="AL383" s="4">
        <v>3.5676296460856453E-2</v>
      </c>
      <c r="AM383" s="4">
        <v>-2.3107801258650862E-2</v>
      </c>
      <c r="AN383" s="4">
        <v>3.5676296460856453E-2</v>
      </c>
    </row>
    <row r="384" spans="2:40" x14ac:dyDescent="0.15">
      <c r="B384" t="s">
        <v>78</v>
      </c>
      <c r="C384">
        <v>24</v>
      </c>
      <c r="D384">
        <v>1046.72</v>
      </c>
      <c r="E384">
        <v>18700.5</v>
      </c>
      <c r="F384">
        <v>150.22</v>
      </c>
      <c r="G384">
        <v>4164.3999999999996</v>
      </c>
      <c r="H384">
        <v>315079</v>
      </c>
      <c r="I384">
        <v>10392175</v>
      </c>
      <c r="J384">
        <v>76025</v>
      </c>
      <c r="K384">
        <v>48.6</v>
      </c>
      <c r="L384">
        <v>6852.2</v>
      </c>
      <c r="M384">
        <v>3.3</v>
      </c>
      <c r="N384">
        <v>5717.8</v>
      </c>
      <c r="O384">
        <f t="shared" si="5"/>
        <v>5186.0443744547738</v>
      </c>
      <c r="AF384" s="4" t="s">
        <v>81</v>
      </c>
      <c r="AG384" s="4">
        <v>8.9258566783423667</v>
      </c>
      <c r="AH384" s="4">
        <v>6.87742877778226</v>
      </c>
      <c r="AI384" s="4">
        <v>1.2978479264194802</v>
      </c>
      <c r="AJ384" s="4">
        <v>0.20910901230344314</v>
      </c>
      <c r="AK384" s="4">
        <v>-5.4202083632857789</v>
      </c>
      <c r="AL384" s="4">
        <v>23.271921719970514</v>
      </c>
      <c r="AM384" s="4">
        <v>-5.4202083632857789</v>
      </c>
      <c r="AN384" s="4">
        <v>23.271921719970514</v>
      </c>
    </row>
    <row r="385" spans="2:40" x14ac:dyDescent="0.15">
      <c r="B385" t="s">
        <v>80</v>
      </c>
      <c r="C385">
        <v>25</v>
      </c>
      <c r="D385">
        <v>1315.86</v>
      </c>
      <c r="E385">
        <v>21074.5</v>
      </c>
      <c r="F385">
        <v>271.3</v>
      </c>
      <c r="G385">
        <v>8576.4</v>
      </c>
      <c r="H385">
        <v>384430</v>
      </c>
      <c r="I385">
        <v>23836606</v>
      </c>
      <c r="J385">
        <v>150093</v>
      </c>
      <c r="K385">
        <v>158.19999999999999</v>
      </c>
      <c r="L385">
        <v>10309.469999999999</v>
      </c>
      <c r="M385">
        <v>4</v>
      </c>
      <c r="N385">
        <v>7831.1</v>
      </c>
      <c r="O385">
        <f t="shared" si="5"/>
        <v>10328.718215398909</v>
      </c>
      <c r="AF385" s="4" t="s">
        <v>83</v>
      </c>
      <c r="AG385" s="4">
        <v>0.17349702498384242</v>
      </c>
      <c r="AH385" s="4">
        <v>0.24665712273419554</v>
      </c>
      <c r="AI385" s="4">
        <v>0.70339353293603268</v>
      </c>
      <c r="AJ385" s="4">
        <v>0.48991883315117724</v>
      </c>
      <c r="AK385" s="4">
        <v>-0.34102071704745962</v>
      </c>
      <c r="AL385" s="4">
        <v>0.68801476701514452</v>
      </c>
      <c r="AM385" s="4">
        <v>-0.34102071704745962</v>
      </c>
      <c r="AN385" s="4">
        <v>0.68801476701514452</v>
      </c>
    </row>
    <row r="386" spans="2:40" ht="14.25" thickBot="1" x14ac:dyDescent="0.2">
      <c r="B386" t="s">
        <v>82</v>
      </c>
      <c r="C386">
        <v>26</v>
      </c>
      <c r="D386">
        <v>27.76</v>
      </c>
      <c r="E386">
        <v>18028.3</v>
      </c>
      <c r="F386">
        <v>9.5399999999999991</v>
      </c>
      <c r="G386">
        <v>708.7</v>
      </c>
      <c r="H386">
        <v>5312</v>
      </c>
      <c r="I386">
        <v>864044</v>
      </c>
      <c r="J386">
        <v>3434</v>
      </c>
      <c r="K386">
        <v>15.2</v>
      </c>
      <c r="L386">
        <v>701.03</v>
      </c>
      <c r="M386">
        <v>2.6</v>
      </c>
      <c r="N386">
        <v>670.5</v>
      </c>
      <c r="O386">
        <f t="shared" si="5"/>
        <v>1538.1349679049131</v>
      </c>
      <c r="AF386" s="5" t="s">
        <v>85</v>
      </c>
      <c r="AG386" s="5">
        <v>488.28520977902468</v>
      </c>
      <c r="AH386" s="5">
        <v>677.24740347812372</v>
      </c>
      <c r="AI386" s="5">
        <v>0.72098498609422446</v>
      </c>
      <c r="AJ386" s="5">
        <v>0.47926249557671519</v>
      </c>
      <c r="AK386" s="5">
        <v>-924.42811863205839</v>
      </c>
      <c r="AL386" s="5">
        <v>1900.9985381901076</v>
      </c>
      <c r="AM386" s="5">
        <v>-924.42811863205839</v>
      </c>
      <c r="AN386" s="5">
        <v>1900.9985381901076</v>
      </c>
    </row>
    <row r="387" spans="2:40" x14ac:dyDescent="0.15">
      <c r="B387" t="s">
        <v>84</v>
      </c>
      <c r="C387">
        <v>27</v>
      </c>
      <c r="D387">
        <v>1066.75</v>
      </c>
      <c r="E387">
        <v>20733.900000000001</v>
      </c>
      <c r="F387">
        <v>365.33</v>
      </c>
      <c r="G387">
        <v>9915.2000000000007</v>
      </c>
      <c r="H387">
        <v>1192770</v>
      </c>
      <c r="I387">
        <v>35293886</v>
      </c>
      <c r="J387">
        <v>176977</v>
      </c>
      <c r="K387">
        <v>225.3</v>
      </c>
      <c r="L387">
        <v>14453.68</v>
      </c>
      <c r="M387">
        <v>3.2</v>
      </c>
      <c r="N387">
        <v>12044.5</v>
      </c>
      <c r="O387">
        <f t="shared" si="5"/>
        <v>12259.046121926775</v>
      </c>
    </row>
    <row r="388" spans="2:40" x14ac:dyDescent="0.15">
      <c r="B388" t="s">
        <v>86</v>
      </c>
      <c r="C388">
        <v>28</v>
      </c>
      <c r="D388">
        <v>994.56</v>
      </c>
      <c r="E388">
        <v>17156.900000000001</v>
      </c>
      <c r="F388">
        <v>158.77000000000001</v>
      </c>
      <c r="G388">
        <v>3298.1</v>
      </c>
      <c r="H388">
        <v>337785</v>
      </c>
      <c r="I388">
        <v>13646284</v>
      </c>
      <c r="J388">
        <v>66817</v>
      </c>
      <c r="K388">
        <v>69.3</v>
      </c>
      <c r="L388">
        <v>5650.2</v>
      </c>
      <c r="M388">
        <v>2.7</v>
      </c>
      <c r="N388">
        <v>5145</v>
      </c>
      <c r="O388">
        <f t="shared" si="5"/>
        <v>4851.0419500030494</v>
      </c>
    </row>
    <row r="389" spans="2:40" x14ac:dyDescent="0.15">
      <c r="B389" t="s">
        <v>87</v>
      </c>
      <c r="C389">
        <v>29</v>
      </c>
      <c r="D389">
        <v>602.22</v>
      </c>
      <c r="E389">
        <v>17566.3</v>
      </c>
      <c r="F389">
        <v>32.4</v>
      </c>
      <c r="G389">
        <v>1719.3</v>
      </c>
      <c r="H389">
        <v>84197</v>
      </c>
      <c r="I389">
        <v>3257576</v>
      </c>
      <c r="J389">
        <v>17567</v>
      </c>
      <c r="K389">
        <v>11.3</v>
      </c>
      <c r="L389">
        <v>1893.54</v>
      </c>
      <c r="M389">
        <v>3.4</v>
      </c>
      <c r="N389">
        <v>1883.4</v>
      </c>
      <c r="O389">
        <f t="shared" si="5"/>
        <v>2769.8268277148427</v>
      </c>
    </row>
    <row r="390" spans="2:40" x14ac:dyDescent="0.15">
      <c r="B390" t="s">
        <v>88</v>
      </c>
      <c r="C390">
        <v>30</v>
      </c>
      <c r="D390">
        <v>741.79</v>
      </c>
      <c r="E390">
        <v>19831.400000000001</v>
      </c>
      <c r="F390">
        <v>62.69</v>
      </c>
      <c r="G390">
        <v>2086.9</v>
      </c>
      <c r="H390">
        <v>143696</v>
      </c>
      <c r="I390">
        <v>4669527</v>
      </c>
      <c r="J390">
        <v>28802</v>
      </c>
      <c r="K390">
        <v>21.3</v>
      </c>
      <c r="L390">
        <v>2341.29</v>
      </c>
      <c r="M390">
        <v>4.2</v>
      </c>
      <c r="N390">
        <v>2096.9</v>
      </c>
      <c r="O390">
        <f t="shared" si="5"/>
        <v>2561.1391178502013</v>
      </c>
    </row>
    <row r="391" spans="2:40" x14ac:dyDescent="0.15">
      <c r="B391" t="s">
        <v>89</v>
      </c>
      <c r="C391">
        <v>31</v>
      </c>
      <c r="D391">
        <v>1151.5</v>
      </c>
      <c r="E391">
        <v>17920.7</v>
      </c>
      <c r="F391">
        <v>235.56</v>
      </c>
      <c r="G391">
        <v>5792.2</v>
      </c>
      <c r="H391">
        <v>273425</v>
      </c>
      <c r="I391">
        <v>16223145</v>
      </c>
      <c r="J391">
        <v>64883</v>
      </c>
      <c r="K391">
        <v>63.2</v>
      </c>
      <c r="L391">
        <v>7505.31</v>
      </c>
      <c r="M391">
        <v>3.4</v>
      </c>
      <c r="N391">
        <v>6158.8</v>
      </c>
      <c r="O391">
        <f t="shared" si="5"/>
        <v>7005.1455918064221</v>
      </c>
    </row>
    <row r="437" spans="2:37" x14ac:dyDescent="0.15">
      <c r="D437">
        <v>2011</v>
      </c>
    </row>
    <row r="438" spans="2:37" x14ac:dyDescent="0.15">
      <c r="D438" t="s">
        <v>1</v>
      </c>
      <c r="E438" t="s">
        <v>2</v>
      </c>
      <c r="F438" t="s">
        <v>3</v>
      </c>
      <c r="G438" t="s">
        <v>4</v>
      </c>
      <c r="H438" t="s">
        <v>5</v>
      </c>
      <c r="I438" t="s">
        <v>6</v>
      </c>
      <c r="J438" t="s">
        <v>7</v>
      </c>
      <c r="K438" t="s">
        <v>8</v>
      </c>
      <c r="L438" t="s">
        <v>9</v>
      </c>
      <c r="M438" t="s">
        <v>10</v>
      </c>
      <c r="N438" t="s">
        <v>11</v>
      </c>
      <c r="O438" s="10" t="s">
        <v>93</v>
      </c>
      <c r="R438" s="10" t="s">
        <v>94</v>
      </c>
      <c r="S438" s="1" t="s">
        <v>14</v>
      </c>
      <c r="T438" s="1" t="s">
        <v>15</v>
      </c>
      <c r="U438" s="1" t="s">
        <v>16</v>
      </c>
      <c r="V438" s="1" t="s">
        <v>17</v>
      </c>
      <c r="W438" s="1" t="s">
        <v>18</v>
      </c>
      <c r="X438" s="1" t="s">
        <v>19</v>
      </c>
      <c r="Y438" s="1" t="s">
        <v>20</v>
      </c>
      <c r="Z438" s="1" t="s">
        <v>21</v>
      </c>
      <c r="AA438" s="1" t="s">
        <v>22</v>
      </c>
      <c r="AB438" s="1" t="s">
        <v>23</v>
      </c>
      <c r="AF438" t="s">
        <v>25</v>
      </c>
    </row>
    <row r="439" spans="2:37" ht="14.25" thickBot="1" x14ac:dyDescent="0.2">
      <c r="B439" t="s">
        <v>24</v>
      </c>
      <c r="C439">
        <v>1</v>
      </c>
      <c r="D439">
        <v>821.71</v>
      </c>
      <c r="E439">
        <v>32903</v>
      </c>
      <c r="F439">
        <v>820.91</v>
      </c>
      <c r="G439">
        <v>6683.6</v>
      </c>
      <c r="H439">
        <v>1648538</v>
      </c>
      <c r="I439">
        <v>60462182</v>
      </c>
      <c r="J439">
        <v>360799</v>
      </c>
      <c r="K439">
        <v>582.1</v>
      </c>
      <c r="L439">
        <v>16251.93</v>
      </c>
      <c r="M439">
        <v>1.4</v>
      </c>
      <c r="N439">
        <v>5578.9</v>
      </c>
      <c r="O439">
        <f>$AB$439+$AA$439*D439+$Z$439*E439+$Y$439*F439+$X$439*G439+$W$439*H439+$V$439*I439+$U$439*J439+$T$439*K439+$S$439*L439+$R$439*M439</f>
        <v>5201.7266914434022</v>
      </c>
      <c r="R439">
        <f t="array" ref="R439:AB443">LINEST(N439:N469,D439:M469,1,1)</f>
        <v>174.47264724707972</v>
      </c>
      <c r="S439">
        <v>0.22399461821785185</v>
      </c>
      <c r="T439">
        <v>3.3460801510001508</v>
      </c>
      <c r="U439">
        <v>-5.7896712217407305E-3</v>
      </c>
      <c r="V439">
        <v>5.4840732706366422E-5</v>
      </c>
      <c r="W439">
        <v>-2.6541532858660109E-4</v>
      </c>
      <c r="X439">
        <v>0.8516772573282444</v>
      </c>
      <c r="Y439">
        <v>-2.4036873824726555</v>
      </c>
      <c r="Z439">
        <v>-0.27356519801033602</v>
      </c>
      <c r="AA439">
        <v>-0.94467342609039251</v>
      </c>
      <c r="AB439">
        <v>4638.3355570850981</v>
      </c>
    </row>
    <row r="440" spans="2:37" x14ac:dyDescent="0.15">
      <c r="B440" t="s">
        <v>26</v>
      </c>
      <c r="C440">
        <v>2</v>
      </c>
      <c r="D440">
        <v>695.15</v>
      </c>
      <c r="E440">
        <v>26920.9</v>
      </c>
      <c r="F440">
        <v>211.74</v>
      </c>
      <c r="G440">
        <v>8594.4</v>
      </c>
      <c r="H440">
        <v>2107772</v>
      </c>
      <c r="I440">
        <v>29864545</v>
      </c>
      <c r="J440">
        <v>166426</v>
      </c>
      <c r="K440">
        <v>128.6</v>
      </c>
      <c r="L440">
        <v>11307.28</v>
      </c>
      <c r="M440">
        <v>3.6</v>
      </c>
      <c r="N440">
        <v>7067.7</v>
      </c>
      <c r="O440">
        <f t="shared" ref="O440:O469" si="6">$AB$439+$AA$439*D440+$Z$439*E440+$Y$439*F440+$X$439*G440+$W$439*H440+$V$439*I440+$U$439*J440+$T$439*K440+$S$439*L440+$R$439*M440</f>
        <v>7133.7067530566601</v>
      </c>
      <c r="R440">
        <v>573.76209846580525</v>
      </c>
      <c r="S440">
        <v>0.22418059384714534</v>
      </c>
      <c r="T440">
        <v>6.5143958534714237</v>
      </c>
      <c r="U440">
        <v>1.5623168719351772E-2</v>
      </c>
      <c r="V440">
        <v>3.0709891750964873E-5</v>
      </c>
      <c r="W440">
        <v>7.441101342163947E-4</v>
      </c>
      <c r="X440">
        <v>0.21266189942099756</v>
      </c>
      <c r="Y440">
        <v>2.7184187488281437</v>
      </c>
      <c r="Z440">
        <v>0.12403383417843315</v>
      </c>
      <c r="AA440">
        <v>1.1210019284702033</v>
      </c>
      <c r="AB440">
        <v>3001.171030947939</v>
      </c>
      <c r="AF440" s="9" t="s">
        <v>29</v>
      </c>
      <c r="AG440" s="9"/>
    </row>
    <row r="441" spans="2:37" x14ac:dyDescent="0.15">
      <c r="B441" t="s">
        <v>27</v>
      </c>
      <c r="C441">
        <v>3</v>
      </c>
      <c r="D441">
        <v>2984.9</v>
      </c>
      <c r="E441">
        <v>18292.2</v>
      </c>
      <c r="F441">
        <v>364.67</v>
      </c>
      <c r="G441">
        <v>13890.4</v>
      </c>
      <c r="H441">
        <v>1586189</v>
      </c>
      <c r="I441">
        <v>39726620</v>
      </c>
      <c r="J441">
        <v>252808</v>
      </c>
      <c r="K441">
        <v>130.5</v>
      </c>
      <c r="L441">
        <v>24515.759999999998</v>
      </c>
      <c r="M441">
        <v>3.8</v>
      </c>
      <c r="N441">
        <v>16389.3</v>
      </c>
      <c r="O441">
        <f t="shared" si="6"/>
        <v>14653.076322580175</v>
      </c>
      <c r="R441">
        <v>0.95695918686252501</v>
      </c>
      <c r="S441">
        <v>1687.5589215785296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F441" s="4" t="s">
        <v>31</v>
      </c>
      <c r="AG441" s="4">
        <v>0.97824290790300394</v>
      </c>
    </row>
    <row r="442" spans="2:37" x14ac:dyDescent="0.15">
      <c r="B442" t="s">
        <v>30</v>
      </c>
      <c r="C442">
        <v>4</v>
      </c>
      <c r="D442">
        <v>1650.41</v>
      </c>
      <c r="E442">
        <v>18123.900000000001</v>
      </c>
      <c r="F442">
        <v>732.89</v>
      </c>
      <c r="G442">
        <v>7251.4</v>
      </c>
      <c r="H442">
        <v>895891</v>
      </c>
      <c r="I442">
        <v>23249108</v>
      </c>
      <c r="J442">
        <v>140229</v>
      </c>
      <c r="K442">
        <v>130.30000000000001</v>
      </c>
      <c r="L442">
        <v>11237.55</v>
      </c>
      <c r="M442">
        <v>3.5</v>
      </c>
      <c r="N442">
        <v>7073.1</v>
      </c>
      <c r="O442">
        <f t="shared" si="6"/>
        <v>6324.5171523486761</v>
      </c>
      <c r="R442">
        <v>44.467523594683897</v>
      </c>
      <c r="S442">
        <v>20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F442" s="4" t="s">
        <v>33</v>
      </c>
      <c r="AG442" s="4">
        <v>0.95695918686252501</v>
      </c>
    </row>
    <row r="443" spans="2:37" x14ac:dyDescent="0.15">
      <c r="B443" t="s">
        <v>32</v>
      </c>
      <c r="C443">
        <v>5</v>
      </c>
      <c r="D443">
        <v>1864.07</v>
      </c>
      <c r="E443">
        <v>20407.599999999999</v>
      </c>
      <c r="F443">
        <v>229.78</v>
      </c>
      <c r="G443">
        <v>11014.6</v>
      </c>
      <c r="H443">
        <v>701635</v>
      </c>
      <c r="I443">
        <v>13946780</v>
      </c>
      <c r="J443">
        <v>97871</v>
      </c>
      <c r="K443">
        <v>129.80000000000001</v>
      </c>
      <c r="L443">
        <v>14359.88</v>
      </c>
      <c r="M443">
        <v>3.8</v>
      </c>
      <c r="N443">
        <v>10365.200000000001</v>
      </c>
      <c r="O443">
        <f t="shared" si="6"/>
        <v>10448.993199891702</v>
      </c>
      <c r="R443">
        <v>1266370644.6711111</v>
      </c>
      <c r="S443">
        <v>56957102.275985792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F443" s="4" t="s">
        <v>35</v>
      </c>
      <c r="AG443" s="4">
        <v>0.93543878029378758</v>
      </c>
    </row>
    <row r="444" spans="2:37" x14ac:dyDescent="0.15">
      <c r="B444" t="s">
        <v>34</v>
      </c>
      <c r="C444">
        <v>6</v>
      </c>
      <c r="D444">
        <v>1861.53</v>
      </c>
      <c r="E444">
        <v>20466.8</v>
      </c>
      <c r="F444">
        <v>376.26</v>
      </c>
      <c r="G444">
        <v>13930.2</v>
      </c>
      <c r="H444">
        <v>2747063</v>
      </c>
      <c r="I444">
        <v>62175226</v>
      </c>
      <c r="J444">
        <v>312648</v>
      </c>
      <c r="K444">
        <v>283.2</v>
      </c>
      <c r="L444">
        <v>22226.7</v>
      </c>
      <c r="M444">
        <v>3.7</v>
      </c>
      <c r="N444">
        <v>17726.3</v>
      </c>
      <c r="O444">
        <f t="shared" si="6"/>
        <v>15682.729622498055</v>
      </c>
      <c r="AF444" s="4" t="s">
        <v>37</v>
      </c>
      <c r="AG444" s="4">
        <v>1687.5589215785296</v>
      </c>
    </row>
    <row r="445" spans="2:37" ht="14.25" thickBot="1" x14ac:dyDescent="0.2">
      <c r="B445" t="s">
        <v>36</v>
      </c>
      <c r="C445">
        <v>7</v>
      </c>
      <c r="D445">
        <v>630.15</v>
      </c>
      <c r="E445">
        <v>17796.599999999999</v>
      </c>
      <c r="F445">
        <v>223.36</v>
      </c>
      <c r="G445">
        <v>8206.9</v>
      </c>
      <c r="H445">
        <v>488723</v>
      </c>
      <c r="I445">
        <v>16266485</v>
      </c>
      <c r="J445">
        <v>82914</v>
      </c>
      <c r="K445">
        <v>97.4</v>
      </c>
      <c r="L445">
        <v>10568.83</v>
      </c>
      <c r="M445">
        <v>3.7</v>
      </c>
      <c r="N445">
        <v>7441.7</v>
      </c>
      <c r="O445">
        <f t="shared" si="6"/>
        <v>9248.3862871674355</v>
      </c>
      <c r="AF445" s="5" t="s">
        <v>39</v>
      </c>
      <c r="AG445" s="5">
        <v>31</v>
      </c>
    </row>
    <row r="446" spans="2:37" x14ac:dyDescent="0.15">
      <c r="B446" t="s">
        <v>38</v>
      </c>
      <c r="C446">
        <v>8</v>
      </c>
      <c r="D446">
        <v>801.87</v>
      </c>
      <c r="E446">
        <v>15696.2</v>
      </c>
      <c r="F446">
        <v>317.79000000000002</v>
      </c>
      <c r="G446">
        <v>6887.5</v>
      </c>
      <c r="H446">
        <v>838042</v>
      </c>
      <c r="I446">
        <v>20291604</v>
      </c>
      <c r="J446">
        <v>130121</v>
      </c>
      <c r="K446">
        <v>113</v>
      </c>
      <c r="L446">
        <v>12582</v>
      </c>
      <c r="M446">
        <v>4.0999999999999996</v>
      </c>
      <c r="N446">
        <v>7475.4</v>
      </c>
      <c r="O446">
        <f t="shared" si="6"/>
        <v>8737.720138965451</v>
      </c>
    </row>
    <row r="447" spans="2:37" ht="14.25" thickBot="1" x14ac:dyDescent="0.2">
      <c r="B447" t="s">
        <v>40</v>
      </c>
      <c r="C447">
        <v>9</v>
      </c>
      <c r="D447">
        <v>1339.62</v>
      </c>
      <c r="E447">
        <v>36230.5</v>
      </c>
      <c r="F447">
        <v>753.11</v>
      </c>
      <c r="G447">
        <v>7729.1</v>
      </c>
      <c r="H447">
        <v>3437627</v>
      </c>
      <c r="I447">
        <v>45862774</v>
      </c>
      <c r="J447">
        <v>397868</v>
      </c>
      <c r="K447">
        <v>577</v>
      </c>
      <c r="L447">
        <v>19195.689999999999</v>
      </c>
      <c r="M447">
        <v>3.5</v>
      </c>
      <c r="N447">
        <v>4962.1000000000004</v>
      </c>
      <c r="O447">
        <f t="shared" si="6"/>
        <v>4374.1840066760433</v>
      </c>
      <c r="AF447" t="s">
        <v>42</v>
      </c>
    </row>
    <row r="448" spans="2:37" x14ac:dyDescent="0.15">
      <c r="B448" t="s">
        <v>41</v>
      </c>
      <c r="C448">
        <v>10</v>
      </c>
      <c r="D448">
        <v>4281.62</v>
      </c>
      <c r="E448">
        <v>26340.7</v>
      </c>
      <c r="F448">
        <v>1200.02</v>
      </c>
      <c r="G448">
        <v>25049.1</v>
      </c>
      <c r="H448">
        <v>8998944</v>
      </c>
      <c r="I448">
        <v>151228450</v>
      </c>
      <c r="J448">
        <v>865414</v>
      </c>
      <c r="K448">
        <v>568.4</v>
      </c>
      <c r="L448">
        <v>49110.27</v>
      </c>
      <c r="M448">
        <v>3.2</v>
      </c>
      <c r="N448">
        <v>26692.6</v>
      </c>
      <c r="O448">
        <f t="shared" si="6"/>
        <v>26192.199367972087</v>
      </c>
      <c r="AF448" s="8"/>
      <c r="AG448" s="8" t="s">
        <v>44</v>
      </c>
      <c r="AH448" s="8" t="s">
        <v>45</v>
      </c>
      <c r="AI448" s="8" t="s">
        <v>46</v>
      </c>
      <c r="AJ448" s="8" t="s">
        <v>47</v>
      </c>
      <c r="AK448" s="8" t="s">
        <v>48</v>
      </c>
    </row>
    <row r="449" spans="2:40" x14ac:dyDescent="0.15">
      <c r="B449" t="s">
        <v>43</v>
      </c>
      <c r="C449">
        <v>11</v>
      </c>
      <c r="D449">
        <v>3116.91</v>
      </c>
      <c r="E449">
        <v>30970.7</v>
      </c>
      <c r="F449">
        <v>730.67</v>
      </c>
      <c r="G449">
        <v>14743.6</v>
      </c>
      <c r="H449">
        <v>4799069</v>
      </c>
      <c r="I449">
        <v>149074191</v>
      </c>
      <c r="J449">
        <v>659000</v>
      </c>
      <c r="K449">
        <v>377.2</v>
      </c>
      <c r="L449">
        <v>32318.85</v>
      </c>
      <c r="M449">
        <v>3.1</v>
      </c>
      <c r="N449">
        <v>14185.3</v>
      </c>
      <c r="O449">
        <f t="shared" si="6"/>
        <v>16150.307539734516</v>
      </c>
      <c r="AF449" s="4" t="s">
        <v>50</v>
      </c>
      <c r="AG449" s="4">
        <v>10</v>
      </c>
      <c r="AH449" s="4">
        <v>1266370644.6711111</v>
      </c>
      <c r="AI449" s="4">
        <v>126637064.46711111</v>
      </c>
      <c r="AJ449" s="4">
        <v>44.467523594683897</v>
      </c>
      <c r="AK449" s="4">
        <v>1.8618171483928159E-11</v>
      </c>
    </row>
    <row r="450" spans="2:40" x14ac:dyDescent="0.15">
      <c r="B450" t="s">
        <v>49</v>
      </c>
      <c r="C450">
        <v>12</v>
      </c>
      <c r="D450">
        <v>1221.19</v>
      </c>
      <c r="E450">
        <v>18606.099999999999</v>
      </c>
      <c r="F450">
        <v>432.3</v>
      </c>
      <c r="G450">
        <v>7725</v>
      </c>
      <c r="H450">
        <v>1628304</v>
      </c>
      <c r="I450">
        <v>35972621</v>
      </c>
      <c r="J450">
        <v>214306</v>
      </c>
      <c r="K450">
        <v>152.30000000000001</v>
      </c>
      <c r="L450">
        <v>15300.65</v>
      </c>
      <c r="M450">
        <v>3.7</v>
      </c>
      <c r="N450">
        <v>12455.7</v>
      </c>
      <c r="O450">
        <f t="shared" si="6"/>
        <v>8817.0679706050887</v>
      </c>
      <c r="AF450" s="4" t="s">
        <v>52</v>
      </c>
      <c r="AG450" s="4">
        <v>20</v>
      </c>
      <c r="AH450" s="4">
        <v>56957102.275985792</v>
      </c>
      <c r="AI450" s="4">
        <v>2847855.1137992898</v>
      </c>
      <c r="AJ450" s="4"/>
      <c r="AK450" s="4"/>
    </row>
    <row r="451" spans="2:40" ht="14.25" thickBot="1" x14ac:dyDescent="0.2">
      <c r="B451" t="s">
        <v>51</v>
      </c>
      <c r="C451">
        <v>13</v>
      </c>
      <c r="D451">
        <v>1515.86</v>
      </c>
      <c r="E451">
        <v>24907.4</v>
      </c>
      <c r="F451">
        <v>350.38</v>
      </c>
      <c r="G451">
        <v>10074.799999999999</v>
      </c>
      <c r="H451">
        <v>1943993</v>
      </c>
      <c r="I451">
        <v>36926157</v>
      </c>
      <c r="J451">
        <v>278412</v>
      </c>
      <c r="K451">
        <v>191.9</v>
      </c>
      <c r="L451">
        <v>17560.18</v>
      </c>
      <c r="M451">
        <v>3.7</v>
      </c>
      <c r="N451">
        <v>9910.9</v>
      </c>
      <c r="O451">
        <f t="shared" si="6"/>
        <v>9249.0445431347671</v>
      </c>
      <c r="AF451" s="5" t="s">
        <v>54</v>
      </c>
      <c r="AG451" s="5">
        <v>30</v>
      </c>
      <c r="AH451" s="5">
        <v>1323327746.9470968</v>
      </c>
      <c r="AI451" s="5"/>
      <c r="AJ451" s="5"/>
      <c r="AK451" s="5"/>
    </row>
    <row r="452" spans="2:40" ht="14.25" thickBot="1" x14ac:dyDescent="0.2">
      <c r="B452" t="s">
        <v>53</v>
      </c>
      <c r="C452">
        <v>14</v>
      </c>
      <c r="D452">
        <v>835.1</v>
      </c>
      <c r="E452">
        <v>17494.900000000001</v>
      </c>
      <c r="F452">
        <v>252.23</v>
      </c>
      <c r="G452">
        <v>5989.1</v>
      </c>
      <c r="H452">
        <v>769834</v>
      </c>
      <c r="I452">
        <v>20954692</v>
      </c>
      <c r="J452">
        <v>130247</v>
      </c>
      <c r="K452">
        <v>65</v>
      </c>
      <c r="L452">
        <v>11702.82</v>
      </c>
      <c r="M452">
        <v>3</v>
      </c>
      <c r="N452">
        <v>9087.6</v>
      </c>
      <c r="O452">
        <f t="shared" si="6"/>
        <v>7110.9806504290164</v>
      </c>
    </row>
    <row r="453" spans="2:40" x14ac:dyDescent="0.15">
      <c r="B453" t="s">
        <v>55</v>
      </c>
      <c r="C453">
        <v>15</v>
      </c>
      <c r="D453">
        <v>3635.26</v>
      </c>
      <c r="E453">
        <v>22791.8</v>
      </c>
      <c r="F453">
        <v>890.31</v>
      </c>
      <c r="G453">
        <v>24944.3</v>
      </c>
      <c r="H453">
        <v>7431254</v>
      </c>
      <c r="I453">
        <v>64829000</v>
      </c>
      <c r="J453">
        <v>649565</v>
      </c>
      <c r="K453">
        <v>627.9</v>
      </c>
      <c r="L453">
        <v>45361.85</v>
      </c>
      <c r="M453">
        <v>3.4</v>
      </c>
      <c r="N453">
        <v>26749.7</v>
      </c>
      <c r="O453">
        <f t="shared" si="6"/>
        <v>24750.779205736504</v>
      </c>
      <c r="AF453" s="8"/>
      <c r="AG453" s="8" t="s">
        <v>57</v>
      </c>
      <c r="AH453" s="8" t="s">
        <v>37</v>
      </c>
      <c r="AI453" s="8" t="s">
        <v>58</v>
      </c>
      <c r="AJ453" s="8" t="s">
        <v>59</v>
      </c>
      <c r="AK453" s="8" t="s">
        <v>60</v>
      </c>
      <c r="AL453" s="8" t="s">
        <v>61</v>
      </c>
      <c r="AM453" s="8" t="s">
        <v>62</v>
      </c>
      <c r="AN453" s="8" t="s">
        <v>63</v>
      </c>
    </row>
    <row r="454" spans="2:40" x14ac:dyDescent="0.15">
      <c r="B454" t="s">
        <v>56</v>
      </c>
      <c r="C454">
        <v>16</v>
      </c>
      <c r="D454">
        <v>2659.14</v>
      </c>
      <c r="E454">
        <v>18194.8</v>
      </c>
      <c r="F454">
        <v>839.82</v>
      </c>
      <c r="G454">
        <v>19166.599999999999</v>
      </c>
      <c r="H454">
        <v>2137236</v>
      </c>
      <c r="I454">
        <v>52793558</v>
      </c>
      <c r="J454">
        <v>269535</v>
      </c>
      <c r="K454">
        <v>209.4</v>
      </c>
      <c r="L454">
        <v>26931.03</v>
      </c>
      <c r="M454">
        <v>3.4</v>
      </c>
      <c r="N454">
        <v>17769</v>
      </c>
      <c r="O454">
        <f t="shared" si="6"/>
        <v>19547.69032309204</v>
      </c>
      <c r="AF454" s="4" t="s">
        <v>65</v>
      </c>
      <c r="AG454" s="4">
        <v>4638.3355570850981</v>
      </c>
      <c r="AH454" s="4">
        <v>3001.171030947939</v>
      </c>
      <c r="AI454" s="4">
        <v>1.5455085729053071</v>
      </c>
      <c r="AJ454" s="4">
        <v>0.13790052560218138</v>
      </c>
      <c r="AK454" s="4">
        <v>-1621.9975124655139</v>
      </c>
      <c r="AL454" s="4">
        <v>10898.66862663571</v>
      </c>
      <c r="AM454" s="4">
        <v>-1621.9975124655139</v>
      </c>
      <c r="AN454" s="4">
        <v>10898.66862663571</v>
      </c>
    </row>
    <row r="455" spans="2:40" x14ac:dyDescent="0.15">
      <c r="B455" t="s">
        <v>64</v>
      </c>
      <c r="C455">
        <v>17</v>
      </c>
      <c r="D455">
        <v>1450.76</v>
      </c>
      <c r="E455">
        <v>18373.900000000001</v>
      </c>
      <c r="F455">
        <v>501.82</v>
      </c>
      <c r="G455">
        <v>11027.3</v>
      </c>
      <c r="H455">
        <v>2107553</v>
      </c>
      <c r="I455">
        <v>55864461</v>
      </c>
      <c r="J455">
        <v>273217</v>
      </c>
      <c r="K455">
        <v>333.6</v>
      </c>
      <c r="L455">
        <v>19632.259999999998</v>
      </c>
      <c r="M455">
        <v>4.0999999999999996</v>
      </c>
      <c r="N455">
        <v>12557.3</v>
      </c>
      <c r="O455">
        <f t="shared" si="6"/>
        <v>13578.409038018908</v>
      </c>
      <c r="AF455" s="4" t="s">
        <v>67</v>
      </c>
      <c r="AG455" s="4">
        <v>-0.94467342609039251</v>
      </c>
      <c r="AH455" s="4">
        <v>1.1210019284702033</v>
      </c>
      <c r="AI455" s="4">
        <v>-0.84270455036554592</v>
      </c>
      <c r="AJ455" s="4">
        <v>0.4093588692740463</v>
      </c>
      <c r="AK455" s="4">
        <v>-3.2830424731937802</v>
      </c>
      <c r="AL455" s="4">
        <v>1.3936956210129949</v>
      </c>
      <c r="AM455" s="4">
        <v>-3.2830424731937802</v>
      </c>
      <c r="AN455" s="4">
        <v>1.3936956210129949</v>
      </c>
    </row>
    <row r="456" spans="2:40" x14ac:dyDescent="0.15">
      <c r="B456" t="s">
        <v>66</v>
      </c>
      <c r="C456">
        <v>18</v>
      </c>
      <c r="D456">
        <v>1293.44</v>
      </c>
      <c r="E456">
        <v>18844.099999999999</v>
      </c>
      <c r="F456">
        <v>443.53</v>
      </c>
      <c r="G456">
        <v>10913.4</v>
      </c>
      <c r="H456">
        <v>1817773</v>
      </c>
      <c r="I456">
        <v>39150173</v>
      </c>
      <c r="J456">
        <v>193955</v>
      </c>
      <c r="K456">
        <v>243.6</v>
      </c>
      <c r="L456">
        <v>19669.560000000001</v>
      </c>
      <c r="M456">
        <v>4.2</v>
      </c>
      <c r="N456">
        <v>11880.9</v>
      </c>
      <c r="O456">
        <f t="shared" si="6"/>
        <v>12985.343827326064</v>
      </c>
      <c r="AF456" s="4" t="s">
        <v>69</v>
      </c>
      <c r="AG456" s="4">
        <v>-0.27356519801033602</v>
      </c>
      <c r="AH456" s="4">
        <v>0.12403383417843315</v>
      </c>
      <c r="AI456" s="4">
        <v>-2.2055691483082702</v>
      </c>
      <c r="AJ456" s="4">
        <v>3.928007432233413E-2</v>
      </c>
      <c r="AK456" s="4">
        <v>-0.53229524233078307</v>
      </c>
      <c r="AL456" s="4">
        <v>-1.4835153689888969E-2</v>
      </c>
      <c r="AM456" s="4">
        <v>-0.53229524233078307</v>
      </c>
      <c r="AN456" s="4">
        <v>-1.4835153689888969E-2</v>
      </c>
    </row>
    <row r="457" spans="2:40" x14ac:dyDescent="0.15">
      <c r="B457" t="s">
        <v>68</v>
      </c>
      <c r="C457">
        <v>19</v>
      </c>
      <c r="D457">
        <v>4399.0200000000004</v>
      </c>
      <c r="E457">
        <v>26897.5</v>
      </c>
      <c r="F457">
        <v>1219.06</v>
      </c>
      <c r="G457">
        <v>21003.599999999999</v>
      </c>
      <c r="H457">
        <v>8994412</v>
      </c>
      <c r="I457">
        <v>57740058</v>
      </c>
      <c r="J457">
        <v>788631</v>
      </c>
      <c r="K457">
        <v>797.8</v>
      </c>
      <c r="L457">
        <v>53210.28</v>
      </c>
      <c r="M457">
        <v>2.5</v>
      </c>
      <c r="N457">
        <v>17069.2</v>
      </c>
      <c r="O457">
        <f t="shared" si="6"/>
        <v>19320.366432287152</v>
      </c>
      <c r="AF457" s="4" t="s">
        <v>71</v>
      </c>
      <c r="AG457" s="4">
        <v>-2.4036873824726555</v>
      </c>
      <c r="AH457" s="4">
        <v>2.7184187488281437</v>
      </c>
      <c r="AI457" s="4">
        <v>-0.88422263255388356</v>
      </c>
      <c r="AJ457" s="4">
        <v>0.38708251425461804</v>
      </c>
      <c r="AK457" s="4">
        <v>-8.0742095268903693</v>
      </c>
      <c r="AL457" s="4">
        <v>3.266834761945058</v>
      </c>
      <c r="AM457" s="4">
        <v>-8.0742095268903693</v>
      </c>
      <c r="AN457" s="4">
        <v>3.266834761945058</v>
      </c>
    </row>
    <row r="458" spans="2:40" x14ac:dyDescent="0.15">
      <c r="B458" t="s">
        <v>70</v>
      </c>
      <c r="C458">
        <v>20</v>
      </c>
      <c r="D458">
        <v>1112.21</v>
      </c>
      <c r="E458">
        <v>18854.099999999999</v>
      </c>
      <c r="F458">
        <v>212.65</v>
      </c>
      <c r="G458">
        <v>9989</v>
      </c>
      <c r="H458">
        <v>586791</v>
      </c>
      <c r="I458">
        <v>15530712</v>
      </c>
      <c r="J458">
        <v>149865</v>
      </c>
      <c r="K458">
        <v>78.8</v>
      </c>
      <c r="L458">
        <v>11720.87</v>
      </c>
      <c r="M458">
        <v>3.5</v>
      </c>
      <c r="N458">
        <v>7990.7</v>
      </c>
      <c r="O458">
        <f t="shared" si="6"/>
        <v>9754.1351315188385</v>
      </c>
      <c r="AF458" s="4" t="s">
        <v>73</v>
      </c>
      <c r="AG458" s="4">
        <v>0.8516772573282444</v>
      </c>
      <c r="AH458" s="4">
        <v>0.21266189942099756</v>
      </c>
      <c r="AI458" s="4">
        <v>4.0048417683047957</v>
      </c>
      <c r="AJ458" s="4">
        <v>6.9560365526480969E-4</v>
      </c>
      <c r="AK458" s="4">
        <v>0.40807230850991372</v>
      </c>
      <c r="AL458" s="4">
        <v>1.2952822061465752</v>
      </c>
      <c r="AM458" s="4">
        <v>0.40807230850991372</v>
      </c>
      <c r="AN458" s="4">
        <v>1.2952822061465752</v>
      </c>
    </row>
    <row r="459" spans="2:40" x14ac:dyDescent="0.15">
      <c r="B459" t="s">
        <v>72</v>
      </c>
      <c r="C459">
        <v>21</v>
      </c>
      <c r="D459">
        <v>185.28</v>
      </c>
      <c r="E459">
        <v>18369</v>
      </c>
      <c r="F459">
        <v>53.75</v>
      </c>
      <c r="G459">
        <v>1497</v>
      </c>
      <c r="H459">
        <v>57760</v>
      </c>
      <c r="I459">
        <v>2554722</v>
      </c>
      <c r="J459">
        <v>32016</v>
      </c>
      <c r="K459">
        <v>36.9</v>
      </c>
      <c r="L459">
        <v>2522.66</v>
      </c>
      <c r="M459">
        <v>1.7</v>
      </c>
      <c r="N459">
        <v>1657.2</v>
      </c>
      <c r="O459">
        <f t="shared" si="6"/>
        <v>1508.496444471732</v>
      </c>
      <c r="AF459" s="4" t="s">
        <v>75</v>
      </c>
      <c r="AG459" s="4">
        <v>-2.6541532858660109E-4</v>
      </c>
      <c r="AH459" s="4">
        <v>7.441101342163947E-4</v>
      </c>
      <c r="AI459" s="4">
        <v>-0.35668823253711479</v>
      </c>
      <c r="AJ459" s="4">
        <v>0.72506078411648578</v>
      </c>
      <c r="AK459" s="4">
        <v>-1.817601869302097E-3</v>
      </c>
      <c r="AL459" s="4">
        <v>1.2867712121288949E-3</v>
      </c>
      <c r="AM459" s="4">
        <v>-1.817601869302097E-3</v>
      </c>
      <c r="AN459" s="4">
        <v>1.2867712121288949E-3</v>
      </c>
    </row>
    <row r="460" spans="2:40" x14ac:dyDescent="0.15">
      <c r="B460" t="s">
        <v>74</v>
      </c>
      <c r="C460">
        <v>22</v>
      </c>
      <c r="D460">
        <v>717.03</v>
      </c>
      <c r="E460">
        <v>20249.7</v>
      </c>
      <c r="F460">
        <v>311.81</v>
      </c>
      <c r="G460">
        <v>5757.5</v>
      </c>
      <c r="H460">
        <v>943975</v>
      </c>
      <c r="I460">
        <v>33288252</v>
      </c>
      <c r="J460">
        <v>176841</v>
      </c>
      <c r="K460">
        <v>176</v>
      </c>
      <c r="L460">
        <v>10011.370000000001</v>
      </c>
      <c r="M460">
        <v>3.5</v>
      </c>
      <c r="N460">
        <v>7473.4</v>
      </c>
      <c r="O460">
        <f t="shared" si="6"/>
        <v>6568.6140463604106</v>
      </c>
      <c r="AF460" s="4" t="s">
        <v>77</v>
      </c>
      <c r="AG460" s="4">
        <v>5.4840732706366422E-5</v>
      </c>
      <c r="AH460" s="4">
        <v>3.0709891750964873E-5</v>
      </c>
      <c r="AI460" s="4">
        <v>1.7857676982740709</v>
      </c>
      <c r="AJ460" s="4">
        <v>8.9309747029619968E-2</v>
      </c>
      <c r="AK460" s="4">
        <v>-9.2189789556378117E-6</v>
      </c>
      <c r="AL460" s="4">
        <v>1.1890044436837065E-4</v>
      </c>
      <c r="AM460" s="4">
        <v>-9.2189789556378117E-6</v>
      </c>
      <c r="AN460" s="4">
        <v>1.1890044436837065E-4</v>
      </c>
    </row>
    <row r="461" spans="2:40" x14ac:dyDescent="0.15">
      <c r="B461" t="s">
        <v>76</v>
      </c>
      <c r="C461">
        <v>23</v>
      </c>
      <c r="D461">
        <v>1751.44</v>
      </c>
      <c r="E461">
        <v>17899.099999999999</v>
      </c>
      <c r="F461">
        <v>778.7</v>
      </c>
      <c r="G461">
        <v>11067.7</v>
      </c>
      <c r="H461">
        <v>1044666</v>
      </c>
      <c r="I461">
        <v>52566461</v>
      </c>
      <c r="J461">
        <v>206310</v>
      </c>
      <c r="K461">
        <v>268.10000000000002</v>
      </c>
      <c r="L461">
        <v>21026.68</v>
      </c>
      <c r="M461">
        <v>4.2</v>
      </c>
      <c r="N461">
        <v>14222.2</v>
      </c>
      <c r="O461">
        <f t="shared" si="6"/>
        <v>13392.36107570676</v>
      </c>
      <c r="AF461" s="4" t="s">
        <v>79</v>
      </c>
      <c r="AG461" s="4">
        <v>-5.7896712217407305E-3</v>
      </c>
      <c r="AH461" s="4">
        <v>1.5623168719351772E-2</v>
      </c>
      <c r="AI461" s="4">
        <v>-0.37058239117454478</v>
      </c>
      <c r="AJ461" s="4">
        <v>0.71484450311303727</v>
      </c>
      <c r="AK461" s="4">
        <v>-3.8379030100775979E-2</v>
      </c>
      <c r="AL461" s="4">
        <v>2.6799687657294517E-2</v>
      </c>
      <c r="AM461" s="4">
        <v>-3.8379030100775979E-2</v>
      </c>
      <c r="AN461" s="4">
        <v>2.6799687657294517E-2</v>
      </c>
    </row>
    <row r="462" spans="2:40" x14ac:dyDescent="0.15">
      <c r="B462" t="s">
        <v>78</v>
      </c>
      <c r="C462">
        <v>24</v>
      </c>
      <c r="D462">
        <v>944.13</v>
      </c>
      <c r="E462">
        <v>16495</v>
      </c>
      <c r="F462">
        <v>131.81</v>
      </c>
      <c r="G462">
        <v>3229.3</v>
      </c>
      <c r="H462">
        <v>275217</v>
      </c>
      <c r="I462">
        <v>8247195</v>
      </c>
      <c r="J462">
        <v>60595</v>
      </c>
      <c r="K462">
        <v>59</v>
      </c>
      <c r="L462">
        <v>5701.84</v>
      </c>
      <c r="M462">
        <v>3.6</v>
      </c>
      <c r="N462">
        <v>4235.8999999999996</v>
      </c>
      <c r="O462">
        <f t="shared" si="6"/>
        <v>3798.5864386773183</v>
      </c>
      <c r="AF462" s="4" t="s">
        <v>81</v>
      </c>
      <c r="AG462" s="4">
        <v>3.3460801510001508</v>
      </c>
      <c r="AH462" s="4">
        <v>6.5143958534714237</v>
      </c>
      <c r="AI462" s="4">
        <v>0.51364397041009946</v>
      </c>
      <c r="AJ462" s="4">
        <v>0.61312903278898179</v>
      </c>
      <c r="AK462" s="4">
        <v>-10.242711480361557</v>
      </c>
      <c r="AL462" s="4">
        <v>16.934871782361856</v>
      </c>
      <c r="AM462" s="4">
        <v>-10.242711480361557</v>
      </c>
      <c r="AN462" s="4">
        <v>16.934871782361856</v>
      </c>
    </row>
    <row r="463" spans="2:40" x14ac:dyDescent="0.15">
      <c r="B463" t="s">
        <v>80</v>
      </c>
      <c r="C463">
        <v>25</v>
      </c>
      <c r="D463">
        <v>1204.07</v>
      </c>
      <c r="E463">
        <v>18575.599999999999</v>
      </c>
      <c r="F463">
        <v>241.1</v>
      </c>
      <c r="G463">
        <v>7138.9</v>
      </c>
      <c r="H463">
        <v>299279</v>
      </c>
      <c r="I463">
        <v>18684014</v>
      </c>
      <c r="J463">
        <v>135280</v>
      </c>
      <c r="K463">
        <v>118.4</v>
      </c>
      <c r="L463">
        <v>8893.1200000000008</v>
      </c>
      <c r="M463">
        <v>4.0999999999999996</v>
      </c>
      <c r="N463">
        <v>6191</v>
      </c>
      <c r="O463">
        <f t="shared" si="6"/>
        <v>7185.2645006099292</v>
      </c>
      <c r="AF463" s="4" t="s">
        <v>83</v>
      </c>
      <c r="AG463" s="4">
        <v>0.22399461821785185</v>
      </c>
      <c r="AH463" s="4">
        <v>0.22418059384714534</v>
      </c>
      <c r="AI463" s="4">
        <v>0.99917042048064031</v>
      </c>
      <c r="AJ463" s="4">
        <v>0.32964837689539772</v>
      </c>
      <c r="AK463" s="4">
        <v>-0.24363790613364814</v>
      </c>
      <c r="AL463" s="4">
        <v>0.69162714256935187</v>
      </c>
      <c r="AM463" s="4">
        <v>-0.24363790613364814</v>
      </c>
      <c r="AN463" s="4">
        <v>0.69162714256935187</v>
      </c>
    </row>
    <row r="464" spans="2:40" ht="14.25" thickBot="1" x14ac:dyDescent="0.2">
      <c r="B464" t="s">
        <v>82</v>
      </c>
      <c r="C464">
        <v>26</v>
      </c>
      <c r="D464">
        <v>23.77</v>
      </c>
      <c r="E464">
        <v>16195.6</v>
      </c>
      <c r="F464">
        <v>7.6</v>
      </c>
      <c r="G464">
        <v>542.6</v>
      </c>
      <c r="H464">
        <v>1637</v>
      </c>
      <c r="I464">
        <v>1244723</v>
      </c>
      <c r="J464">
        <v>3265</v>
      </c>
      <c r="K464">
        <v>9.1999999999999993</v>
      </c>
      <c r="L464">
        <v>605.83000000000004</v>
      </c>
      <c r="M464">
        <v>3.2</v>
      </c>
      <c r="N464">
        <v>516.29999999999995</v>
      </c>
      <c r="O464">
        <f t="shared" si="6"/>
        <v>1402.9030326096095</v>
      </c>
      <c r="AF464" s="5" t="s">
        <v>85</v>
      </c>
      <c r="AG464" s="5">
        <v>174.47264724707972</v>
      </c>
      <c r="AH464" s="5">
        <v>573.76209846580525</v>
      </c>
      <c r="AI464" s="5">
        <v>0.30408534776627083</v>
      </c>
      <c r="AJ464" s="5">
        <v>0.76420405988296347</v>
      </c>
      <c r="AK464" s="5">
        <v>-1022.3741175791479</v>
      </c>
      <c r="AL464" s="5">
        <v>1371.3194120733074</v>
      </c>
      <c r="AM464" s="5">
        <v>-1022.3741175791479</v>
      </c>
      <c r="AN464" s="5">
        <v>1371.3194120733074</v>
      </c>
    </row>
    <row r="465" spans="2:15" x14ac:dyDescent="0.15">
      <c r="B465" t="s">
        <v>84</v>
      </c>
      <c r="C465">
        <v>27</v>
      </c>
      <c r="D465">
        <v>982.47</v>
      </c>
      <c r="E465">
        <v>18245.2</v>
      </c>
      <c r="F465">
        <v>343.72</v>
      </c>
      <c r="G465">
        <v>8487.2999999999993</v>
      </c>
      <c r="H465">
        <v>966768</v>
      </c>
      <c r="I465">
        <v>32166296</v>
      </c>
      <c r="J465">
        <v>147432</v>
      </c>
      <c r="K465">
        <v>179</v>
      </c>
      <c r="L465">
        <v>12512.3</v>
      </c>
      <c r="M465">
        <v>3.6</v>
      </c>
      <c r="N465">
        <v>9431.1</v>
      </c>
      <c r="O465">
        <f t="shared" si="6"/>
        <v>9804.7985902193086</v>
      </c>
    </row>
    <row r="466" spans="2:15" x14ac:dyDescent="0.15">
      <c r="B466" t="s">
        <v>86</v>
      </c>
      <c r="C466">
        <v>28</v>
      </c>
      <c r="D466">
        <v>923.45</v>
      </c>
      <c r="E466">
        <v>14988.7</v>
      </c>
      <c r="F466">
        <v>140.93</v>
      </c>
      <c r="G466">
        <v>2872.3</v>
      </c>
      <c r="H466">
        <v>257916</v>
      </c>
      <c r="I466">
        <v>9258410</v>
      </c>
      <c r="J466">
        <v>57616</v>
      </c>
      <c r="K466">
        <v>49.1</v>
      </c>
      <c r="L466">
        <v>5020.37</v>
      </c>
      <c r="M466">
        <v>3.1</v>
      </c>
      <c r="N466">
        <v>3965.8</v>
      </c>
      <c r="O466">
        <f t="shared" si="6"/>
        <v>3708.5101561952533</v>
      </c>
    </row>
    <row r="467" spans="2:15" x14ac:dyDescent="0.15">
      <c r="B467" t="s">
        <v>87</v>
      </c>
      <c r="C467">
        <v>29</v>
      </c>
      <c r="D467">
        <v>560.67999999999995</v>
      </c>
      <c r="E467">
        <v>15603.3</v>
      </c>
      <c r="F467">
        <v>27.89</v>
      </c>
      <c r="G467">
        <v>1399.7</v>
      </c>
      <c r="H467">
        <v>81965</v>
      </c>
      <c r="I467">
        <v>3194161</v>
      </c>
      <c r="J467">
        <v>14977</v>
      </c>
      <c r="K467">
        <v>9.6</v>
      </c>
      <c r="L467">
        <v>1670.44</v>
      </c>
      <c r="M467">
        <v>3.8</v>
      </c>
      <c r="N467">
        <v>1435.6</v>
      </c>
      <c r="O467">
        <f t="shared" si="6"/>
        <v>2101.2014777860641</v>
      </c>
    </row>
    <row r="468" spans="2:15" x14ac:dyDescent="0.15">
      <c r="B468" t="s">
        <v>88</v>
      </c>
      <c r="C468">
        <v>30</v>
      </c>
      <c r="D468">
        <v>724.54</v>
      </c>
      <c r="E468">
        <v>17578.900000000001</v>
      </c>
      <c r="F468">
        <v>55.34</v>
      </c>
      <c r="G468">
        <v>1754.6</v>
      </c>
      <c r="H468">
        <v>118879</v>
      </c>
      <c r="I468">
        <v>4279174</v>
      </c>
      <c r="J468">
        <v>25476</v>
      </c>
      <c r="K468">
        <v>21.2</v>
      </c>
      <c r="L468">
        <v>2102.21</v>
      </c>
      <c r="M468">
        <v>4.4000000000000004</v>
      </c>
      <c r="N468">
        <v>1644.7</v>
      </c>
      <c r="O468">
        <f t="shared" si="6"/>
        <v>1871.3628077017934</v>
      </c>
    </row>
    <row r="469" spans="2:15" x14ac:dyDescent="0.15">
      <c r="B469" t="s">
        <v>89</v>
      </c>
      <c r="C469">
        <v>31</v>
      </c>
      <c r="D469">
        <v>839.1</v>
      </c>
      <c r="E469">
        <v>15513.6</v>
      </c>
      <c r="F469">
        <v>203.62</v>
      </c>
      <c r="G469">
        <v>4162.3</v>
      </c>
      <c r="H469">
        <v>223352</v>
      </c>
      <c r="I469">
        <v>13203699</v>
      </c>
      <c r="J469">
        <v>57561</v>
      </c>
      <c r="K469">
        <v>60.6</v>
      </c>
      <c r="L469">
        <v>6610.05</v>
      </c>
      <c r="M469">
        <v>3.2</v>
      </c>
      <c r="N469">
        <v>4632.1000000000004</v>
      </c>
      <c r="O469">
        <f t="shared" si="6"/>
        <v>5230.437225179171</v>
      </c>
    </row>
    <row r="519" spans="2:33" x14ac:dyDescent="0.15">
      <c r="D519">
        <v>2010</v>
      </c>
    </row>
    <row r="520" spans="2:33" x14ac:dyDescent="0.15">
      <c r="D520" t="s">
        <v>1</v>
      </c>
      <c r="E520" t="s">
        <v>2</v>
      </c>
      <c r="F520" t="s">
        <v>3</v>
      </c>
      <c r="G520" t="s">
        <v>4</v>
      </c>
      <c r="H520" t="s">
        <v>5</v>
      </c>
      <c r="I520" t="s">
        <v>6</v>
      </c>
      <c r="J520" t="s">
        <v>7</v>
      </c>
      <c r="K520" t="s">
        <v>8</v>
      </c>
      <c r="L520" t="s">
        <v>9</v>
      </c>
      <c r="M520" t="s">
        <v>10</v>
      </c>
      <c r="N520" t="s">
        <v>11</v>
      </c>
      <c r="O520" s="10" t="s">
        <v>93</v>
      </c>
      <c r="R520" s="10" t="s">
        <v>94</v>
      </c>
      <c r="S520" s="1" t="s">
        <v>14</v>
      </c>
      <c r="T520" s="1" t="s">
        <v>15</v>
      </c>
      <c r="U520" s="1" t="s">
        <v>16</v>
      </c>
      <c r="V520" s="1" t="s">
        <v>17</v>
      </c>
      <c r="W520" s="1" t="s">
        <v>18</v>
      </c>
      <c r="X520" s="1" t="s">
        <v>19</v>
      </c>
      <c r="Y520" s="1" t="s">
        <v>20</v>
      </c>
      <c r="Z520" s="1" t="s">
        <v>21</v>
      </c>
      <c r="AA520" s="1" t="s">
        <v>22</v>
      </c>
      <c r="AB520" s="1" t="s">
        <v>23</v>
      </c>
      <c r="AF520" t="s">
        <v>25</v>
      </c>
    </row>
    <row r="521" spans="2:33" ht="14.25" thickBot="1" x14ac:dyDescent="0.2">
      <c r="B521" t="s">
        <v>24</v>
      </c>
      <c r="C521">
        <v>1</v>
      </c>
      <c r="D521">
        <v>809.9</v>
      </c>
      <c r="E521">
        <v>29072.9</v>
      </c>
      <c r="F521">
        <v>966.46</v>
      </c>
      <c r="G521">
        <v>6097.1</v>
      </c>
      <c r="H521">
        <v>1061357</v>
      </c>
      <c r="I521">
        <v>51960173</v>
      </c>
      <c r="J521">
        <v>353800</v>
      </c>
      <c r="K521">
        <v>599.5</v>
      </c>
      <c r="L521">
        <v>14113.58</v>
      </c>
      <c r="M521">
        <v>1.4</v>
      </c>
      <c r="N521">
        <v>5403</v>
      </c>
      <c r="O521">
        <f>$AB$521+$AA$521*D521+$Z$521*E521+$Y$521*F521+$X$521*G521+$W$521*H521+$V$521*I521+$U$521*J521+$T$521*K521+$S$521*L521+$R$521*M521</f>
        <v>5073.8929363959505</v>
      </c>
      <c r="R521">
        <f t="array" ref="R521:AB525">LINEST(N521:N551,D521:M551,1,1)</f>
        <v>263.71131071008364</v>
      </c>
      <c r="S521">
        <v>0.27878851546543337</v>
      </c>
      <c r="T521">
        <v>-1.6366525463481945</v>
      </c>
      <c r="U521">
        <v>9.8238644674184805E-3</v>
      </c>
      <c r="V521">
        <v>1.6876437591201402E-5</v>
      </c>
      <c r="W521">
        <v>-1.3537316818089478E-3</v>
      </c>
      <c r="X521">
        <v>0.96577677565703091</v>
      </c>
      <c r="Y521">
        <v>-0.51199419754197795</v>
      </c>
      <c r="Z521">
        <v>-0.3280072425598396</v>
      </c>
      <c r="AA521">
        <v>-1.8545574316342168</v>
      </c>
      <c r="AB521">
        <v>4479.8851774059058</v>
      </c>
    </row>
    <row r="522" spans="2:33" x14ac:dyDescent="0.15">
      <c r="B522" t="s">
        <v>26</v>
      </c>
      <c r="C522">
        <v>2</v>
      </c>
      <c r="D522">
        <v>645.74</v>
      </c>
      <c r="E522">
        <v>24292.6</v>
      </c>
      <c r="F522">
        <v>214.01</v>
      </c>
      <c r="G522">
        <v>6926.4</v>
      </c>
      <c r="H522">
        <v>1392212</v>
      </c>
      <c r="I522">
        <v>24244933</v>
      </c>
      <c r="J522">
        <v>149400</v>
      </c>
      <c r="K522">
        <v>157.19999999999999</v>
      </c>
      <c r="L522">
        <v>9224.4599999999991</v>
      </c>
      <c r="M522">
        <v>3.6</v>
      </c>
      <c r="N522">
        <v>6278.1</v>
      </c>
      <c r="O522">
        <f t="shared" ref="O522:O551" si="7">$AB$521+$AA$521*D522+$Z$521*E522+$Y$521*F522+$X$521*G522+$W$521*H522+$V$521*I522+$U$521*J522+$T$521*K522+$S$521*L522+$R$521*M522</f>
        <v>5149.8833071438867</v>
      </c>
      <c r="R522">
        <v>631.30792657975519</v>
      </c>
      <c r="S522">
        <v>0.27967569833457573</v>
      </c>
      <c r="T522">
        <v>8.16106850614932</v>
      </c>
      <c r="U522">
        <v>1.8424591796107916E-2</v>
      </c>
      <c r="V522">
        <v>4.101251094355606E-5</v>
      </c>
      <c r="W522">
        <v>1.0813041081359025E-3</v>
      </c>
      <c r="X522">
        <v>0.24749598234365269</v>
      </c>
      <c r="Y522">
        <v>2.5051711874094114</v>
      </c>
      <c r="Z522">
        <v>0.13993811039725138</v>
      </c>
      <c r="AA522">
        <v>1.4135013764462812</v>
      </c>
      <c r="AB522">
        <v>3094.6784973669683</v>
      </c>
      <c r="AF522" s="9" t="s">
        <v>29</v>
      </c>
      <c r="AG522" s="9"/>
    </row>
    <row r="523" spans="2:33" x14ac:dyDescent="0.15">
      <c r="B523" t="s">
        <v>27</v>
      </c>
      <c r="C523">
        <v>3</v>
      </c>
      <c r="D523">
        <v>2691.52</v>
      </c>
      <c r="E523">
        <v>16263.4</v>
      </c>
      <c r="F523">
        <v>365.3</v>
      </c>
      <c r="G523">
        <v>11037.4</v>
      </c>
      <c r="H523">
        <v>1078941</v>
      </c>
      <c r="I523">
        <v>32314632</v>
      </c>
      <c r="J523">
        <v>234800</v>
      </c>
      <c r="K523">
        <v>137.1</v>
      </c>
      <c r="L523">
        <v>20394.259999999998</v>
      </c>
      <c r="M523">
        <v>3.9</v>
      </c>
      <c r="N523">
        <v>15083.4</v>
      </c>
      <c r="O523">
        <f t="shared" si="7"/>
        <v>12507.604023399841</v>
      </c>
      <c r="R523">
        <v>0.94424730382824518</v>
      </c>
      <c r="S523">
        <v>1714.0630962594585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F523" s="4" t="s">
        <v>31</v>
      </c>
      <c r="AG523" s="4">
        <v>0.9741969616112327</v>
      </c>
    </row>
    <row r="524" spans="2:33" x14ac:dyDescent="0.15">
      <c r="B524" t="s">
        <v>30</v>
      </c>
      <c r="C524">
        <v>4</v>
      </c>
      <c r="D524">
        <v>1460</v>
      </c>
      <c r="E524">
        <v>15647.7</v>
      </c>
      <c r="F524">
        <v>746.4</v>
      </c>
      <c r="G524">
        <v>6341.3</v>
      </c>
      <c r="H524">
        <v>675657</v>
      </c>
      <c r="I524">
        <v>21434591</v>
      </c>
      <c r="J524">
        <v>127200</v>
      </c>
      <c r="K524">
        <v>137.5</v>
      </c>
      <c r="L524">
        <v>9200.86</v>
      </c>
      <c r="M524">
        <v>3.6</v>
      </c>
      <c r="N524">
        <v>6063.2</v>
      </c>
      <c r="O524">
        <f t="shared" si="7"/>
        <v>6367.892100707727</v>
      </c>
      <c r="R524">
        <v>33.872704592414507</v>
      </c>
      <c r="S524">
        <v>20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F524" s="4" t="s">
        <v>33</v>
      </c>
      <c r="AG524" s="4">
        <v>0.94905972001255767</v>
      </c>
    </row>
    <row r="525" spans="2:33" x14ac:dyDescent="0.15">
      <c r="B525" t="s">
        <v>32</v>
      </c>
      <c r="C525">
        <v>5</v>
      </c>
      <c r="D525">
        <v>1536.83</v>
      </c>
      <c r="E525">
        <v>17698.2</v>
      </c>
      <c r="F525">
        <v>215.54</v>
      </c>
      <c r="G525">
        <v>9020.4</v>
      </c>
      <c r="H525">
        <v>474299</v>
      </c>
      <c r="I525">
        <v>11255772</v>
      </c>
      <c r="J525">
        <v>89800</v>
      </c>
      <c r="K525">
        <v>128.1</v>
      </c>
      <c r="L525">
        <v>11672</v>
      </c>
      <c r="M525">
        <v>3.9</v>
      </c>
      <c r="N525">
        <v>8926.5</v>
      </c>
      <c r="O525">
        <f t="shared" si="7"/>
        <v>8928.8507502907523</v>
      </c>
      <c r="R525">
        <v>995184226.57631254</v>
      </c>
      <c r="S525">
        <v>58760245.959171228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F525" s="4" t="s">
        <v>35</v>
      </c>
      <c r="AG525" s="4">
        <v>0.92358958001883651</v>
      </c>
    </row>
    <row r="526" spans="2:33" x14ac:dyDescent="0.15">
      <c r="B526" t="s">
        <v>34</v>
      </c>
      <c r="C526">
        <v>6</v>
      </c>
      <c r="D526">
        <v>1715.26</v>
      </c>
      <c r="E526">
        <v>17712.599999999999</v>
      </c>
      <c r="F526">
        <v>453.81</v>
      </c>
      <c r="G526">
        <v>11436.8</v>
      </c>
      <c r="H526">
        <v>1913437</v>
      </c>
      <c r="I526">
        <v>46903131</v>
      </c>
      <c r="J526">
        <v>293700</v>
      </c>
      <c r="K526">
        <v>310.5</v>
      </c>
      <c r="L526">
        <v>18457.27</v>
      </c>
      <c r="M526">
        <v>3.6</v>
      </c>
      <c r="N526">
        <v>16043</v>
      </c>
      <c r="O526">
        <f t="shared" si="7"/>
        <v>12975.425128652039</v>
      </c>
      <c r="AF526" s="4" t="s">
        <v>37</v>
      </c>
      <c r="AG526" s="4">
        <v>1638.4173235499968</v>
      </c>
    </row>
    <row r="527" spans="2:33" ht="14.25" thickBot="1" x14ac:dyDescent="0.2">
      <c r="B527" t="s">
        <v>36</v>
      </c>
      <c r="C527">
        <v>7</v>
      </c>
      <c r="D527">
        <v>576.98</v>
      </c>
      <c r="E527">
        <v>15411.5</v>
      </c>
      <c r="F527">
        <v>239.25</v>
      </c>
      <c r="G527">
        <v>7192.1</v>
      </c>
      <c r="H527">
        <v>355405</v>
      </c>
      <c r="I527">
        <v>13487785</v>
      </c>
      <c r="J527">
        <v>76000</v>
      </c>
      <c r="K527">
        <v>90.4</v>
      </c>
      <c r="L527">
        <v>8667.58</v>
      </c>
      <c r="M527">
        <v>3.8</v>
      </c>
      <c r="N527">
        <v>7870.4</v>
      </c>
      <c r="O527">
        <f t="shared" si="7"/>
        <v>8941.9153525645015</v>
      </c>
      <c r="AF527" s="5" t="s">
        <v>39</v>
      </c>
      <c r="AG527" s="5">
        <v>31</v>
      </c>
    </row>
    <row r="528" spans="2:33" x14ac:dyDescent="0.15">
      <c r="B528" t="s">
        <v>38</v>
      </c>
      <c r="C528">
        <v>8</v>
      </c>
      <c r="D528">
        <v>747.84</v>
      </c>
      <c r="E528">
        <v>13856.5</v>
      </c>
      <c r="F528">
        <v>343.22</v>
      </c>
      <c r="G528">
        <v>5630.8</v>
      </c>
      <c r="H528">
        <v>728451</v>
      </c>
      <c r="I528">
        <v>17696969</v>
      </c>
      <c r="J528">
        <v>122300</v>
      </c>
      <c r="K528">
        <v>93.3</v>
      </c>
      <c r="L528">
        <v>10368.6</v>
      </c>
      <c r="M528">
        <v>4.3</v>
      </c>
      <c r="N528">
        <v>6812.6</v>
      </c>
      <c r="O528">
        <f t="shared" si="7"/>
        <v>8196.2085859271701</v>
      </c>
    </row>
    <row r="529" spans="2:40" ht="14.25" thickBot="1" x14ac:dyDescent="0.2">
      <c r="B529" t="s">
        <v>40</v>
      </c>
      <c r="C529">
        <v>9</v>
      </c>
      <c r="D529">
        <v>1295.8699999999999</v>
      </c>
      <c r="E529">
        <v>31838.1</v>
      </c>
      <c r="F529">
        <v>883.86</v>
      </c>
      <c r="G529">
        <v>7407.8</v>
      </c>
      <c r="H529">
        <v>2377472</v>
      </c>
      <c r="I529">
        <v>43001906</v>
      </c>
      <c r="J529">
        <v>375000</v>
      </c>
      <c r="K529">
        <v>457.4</v>
      </c>
      <c r="L529">
        <v>17165.98</v>
      </c>
      <c r="M529">
        <v>4.4000000000000004</v>
      </c>
      <c r="N529">
        <v>5108.8999999999996</v>
      </c>
      <c r="O529">
        <f t="shared" si="7"/>
        <v>4723.8544187163252</v>
      </c>
      <c r="AF529" t="s">
        <v>42</v>
      </c>
    </row>
    <row r="530" spans="2:40" x14ac:dyDescent="0.15">
      <c r="B530" t="s">
        <v>41</v>
      </c>
      <c r="C530">
        <v>10</v>
      </c>
      <c r="D530">
        <v>3864.37</v>
      </c>
      <c r="E530">
        <v>22944.3</v>
      </c>
      <c r="F530">
        <v>1162.67</v>
      </c>
      <c r="G530">
        <v>21173.3</v>
      </c>
      <c r="H530">
        <v>5513458</v>
      </c>
      <c r="I530">
        <v>124059167</v>
      </c>
      <c r="J530">
        <v>756400</v>
      </c>
      <c r="K530">
        <v>603</v>
      </c>
      <c r="L530">
        <v>41425.480000000003</v>
      </c>
      <c r="M530">
        <v>3.2</v>
      </c>
      <c r="N530">
        <v>23184.3</v>
      </c>
      <c r="O530">
        <f t="shared" si="7"/>
        <v>23107.321492410319</v>
      </c>
      <c r="AF530" s="8"/>
      <c r="AG530" s="8" t="s">
        <v>44</v>
      </c>
      <c r="AH530" s="8" t="s">
        <v>45</v>
      </c>
      <c r="AI530" s="8" t="s">
        <v>46</v>
      </c>
      <c r="AJ530" s="8" t="s">
        <v>47</v>
      </c>
      <c r="AK530" s="8" t="s">
        <v>48</v>
      </c>
    </row>
    <row r="531" spans="2:40" x14ac:dyDescent="0.15">
      <c r="B531" t="s">
        <v>43</v>
      </c>
      <c r="C531">
        <v>11</v>
      </c>
      <c r="D531">
        <v>2820.93</v>
      </c>
      <c r="E531">
        <v>27359</v>
      </c>
      <c r="F531">
        <v>690.34</v>
      </c>
      <c r="G531">
        <v>12950.5</v>
      </c>
      <c r="H531">
        <v>2723447</v>
      </c>
      <c r="I531">
        <v>120078857</v>
      </c>
      <c r="J531">
        <v>570300</v>
      </c>
      <c r="K531">
        <v>435</v>
      </c>
      <c r="L531">
        <v>27722.31</v>
      </c>
      <c r="M531">
        <v>3.2</v>
      </c>
      <c r="N531">
        <v>12376</v>
      </c>
      <c r="O531">
        <f t="shared" si="7"/>
        <v>14231.031132514458</v>
      </c>
      <c r="AF531" s="4" t="s">
        <v>50</v>
      </c>
      <c r="AG531" s="4">
        <v>10</v>
      </c>
      <c r="AH531" s="4">
        <v>1000256246.013309</v>
      </c>
      <c r="AI531" s="4">
        <v>100025624.60133091</v>
      </c>
      <c r="AJ531" s="4">
        <v>37.26166091927719</v>
      </c>
      <c r="AK531" s="4">
        <v>9.7438118688299044E-11</v>
      </c>
    </row>
    <row r="532" spans="2:40" x14ac:dyDescent="0.15">
      <c r="B532" t="s">
        <v>49</v>
      </c>
      <c r="C532">
        <v>12</v>
      </c>
      <c r="D532">
        <v>1077.9100000000001</v>
      </c>
      <c r="E532">
        <v>15788.2</v>
      </c>
      <c r="F532">
        <v>438.25</v>
      </c>
      <c r="G532">
        <v>6171.5</v>
      </c>
      <c r="H532">
        <v>1040238</v>
      </c>
      <c r="I532">
        <v>28649619</v>
      </c>
      <c r="J532">
        <v>171800</v>
      </c>
      <c r="K532">
        <v>168.9</v>
      </c>
      <c r="L532">
        <v>12359.33</v>
      </c>
      <c r="M532">
        <v>3.7</v>
      </c>
      <c r="N532">
        <v>11542.9</v>
      </c>
      <c r="O532">
        <f t="shared" si="7"/>
        <v>7946.0859259270128</v>
      </c>
      <c r="AF532" s="4" t="s">
        <v>52</v>
      </c>
      <c r="AG532" s="4">
        <v>20</v>
      </c>
      <c r="AH532" s="4">
        <v>53688226.522174701</v>
      </c>
      <c r="AI532" s="4">
        <v>2684411.3261087351</v>
      </c>
      <c r="AJ532" s="4"/>
      <c r="AK532" s="4"/>
    </row>
    <row r="533" spans="2:40" ht="14.25" thickBot="1" x14ac:dyDescent="0.2">
      <c r="B533" t="s">
        <v>51</v>
      </c>
      <c r="C533">
        <v>13</v>
      </c>
      <c r="D533">
        <v>1315.09</v>
      </c>
      <c r="E533">
        <v>21781.3</v>
      </c>
      <c r="F533">
        <v>346.07</v>
      </c>
      <c r="G533">
        <v>8023</v>
      </c>
      <c r="H533">
        <v>1161171</v>
      </c>
      <c r="I533">
        <v>29359436</v>
      </c>
      <c r="J533">
        <v>231500</v>
      </c>
      <c r="K533">
        <v>258.89999999999998</v>
      </c>
      <c r="L533">
        <v>14737.12</v>
      </c>
      <c r="M533">
        <v>3.8</v>
      </c>
      <c r="N533">
        <v>8199.1</v>
      </c>
      <c r="O533">
        <f t="shared" si="7"/>
        <v>8352.4991177836273</v>
      </c>
      <c r="AF533" s="5" t="s">
        <v>54</v>
      </c>
      <c r="AG533" s="5">
        <v>30</v>
      </c>
      <c r="AH533" s="5">
        <v>1053944472.5354837</v>
      </c>
      <c r="AI533" s="5"/>
      <c r="AJ533" s="5"/>
      <c r="AK533" s="5"/>
    </row>
    <row r="534" spans="2:40" ht="14.25" thickBot="1" x14ac:dyDescent="0.2">
      <c r="B534" t="s">
        <v>53</v>
      </c>
      <c r="C534">
        <v>14</v>
      </c>
      <c r="D534">
        <v>700.51</v>
      </c>
      <c r="E534">
        <v>15481.1</v>
      </c>
      <c r="F534">
        <v>253.26</v>
      </c>
      <c r="G534">
        <v>4854.7</v>
      </c>
      <c r="H534">
        <v>589366</v>
      </c>
      <c r="I534">
        <v>16900217</v>
      </c>
      <c r="J534">
        <v>112500</v>
      </c>
      <c r="K534">
        <v>92.7</v>
      </c>
      <c r="L534">
        <v>9451.26</v>
      </c>
      <c r="M534">
        <v>3.3</v>
      </c>
      <c r="N534">
        <v>8772.2999999999993</v>
      </c>
      <c r="O534">
        <f t="shared" si="7"/>
        <v>6607.7142531478521</v>
      </c>
    </row>
    <row r="535" spans="2:40" x14ac:dyDescent="0.15">
      <c r="B535" t="s">
        <v>55</v>
      </c>
      <c r="C535">
        <v>15</v>
      </c>
      <c r="D535">
        <v>3298.46</v>
      </c>
      <c r="E535">
        <v>19945.8</v>
      </c>
      <c r="F535">
        <v>876.22</v>
      </c>
      <c r="G535">
        <v>21499.3</v>
      </c>
      <c r="H535">
        <v>5269241</v>
      </c>
      <c r="I535">
        <v>54965861</v>
      </c>
      <c r="J535">
        <v>592300</v>
      </c>
      <c r="K535">
        <v>628.4</v>
      </c>
      <c r="L535">
        <v>39169.919999999998</v>
      </c>
      <c r="M535">
        <v>3.4</v>
      </c>
      <c r="N535">
        <v>23280.5</v>
      </c>
      <c r="O535">
        <f t="shared" si="7"/>
        <v>22536.674099987951</v>
      </c>
      <c r="AF535" s="8"/>
      <c r="AG535" s="8" t="s">
        <v>57</v>
      </c>
      <c r="AH535" s="8" t="s">
        <v>37</v>
      </c>
      <c r="AI535" s="8" t="s">
        <v>58</v>
      </c>
      <c r="AJ535" s="8" t="s">
        <v>59</v>
      </c>
      <c r="AK535" s="8" t="s">
        <v>60</v>
      </c>
      <c r="AL535" s="8" t="s">
        <v>61</v>
      </c>
      <c r="AM535" s="8" t="s">
        <v>62</v>
      </c>
      <c r="AN535" s="8" t="s">
        <v>63</v>
      </c>
    </row>
    <row r="536" spans="2:40" x14ac:dyDescent="0.15">
      <c r="B536" t="s">
        <v>56</v>
      </c>
      <c r="C536">
        <v>16</v>
      </c>
      <c r="D536">
        <v>2353.96</v>
      </c>
      <c r="E536">
        <v>15930.3</v>
      </c>
      <c r="F536">
        <v>793.28</v>
      </c>
      <c r="G536">
        <v>15977.4</v>
      </c>
      <c r="H536">
        <v>1485875</v>
      </c>
      <c r="I536">
        <v>44006082</v>
      </c>
      <c r="J536">
        <v>258800</v>
      </c>
      <c r="K536">
        <v>203.9</v>
      </c>
      <c r="L536">
        <v>23092.36</v>
      </c>
      <c r="M536">
        <v>3.4</v>
      </c>
      <c r="N536">
        <v>16585.900000000001</v>
      </c>
      <c r="O536">
        <f t="shared" si="7"/>
        <v>18187.920211015324</v>
      </c>
      <c r="AF536" s="4" t="s">
        <v>65</v>
      </c>
      <c r="AG536" s="4">
        <v>3021.4652630700175</v>
      </c>
      <c r="AH536" s="4">
        <v>2913.7771399661842</v>
      </c>
      <c r="AI536" s="4">
        <v>1.0369582565621622</v>
      </c>
      <c r="AJ536" s="4">
        <v>0.31213087337209505</v>
      </c>
      <c r="AK536" s="4">
        <v>-3056.5673443783162</v>
      </c>
      <c r="AL536" s="4">
        <v>9099.4978705183512</v>
      </c>
      <c r="AM536" s="4">
        <v>-3056.5673443783162</v>
      </c>
      <c r="AN536" s="4">
        <v>9099.4978705183512</v>
      </c>
    </row>
    <row r="537" spans="2:40" x14ac:dyDescent="0.15">
      <c r="B537" t="s">
        <v>64</v>
      </c>
      <c r="C537">
        <v>17</v>
      </c>
      <c r="D537">
        <v>1330.44</v>
      </c>
      <c r="E537">
        <v>16058.4</v>
      </c>
      <c r="F537">
        <v>500.33</v>
      </c>
      <c r="G537">
        <v>8511.2000000000007</v>
      </c>
      <c r="H537">
        <v>1429050</v>
      </c>
      <c r="I537">
        <v>43452006</v>
      </c>
      <c r="J537">
        <v>239300</v>
      </c>
      <c r="K537">
        <v>290.8</v>
      </c>
      <c r="L537">
        <v>15967.61</v>
      </c>
      <c r="M537">
        <v>4.2</v>
      </c>
      <c r="N537">
        <v>10262.700000000001</v>
      </c>
      <c r="O537">
        <f t="shared" si="7"/>
        <v>10941.840326826474</v>
      </c>
      <c r="AF537" s="4" t="s">
        <v>67</v>
      </c>
      <c r="AG537" s="4">
        <v>-1.2563390733006259</v>
      </c>
      <c r="AH537" s="4">
        <v>1.0883584305432901</v>
      </c>
      <c r="AI537" s="4">
        <v>-1.1543431263480752</v>
      </c>
      <c r="AJ537" s="4">
        <v>0.2619669147456104</v>
      </c>
      <c r="AK537" s="4">
        <v>-3.5266149769375739</v>
      </c>
      <c r="AL537" s="4">
        <v>1.0139368303363219</v>
      </c>
      <c r="AM537" s="4">
        <v>-3.5266149769375739</v>
      </c>
      <c r="AN537" s="4">
        <v>1.0139368303363219</v>
      </c>
    </row>
    <row r="538" spans="2:40" x14ac:dyDescent="0.15">
      <c r="B538" t="s">
        <v>66</v>
      </c>
      <c r="C538">
        <v>18</v>
      </c>
      <c r="D538">
        <v>1171.9100000000001</v>
      </c>
      <c r="E538">
        <v>16565.7</v>
      </c>
      <c r="F538">
        <v>438.53</v>
      </c>
      <c r="G538">
        <v>8780.7999999999993</v>
      </c>
      <c r="H538">
        <v>1137692</v>
      </c>
      <c r="I538">
        <v>31617292</v>
      </c>
      <c r="J538">
        <v>176100</v>
      </c>
      <c r="K538">
        <v>253.3</v>
      </c>
      <c r="L538">
        <v>16037.96</v>
      </c>
      <c r="M538">
        <v>4.2</v>
      </c>
      <c r="N538">
        <v>9663.6</v>
      </c>
      <c r="O538">
        <f t="shared" si="7"/>
        <v>11016.271653766045</v>
      </c>
      <c r="AF538" s="4" t="s">
        <v>69</v>
      </c>
      <c r="AG538" s="4">
        <v>-0.18013971026698944</v>
      </c>
      <c r="AH538" s="4">
        <v>0.1204219775829711</v>
      </c>
      <c r="AI538" s="4">
        <v>-1.4959039361637509</v>
      </c>
      <c r="AJ538" s="4">
        <v>0.15029256205240485</v>
      </c>
      <c r="AK538" s="4">
        <v>-0.43133555375253652</v>
      </c>
      <c r="AL538" s="4">
        <v>7.1056133218557638E-2</v>
      </c>
      <c r="AM538" s="4">
        <v>-0.43133555375253652</v>
      </c>
      <c r="AN538" s="4">
        <v>7.1056133218557638E-2</v>
      </c>
    </row>
    <row r="539" spans="2:40" x14ac:dyDescent="0.15">
      <c r="B539" t="s">
        <v>68</v>
      </c>
      <c r="C539">
        <v>19</v>
      </c>
      <c r="D539">
        <v>4060.13</v>
      </c>
      <c r="E539">
        <v>23897.8</v>
      </c>
      <c r="F539">
        <v>1231.76</v>
      </c>
      <c r="G539">
        <v>18041.3</v>
      </c>
      <c r="H539">
        <v>6268811</v>
      </c>
      <c r="I539">
        <v>47154569</v>
      </c>
      <c r="J539">
        <v>686500</v>
      </c>
      <c r="K539">
        <v>815.4</v>
      </c>
      <c r="L539">
        <v>46013.06</v>
      </c>
      <c r="M539">
        <v>2.5</v>
      </c>
      <c r="N539">
        <v>15623.7</v>
      </c>
      <c r="O539">
        <f t="shared" si="7"/>
        <v>17110.964520838887</v>
      </c>
      <c r="AF539" s="4" t="s">
        <v>71</v>
      </c>
      <c r="AG539" s="4">
        <v>-1.0711447395096436</v>
      </c>
      <c r="AH539" s="4">
        <v>2.6392585845695926</v>
      </c>
      <c r="AI539" s="4">
        <v>-0.40585062250894399</v>
      </c>
      <c r="AJ539" s="4">
        <v>0.6891616256965305</v>
      </c>
      <c r="AK539" s="4">
        <v>-6.5765416748044583</v>
      </c>
      <c r="AL539" s="4">
        <v>4.4342521957851702</v>
      </c>
      <c r="AM539" s="4">
        <v>-6.5765416748044583</v>
      </c>
      <c r="AN539" s="4">
        <v>4.4342521957851702</v>
      </c>
    </row>
    <row r="540" spans="2:40" x14ac:dyDescent="0.15">
      <c r="B540" t="s">
        <v>70</v>
      </c>
      <c r="C540">
        <v>20</v>
      </c>
      <c r="D540">
        <v>993.24</v>
      </c>
      <c r="E540">
        <v>17063.900000000001</v>
      </c>
      <c r="F540">
        <v>190.94</v>
      </c>
      <c r="G540">
        <v>7883.4</v>
      </c>
      <c r="H540">
        <v>358915</v>
      </c>
      <c r="I540">
        <v>12223126</v>
      </c>
      <c r="J540">
        <v>117800</v>
      </c>
      <c r="K540">
        <v>78.5</v>
      </c>
      <c r="L540">
        <v>9569.85</v>
      </c>
      <c r="M540">
        <v>3.7</v>
      </c>
      <c r="N540">
        <v>7057.6</v>
      </c>
      <c r="O540">
        <f t="shared" si="7"/>
        <v>8949.5045790883451</v>
      </c>
      <c r="AF540" s="4" t="s">
        <v>73</v>
      </c>
      <c r="AG540" s="4">
        <v>0.72280434638111768</v>
      </c>
      <c r="AH540" s="4">
        <v>0.20646919975066219</v>
      </c>
      <c r="AI540" s="4">
        <v>3.5007853338609141</v>
      </c>
      <c r="AJ540" s="4">
        <v>2.2510264710135538E-3</v>
      </c>
      <c r="AK540" s="4">
        <v>0.29211714271500194</v>
      </c>
      <c r="AL540" s="4">
        <v>1.1534915500472334</v>
      </c>
      <c r="AM540" s="4">
        <v>0.29211714271500194</v>
      </c>
      <c r="AN540" s="4">
        <v>1.1534915500472334</v>
      </c>
    </row>
    <row r="541" spans="2:40" x14ac:dyDescent="0.15">
      <c r="B541" t="s">
        <v>72</v>
      </c>
      <c r="C541">
        <v>21</v>
      </c>
      <c r="D541">
        <v>159.02000000000001</v>
      </c>
      <c r="E541">
        <v>15581.1</v>
      </c>
      <c r="F541">
        <v>47.95</v>
      </c>
      <c r="G541">
        <v>1185.4000000000001</v>
      </c>
      <c r="H541">
        <v>18334</v>
      </c>
      <c r="I541">
        <v>1994842</v>
      </c>
      <c r="J541">
        <v>27200</v>
      </c>
      <c r="K541">
        <v>47.2</v>
      </c>
      <c r="L541">
        <v>2064.5</v>
      </c>
      <c r="M541">
        <v>3</v>
      </c>
      <c r="N541">
        <v>1317</v>
      </c>
      <c r="O541">
        <f t="shared" si="7"/>
        <v>1760.03992116783</v>
      </c>
      <c r="AF541" s="4" t="s">
        <v>75</v>
      </c>
      <c r="AG541" s="4">
        <v>-5.2633306035194656E-4</v>
      </c>
      <c r="AH541" s="4">
        <v>7.2244169903641566E-4</v>
      </c>
      <c r="AI541" s="4">
        <v>-0.72854745380002772</v>
      </c>
      <c r="AJ541" s="4">
        <v>0.47472355089754814</v>
      </c>
      <c r="AK541" s="4">
        <v>-2.0333200373225564E-3</v>
      </c>
      <c r="AL541" s="4">
        <v>9.8065391661866352E-4</v>
      </c>
      <c r="AM541" s="4">
        <v>-2.0333200373225564E-3</v>
      </c>
      <c r="AN541" s="4">
        <v>9.8065391661866352E-4</v>
      </c>
    </row>
    <row r="542" spans="2:40" x14ac:dyDescent="0.15">
      <c r="B542" t="s">
        <v>74</v>
      </c>
      <c r="C542">
        <v>22</v>
      </c>
      <c r="D542">
        <v>626.44000000000005</v>
      </c>
      <c r="E542">
        <v>17532.400000000001</v>
      </c>
      <c r="F542">
        <v>321.08</v>
      </c>
      <c r="G542">
        <v>4576.6000000000004</v>
      </c>
      <c r="H542">
        <v>672418</v>
      </c>
      <c r="I542">
        <v>25343574</v>
      </c>
      <c r="J542">
        <v>132500</v>
      </c>
      <c r="K542">
        <v>163.19999999999999</v>
      </c>
      <c r="L542">
        <v>7925.58</v>
      </c>
      <c r="M542">
        <v>3.9</v>
      </c>
      <c r="N542">
        <v>6688.9</v>
      </c>
      <c r="O542">
        <f t="shared" si="7"/>
        <v>5612.9757704731892</v>
      </c>
      <c r="AF542" s="4" t="s">
        <v>77</v>
      </c>
      <c r="AG542" s="4">
        <v>3.7032110551859117E-5</v>
      </c>
      <c r="AH542" s="4">
        <v>2.9815621846294504E-5</v>
      </c>
      <c r="AI542" s="4">
        <v>1.242037169064159</v>
      </c>
      <c r="AJ542" s="4">
        <v>0.2285908332960474</v>
      </c>
      <c r="AK542" s="4">
        <v>-2.5162186777012795E-5</v>
      </c>
      <c r="AL542" s="4">
        <v>9.9226407880731037E-5</v>
      </c>
      <c r="AM542" s="4">
        <v>-2.5162186777012795E-5</v>
      </c>
      <c r="AN542" s="4">
        <v>9.9226407880731037E-5</v>
      </c>
    </row>
    <row r="543" spans="2:40" x14ac:dyDescent="0.15">
      <c r="B543" t="s">
        <v>76</v>
      </c>
      <c r="C543">
        <v>23</v>
      </c>
      <c r="D543">
        <v>1549.03</v>
      </c>
      <c r="E543">
        <v>15461.2</v>
      </c>
      <c r="F543">
        <v>765.77</v>
      </c>
      <c r="G543">
        <v>9219.9</v>
      </c>
      <c r="H543">
        <v>809767</v>
      </c>
      <c r="I543">
        <v>41630743</v>
      </c>
      <c r="J543">
        <v>193600</v>
      </c>
      <c r="K543">
        <v>285.5</v>
      </c>
      <c r="L543">
        <v>17185.48</v>
      </c>
      <c r="M543">
        <v>4.0999999999999996</v>
      </c>
      <c r="N543">
        <v>13116.7</v>
      </c>
      <c r="O543">
        <f t="shared" si="7"/>
        <v>11961.368080557408</v>
      </c>
      <c r="AF543" s="4" t="s">
        <v>79</v>
      </c>
      <c r="AG543" s="4">
        <v>-3.587884069491331E-3</v>
      </c>
      <c r="AH543" s="4">
        <v>1.5168223136521287E-2</v>
      </c>
      <c r="AI543" s="4">
        <v>-0.23653951007963508</v>
      </c>
      <c r="AJ543" s="4">
        <v>0.81541979700856149</v>
      </c>
      <c r="AK543" s="4">
        <v>-3.5228243092247119E-2</v>
      </c>
      <c r="AL543" s="4">
        <v>2.8052474953264458E-2</v>
      </c>
      <c r="AM543" s="4">
        <v>-3.5228243092247119E-2</v>
      </c>
      <c r="AN543" s="4">
        <v>2.8052474953264458E-2</v>
      </c>
    </row>
    <row r="544" spans="2:40" x14ac:dyDescent="0.15">
      <c r="B544" t="s">
        <v>78</v>
      </c>
      <c r="C544">
        <v>24</v>
      </c>
      <c r="D544">
        <v>835.38</v>
      </c>
      <c r="E544">
        <v>14142.7</v>
      </c>
      <c r="F544">
        <v>122.63</v>
      </c>
      <c r="G544">
        <v>2575.3000000000002</v>
      </c>
      <c r="H544">
        <v>217791</v>
      </c>
      <c r="I544">
        <v>6229565</v>
      </c>
      <c r="J544">
        <v>54900</v>
      </c>
      <c r="K544">
        <v>40.4</v>
      </c>
      <c r="L544">
        <v>4602.16</v>
      </c>
      <c r="M544">
        <v>3.6</v>
      </c>
      <c r="N544">
        <v>3104.9</v>
      </c>
      <c r="O544">
        <f t="shared" si="7"/>
        <v>3231.9978002307366</v>
      </c>
      <c r="AF544" s="4" t="s">
        <v>81</v>
      </c>
      <c r="AG544" s="4">
        <v>-0.23657838637263712</v>
      </c>
      <c r="AH544" s="4">
        <v>6.3246971008313748</v>
      </c>
      <c r="AI544" s="4">
        <v>-3.7405488769025656E-2</v>
      </c>
      <c r="AJ544" s="4">
        <v>0.97053254403887945</v>
      </c>
      <c r="AK544" s="4">
        <v>-13.429665353735272</v>
      </c>
      <c r="AL544" s="4">
        <v>12.956508580989999</v>
      </c>
      <c r="AM544" s="4">
        <v>-13.429665353735272</v>
      </c>
      <c r="AN544" s="4">
        <v>12.956508580989999</v>
      </c>
    </row>
    <row r="545" spans="2:40" x14ac:dyDescent="0.15">
      <c r="B545" t="s">
        <v>80</v>
      </c>
      <c r="C545">
        <v>25</v>
      </c>
      <c r="D545">
        <v>1004.07</v>
      </c>
      <c r="E545">
        <v>16064.5</v>
      </c>
      <c r="F545">
        <v>235.68</v>
      </c>
      <c r="G545">
        <v>5578.6</v>
      </c>
      <c r="H545">
        <v>180687</v>
      </c>
      <c r="I545">
        <v>15109582</v>
      </c>
      <c r="J545">
        <v>111100</v>
      </c>
      <c r="K545">
        <v>155.1</v>
      </c>
      <c r="L545">
        <v>7224.18</v>
      </c>
      <c r="M545">
        <v>4.2</v>
      </c>
      <c r="N545">
        <v>5528.7</v>
      </c>
      <c r="O545">
        <f t="shared" si="7"/>
        <v>6585.1095334161546</v>
      </c>
      <c r="AF545" s="4" t="s">
        <v>83</v>
      </c>
      <c r="AG545" s="4">
        <v>0.30677590319652159</v>
      </c>
      <c r="AH545" s="4">
        <v>0.21765247059896306</v>
      </c>
      <c r="AI545" s="4">
        <v>1.4094758600823487</v>
      </c>
      <c r="AJ545" s="4">
        <v>0.17405502663816236</v>
      </c>
      <c r="AK545" s="4">
        <v>-0.14723919468002367</v>
      </c>
      <c r="AL545" s="4">
        <v>0.76079100107306685</v>
      </c>
      <c r="AM545" s="4">
        <v>-0.14723919468002367</v>
      </c>
      <c r="AN545" s="4">
        <v>0.76079100107306685</v>
      </c>
    </row>
    <row r="546" spans="2:40" ht="14.25" thickBot="1" x14ac:dyDescent="0.2">
      <c r="B546" t="s">
        <v>82</v>
      </c>
      <c r="C546">
        <v>26</v>
      </c>
      <c r="D546">
        <v>20.41</v>
      </c>
      <c r="E546">
        <v>14980.5</v>
      </c>
      <c r="F546">
        <v>5.0599999999999996</v>
      </c>
      <c r="G546">
        <v>565.5</v>
      </c>
      <c r="H546">
        <v>1162</v>
      </c>
      <c r="I546">
        <v>1220732</v>
      </c>
      <c r="J546">
        <v>3000</v>
      </c>
      <c r="K546">
        <v>8.6</v>
      </c>
      <c r="L546">
        <v>507.46</v>
      </c>
      <c r="M546">
        <v>4</v>
      </c>
      <c r="N546">
        <v>462.7</v>
      </c>
      <c r="O546">
        <f t="shared" si="7"/>
        <v>1302.6214546544682</v>
      </c>
      <c r="AF546" s="5" t="s">
        <v>85</v>
      </c>
      <c r="AG546" s="5">
        <v>100.40076733526308</v>
      </c>
      <c r="AH546" s="5">
        <v>557.05418619899092</v>
      </c>
      <c r="AI546" s="5">
        <v>0.18023519044051833</v>
      </c>
      <c r="AJ546" s="5">
        <v>0.85878164804982648</v>
      </c>
      <c r="AK546" s="5">
        <v>-1061.593903222265</v>
      </c>
      <c r="AL546" s="5">
        <v>1262.3954378927911</v>
      </c>
      <c r="AM546" s="5">
        <v>-1061.593903222265</v>
      </c>
      <c r="AN546" s="5">
        <v>1262.3954378927911</v>
      </c>
    </row>
    <row r="547" spans="2:40" x14ac:dyDescent="0.15">
      <c r="B547" t="s">
        <v>84</v>
      </c>
      <c r="C547">
        <v>27</v>
      </c>
      <c r="D547">
        <v>859.22</v>
      </c>
      <c r="E547">
        <v>15695.2</v>
      </c>
      <c r="F547">
        <v>333.81</v>
      </c>
      <c r="G547">
        <v>6834.3</v>
      </c>
      <c r="H547">
        <v>710176</v>
      </c>
      <c r="I547">
        <v>30636106</v>
      </c>
      <c r="J547">
        <v>119900</v>
      </c>
      <c r="K547">
        <v>148.6</v>
      </c>
      <c r="L547">
        <v>10123.48</v>
      </c>
      <c r="M547">
        <v>3.9</v>
      </c>
      <c r="N547">
        <v>7963.7</v>
      </c>
      <c r="O547">
        <f t="shared" si="7"/>
        <v>8508.8719360188625</v>
      </c>
    </row>
    <row r="548" spans="2:40" x14ac:dyDescent="0.15">
      <c r="B548" t="s">
        <v>86</v>
      </c>
      <c r="C548">
        <v>28</v>
      </c>
      <c r="D548">
        <v>804.43</v>
      </c>
      <c r="E548">
        <v>13188.6</v>
      </c>
      <c r="F548">
        <v>146.34</v>
      </c>
      <c r="G548">
        <v>2343.5</v>
      </c>
      <c r="H548">
        <v>208652</v>
      </c>
      <c r="I548">
        <v>7519879</v>
      </c>
      <c r="J548">
        <v>52600</v>
      </c>
      <c r="K548">
        <v>39</v>
      </c>
      <c r="L548">
        <v>4120.75</v>
      </c>
      <c r="M548">
        <v>3.2</v>
      </c>
      <c r="N548">
        <v>3158.3</v>
      </c>
      <c r="O548">
        <f t="shared" si="7"/>
        <v>3140.4896031548215</v>
      </c>
    </row>
    <row r="549" spans="2:40" x14ac:dyDescent="0.15">
      <c r="B549" t="s">
        <v>87</v>
      </c>
      <c r="C549">
        <v>29</v>
      </c>
      <c r="D549">
        <v>465.18</v>
      </c>
      <c r="E549">
        <v>13855</v>
      </c>
      <c r="F549">
        <v>25.7</v>
      </c>
      <c r="G549">
        <v>1087</v>
      </c>
      <c r="H549">
        <v>60210</v>
      </c>
      <c r="I549">
        <v>2796060</v>
      </c>
      <c r="J549">
        <v>13200</v>
      </c>
      <c r="K549">
        <v>14.3</v>
      </c>
      <c r="L549">
        <v>1350.43</v>
      </c>
      <c r="M549">
        <v>3.8</v>
      </c>
      <c r="N549">
        <v>1016.9</v>
      </c>
      <c r="O549">
        <f t="shared" si="7"/>
        <v>1559.8204926790731</v>
      </c>
    </row>
    <row r="550" spans="2:40" x14ac:dyDescent="0.15">
      <c r="B550" t="s">
        <v>88</v>
      </c>
      <c r="C550">
        <v>30</v>
      </c>
      <c r="D550">
        <v>546.77</v>
      </c>
      <c r="E550">
        <v>15344.5</v>
      </c>
      <c r="F550">
        <v>52.75</v>
      </c>
      <c r="G550">
        <v>1563.3</v>
      </c>
      <c r="H550">
        <v>73020</v>
      </c>
      <c r="I550">
        <v>3426943</v>
      </c>
      <c r="J550">
        <v>21400</v>
      </c>
      <c r="K550">
        <v>27.6</v>
      </c>
      <c r="L550">
        <v>1689.65</v>
      </c>
      <c r="M550">
        <v>4.4000000000000004</v>
      </c>
      <c r="N550">
        <v>1444.2</v>
      </c>
      <c r="O550">
        <f t="shared" si="7"/>
        <v>1670.9817903826013</v>
      </c>
    </row>
    <row r="551" spans="2:40" x14ac:dyDescent="0.15">
      <c r="B551" t="s">
        <v>89</v>
      </c>
      <c r="C551">
        <v>31</v>
      </c>
      <c r="D551">
        <v>661.96</v>
      </c>
      <c r="E551">
        <v>13643.8</v>
      </c>
      <c r="F551">
        <v>190.92</v>
      </c>
      <c r="G551">
        <v>3371.2</v>
      </c>
      <c r="H551">
        <v>167254</v>
      </c>
      <c r="I551">
        <v>9637189</v>
      </c>
      <c r="J551">
        <v>5300</v>
      </c>
      <c r="K551">
        <v>65.900000000000006</v>
      </c>
      <c r="L551">
        <v>5437.47</v>
      </c>
      <c r="M551">
        <v>3.2</v>
      </c>
      <c r="N551">
        <v>3423.2</v>
      </c>
      <c r="O551">
        <f t="shared" si="7"/>
        <v>4175.2697001605566</v>
      </c>
    </row>
    <row r="588" spans="2:33" x14ac:dyDescent="0.15">
      <c r="D588">
        <v>2009</v>
      </c>
    </row>
    <row r="589" spans="2:33" x14ac:dyDescent="0.15">
      <c r="D589" t="s">
        <v>1</v>
      </c>
      <c r="E589" t="s">
        <v>2</v>
      </c>
      <c r="F589" t="s">
        <v>3</v>
      </c>
      <c r="G589" t="s">
        <v>4</v>
      </c>
      <c r="H589" t="s">
        <v>5</v>
      </c>
      <c r="I589" t="s">
        <v>6</v>
      </c>
      <c r="J589" t="s">
        <v>7</v>
      </c>
      <c r="K589" t="s">
        <v>8</v>
      </c>
      <c r="L589" t="s">
        <v>9</v>
      </c>
      <c r="M589" t="s">
        <v>10</v>
      </c>
      <c r="N589" t="s">
        <v>11</v>
      </c>
      <c r="O589" s="10" t="s">
        <v>93</v>
      </c>
      <c r="R589" s="10" t="s">
        <v>94</v>
      </c>
      <c r="S589" s="1" t="s">
        <v>14</v>
      </c>
      <c r="T589" s="1" t="s">
        <v>15</v>
      </c>
      <c r="U589" s="1" t="s">
        <v>16</v>
      </c>
      <c r="V589" s="1" t="s">
        <v>17</v>
      </c>
      <c r="W589" s="1" t="s">
        <v>18</v>
      </c>
      <c r="X589" s="1" t="s">
        <v>19</v>
      </c>
      <c r="Y589" s="1" t="s">
        <v>20</v>
      </c>
      <c r="Z589" s="1" t="s">
        <v>21</v>
      </c>
      <c r="AA589" s="1" t="s">
        <v>22</v>
      </c>
      <c r="AB589" s="1" t="s">
        <v>23</v>
      </c>
      <c r="AF589" t="s">
        <v>25</v>
      </c>
    </row>
    <row r="590" spans="2:33" ht="14.25" thickBot="1" x14ac:dyDescent="0.2">
      <c r="B590" t="s">
        <v>24</v>
      </c>
      <c r="C590">
        <v>1</v>
      </c>
      <c r="D590">
        <v>739.15</v>
      </c>
      <c r="E590">
        <v>26738.48</v>
      </c>
      <c r="F590">
        <v>697.6</v>
      </c>
      <c r="G590">
        <v>5256.2</v>
      </c>
      <c r="H590">
        <v>857518</v>
      </c>
      <c r="I590">
        <v>40597023</v>
      </c>
      <c r="J590">
        <v>344424</v>
      </c>
      <c r="K590">
        <v>572.29999999999995</v>
      </c>
      <c r="L590">
        <v>12153.03</v>
      </c>
      <c r="M590">
        <v>1.4</v>
      </c>
      <c r="N590">
        <v>4616.8999999999996</v>
      </c>
      <c r="O590">
        <f>$AB$590+$AA$590*D590+$Z$590*E590+$Y$590*F590+$X$590*G590+$W$590*H590+$V$590*I590+$U$590*J590+$T$590*K590+$S$590*L590+$R$590*M590</f>
        <v>4383.518729501885</v>
      </c>
      <c r="R590">
        <f t="array" ref="R590:AB594">LINEST(N590:N620,D590:M620,1,1)</f>
        <v>364.3534780363392</v>
      </c>
      <c r="S590">
        <v>0.19557422532345095</v>
      </c>
      <c r="T590">
        <v>1.4434987930143375</v>
      </c>
      <c r="U590">
        <v>2.3993185261672848E-3</v>
      </c>
      <c r="V590">
        <v>3.7161043680300688E-5</v>
      </c>
      <c r="W590">
        <v>-1.2036799407561805E-3</v>
      </c>
      <c r="X590">
        <v>0.93381336073005716</v>
      </c>
      <c r="Y590">
        <v>2.0830589875121749E-2</v>
      </c>
      <c r="Z590">
        <v>-0.27817037337012096</v>
      </c>
      <c r="AA590">
        <v>-0.87463516642741623</v>
      </c>
      <c r="AB590">
        <v>2529.1550018619173</v>
      </c>
    </row>
    <row r="591" spans="2:33" x14ac:dyDescent="0.15">
      <c r="B591" t="s">
        <v>26</v>
      </c>
      <c r="C591">
        <v>2</v>
      </c>
      <c r="D591">
        <v>550.16</v>
      </c>
      <c r="E591">
        <v>21402.01</v>
      </c>
      <c r="F591">
        <v>151.29</v>
      </c>
      <c r="G591">
        <v>5459.9</v>
      </c>
      <c r="H591">
        <v>1077340</v>
      </c>
      <c r="I591">
        <v>19114753</v>
      </c>
      <c r="J591">
        <v>128145</v>
      </c>
      <c r="K591">
        <v>127.5</v>
      </c>
      <c r="L591">
        <v>7521.85</v>
      </c>
      <c r="M591">
        <v>3.6</v>
      </c>
      <c r="N591">
        <v>4738.2</v>
      </c>
      <c r="O591">
        <f t="shared" ref="O591:O620" si="8">$AB$590+$AA$590*D591+$Z$590*E591+$Y$590*F591+$X$590*G591+$W$590*H591+$V$590*I591+$U$590*J591+$T$590*K591+$S$590*L591+$R$590*M591</f>
        <v>3884.0505344433445</v>
      </c>
      <c r="R591">
        <v>528.38155839288947</v>
      </c>
      <c r="S591">
        <v>0.26471160122592163</v>
      </c>
      <c r="T591">
        <v>4.925792674770082</v>
      </c>
      <c r="U591">
        <v>1.7143700248528813E-2</v>
      </c>
      <c r="V591">
        <v>4.0237445793587593E-5</v>
      </c>
      <c r="W591">
        <v>7.4552932632854251E-4</v>
      </c>
      <c r="X591">
        <v>0.23728876451454484</v>
      </c>
      <c r="Y591">
        <v>2.1826147234917688</v>
      </c>
      <c r="Z591">
        <v>0.11955340773073392</v>
      </c>
      <c r="AA591">
        <v>1.153758052284799</v>
      </c>
      <c r="AB591">
        <v>2487.6268993651743</v>
      </c>
      <c r="AF591" s="9" t="s">
        <v>29</v>
      </c>
      <c r="AG591" s="9"/>
    </row>
    <row r="592" spans="2:33" x14ac:dyDescent="0.15">
      <c r="B592" t="s">
        <v>27</v>
      </c>
      <c r="C592">
        <v>3</v>
      </c>
      <c r="D592">
        <v>2343.85</v>
      </c>
      <c r="E592">
        <v>14718.25</v>
      </c>
      <c r="F592">
        <v>289.25</v>
      </c>
      <c r="G592">
        <v>9264.7999999999993</v>
      </c>
      <c r="H592">
        <v>876779</v>
      </c>
      <c r="I592">
        <v>25250461</v>
      </c>
      <c r="J592">
        <v>217724</v>
      </c>
      <c r="K592">
        <v>100.3</v>
      </c>
      <c r="L592">
        <v>17235.48</v>
      </c>
      <c r="M592">
        <v>3.9</v>
      </c>
      <c r="N592">
        <v>12269.8</v>
      </c>
      <c r="O592">
        <f t="shared" si="8"/>
        <v>10384.518100332054</v>
      </c>
      <c r="R592">
        <v>0.95648454539840999</v>
      </c>
      <c r="S592">
        <v>1245.5649770611249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F592" s="4" t="s">
        <v>31</v>
      </c>
      <c r="AG592" s="4">
        <v>0.97800027883350316</v>
      </c>
    </row>
    <row r="593" spans="2:40" x14ac:dyDescent="0.15">
      <c r="B593" t="s">
        <v>30</v>
      </c>
      <c r="C593">
        <v>4</v>
      </c>
      <c r="D593">
        <v>1267.54</v>
      </c>
      <c r="E593">
        <v>13996.55</v>
      </c>
      <c r="F593">
        <v>601.09</v>
      </c>
      <c r="G593">
        <v>4910.7</v>
      </c>
      <c r="H593">
        <v>572980</v>
      </c>
      <c r="I593">
        <v>18261040</v>
      </c>
      <c r="J593">
        <v>117621</v>
      </c>
      <c r="K593">
        <v>93.9</v>
      </c>
      <c r="L593">
        <v>7358.31</v>
      </c>
      <c r="M593">
        <v>3.9</v>
      </c>
      <c r="N593">
        <v>4943.2</v>
      </c>
      <c r="O593">
        <f t="shared" si="8"/>
        <v>5392.0366293652069</v>
      </c>
      <c r="R593">
        <v>43.960682665760764</v>
      </c>
      <c r="S593">
        <v>20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F593" s="4" t="s">
        <v>33</v>
      </c>
      <c r="AG593" s="4">
        <v>0.95648454539840999</v>
      </c>
    </row>
    <row r="594" spans="2:40" x14ac:dyDescent="0.15">
      <c r="B594" t="s">
        <v>32</v>
      </c>
      <c r="C594">
        <v>5</v>
      </c>
      <c r="D594">
        <v>1287.93</v>
      </c>
      <c r="E594">
        <v>15849.19</v>
      </c>
      <c r="F594">
        <v>171.31</v>
      </c>
      <c r="G594">
        <v>7495.4</v>
      </c>
      <c r="H594">
        <v>357371</v>
      </c>
      <c r="I594">
        <v>9647255</v>
      </c>
      <c r="J594">
        <v>80746</v>
      </c>
      <c r="K594">
        <v>85.2</v>
      </c>
      <c r="L594">
        <v>9740.25</v>
      </c>
      <c r="M594">
        <v>4</v>
      </c>
      <c r="N594">
        <v>7336.8</v>
      </c>
      <c r="O594">
        <f t="shared" si="8"/>
        <v>7604.2031759914917</v>
      </c>
      <c r="R594">
        <v>682020147.56676149</v>
      </c>
      <c r="S594">
        <v>31028642.241625607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F594" s="4" t="s">
        <v>35</v>
      </c>
      <c r="AG594" s="4">
        <v>0.93472681809761493</v>
      </c>
    </row>
    <row r="595" spans="2:40" x14ac:dyDescent="0.15">
      <c r="B595" t="s">
        <v>34</v>
      </c>
      <c r="C595">
        <v>6</v>
      </c>
      <c r="D595">
        <v>1488.17</v>
      </c>
      <c r="E595">
        <v>15761.38</v>
      </c>
      <c r="F595">
        <v>345.49</v>
      </c>
      <c r="G595">
        <v>9412</v>
      </c>
      <c r="H595">
        <v>1524988</v>
      </c>
      <c r="I595">
        <v>33846476</v>
      </c>
      <c r="J595">
        <v>271203</v>
      </c>
      <c r="K595">
        <v>225.8</v>
      </c>
      <c r="L595">
        <v>15212.49</v>
      </c>
      <c r="M595">
        <v>3.9</v>
      </c>
      <c r="N595">
        <v>12292.5</v>
      </c>
      <c r="O595">
        <f t="shared" si="8"/>
        <v>10434.41516711214</v>
      </c>
      <c r="AF595" s="4" t="s">
        <v>37</v>
      </c>
      <c r="AG595" s="4">
        <v>1245.5649770611249</v>
      </c>
    </row>
    <row r="596" spans="2:40" ht="14.25" thickBot="1" x14ac:dyDescent="0.2">
      <c r="B596" t="s">
        <v>36</v>
      </c>
      <c r="C596">
        <v>7</v>
      </c>
      <c r="D596">
        <v>515.25</v>
      </c>
      <c r="E596">
        <v>14006.27</v>
      </c>
      <c r="F596">
        <v>184.87</v>
      </c>
      <c r="G596">
        <v>6074.5</v>
      </c>
      <c r="H596">
        <v>306229</v>
      </c>
      <c r="I596">
        <v>11428418</v>
      </c>
      <c r="J596">
        <v>89351</v>
      </c>
      <c r="K596">
        <v>69.8</v>
      </c>
      <c r="L596">
        <v>7278.75</v>
      </c>
      <c r="M596">
        <v>4</v>
      </c>
      <c r="N596">
        <v>6411.6</v>
      </c>
      <c r="O596">
        <f t="shared" si="8"/>
        <v>7110.8478538617237</v>
      </c>
      <c r="AF596" s="5" t="s">
        <v>39</v>
      </c>
      <c r="AG596" s="5">
        <v>31</v>
      </c>
    </row>
    <row r="597" spans="2:40" x14ac:dyDescent="0.15">
      <c r="B597" t="s">
        <v>38</v>
      </c>
      <c r="C597">
        <v>8</v>
      </c>
      <c r="D597">
        <v>688.67</v>
      </c>
      <c r="E597">
        <v>12565.98</v>
      </c>
      <c r="F597">
        <v>278.37</v>
      </c>
      <c r="G597">
        <v>5027.8</v>
      </c>
      <c r="H597">
        <v>586423</v>
      </c>
      <c r="I597">
        <v>13423856</v>
      </c>
      <c r="J597">
        <v>111580</v>
      </c>
      <c r="K597">
        <v>64.099999999999994</v>
      </c>
      <c r="L597">
        <v>8587</v>
      </c>
      <c r="M597">
        <v>4.3</v>
      </c>
      <c r="N597">
        <v>5028.8</v>
      </c>
      <c r="O597">
        <f t="shared" si="8"/>
        <v>6531.5010392856957</v>
      </c>
    </row>
    <row r="598" spans="2:40" ht="14.25" thickBot="1" x14ac:dyDescent="0.2">
      <c r="B598" t="s">
        <v>40</v>
      </c>
      <c r="C598">
        <v>9</v>
      </c>
      <c r="D598">
        <v>1153.3800000000001</v>
      </c>
      <c r="E598">
        <v>28837.78</v>
      </c>
      <c r="F598">
        <v>665.03</v>
      </c>
      <c r="G598">
        <v>6766</v>
      </c>
      <c r="H598">
        <v>2070546</v>
      </c>
      <c r="I598">
        <v>38305439</v>
      </c>
      <c r="J598">
        <v>339498</v>
      </c>
      <c r="K598">
        <v>528.6</v>
      </c>
      <c r="L598">
        <v>15046.45</v>
      </c>
      <c r="M598">
        <v>4.3</v>
      </c>
      <c r="N598">
        <v>5043.8</v>
      </c>
      <c r="O598">
        <f t="shared" si="8"/>
        <v>4848.7968961442402</v>
      </c>
      <c r="AF598" t="s">
        <v>42</v>
      </c>
    </row>
    <row r="599" spans="2:40" x14ac:dyDescent="0.15">
      <c r="B599" t="s">
        <v>41</v>
      </c>
      <c r="C599">
        <v>10</v>
      </c>
      <c r="D599">
        <v>3313.99</v>
      </c>
      <c r="E599">
        <v>20551.72</v>
      </c>
      <c r="F599">
        <v>907.73</v>
      </c>
      <c r="G599">
        <v>17571.900000000001</v>
      </c>
      <c r="H599">
        <v>4519598</v>
      </c>
      <c r="I599">
        <v>102651097</v>
      </c>
      <c r="J599">
        <v>616227</v>
      </c>
      <c r="K599">
        <v>491.9</v>
      </c>
      <c r="L599">
        <v>34457.300000000003</v>
      </c>
      <c r="M599">
        <v>3.2</v>
      </c>
      <c r="N599">
        <v>18949.900000000001</v>
      </c>
      <c r="O599">
        <f t="shared" si="8"/>
        <v>18809.471969863083</v>
      </c>
      <c r="AF599" s="8"/>
      <c r="AG599" s="8" t="s">
        <v>44</v>
      </c>
      <c r="AH599" s="8" t="s">
        <v>45</v>
      </c>
      <c r="AI599" s="8" t="s">
        <v>46</v>
      </c>
      <c r="AJ599" s="8" t="s">
        <v>47</v>
      </c>
      <c r="AK599" s="8" t="s">
        <v>48</v>
      </c>
    </row>
    <row r="600" spans="2:40" x14ac:dyDescent="0.15">
      <c r="B600" t="s">
        <v>43</v>
      </c>
      <c r="C600">
        <v>11</v>
      </c>
      <c r="D600">
        <v>2471.44</v>
      </c>
      <c r="E600">
        <v>24610.81</v>
      </c>
      <c r="F600">
        <v>538.1</v>
      </c>
      <c r="G600">
        <v>10607.3</v>
      </c>
      <c r="H600">
        <v>2158526</v>
      </c>
      <c r="I600">
        <v>95887214</v>
      </c>
      <c r="J600">
        <v>507907</v>
      </c>
      <c r="K600">
        <v>354.9</v>
      </c>
      <c r="L600">
        <v>22990.35</v>
      </c>
      <c r="M600">
        <v>3.3</v>
      </c>
      <c r="N600">
        <v>10742.3</v>
      </c>
      <c r="O600">
        <f t="shared" si="8"/>
        <v>11832.705126220593</v>
      </c>
      <c r="AF600" s="4" t="s">
        <v>50</v>
      </c>
      <c r="AG600" s="4">
        <v>10</v>
      </c>
      <c r="AH600" s="4">
        <v>682020147.56676149</v>
      </c>
      <c r="AI600" s="4">
        <v>68202014.756676152</v>
      </c>
      <c r="AJ600" s="4">
        <v>43.960682665760764</v>
      </c>
      <c r="AK600" s="4">
        <v>2.0739016556693736E-11</v>
      </c>
    </row>
    <row r="601" spans="2:40" x14ac:dyDescent="0.15">
      <c r="B601" t="s">
        <v>49</v>
      </c>
      <c r="C601">
        <v>12</v>
      </c>
      <c r="D601">
        <v>952.31</v>
      </c>
      <c r="E601">
        <v>14085.74</v>
      </c>
      <c r="F601">
        <v>357.21</v>
      </c>
      <c r="G601">
        <v>4914.2</v>
      </c>
      <c r="H601">
        <v>781883</v>
      </c>
      <c r="I601">
        <v>22395727</v>
      </c>
      <c r="J601">
        <v>154438</v>
      </c>
      <c r="K601">
        <v>115.6</v>
      </c>
      <c r="L601">
        <v>10062.82</v>
      </c>
      <c r="M601">
        <v>3.9</v>
      </c>
      <c r="N601">
        <v>8990.7000000000007</v>
      </c>
      <c r="O601">
        <f t="shared" si="8"/>
        <v>6191.9150554444723</v>
      </c>
      <c r="AF601" s="4" t="s">
        <v>52</v>
      </c>
      <c r="AG601" s="4">
        <v>20</v>
      </c>
      <c r="AH601" s="4">
        <v>31028642.241625607</v>
      </c>
      <c r="AI601" s="4">
        <v>1551432.1120812804</v>
      </c>
      <c r="AJ601" s="4"/>
      <c r="AK601" s="4"/>
    </row>
    <row r="602" spans="2:40" ht="14.25" thickBot="1" x14ac:dyDescent="0.2">
      <c r="B602" t="s">
        <v>51</v>
      </c>
      <c r="C602">
        <v>13</v>
      </c>
      <c r="D602">
        <v>1134.92</v>
      </c>
      <c r="E602">
        <v>19576.830000000002</v>
      </c>
      <c r="F602">
        <v>272.26</v>
      </c>
      <c r="G602">
        <v>6819.7</v>
      </c>
      <c r="H602">
        <v>861242</v>
      </c>
      <c r="I602">
        <v>22041266</v>
      </c>
      <c r="J602">
        <v>196026</v>
      </c>
      <c r="K602">
        <v>199.5</v>
      </c>
      <c r="L602">
        <v>12236.53</v>
      </c>
      <c r="M602">
        <v>3.9</v>
      </c>
      <c r="N602">
        <v>6231.2</v>
      </c>
      <c r="O602">
        <f t="shared" si="8"/>
        <v>6819.6702522610103</v>
      </c>
      <c r="AF602" s="5" t="s">
        <v>54</v>
      </c>
      <c r="AG602" s="5">
        <v>30</v>
      </c>
      <c r="AH602" s="5">
        <v>713048789.80838704</v>
      </c>
      <c r="AI602" s="5"/>
      <c r="AJ602" s="5"/>
      <c r="AK602" s="5"/>
    </row>
    <row r="603" spans="2:40" ht="14.25" thickBot="1" x14ac:dyDescent="0.2">
      <c r="B603" t="s">
        <v>53</v>
      </c>
      <c r="C603">
        <v>14</v>
      </c>
      <c r="D603">
        <v>609.22</v>
      </c>
      <c r="E603">
        <v>14021.54</v>
      </c>
      <c r="F603">
        <v>187.14</v>
      </c>
      <c r="G603">
        <v>4163.3999999999996</v>
      </c>
      <c r="H603">
        <v>516110</v>
      </c>
      <c r="I603">
        <v>13232428</v>
      </c>
      <c r="J603">
        <v>96336</v>
      </c>
      <c r="K603">
        <v>65.900000000000006</v>
      </c>
      <c r="L603">
        <v>7655.18</v>
      </c>
      <c r="M603">
        <v>3.4</v>
      </c>
      <c r="N603">
        <v>6643.1</v>
      </c>
      <c r="O603">
        <f t="shared" si="8"/>
        <v>4920.3941556120571</v>
      </c>
    </row>
    <row r="604" spans="2:40" x14ac:dyDescent="0.15">
      <c r="B604" t="s">
        <v>55</v>
      </c>
      <c r="C604">
        <v>15</v>
      </c>
      <c r="D604">
        <v>2941.07</v>
      </c>
      <c r="E604">
        <v>17811.04</v>
      </c>
      <c r="F604">
        <v>677.58</v>
      </c>
      <c r="G604">
        <v>18110</v>
      </c>
      <c r="H604">
        <v>4111741</v>
      </c>
      <c r="I604">
        <v>45791538</v>
      </c>
      <c r="J604">
        <v>495864</v>
      </c>
      <c r="K604">
        <v>690.2</v>
      </c>
      <c r="L604">
        <v>33896.65</v>
      </c>
      <c r="M604">
        <v>3.4</v>
      </c>
      <c r="N604">
        <v>19034.5</v>
      </c>
      <c r="O604">
        <f t="shared" si="8"/>
        <v>18734.355079189005</v>
      </c>
      <c r="AF604" s="8"/>
      <c r="AG604" s="8" t="s">
        <v>57</v>
      </c>
      <c r="AH604" s="8" t="s">
        <v>37</v>
      </c>
      <c r="AI604" s="8" t="s">
        <v>58</v>
      </c>
      <c r="AJ604" s="8" t="s">
        <v>59</v>
      </c>
      <c r="AK604" s="8" t="s">
        <v>60</v>
      </c>
      <c r="AL604" s="8" t="s">
        <v>61</v>
      </c>
      <c r="AM604" s="8" t="s">
        <v>62</v>
      </c>
      <c r="AN604" s="8" t="s">
        <v>63</v>
      </c>
    </row>
    <row r="605" spans="2:40" x14ac:dyDescent="0.15">
      <c r="B605" t="s">
        <v>56</v>
      </c>
      <c r="C605">
        <v>16</v>
      </c>
      <c r="D605">
        <v>2081.38</v>
      </c>
      <c r="E605">
        <v>14371.56</v>
      </c>
      <c r="F605">
        <v>565.39</v>
      </c>
      <c r="G605">
        <v>13304.1</v>
      </c>
      <c r="H605">
        <v>1221761</v>
      </c>
      <c r="I605">
        <v>35964867</v>
      </c>
      <c r="J605">
        <v>244513</v>
      </c>
      <c r="K605">
        <v>163.6</v>
      </c>
      <c r="L605">
        <v>19480.46</v>
      </c>
      <c r="M605">
        <v>3.5</v>
      </c>
      <c r="N605">
        <v>13704.5</v>
      </c>
      <c r="O605">
        <f t="shared" si="8"/>
        <v>14920.105193092915</v>
      </c>
      <c r="AF605" s="4" t="s">
        <v>65</v>
      </c>
      <c r="AG605" s="4">
        <v>2529.1550018619173</v>
      </c>
      <c r="AH605" s="4">
        <v>2487.6268993651743</v>
      </c>
      <c r="AI605" s="4">
        <v>1.0166938629371394</v>
      </c>
      <c r="AJ605" s="4">
        <v>0.32144129426533896</v>
      </c>
      <c r="AK605" s="4">
        <v>-2659.943780649156</v>
      </c>
      <c r="AL605" s="4">
        <v>7718.2537843729906</v>
      </c>
      <c r="AM605" s="4">
        <v>-2659.943780649156</v>
      </c>
      <c r="AN605" s="4">
        <v>7718.2537843729906</v>
      </c>
    </row>
    <row r="606" spans="2:40" x14ac:dyDescent="0.15">
      <c r="B606" t="s">
        <v>64</v>
      </c>
      <c r="C606">
        <v>17</v>
      </c>
      <c r="D606">
        <v>1135.1300000000001</v>
      </c>
      <c r="E606">
        <v>14367.48</v>
      </c>
      <c r="F606">
        <v>372.42</v>
      </c>
      <c r="G606">
        <v>6827</v>
      </c>
      <c r="H606">
        <v>1057682</v>
      </c>
      <c r="I606">
        <v>34218927</v>
      </c>
      <c r="J606">
        <v>217894</v>
      </c>
      <c r="K606">
        <v>194.3</v>
      </c>
      <c r="L606">
        <v>12961.1</v>
      </c>
      <c r="M606">
        <v>4.2</v>
      </c>
      <c r="N606">
        <v>7866.9</v>
      </c>
      <c r="O606">
        <f t="shared" si="8"/>
        <v>8789.5357112497404</v>
      </c>
      <c r="AF606" s="4" t="s">
        <v>67</v>
      </c>
      <c r="AG606" s="4">
        <v>-0.87463516642741623</v>
      </c>
      <c r="AH606" s="4">
        <v>1.153758052284799</v>
      </c>
      <c r="AI606" s="4">
        <v>-0.758075026818116</v>
      </c>
      <c r="AJ606" s="4">
        <v>0.45724647718137812</v>
      </c>
      <c r="AK606" s="4">
        <v>-3.2813322904821653</v>
      </c>
      <c r="AL606" s="4">
        <v>1.5320619576273327</v>
      </c>
      <c r="AM606" s="4">
        <v>-3.2813322904821653</v>
      </c>
      <c r="AN606" s="4">
        <v>1.5320619576273327</v>
      </c>
    </row>
    <row r="607" spans="2:40" x14ac:dyDescent="0.15">
      <c r="B607" t="s">
        <v>66</v>
      </c>
      <c r="C607">
        <v>18</v>
      </c>
      <c r="D607">
        <v>1010.57</v>
      </c>
      <c r="E607">
        <v>15084.31</v>
      </c>
      <c r="F607">
        <v>348.45</v>
      </c>
      <c r="G607">
        <v>6773.4</v>
      </c>
      <c r="H607">
        <v>825422</v>
      </c>
      <c r="I607">
        <v>25074020</v>
      </c>
      <c r="J607">
        <v>156567</v>
      </c>
      <c r="K607">
        <v>214.7</v>
      </c>
      <c r="L607">
        <v>13059.69</v>
      </c>
      <c r="M607">
        <v>4.0999999999999996</v>
      </c>
      <c r="N607">
        <v>7703.4</v>
      </c>
      <c r="O607">
        <f t="shared" si="8"/>
        <v>8453.410791217575</v>
      </c>
      <c r="AF607" s="4" t="s">
        <v>69</v>
      </c>
      <c r="AG607" s="4">
        <v>-0.27817037337012096</v>
      </c>
      <c r="AH607" s="4">
        <v>0.11955340773073392</v>
      </c>
      <c r="AI607" s="4">
        <v>-2.3267456666449413</v>
      </c>
      <c r="AJ607" s="4">
        <v>3.0599389256932685E-2</v>
      </c>
      <c r="AK607" s="4">
        <v>-0.52755441189250418</v>
      </c>
      <c r="AL607" s="4">
        <v>-2.8786334847737738E-2</v>
      </c>
      <c r="AM607" s="4">
        <v>-0.52755441189250418</v>
      </c>
      <c r="AN607" s="4">
        <v>-2.8786334847737738E-2</v>
      </c>
    </row>
    <row r="608" spans="2:40" x14ac:dyDescent="0.15">
      <c r="B608" t="s">
        <v>68</v>
      </c>
      <c r="C608">
        <v>19</v>
      </c>
      <c r="D608">
        <v>3609.64</v>
      </c>
      <c r="E608">
        <v>21574.720000000001</v>
      </c>
      <c r="F608">
        <v>959.57</v>
      </c>
      <c r="G608">
        <v>14949</v>
      </c>
      <c r="H608">
        <v>5000738</v>
      </c>
      <c r="I608">
        <v>38092967</v>
      </c>
      <c r="J608">
        <v>603644</v>
      </c>
      <c r="K608">
        <v>624.4</v>
      </c>
      <c r="L608">
        <v>39482.559999999998</v>
      </c>
      <c r="M608">
        <v>2.6</v>
      </c>
      <c r="N608">
        <v>12933.1</v>
      </c>
      <c r="O608">
        <f t="shared" si="8"/>
        <v>13765.184739114238</v>
      </c>
      <c r="AF608" s="4" t="s">
        <v>71</v>
      </c>
      <c r="AG608" s="4">
        <v>2.0830589875121749E-2</v>
      </c>
      <c r="AH608" s="4">
        <v>2.1826147234917688</v>
      </c>
      <c r="AI608" s="4">
        <v>9.54386940164903E-3</v>
      </c>
      <c r="AJ608" s="4">
        <v>0.99247976865661747</v>
      </c>
      <c r="AK608" s="4">
        <v>-4.5320239427930007</v>
      </c>
      <c r="AL608" s="4">
        <v>4.5736851225432433</v>
      </c>
      <c r="AM608" s="4">
        <v>-4.5320239427930007</v>
      </c>
      <c r="AN608" s="4">
        <v>4.5736851225432433</v>
      </c>
    </row>
    <row r="609" spans="2:40" x14ac:dyDescent="0.15">
      <c r="B609" t="s">
        <v>70</v>
      </c>
      <c r="C609">
        <v>20</v>
      </c>
      <c r="D609">
        <v>856.35</v>
      </c>
      <c r="E609">
        <v>15451.48</v>
      </c>
      <c r="F609">
        <v>148.62</v>
      </c>
      <c r="G609">
        <v>5795.8</v>
      </c>
      <c r="H609">
        <v>265124</v>
      </c>
      <c r="I609">
        <v>9343756</v>
      </c>
      <c r="J609">
        <v>95744</v>
      </c>
      <c r="K609">
        <v>71.599999999999994</v>
      </c>
      <c r="L609">
        <v>7759.16</v>
      </c>
      <c r="M609">
        <v>3.7</v>
      </c>
      <c r="N609">
        <v>5237.2</v>
      </c>
      <c r="O609">
        <f t="shared" si="8"/>
        <v>6124.0822604427285</v>
      </c>
      <c r="AF609" s="4" t="s">
        <v>73</v>
      </c>
      <c r="AG609" s="4">
        <v>0.93381336073005716</v>
      </c>
      <c r="AH609" s="4">
        <v>0.23728876451454484</v>
      </c>
      <c r="AI609" s="4">
        <v>3.9353458754799924</v>
      </c>
      <c r="AJ609" s="4">
        <v>8.1831166640016861E-4</v>
      </c>
      <c r="AK609" s="4">
        <v>0.43883767150583919</v>
      </c>
      <c r="AL609" s="4">
        <v>1.428789049954275</v>
      </c>
      <c r="AM609" s="4">
        <v>0.43883767150583919</v>
      </c>
      <c r="AN609" s="4">
        <v>1.428789049954275</v>
      </c>
    </row>
    <row r="610" spans="2:40" x14ac:dyDescent="0.15">
      <c r="B610" t="s">
        <v>72</v>
      </c>
      <c r="C610">
        <v>21</v>
      </c>
      <c r="D610">
        <v>133.77000000000001</v>
      </c>
      <c r="E610">
        <v>13750.85</v>
      </c>
      <c r="F610">
        <v>33.07</v>
      </c>
      <c r="G610">
        <v>914.2</v>
      </c>
      <c r="H610">
        <v>14366</v>
      </c>
      <c r="I610">
        <v>1439442</v>
      </c>
      <c r="J610">
        <v>20953</v>
      </c>
      <c r="K610">
        <v>33.6</v>
      </c>
      <c r="L610">
        <v>1654.21</v>
      </c>
      <c r="M610">
        <v>3.5</v>
      </c>
      <c r="N610">
        <v>988.3</v>
      </c>
      <c r="O610">
        <f t="shared" si="8"/>
        <v>1175.1886129108964</v>
      </c>
      <c r="AF610" s="4" t="s">
        <v>75</v>
      </c>
      <c r="AG610" s="4">
        <v>-1.2036799407561805E-3</v>
      </c>
      <c r="AH610" s="4">
        <v>7.4552932632854251E-4</v>
      </c>
      <c r="AI610" s="4">
        <v>-1.6145306405099595</v>
      </c>
      <c r="AJ610" s="4">
        <v>0.12207922772439798</v>
      </c>
      <c r="AK610" s="4">
        <v>-2.7588268643422651E-3</v>
      </c>
      <c r="AL610" s="4">
        <v>3.5146698282990398E-4</v>
      </c>
      <c r="AM610" s="4">
        <v>-2.7588268643422651E-3</v>
      </c>
      <c r="AN610" s="4">
        <v>3.5146698282990398E-4</v>
      </c>
    </row>
    <row r="611" spans="2:40" x14ac:dyDescent="0.15">
      <c r="B611" t="s">
        <v>74</v>
      </c>
      <c r="C611">
        <v>22</v>
      </c>
      <c r="D611">
        <v>533.79999999999995</v>
      </c>
      <c r="E611">
        <v>15748.67</v>
      </c>
      <c r="F611">
        <v>244.7</v>
      </c>
      <c r="G611">
        <v>3818.6</v>
      </c>
      <c r="H611">
        <v>521899</v>
      </c>
      <c r="I611">
        <v>19152495</v>
      </c>
      <c r="J611">
        <v>112500</v>
      </c>
      <c r="K611">
        <v>115.9</v>
      </c>
      <c r="L611">
        <v>6530.01</v>
      </c>
      <c r="M611">
        <v>4</v>
      </c>
      <c r="N611">
        <v>5214.3</v>
      </c>
      <c r="O611">
        <f t="shared" si="8"/>
        <v>4507.6860301013348</v>
      </c>
      <c r="AF611" s="4" t="s">
        <v>77</v>
      </c>
      <c r="AG611" s="4">
        <v>3.7161043680300688E-5</v>
      </c>
      <c r="AH611" s="4">
        <v>4.0237445793587593E-5</v>
      </c>
      <c r="AI611" s="4">
        <v>0.9235438022316721</v>
      </c>
      <c r="AJ611" s="4">
        <v>0.3667326877802799</v>
      </c>
      <c r="AK611" s="4">
        <v>-4.6772797456464652E-5</v>
      </c>
      <c r="AL611" s="4">
        <v>1.2109488481706603E-4</v>
      </c>
      <c r="AM611" s="4">
        <v>-4.6772797456464652E-5</v>
      </c>
      <c r="AN611" s="4">
        <v>1.2109488481706603E-4</v>
      </c>
    </row>
    <row r="612" spans="2:40" x14ac:dyDescent="0.15">
      <c r="B612" t="s">
        <v>76</v>
      </c>
      <c r="C612">
        <v>23</v>
      </c>
      <c r="D612">
        <v>1324.61</v>
      </c>
      <c r="E612">
        <v>13839.4</v>
      </c>
      <c r="F612">
        <v>579.03</v>
      </c>
      <c r="G612">
        <v>7696.6</v>
      </c>
      <c r="H612">
        <v>732963</v>
      </c>
      <c r="I612">
        <v>33374469</v>
      </c>
      <c r="J612">
        <v>180790</v>
      </c>
      <c r="K612">
        <v>191.8</v>
      </c>
      <c r="L612">
        <v>14151.28</v>
      </c>
      <c r="M612">
        <v>4.3</v>
      </c>
      <c r="N612">
        <v>11371.9</v>
      </c>
      <c r="O612">
        <f t="shared" si="8"/>
        <v>10123.101581129202</v>
      </c>
      <c r="AF612" s="4" t="s">
        <v>79</v>
      </c>
      <c r="AG612" s="4">
        <v>2.3993185261672848E-3</v>
      </c>
      <c r="AH612" s="4">
        <v>1.7143700248528813E-2</v>
      </c>
      <c r="AI612" s="4">
        <v>0.13995336429037147</v>
      </c>
      <c r="AJ612" s="4">
        <v>0.89009667902067313</v>
      </c>
      <c r="AK612" s="4">
        <v>-3.3361813543146539E-2</v>
      </c>
      <c r="AL612" s="4">
        <v>3.8160450595481114E-2</v>
      </c>
      <c r="AM612" s="4">
        <v>-3.3361813543146539E-2</v>
      </c>
      <c r="AN612" s="4">
        <v>3.8160450595481114E-2</v>
      </c>
    </row>
    <row r="613" spans="2:40" x14ac:dyDescent="0.15">
      <c r="B613" t="s">
        <v>78</v>
      </c>
      <c r="C613">
        <v>24</v>
      </c>
      <c r="D613">
        <v>750.3</v>
      </c>
      <c r="E613">
        <v>12862.53</v>
      </c>
      <c r="F613">
        <v>95.23</v>
      </c>
      <c r="G613">
        <v>2100.5</v>
      </c>
      <c r="H613">
        <v>177654</v>
      </c>
      <c r="I613">
        <v>5239069</v>
      </c>
      <c r="J613">
        <v>48469</v>
      </c>
      <c r="K613">
        <v>34.700000000000003</v>
      </c>
      <c r="L613">
        <v>3912.68</v>
      </c>
      <c r="M613">
        <v>3.8</v>
      </c>
      <c r="N613">
        <v>2412</v>
      </c>
      <c r="O613">
        <f t="shared" si="8"/>
        <v>2555.3953951913968</v>
      </c>
      <c r="AF613" s="4" t="s">
        <v>81</v>
      </c>
      <c r="AG613" s="4">
        <v>1.4434987930143375</v>
      </c>
      <c r="AH613" s="4">
        <v>4.925792674770082</v>
      </c>
      <c r="AI613" s="4">
        <v>0.29304903562180779</v>
      </c>
      <c r="AJ613" s="4">
        <v>0.77250363448412485</v>
      </c>
      <c r="AK613" s="4">
        <v>-8.8315246753660084</v>
      </c>
      <c r="AL613" s="4">
        <v>11.718522261394682</v>
      </c>
      <c r="AM613" s="4">
        <v>-8.8315246753660084</v>
      </c>
      <c r="AN613" s="4">
        <v>11.718522261394682</v>
      </c>
    </row>
    <row r="614" spans="2:40" x14ac:dyDescent="0.15">
      <c r="B614" t="s">
        <v>80</v>
      </c>
      <c r="C614">
        <v>25</v>
      </c>
      <c r="D614">
        <v>891.19</v>
      </c>
      <c r="E614">
        <v>14423.93</v>
      </c>
      <c r="F614">
        <v>180.08</v>
      </c>
      <c r="G614">
        <v>3756.6</v>
      </c>
      <c r="H614">
        <v>131235</v>
      </c>
      <c r="I614">
        <v>11962204</v>
      </c>
      <c r="J614">
        <v>90542</v>
      </c>
      <c r="K614">
        <v>113.3</v>
      </c>
      <c r="L614">
        <v>6169.75</v>
      </c>
      <c r="M614">
        <v>4.3</v>
      </c>
      <c r="N614">
        <v>4526.3999999999996</v>
      </c>
      <c r="O614">
        <f t="shared" si="8"/>
        <v>4689.8079296941369</v>
      </c>
      <c r="AF614" s="4" t="s">
        <v>83</v>
      </c>
      <c r="AG614" s="4">
        <v>0.19557422532345095</v>
      </c>
      <c r="AH614" s="4">
        <v>0.26471160122592163</v>
      </c>
      <c r="AI614" s="4">
        <v>0.73882000039936113</v>
      </c>
      <c r="AJ614" s="4">
        <v>0.46859891079463301</v>
      </c>
      <c r="AK614" s="4">
        <v>-0.35660449890103951</v>
      </c>
      <c r="AL614" s="4">
        <v>0.74775294954794136</v>
      </c>
      <c r="AM614" s="4">
        <v>-0.35660449890103951</v>
      </c>
      <c r="AN614" s="4">
        <v>0.74775294954794136</v>
      </c>
    </row>
    <row r="615" spans="2:40" ht="14.25" thickBot="1" x14ac:dyDescent="0.2">
      <c r="B615" t="s">
        <v>82</v>
      </c>
      <c r="C615">
        <v>26</v>
      </c>
      <c r="D615">
        <v>17.7</v>
      </c>
      <c r="E615">
        <v>13544.41</v>
      </c>
      <c r="F615">
        <v>4.01</v>
      </c>
      <c r="G615">
        <v>380.6</v>
      </c>
      <c r="H615">
        <v>1937</v>
      </c>
      <c r="I615">
        <v>949320</v>
      </c>
      <c r="J615">
        <v>2894</v>
      </c>
      <c r="K615">
        <v>7.7</v>
      </c>
      <c r="L615">
        <v>441.36</v>
      </c>
      <c r="M615">
        <v>3.8</v>
      </c>
      <c r="N615">
        <v>378.3</v>
      </c>
      <c r="O615">
        <f t="shared" si="8"/>
        <v>623.37988748653549</v>
      </c>
      <c r="AF615" s="5" t="s">
        <v>85</v>
      </c>
      <c r="AG615" s="5">
        <v>364.3534780363392</v>
      </c>
      <c r="AH615" s="5">
        <v>528.38155839288947</v>
      </c>
      <c r="AI615" s="5">
        <v>0.68956509221204942</v>
      </c>
      <c r="AJ615" s="5">
        <v>0.49839118430239038</v>
      </c>
      <c r="AK615" s="5">
        <v>-737.8311389806023</v>
      </c>
      <c r="AL615" s="5">
        <v>1466.5380950532808</v>
      </c>
      <c r="AM615" s="5">
        <v>-737.8311389806023</v>
      </c>
      <c r="AN615" s="5">
        <v>1466.5380950532808</v>
      </c>
    </row>
    <row r="616" spans="2:40" x14ac:dyDescent="0.15">
      <c r="B616" t="s">
        <v>84</v>
      </c>
      <c r="C616">
        <v>27</v>
      </c>
      <c r="D616">
        <v>740.11</v>
      </c>
      <c r="E616">
        <v>14128.76</v>
      </c>
      <c r="F616">
        <v>259.58999999999997</v>
      </c>
      <c r="G616">
        <v>5447.2</v>
      </c>
      <c r="H616">
        <v>561281</v>
      </c>
      <c r="I616">
        <v>23091424</v>
      </c>
      <c r="J616">
        <v>114547</v>
      </c>
      <c r="K616">
        <v>119.8</v>
      </c>
      <c r="L616">
        <v>8169.8</v>
      </c>
      <c r="M616">
        <v>3.9</v>
      </c>
      <c r="N616">
        <v>6246.9</v>
      </c>
      <c r="O616">
        <f t="shared" si="8"/>
        <v>6692.7473758609704</v>
      </c>
    </row>
    <row r="617" spans="2:40" x14ac:dyDescent="0.15">
      <c r="B617" t="s">
        <v>86</v>
      </c>
      <c r="C617">
        <v>28</v>
      </c>
      <c r="D617">
        <v>705.51</v>
      </c>
      <c r="E617">
        <v>11929.78</v>
      </c>
      <c r="F617">
        <v>114.38</v>
      </c>
      <c r="G617">
        <v>1916</v>
      </c>
      <c r="H617">
        <v>184849</v>
      </c>
      <c r="I617">
        <v>5798859</v>
      </c>
      <c r="J617">
        <v>46322</v>
      </c>
      <c r="K617">
        <v>34.299999999999997</v>
      </c>
      <c r="L617">
        <v>3387.56</v>
      </c>
      <c r="M617">
        <v>3.3</v>
      </c>
      <c r="N617">
        <v>2363</v>
      </c>
      <c r="O617">
        <f t="shared" si="8"/>
        <v>2403.6805516532222</v>
      </c>
    </row>
    <row r="618" spans="2:40" x14ac:dyDescent="0.15">
      <c r="B618" t="s">
        <v>87</v>
      </c>
      <c r="C618">
        <v>29</v>
      </c>
      <c r="D618">
        <v>337.24</v>
      </c>
      <c r="E618">
        <v>12691.85</v>
      </c>
      <c r="F618">
        <v>18.21</v>
      </c>
      <c r="G618">
        <v>798.2</v>
      </c>
      <c r="H618">
        <v>39821</v>
      </c>
      <c r="I618">
        <v>2043419</v>
      </c>
      <c r="J618">
        <v>11173</v>
      </c>
      <c r="K618">
        <v>9.8000000000000007</v>
      </c>
      <c r="L618">
        <v>1081.27</v>
      </c>
      <c r="M618">
        <v>3.8</v>
      </c>
      <c r="N618">
        <v>798.2</v>
      </c>
      <c r="O618">
        <f t="shared" si="8"/>
        <v>1114.4150116680116</v>
      </c>
    </row>
    <row r="619" spans="2:40" x14ac:dyDescent="0.15">
      <c r="B619" t="s">
        <v>88</v>
      </c>
      <c r="C619">
        <v>30</v>
      </c>
      <c r="D619">
        <v>462.96</v>
      </c>
      <c r="E619">
        <v>14024.7</v>
      </c>
      <c r="F619">
        <v>39.28</v>
      </c>
      <c r="G619">
        <v>1308.8</v>
      </c>
      <c r="H619">
        <v>69912</v>
      </c>
      <c r="I619">
        <v>2592247</v>
      </c>
      <c r="J619">
        <v>19047</v>
      </c>
      <c r="K619">
        <v>23.5</v>
      </c>
      <c r="L619">
        <v>1353.31</v>
      </c>
      <c r="M619">
        <v>4.4000000000000004</v>
      </c>
      <c r="N619">
        <v>1075.9000000000001</v>
      </c>
      <c r="O619">
        <f t="shared" si="8"/>
        <v>1405.5998537176381</v>
      </c>
    </row>
    <row r="620" spans="2:40" x14ac:dyDescent="0.15">
      <c r="B620" t="s">
        <v>89</v>
      </c>
      <c r="C620">
        <v>31</v>
      </c>
      <c r="D620">
        <v>547.88</v>
      </c>
      <c r="E620">
        <v>12257.52</v>
      </c>
      <c r="F620">
        <v>156.69</v>
      </c>
      <c r="G620">
        <v>2549.8000000000002</v>
      </c>
      <c r="H620">
        <v>129772</v>
      </c>
      <c r="I620">
        <v>7865941</v>
      </c>
      <c r="J620">
        <v>50138</v>
      </c>
      <c r="K620">
        <v>63.3</v>
      </c>
      <c r="L620">
        <v>4277.05</v>
      </c>
      <c r="M620">
        <v>3.8</v>
      </c>
      <c r="N620">
        <v>2725.5</v>
      </c>
      <c r="O620">
        <f t="shared" si="8"/>
        <v>3593.379310841367</v>
      </c>
    </row>
    <row r="675" spans="2:14" x14ac:dyDescent="0.15">
      <c r="D675">
        <v>2008</v>
      </c>
    </row>
    <row r="676" spans="2:14" x14ac:dyDescent="0.15">
      <c r="D676" t="s">
        <v>1</v>
      </c>
      <c r="E676" t="s">
        <v>2</v>
      </c>
      <c r="F676" t="s">
        <v>3</v>
      </c>
      <c r="G676" t="s">
        <v>4</v>
      </c>
      <c r="H676" t="s">
        <v>5</v>
      </c>
      <c r="I676" t="s">
        <v>6</v>
      </c>
      <c r="J676" t="s">
        <v>7</v>
      </c>
      <c r="K676" t="s">
        <v>8</v>
      </c>
      <c r="L676" t="s">
        <v>9</v>
      </c>
      <c r="M676" t="s">
        <v>10</v>
      </c>
      <c r="N676" t="s">
        <v>11</v>
      </c>
    </row>
    <row r="677" spans="2:14" x14ac:dyDescent="0.15">
      <c r="B677" t="s">
        <v>24</v>
      </c>
      <c r="C677">
        <v>1</v>
      </c>
      <c r="D677">
        <v>689.72</v>
      </c>
      <c r="E677">
        <v>24724.89</v>
      </c>
      <c r="F677">
        <v>585.96</v>
      </c>
      <c r="G677">
        <v>4301.55</v>
      </c>
      <c r="H677">
        <v>709676</v>
      </c>
      <c r="I677">
        <v>30661699</v>
      </c>
      <c r="J677" s="7">
        <v>268346</v>
      </c>
      <c r="K677">
        <v>500.2</v>
      </c>
      <c r="L677">
        <v>10488.03</v>
      </c>
      <c r="M677">
        <v>1.8</v>
      </c>
      <c r="N677">
        <v>3814.7</v>
      </c>
    </row>
    <row r="678" spans="2:14" x14ac:dyDescent="0.15">
      <c r="B678" t="s">
        <v>26</v>
      </c>
      <c r="C678">
        <v>2</v>
      </c>
      <c r="D678">
        <v>515.88</v>
      </c>
      <c r="E678">
        <v>19422.53</v>
      </c>
      <c r="F678">
        <v>175.62</v>
      </c>
      <c r="G678">
        <v>4150.2299999999996</v>
      </c>
      <c r="H678">
        <v>897905</v>
      </c>
      <c r="I678">
        <v>14537854</v>
      </c>
      <c r="J678" s="7">
        <v>145411</v>
      </c>
      <c r="K678">
        <v>112.4</v>
      </c>
      <c r="L678">
        <v>6354.38</v>
      </c>
      <c r="M678">
        <v>3.6</v>
      </c>
      <c r="N678">
        <v>3389.8</v>
      </c>
    </row>
    <row r="679" spans="2:14" x14ac:dyDescent="0.15">
      <c r="B679" t="s">
        <v>27</v>
      </c>
      <c r="C679">
        <v>3</v>
      </c>
      <c r="D679">
        <v>2095.02</v>
      </c>
      <c r="E679">
        <v>13441.09</v>
      </c>
      <c r="F679">
        <v>260.89</v>
      </c>
      <c r="G679">
        <v>8368.99</v>
      </c>
      <c r="H679">
        <v>728740</v>
      </c>
      <c r="I679">
        <v>20448127</v>
      </c>
      <c r="J679" s="7">
        <v>278581</v>
      </c>
      <c r="K679">
        <v>88.1</v>
      </c>
      <c r="L679">
        <v>16188.61</v>
      </c>
      <c r="M679">
        <v>4</v>
      </c>
      <c r="N679">
        <v>8866.6</v>
      </c>
    </row>
    <row r="680" spans="2:14" x14ac:dyDescent="0.15">
      <c r="B680" t="s">
        <v>30</v>
      </c>
      <c r="C680">
        <v>4</v>
      </c>
      <c r="D680">
        <v>1314.33</v>
      </c>
      <c r="E680">
        <v>13119.05</v>
      </c>
      <c r="F680">
        <v>480.61</v>
      </c>
      <c r="G680">
        <v>4002.04</v>
      </c>
      <c r="H680">
        <v>469652</v>
      </c>
      <c r="I680">
        <v>13554415</v>
      </c>
      <c r="J680" s="7">
        <v>160748</v>
      </c>
      <c r="K680">
        <v>90.1</v>
      </c>
      <c r="L680">
        <v>6938.73</v>
      </c>
      <c r="M680">
        <v>3.3</v>
      </c>
      <c r="N680">
        <v>3531.2</v>
      </c>
    </row>
    <row r="681" spans="2:14" x14ac:dyDescent="0.15">
      <c r="B681" t="s">
        <v>32</v>
      </c>
      <c r="C681">
        <v>5</v>
      </c>
      <c r="D681">
        <v>1220.57</v>
      </c>
      <c r="E681">
        <v>14432.55</v>
      </c>
      <c r="F681">
        <v>141.35</v>
      </c>
      <c r="G681">
        <v>5781.16</v>
      </c>
      <c r="H681">
        <v>268366</v>
      </c>
      <c r="I681">
        <v>7800495</v>
      </c>
      <c r="J681" s="7">
        <v>113568</v>
      </c>
      <c r="K681">
        <v>63.5</v>
      </c>
      <c r="L681">
        <v>7761.8</v>
      </c>
      <c r="M681">
        <v>4.0999999999999996</v>
      </c>
      <c r="N681">
        <v>5475.4</v>
      </c>
    </row>
    <row r="682" spans="2:14" x14ac:dyDescent="0.15">
      <c r="B682" t="s">
        <v>34</v>
      </c>
      <c r="C682">
        <v>6</v>
      </c>
      <c r="D682">
        <v>1412</v>
      </c>
      <c r="E682">
        <v>14392.69</v>
      </c>
      <c r="F682">
        <v>328.72</v>
      </c>
      <c r="G682">
        <v>10419.06</v>
      </c>
      <c r="H682">
        <v>1289771</v>
      </c>
      <c r="I682">
        <v>25051692</v>
      </c>
      <c r="J682" s="7">
        <v>315408</v>
      </c>
      <c r="K682">
        <v>188.6</v>
      </c>
      <c r="L682">
        <v>13461.57</v>
      </c>
      <c r="M682">
        <v>3.9</v>
      </c>
      <c r="N682">
        <v>10019.1</v>
      </c>
    </row>
    <row r="683" spans="2:14" x14ac:dyDescent="0.15">
      <c r="B683" t="s">
        <v>36</v>
      </c>
      <c r="C683">
        <v>7</v>
      </c>
      <c r="D683">
        <v>496.49</v>
      </c>
      <c r="E683">
        <v>12829.45</v>
      </c>
      <c r="F683">
        <v>158.91999999999999</v>
      </c>
      <c r="G683">
        <v>5415.27</v>
      </c>
      <c r="H683">
        <v>253053</v>
      </c>
      <c r="I683">
        <v>9946512</v>
      </c>
      <c r="J683" s="7">
        <v>124427</v>
      </c>
      <c r="K683">
        <v>54.3</v>
      </c>
      <c r="L683">
        <v>6424.06</v>
      </c>
      <c r="M683">
        <v>4</v>
      </c>
      <c r="N683">
        <v>5038.8999999999996</v>
      </c>
    </row>
    <row r="684" spans="2:14" x14ac:dyDescent="0.15">
      <c r="B684" t="s">
        <v>38</v>
      </c>
      <c r="C684">
        <v>8</v>
      </c>
      <c r="D684">
        <v>669.9</v>
      </c>
      <c r="E684">
        <v>11581.28</v>
      </c>
      <c r="F684">
        <v>251.2</v>
      </c>
      <c r="G684">
        <v>3849.13</v>
      </c>
      <c r="H684">
        <v>480800</v>
      </c>
      <c r="I684">
        <v>10367525</v>
      </c>
      <c r="J684" s="7">
        <v>150273</v>
      </c>
      <c r="K684">
        <v>45.7</v>
      </c>
      <c r="L684">
        <v>8310</v>
      </c>
      <c r="M684">
        <v>4.2</v>
      </c>
      <c r="N684">
        <v>3656</v>
      </c>
    </row>
    <row r="685" spans="2:14" x14ac:dyDescent="0.15">
      <c r="B685" t="s">
        <v>40</v>
      </c>
      <c r="C685">
        <v>9</v>
      </c>
      <c r="D685">
        <v>1138.22</v>
      </c>
      <c r="E685">
        <v>26674.9</v>
      </c>
      <c r="F685">
        <v>600.05999999999995</v>
      </c>
      <c r="G685">
        <v>6100.52</v>
      </c>
      <c r="H685">
        <v>1811127</v>
      </c>
      <c r="I685">
        <v>32457716</v>
      </c>
      <c r="J685" s="7">
        <v>360466</v>
      </c>
      <c r="K685">
        <v>457.5</v>
      </c>
      <c r="L685">
        <v>13698.15</v>
      </c>
      <c r="M685">
        <v>4.2</v>
      </c>
      <c r="N685">
        <v>4823.1000000000004</v>
      </c>
    </row>
    <row r="686" spans="2:14" x14ac:dyDescent="0.15">
      <c r="B686" t="s">
        <v>41</v>
      </c>
      <c r="C686">
        <v>10</v>
      </c>
      <c r="D686">
        <v>3118.32</v>
      </c>
      <c r="E686">
        <v>18679.52</v>
      </c>
      <c r="F686">
        <v>775.42</v>
      </c>
      <c r="G686">
        <v>15697.51</v>
      </c>
      <c r="H686">
        <v>4090217</v>
      </c>
      <c r="I686">
        <v>86015120</v>
      </c>
      <c r="J686" s="7">
        <v>630836</v>
      </c>
      <c r="K686">
        <v>438.2</v>
      </c>
      <c r="L686">
        <v>30312.61</v>
      </c>
      <c r="M686">
        <v>3.3</v>
      </c>
      <c r="N686">
        <v>15300.6</v>
      </c>
    </row>
    <row r="687" spans="2:14" x14ac:dyDescent="0.15">
      <c r="B687" t="s">
        <v>43</v>
      </c>
      <c r="C687">
        <v>11</v>
      </c>
      <c r="D687">
        <v>2322.87</v>
      </c>
      <c r="E687">
        <v>22726.66</v>
      </c>
      <c r="F687">
        <v>489.24</v>
      </c>
      <c r="G687">
        <v>10153.23</v>
      </c>
      <c r="H687">
        <v>1935081</v>
      </c>
      <c r="I687">
        <v>81560602</v>
      </c>
      <c r="J687" s="7">
        <v>560177</v>
      </c>
      <c r="K687">
        <v>303.89999999999998</v>
      </c>
      <c r="L687">
        <v>21486.92</v>
      </c>
      <c r="M687">
        <v>3.5</v>
      </c>
      <c r="N687">
        <v>9323</v>
      </c>
    </row>
    <row r="688" spans="2:14" x14ac:dyDescent="0.15">
      <c r="B688" t="s">
        <v>49</v>
      </c>
      <c r="C688">
        <v>12</v>
      </c>
      <c r="D688">
        <v>858.88</v>
      </c>
      <c r="E688">
        <v>12990.35</v>
      </c>
      <c r="F688">
        <v>296.54000000000002</v>
      </c>
      <c r="G688">
        <v>4382.96</v>
      </c>
      <c r="H688">
        <v>612300</v>
      </c>
      <c r="I688">
        <v>18546416</v>
      </c>
      <c r="J688" s="7">
        <v>205275</v>
      </c>
      <c r="K688">
        <v>96.9</v>
      </c>
      <c r="L688">
        <v>8874.17</v>
      </c>
      <c r="M688">
        <v>3.9</v>
      </c>
      <c r="N688">
        <v>6747</v>
      </c>
    </row>
    <row r="689" spans="2:14" x14ac:dyDescent="0.15">
      <c r="B689" t="s">
        <v>51</v>
      </c>
      <c r="C689">
        <v>13</v>
      </c>
      <c r="D689">
        <v>1073.55</v>
      </c>
      <c r="E689">
        <v>17961.45</v>
      </c>
      <c r="F689">
        <v>243.81</v>
      </c>
      <c r="G689">
        <v>5975.76</v>
      </c>
      <c r="H689">
        <v>647190</v>
      </c>
      <c r="I689">
        <v>18527395</v>
      </c>
      <c r="J689" s="7">
        <v>232603</v>
      </c>
      <c r="K689">
        <v>140.1</v>
      </c>
      <c r="L689">
        <v>10823.11</v>
      </c>
      <c r="M689">
        <v>3.9</v>
      </c>
      <c r="N689">
        <v>5207.7</v>
      </c>
    </row>
    <row r="690" spans="2:14" x14ac:dyDescent="0.15">
      <c r="B690" t="s">
        <v>53</v>
      </c>
      <c r="C690">
        <v>14</v>
      </c>
      <c r="D690">
        <v>545.88</v>
      </c>
      <c r="E690">
        <v>12866.44</v>
      </c>
      <c r="F690">
        <v>171.36</v>
      </c>
      <c r="G690">
        <v>3288.3</v>
      </c>
      <c r="H690">
        <v>448625</v>
      </c>
      <c r="I690">
        <v>10329422</v>
      </c>
      <c r="J690" s="7">
        <v>147815</v>
      </c>
      <c r="K690">
        <v>58.4</v>
      </c>
      <c r="L690">
        <v>6480.33</v>
      </c>
      <c r="M690">
        <v>3.4</v>
      </c>
      <c r="N690">
        <v>4745.3999999999996</v>
      </c>
    </row>
    <row r="691" spans="2:14" x14ac:dyDescent="0.15">
      <c r="B691" t="s">
        <v>55</v>
      </c>
      <c r="C691">
        <v>15</v>
      </c>
      <c r="D691">
        <v>2726.97</v>
      </c>
      <c r="E691">
        <v>16305.41</v>
      </c>
      <c r="F691">
        <v>571.26</v>
      </c>
      <c r="G691">
        <v>14974.02</v>
      </c>
      <c r="H691">
        <v>3453962</v>
      </c>
      <c r="I691">
        <v>38219345</v>
      </c>
      <c r="J691" s="7">
        <v>603846</v>
      </c>
      <c r="K691">
        <v>553.9</v>
      </c>
      <c r="L691">
        <v>31072.06</v>
      </c>
      <c r="M691">
        <v>3.7</v>
      </c>
      <c r="N691">
        <v>15435.9</v>
      </c>
    </row>
    <row r="692" spans="2:14" x14ac:dyDescent="0.15">
      <c r="B692" s="1" t="s">
        <v>56</v>
      </c>
      <c r="C692">
        <v>16</v>
      </c>
      <c r="D692">
        <v>1970.77</v>
      </c>
      <c r="E692">
        <v>13231.11</v>
      </c>
      <c r="F692">
        <v>518.92999999999995</v>
      </c>
      <c r="G692">
        <v>10885.3</v>
      </c>
      <c r="H692">
        <v>901765</v>
      </c>
      <c r="I692">
        <v>28240535</v>
      </c>
      <c r="J692" s="7">
        <v>351074</v>
      </c>
      <c r="K692">
        <v>162.9</v>
      </c>
      <c r="L692">
        <v>18407.78</v>
      </c>
      <c r="M692">
        <v>3.4</v>
      </c>
      <c r="N692">
        <v>10490.6</v>
      </c>
    </row>
    <row r="693" spans="2:14" x14ac:dyDescent="0.15">
      <c r="B693" t="s">
        <v>64</v>
      </c>
      <c r="C693">
        <v>17</v>
      </c>
      <c r="D693">
        <v>1058.53</v>
      </c>
      <c r="E693">
        <v>13152.86</v>
      </c>
      <c r="F693">
        <v>317.14999999999998</v>
      </c>
      <c r="G693">
        <v>5716.36</v>
      </c>
      <c r="H693">
        <v>772287</v>
      </c>
      <c r="I693">
        <v>26050816</v>
      </c>
      <c r="J693" s="7">
        <v>293352</v>
      </c>
      <c r="K693">
        <v>137.9</v>
      </c>
      <c r="L693">
        <v>11330.38</v>
      </c>
      <c r="M693">
        <v>4.2</v>
      </c>
      <c r="N693">
        <v>5647</v>
      </c>
    </row>
    <row r="694" spans="2:14" x14ac:dyDescent="0.15">
      <c r="B694" t="s">
        <v>66</v>
      </c>
      <c r="C694">
        <v>18</v>
      </c>
      <c r="D694">
        <v>904.95</v>
      </c>
      <c r="E694">
        <v>13821.16</v>
      </c>
      <c r="F694">
        <v>312.49</v>
      </c>
      <c r="G694">
        <v>5564.44</v>
      </c>
      <c r="H694">
        <v>633251</v>
      </c>
      <c r="I694">
        <v>21154431</v>
      </c>
      <c r="J694" s="7">
        <v>258434</v>
      </c>
      <c r="K694">
        <v>278.5</v>
      </c>
      <c r="L694">
        <v>11156.64</v>
      </c>
      <c r="M694">
        <v>4.2</v>
      </c>
      <c r="N694">
        <v>5534</v>
      </c>
    </row>
    <row r="695" spans="2:14" x14ac:dyDescent="0.15">
      <c r="B695" t="s">
        <v>68</v>
      </c>
      <c r="C695">
        <v>19</v>
      </c>
      <c r="D695">
        <v>3504.82</v>
      </c>
      <c r="E695">
        <v>19732.86</v>
      </c>
      <c r="F695">
        <v>884.16</v>
      </c>
      <c r="G695">
        <v>12969.83</v>
      </c>
      <c r="H695">
        <v>4109579</v>
      </c>
      <c r="I695">
        <v>32702756</v>
      </c>
      <c r="J695" s="7">
        <v>617659</v>
      </c>
      <c r="K695">
        <v>508</v>
      </c>
      <c r="L695">
        <v>35696.46</v>
      </c>
      <c r="M695">
        <v>2.6</v>
      </c>
      <c r="N695">
        <v>10868.7</v>
      </c>
    </row>
    <row r="696" spans="2:14" x14ac:dyDescent="0.15">
      <c r="B696" t="s">
        <v>70</v>
      </c>
      <c r="C696">
        <v>20</v>
      </c>
      <c r="D696">
        <v>753.39</v>
      </c>
      <c r="E696">
        <v>14146.04</v>
      </c>
      <c r="F696">
        <v>133.47999999999999</v>
      </c>
      <c r="G696">
        <v>3890.41</v>
      </c>
      <c r="H696">
        <v>196087</v>
      </c>
      <c r="I696">
        <v>7532102</v>
      </c>
      <c r="J696" s="7">
        <v>154748</v>
      </c>
      <c r="K696">
        <v>59.7</v>
      </c>
      <c r="L696">
        <v>7171.58</v>
      </c>
      <c r="M696">
        <v>3.8</v>
      </c>
      <c r="N696">
        <v>3756.4</v>
      </c>
    </row>
    <row r="697" spans="2:14" x14ac:dyDescent="0.15">
      <c r="B697" t="s">
        <v>72</v>
      </c>
      <c r="C697">
        <v>21</v>
      </c>
      <c r="D697">
        <v>121.72</v>
      </c>
      <c r="E697">
        <v>12607.84</v>
      </c>
      <c r="F697">
        <v>30.07</v>
      </c>
      <c r="G697">
        <v>757.62</v>
      </c>
      <c r="H697">
        <v>6324</v>
      </c>
      <c r="I697">
        <v>1111837</v>
      </c>
      <c r="J697" s="7">
        <v>29411</v>
      </c>
      <c r="K697">
        <v>32</v>
      </c>
      <c r="L697">
        <v>1459.23</v>
      </c>
      <c r="M697">
        <v>3.7</v>
      </c>
      <c r="N697">
        <v>705.4</v>
      </c>
    </row>
    <row r="698" spans="2:14" x14ac:dyDescent="0.15">
      <c r="B698" t="s">
        <v>74</v>
      </c>
      <c r="C698">
        <v>22</v>
      </c>
      <c r="D698">
        <v>484.41</v>
      </c>
      <c r="E698">
        <v>14367.55</v>
      </c>
      <c r="F698">
        <v>200.55</v>
      </c>
      <c r="G698">
        <v>3975.83</v>
      </c>
      <c r="H698">
        <v>439451</v>
      </c>
      <c r="I698">
        <v>14963195</v>
      </c>
      <c r="J698" s="7">
        <v>139074</v>
      </c>
      <c r="K698">
        <v>85.3</v>
      </c>
      <c r="L698">
        <v>5096.66</v>
      </c>
      <c r="M698">
        <v>4</v>
      </c>
      <c r="N698">
        <v>3979.6</v>
      </c>
    </row>
    <row r="699" spans="2:14" x14ac:dyDescent="0.15">
      <c r="B699" t="s">
        <v>76</v>
      </c>
      <c r="C699">
        <v>23</v>
      </c>
      <c r="D699">
        <v>1210.1300000000001</v>
      </c>
      <c r="E699">
        <v>12633.38</v>
      </c>
      <c r="F699">
        <v>494.28</v>
      </c>
      <c r="G699">
        <v>6811.05</v>
      </c>
      <c r="H699">
        <v>613068</v>
      </c>
      <c r="I699">
        <v>25929480</v>
      </c>
      <c r="J699" s="7">
        <v>310270</v>
      </c>
      <c r="K699">
        <v>148.1</v>
      </c>
      <c r="L699">
        <v>12506.25</v>
      </c>
      <c r="M699">
        <v>4.5999999999999996</v>
      </c>
      <c r="N699">
        <v>7127.8</v>
      </c>
    </row>
    <row r="700" spans="2:14" x14ac:dyDescent="0.15">
      <c r="B700" t="s">
        <v>78</v>
      </c>
      <c r="C700">
        <v>24</v>
      </c>
      <c r="D700">
        <v>679.18</v>
      </c>
      <c r="E700">
        <v>11758.76</v>
      </c>
      <c r="F700">
        <v>79.95</v>
      </c>
      <c r="G700">
        <v>1750.7</v>
      </c>
      <c r="H700">
        <v>141039</v>
      </c>
      <c r="I700">
        <v>3936721</v>
      </c>
      <c r="J700" s="7">
        <v>94296</v>
      </c>
      <c r="K700">
        <v>31.6</v>
      </c>
      <c r="L700">
        <v>3333.4</v>
      </c>
      <c r="M700">
        <v>4</v>
      </c>
      <c r="N700">
        <v>1864.5</v>
      </c>
    </row>
    <row r="701" spans="2:14" x14ac:dyDescent="0.15">
      <c r="B701" t="s">
        <v>80</v>
      </c>
      <c r="C701">
        <v>25</v>
      </c>
      <c r="D701">
        <v>829.44</v>
      </c>
      <c r="E701">
        <v>13250.22</v>
      </c>
      <c r="F701">
        <v>165.39</v>
      </c>
      <c r="G701">
        <v>2666.73</v>
      </c>
      <c r="H701">
        <v>111778</v>
      </c>
      <c r="I701">
        <v>9069053</v>
      </c>
      <c r="J701" s="7">
        <v>122667</v>
      </c>
      <c r="K701">
        <v>83.6</v>
      </c>
      <c r="L701">
        <v>5700.1</v>
      </c>
      <c r="M701">
        <v>4.2</v>
      </c>
      <c r="N701">
        <v>3435.9</v>
      </c>
    </row>
    <row r="702" spans="2:14" x14ac:dyDescent="0.15">
      <c r="B702" t="s">
        <v>82</v>
      </c>
      <c r="C702">
        <v>26</v>
      </c>
      <c r="D702">
        <v>16</v>
      </c>
      <c r="E702">
        <v>12481.51</v>
      </c>
      <c r="F702">
        <v>3.25</v>
      </c>
      <c r="G702">
        <v>313.81</v>
      </c>
      <c r="I702">
        <v>729087</v>
      </c>
      <c r="J702" s="7">
        <v>15324</v>
      </c>
      <c r="K702">
        <v>9.5</v>
      </c>
      <c r="L702">
        <v>395.91</v>
      </c>
      <c r="N702">
        <v>309.89999999999998</v>
      </c>
    </row>
    <row r="703" spans="2:14" x14ac:dyDescent="0.15">
      <c r="B703" t="s">
        <v>84</v>
      </c>
      <c r="C703">
        <v>27</v>
      </c>
      <c r="D703">
        <v>708.03</v>
      </c>
      <c r="E703">
        <v>12857.89</v>
      </c>
      <c r="F703">
        <v>217.78</v>
      </c>
      <c r="G703">
        <v>4736.22</v>
      </c>
      <c r="H703" s="1">
        <v>420110</v>
      </c>
      <c r="I703">
        <v>16511806</v>
      </c>
      <c r="J703" s="7">
        <v>178971</v>
      </c>
      <c r="K703">
        <v>81.8</v>
      </c>
      <c r="L703">
        <v>6851.32</v>
      </c>
      <c r="M703">
        <v>3.9</v>
      </c>
      <c r="N703">
        <v>4614.3999999999996</v>
      </c>
    </row>
    <row r="704" spans="2:14" x14ac:dyDescent="0.15">
      <c r="B704" t="s">
        <v>86</v>
      </c>
      <c r="C704">
        <v>28</v>
      </c>
      <c r="D704">
        <v>677.76</v>
      </c>
      <c r="E704">
        <v>10969.41</v>
      </c>
      <c r="F704">
        <v>97.45</v>
      </c>
      <c r="G704">
        <v>1958.54</v>
      </c>
      <c r="H704" s="1">
        <v>168607</v>
      </c>
      <c r="I704">
        <v>4812744</v>
      </c>
      <c r="J704" s="7">
        <v>94361</v>
      </c>
      <c r="K704">
        <v>25.5</v>
      </c>
      <c r="L704">
        <v>3176.11</v>
      </c>
      <c r="M704">
        <v>3.2</v>
      </c>
      <c r="N704">
        <v>1712.8</v>
      </c>
    </row>
    <row r="705" spans="2:14" x14ac:dyDescent="0.15">
      <c r="B705" t="s">
        <v>87</v>
      </c>
      <c r="C705">
        <v>29</v>
      </c>
      <c r="D705">
        <v>313.23</v>
      </c>
      <c r="E705">
        <v>11640.43</v>
      </c>
      <c r="F705">
        <v>14.11</v>
      </c>
      <c r="G705">
        <v>643.19000000000005</v>
      </c>
      <c r="H705" s="1">
        <v>25126</v>
      </c>
      <c r="I705">
        <v>1429970</v>
      </c>
      <c r="J705" s="7">
        <v>24394</v>
      </c>
      <c r="K705">
        <v>8.5</v>
      </c>
      <c r="L705">
        <v>961.53</v>
      </c>
      <c r="M705">
        <v>3.8</v>
      </c>
      <c r="N705">
        <v>583.20000000000005</v>
      </c>
    </row>
    <row r="706" spans="2:14" x14ac:dyDescent="0.15">
      <c r="B706" t="s">
        <v>88</v>
      </c>
      <c r="C706">
        <v>30</v>
      </c>
      <c r="D706">
        <v>439.62</v>
      </c>
      <c r="E706">
        <v>12931.53</v>
      </c>
      <c r="F706">
        <v>31.79</v>
      </c>
      <c r="G706">
        <v>919.02</v>
      </c>
      <c r="H706" s="1">
        <v>59982</v>
      </c>
      <c r="I706">
        <v>1915448</v>
      </c>
      <c r="J706" s="7">
        <v>29312</v>
      </c>
      <c r="K706">
        <v>18.100000000000001</v>
      </c>
      <c r="L706">
        <v>1098.51</v>
      </c>
      <c r="M706">
        <v>4.4000000000000004</v>
      </c>
      <c r="N706">
        <v>828.9</v>
      </c>
    </row>
    <row r="707" spans="2:14" x14ac:dyDescent="0.15">
      <c r="B707" t="s">
        <v>89</v>
      </c>
      <c r="C707">
        <v>31</v>
      </c>
      <c r="D707">
        <v>479.37</v>
      </c>
      <c r="E707">
        <v>11432.1</v>
      </c>
      <c r="F707">
        <v>152.51</v>
      </c>
      <c r="G707">
        <v>2229.7399999999998</v>
      </c>
      <c r="H707" s="1">
        <v>118192</v>
      </c>
      <c r="I707">
        <v>6253747</v>
      </c>
      <c r="J707" s="7">
        <v>88115</v>
      </c>
      <c r="K707">
        <v>50.9</v>
      </c>
      <c r="L707">
        <v>4203.41</v>
      </c>
      <c r="M707">
        <v>3.7</v>
      </c>
      <c r="N707">
        <v>2260</v>
      </c>
    </row>
    <row r="761" spans="2:14" x14ac:dyDescent="0.15">
      <c r="D761">
        <v>2007</v>
      </c>
    </row>
    <row r="762" spans="2:14" x14ac:dyDescent="0.15">
      <c r="D762" t="s">
        <v>1</v>
      </c>
      <c r="E762" t="s">
        <v>2</v>
      </c>
      <c r="F762" t="s">
        <v>3</v>
      </c>
      <c r="G762" t="s">
        <v>4</v>
      </c>
      <c r="H762" t="s">
        <v>5</v>
      </c>
      <c r="I762" t="s">
        <v>6</v>
      </c>
      <c r="J762" t="s">
        <v>7</v>
      </c>
      <c r="K762" t="s">
        <v>8</v>
      </c>
      <c r="L762" t="s">
        <v>9</v>
      </c>
      <c r="M762" t="s">
        <v>10</v>
      </c>
      <c r="N762" t="s">
        <v>11</v>
      </c>
    </row>
    <row r="763" spans="2:14" x14ac:dyDescent="0.15">
      <c r="B763" t="s">
        <v>24</v>
      </c>
      <c r="C763">
        <v>1</v>
      </c>
      <c r="D763">
        <v>667.01</v>
      </c>
      <c r="E763">
        <v>21988.71</v>
      </c>
      <c r="F763">
        <v>498.05</v>
      </c>
      <c r="G763">
        <v>4558.2700000000004</v>
      </c>
      <c r="I763">
        <v>25767692</v>
      </c>
      <c r="K763">
        <v>260.5</v>
      </c>
      <c r="L763">
        <v>9353.32</v>
      </c>
      <c r="M763">
        <v>1.8</v>
      </c>
      <c r="N763">
        <v>9846.81</v>
      </c>
    </row>
    <row r="764" spans="2:14" x14ac:dyDescent="0.15">
      <c r="B764" t="s">
        <v>26</v>
      </c>
      <c r="C764">
        <v>2</v>
      </c>
      <c r="D764">
        <v>494.91</v>
      </c>
      <c r="E764">
        <v>16357.35</v>
      </c>
      <c r="F764">
        <v>150.91</v>
      </c>
      <c r="G764">
        <v>2922.47</v>
      </c>
      <c r="I764">
        <v>12219419</v>
      </c>
      <c r="K764">
        <v>58.5</v>
      </c>
      <c r="L764">
        <v>5050.3999999999996</v>
      </c>
      <c r="M764">
        <v>3.6</v>
      </c>
      <c r="N764">
        <v>5252.76</v>
      </c>
    </row>
    <row r="765" spans="2:14" x14ac:dyDescent="0.15">
      <c r="B765" t="s">
        <v>27</v>
      </c>
      <c r="C765">
        <v>3</v>
      </c>
      <c r="D765">
        <v>2013.67</v>
      </c>
      <c r="E765">
        <v>11690.47</v>
      </c>
      <c r="F765">
        <v>180.36</v>
      </c>
      <c r="G765">
        <v>6761.26</v>
      </c>
      <c r="I765">
        <v>16146909</v>
      </c>
      <c r="K765">
        <v>37.299999999999997</v>
      </c>
      <c r="L765">
        <v>13709.5</v>
      </c>
      <c r="M765">
        <v>3.8</v>
      </c>
      <c r="N765">
        <v>13607.32</v>
      </c>
    </row>
    <row r="766" spans="2:14" x14ac:dyDescent="0.15">
      <c r="B766" t="s">
        <v>30</v>
      </c>
      <c r="C766">
        <v>4</v>
      </c>
      <c r="D766">
        <v>1348.81</v>
      </c>
      <c r="E766">
        <v>11564.95</v>
      </c>
      <c r="F766">
        <v>332.25</v>
      </c>
      <c r="G766">
        <v>3204.43</v>
      </c>
      <c r="I766">
        <v>10607041</v>
      </c>
      <c r="K766">
        <v>28.8</v>
      </c>
      <c r="L766">
        <v>5733.35</v>
      </c>
      <c r="M766">
        <v>3.2</v>
      </c>
      <c r="N766">
        <v>6024.45</v>
      </c>
    </row>
    <row r="767" spans="2:14" x14ac:dyDescent="0.15">
      <c r="B767" t="s">
        <v>32</v>
      </c>
      <c r="C767">
        <v>5</v>
      </c>
      <c r="D767">
        <v>1160.21</v>
      </c>
      <c r="E767">
        <v>12377.84</v>
      </c>
      <c r="F767">
        <v>97.75</v>
      </c>
      <c r="G767">
        <v>4494.3999999999996</v>
      </c>
      <c r="I767">
        <v>6811038</v>
      </c>
      <c r="K767">
        <v>33.700000000000003</v>
      </c>
      <c r="L767">
        <v>6091.12</v>
      </c>
      <c r="M767">
        <v>4</v>
      </c>
      <c r="N767">
        <v>6423.18</v>
      </c>
    </row>
    <row r="768" spans="2:14" x14ac:dyDescent="0.15">
      <c r="B768" t="s">
        <v>34</v>
      </c>
      <c r="C768">
        <v>6</v>
      </c>
      <c r="D768">
        <v>1359.51</v>
      </c>
      <c r="E768">
        <v>12300.39</v>
      </c>
      <c r="F768">
        <v>226.01</v>
      </c>
      <c r="G768">
        <v>6336.85</v>
      </c>
      <c r="I768">
        <v>21000402</v>
      </c>
      <c r="K768">
        <v>98.1</v>
      </c>
      <c r="L768">
        <v>11023.49</v>
      </c>
      <c r="M768">
        <v>4.3</v>
      </c>
      <c r="N768">
        <v>11164.3</v>
      </c>
    </row>
    <row r="769" spans="2:14" x14ac:dyDescent="0.15">
      <c r="B769" t="s">
        <v>36</v>
      </c>
      <c r="C769">
        <v>7</v>
      </c>
      <c r="D769">
        <v>462.64</v>
      </c>
      <c r="E769">
        <v>11285.52</v>
      </c>
      <c r="F769">
        <v>116.79</v>
      </c>
      <c r="G769">
        <v>3880.04</v>
      </c>
      <c r="I769">
        <v>7383391</v>
      </c>
      <c r="K769">
        <v>23.3</v>
      </c>
      <c r="L769">
        <v>5284.69</v>
      </c>
      <c r="M769">
        <v>3.9</v>
      </c>
      <c r="N769">
        <v>5284.69</v>
      </c>
    </row>
    <row r="770" spans="2:14" x14ac:dyDescent="0.15">
      <c r="B770" t="s">
        <v>38</v>
      </c>
      <c r="C770">
        <v>8</v>
      </c>
      <c r="D770">
        <v>628.94000000000005</v>
      </c>
      <c r="E770">
        <v>10245.280000000001</v>
      </c>
      <c r="F770">
        <v>155.52000000000001</v>
      </c>
      <c r="G770">
        <v>3036.93</v>
      </c>
      <c r="I770">
        <v>8758778</v>
      </c>
      <c r="K770">
        <v>30.1</v>
      </c>
      <c r="L770">
        <v>7065</v>
      </c>
      <c r="M770">
        <v>4.3</v>
      </c>
      <c r="N770">
        <v>7104</v>
      </c>
    </row>
    <row r="771" spans="2:14" x14ac:dyDescent="0.15">
      <c r="B771" t="s">
        <v>40</v>
      </c>
      <c r="C771">
        <v>9</v>
      </c>
      <c r="D771">
        <v>1072.3800000000001</v>
      </c>
      <c r="E771">
        <v>23622.73</v>
      </c>
      <c r="F771">
        <v>482.64</v>
      </c>
      <c r="G771">
        <v>5568.49</v>
      </c>
      <c r="I771">
        <v>25241801</v>
      </c>
      <c r="K771">
        <v>296.10000000000002</v>
      </c>
      <c r="L771">
        <v>12188.85</v>
      </c>
      <c r="M771">
        <v>4.2</v>
      </c>
      <c r="N771">
        <v>12494.01</v>
      </c>
    </row>
    <row r="772" spans="2:14" x14ac:dyDescent="0.15">
      <c r="B772" t="s">
        <v>41</v>
      </c>
      <c r="C772">
        <v>10</v>
      </c>
      <c r="D772">
        <v>2952.02</v>
      </c>
      <c r="E772">
        <v>16378.01</v>
      </c>
      <c r="F772">
        <v>576.64</v>
      </c>
      <c r="G772">
        <v>12371.23</v>
      </c>
      <c r="I772">
        <v>70105724</v>
      </c>
      <c r="K772">
        <v>171</v>
      </c>
      <c r="L772">
        <v>25741.15</v>
      </c>
      <c r="M772">
        <v>3.2</v>
      </c>
      <c r="N772">
        <v>26018.48</v>
      </c>
    </row>
    <row r="773" spans="2:14" x14ac:dyDescent="0.15">
      <c r="B773" t="s">
        <v>43</v>
      </c>
      <c r="C773">
        <v>11</v>
      </c>
      <c r="D773">
        <v>2189.37</v>
      </c>
      <c r="E773">
        <v>20573.82</v>
      </c>
      <c r="F773">
        <v>369.72</v>
      </c>
      <c r="G773">
        <v>8512</v>
      </c>
      <c r="I773">
        <v>69717052</v>
      </c>
      <c r="K773">
        <v>129.30000000000001</v>
      </c>
      <c r="L773">
        <v>18780.439999999999</v>
      </c>
      <c r="M773">
        <v>3.3</v>
      </c>
      <c r="N773">
        <v>18753.73</v>
      </c>
    </row>
    <row r="774" spans="2:14" x14ac:dyDescent="0.15">
      <c r="B774" t="s">
        <v>49</v>
      </c>
      <c r="C774">
        <v>12</v>
      </c>
      <c r="D774">
        <v>769.1</v>
      </c>
      <c r="E774">
        <v>11473.58</v>
      </c>
      <c r="F774">
        <v>201.8</v>
      </c>
      <c r="G774">
        <v>3419.71</v>
      </c>
      <c r="I774">
        <v>15169772</v>
      </c>
      <c r="K774">
        <v>34.9</v>
      </c>
      <c r="L774">
        <v>7364.18</v>
      </c>
      <c r="M774">
        <v>4.0999999999999996</v>
      </c>
      <c r="N774">
        <v>7360.92</v>
      </c>
    </row>
    <row r="775" spans="2:14" x14ac:dyDescent="0.15">
      <c r="B775" t="s">
        <v>51</v>
      </c>
      <c r="C775">
        <v>13</v>
      </c>
      <c r="D775">
        <v>1000.33</v>
      </c>
      <c r="E775">
        <v>15506.05</v>
      </c>
      <c r="F775">
        <v>181.1</v>
      </c>
      <c r="G775">
        <v>4704.5600000000004</v>
      </c>
      <c r="I775">
        <v>15441660</v>
      </c>
      <c r="K775">
        <v>58.8</v>
      </c>
      <c r="L775">
        <v>9249.1299999999992</v>
      </c>
      <c r="M775">
        <v>3.9</v>
      </c>
      <c r="N775">
        <v>9248.5300000000007</v>
      </c>
    </row>
    <row r="776" spans="2:14" x14ac:dyDescent="0.15">
      <c r="B776" t="s">
        <v>53</v>
      </c>
      <c r="C776">
        <v>14</v>
      </c>
      <c r="D776">
        <v>511.09</v>
      </c>
      <c r="E776">
        <v>11451.69</v>
      </c>
      <c r="F776">
        <v>114.06</v>
      </c>
      <c r="G776">
        <v>2766.96</v>
      </c>
      <c r="I776">
        <v>7861404</v>
      </c>
      <c r="K776">
        <v>18.3</v>
      </c>
      <c r="L776">
        <v>5500.25</v>
      </c>
      <c r="M776">
        <v>3.4</v>
      </c>
      <c r="N776">
        <v>5800.25</v>
      </c>
    </row>
    <row r="777" spans="2:14" x14ac:dyDescent="0.15">
      <c r="B777" t="s">
        <v>55</v>
      </c>
      <c r="C777">
        <v>15</v>
      </c>
      <c r="D777">
        <v>2596.0500000000002</v>
      </c>
      <c r="E777">
        <v>14264.7</v>
      </c>
      <c r="F777">
        <v>424.11</v>
      </c>
      <c r="G777">
        <v>12607.51</v>
      </c>
      <c r="I777">
        <v>32890450</v>
      </c>
      <c r="K777">
        <v>185.1</v>
      </c>
      <c r="L777">
        <v>25965.91</v>
      </c>
      <c r="M777">
        <v>3.2</v>
      </c>
      <c r="N777">
        <v>25776.91</v>
      </c>
    </row>
    <row r="778" spans="2:14" x14ac:dyDescent="0.15">
      <c r="B778" t="s">
        <v>56</v>
      </c>
      <c r="C778">
        <v>16</v>
      </c>
      <c r="D778">
        <v>1808</v>
      </c>
      <c r="E778">
        <v>11477.05</v>
      </c>
      <c r="F778">
        <v>323.56</v>
      </c>
      <c r="G778">
        <v>8366.3700000000008</v>
      </c>
      <c r="I778">
        <v>21517230</v>
      </c>
      <c r="K778">
        <v>59.9</v>
      </c>
      <c r="L778">
        <v>15012.46</v>
      </c>
      <c r="M778">
        <v>3.4</v>
      </c>
      <c r="N778">
        <v>15012.46</v>
      </c>
    </row>
    <row r="779" spans="2:14" x14ac:dyDescent="0.15">
      <c r="B779" t="s">
        <v>64</v>
      </c>
      <c r="C779">
        <v>17</v>
      </c>
      <c r="D779">
        <v>989.23</v>
      </c>
      <c r="E779">
        <v>11485.8</v>
      </c>
      <c r="F779">
        <v>193.73</v>
      </c>
      <c r="G779">
        <v>4450.25</v>
      </c>
      <c r="I779">
        <v>21108043</v>
      </c>
      <c r="K779">
        <v>66.599999999999994</v>
      </c>
      <c r="L779">
        <v>9230.68</v>
      </c>
      <c r="M779">
        <v>4.2</v>
      </c>
      <c r="N779">
        <v>9333.4</v>
      </c>
    </row>
    <row r="780" spans="2:14" x14ac:dyDescent="0.15">
      <c r="B780" t="s">
        <v>66</v>
      </c>
      <c r="C780">
        <v>18</v>
      </c>
      <c r="D780">
        <v>890.58</v>
      </c>
      <c r="E780">
        <v>12293.54</v>
      </c>
      <c r="F780">
        <v>201.31</v>
      </c>
      <c r="G780">
        <v>4034.75</v>
      </c>
      <c r="I780">
        <v>18288148</v>
      </c>
      <c r="K780">
        <v>60.7</v>
      </c>
      <c r="L780">
        <v>9200</v>
      </c>
      <c r="M780">
        <v>4.3</v>
      </c>
      <c r="N780">
        <v>9439.6</v>
      </c>
    </row>
    <row r="781" spans="2:14" x14ac:dyDescent="0.15">
      <c r="B781" t="s">
        <v>68</v>
      </c>
      <c r="C781">
        <v>19</v>
      </c>
      <c r="D781">
        <v>3394.05</v>
      </c>
      <c r="E781">
        <v>17699.3</v>
      </c>
      <c r="F781">
        <v>625.6</v>
      </c>
      <c r="G781">
        <v>11148.88</v>
      </c>
      <c r="I781">
        <v>29995140</v>
      </c>
      <c r="K781">
        <v>271.10000000000002</v>
      </c>
      <c r="L781">
        <v>31084.400000000001</v>
      </c>
      <c r="M781">
        <v>2.5</v>
      </c>
      <c r="N781">
        <v>31777.01</v>
      </c>
    </row>
    <row r="782" spans="2:14" x14ac:dyDescent="0.15">
      <c r="B782" t="s">
        <v>70</v>
      </c>
      <c r="C782">
        <v>20</v>
      </c>
      <c r="D782">
        <v>681.14</v>
      </c>
      <c r="E782">
        <v>12200.44</v>
      </c>
      <c r="F782">
        <v>99.99</v>
      </c>
      <c r="G782">
        <v>3034.53</v>
      </c>
      <c r="I782">
        <v>6127370</v>
      </c>
      <c r="K782">
        <v>23.8</v>
      </c>
      <c r="L782">
        <v>5955.65</v>
      </c>
      <c r="M782">
        <v>3.8</v>
      </c>
      <c r="N782">
        <v>5823.41</v>
      </c>
    </row>
    <row r="783" spans="2:14" x14ac:dyDescent="0.15">
      <c r="B783" t="s">
        <v>72</v>
      </c>
      <c r="C783">
        <v>21</v>
      </c>
      <c r="D783">
        <v>113.25</v>
      </c>
      <c r="E783">
        <v>10996.87</v>
      </c>
      <c r="F783">
        <v>22.64</v>
      </c>
      <c r="G783">
        <v>558.41999999999996</v>
      </c>
      <c r="I783">
        <v>821834</v>
      </c>
      <c r="K783">
        <v>9.9</v>
      </c>
      <c r="L783">
        <v>1223.28</v>
      </c>
      <c r="M783">
        <v>3.5</v>
      </c>
      <c r="N783">
        <v>1254.17</v>
      </c>
    </row>
    <row r="784" spans="2:14" x14ac:dyDescent="0.15">
      <c r="B784" t="s">
        <v>74</v>
      </c>
      <c r="C784">
        <v>22</v>
      </c>
      <c r="D784">
        <v>449.22</v>
      </c>
      <c r="E784">
        <v>12590.78</v>
      </c>
      <c r="F784">
        <v>124.68</v>
      </c>
      <c r="G784">
        <v>2679.18</v>
      </c>
      <c r="I784">
        <v>11287118</v>
      </c>
      <c r="K784">
        <v>39.700000000000003</v>
      </c>
      <c r="L784">
        <v>4122.51</v>
      </c>
      <c r="M784">
        <v>4</v>
      </c>
      <c r="N784">
        <v>4676.13</v>
      </c>
    </row>
    <row r="785" spans="2:14" x14ac:dyDescent="0.15">
      <c r="B785" t="s">
        <v>76</v>
      </c>
      <c r="C785">
        <v>23</v>
      </c>
      <c r="D785">
        <v>1177.51</v>
      </c>
      <c r="E785">
        <v>11098.28</v>
      </c>
      <c r="F785">
        <v>335.8</v>
      </c>
      <c r="G785">
        <v>5185.46</v>
      </c>
      <c r="I785">
        <v>21099840</v>
      </c>
      <c r="K785">
        <v>55.7</v>
      </c>
      <c r="L785">
        <v>10505.3</v>
      </c>
      <c r="M785">
        <v>4.2</v>
      </c>
      <c r="N785">
        <v>10562.39</v>
      </c>
    </row>
    <row r="786" spans="2:14" x14ac:dyDescent="0.15">
      <c r="B786" t="s">
        <v>78</v>
      </c>
      <c r="C786">
        <v>24</v>
      </c>
      <c r="D786">
        <v>669.1</v>
      </c>
      <c r="E786">
        <v>10678.4</v>
      </c>
      <c r="F786">
        <v>59.03</v>
      </c>
      <c r="G786">
        <v>1421.01</v>
      </c>
      <c r="I786">
        <v>3487908</v>
      </c>
      <c r="K786">
        <v>9.1</v>
      </c>
      <c r="L786">
        <v>2741.9</v>
      </c>
      <c r="M786">
        <v>4</v>
      </c>
      <c r="N786">
        <v>2884.11</v>
      </c>
    </row>
    <row r="787" spans="2:14" x14ac:dyDescent="0.15">
      <c r="B787" t="s">
        <v>80</v>
      </c>
      <c r="C787">
        <v>25</v>
      </c>
      <c r="D787">
        <v>745.52</v>
      </c>
      <c r="E787">
        <v>11496.11</v>
      </c>
      <c r="F787">
        <v>111.86</v>
      </c>
      <c r="G787">
        <v>2666.73</v>
      </c>
      <c r="I787">
        <v>7566795</v>
      </c>
      <c r="K787">
        <v>29.2</v>
      </c>
      <c r="L787">
        <v>4741.3100000000004</v>
      </c>
      <c r="M787">
        <v>4.2</v>
      </c>
      <c r="N787">
        <v>4772.5200000000004</v>
      </c>
    </row>
    <row r="788" spans="2:14" x14ac:dyDescent="0.15">
      <c r="B788" t="s">
        <v>82</v>
      </c>
      <c r="C788">
        <v>26</v>
      </c>
      <c r="E788">
        <v>11130.93</v>
      </c>
      <c r="F788">
        <v>2.68</v>
      </c>
      <c r="G788">
        <v>272.5</v>
      </c>
      <c r="I788">
        <v>602941</v>
      </c>
      <c r="K788">
        <v>3.4</v>
      </c>
      <c r="L788">
        <v>342.19</v>
      </c>
      <c r="N788">
        <v>341.43</v>
      </c>
    </row>
    <row r="789" spans="2:14" x14ac:dyDescent="0.15">
      <c r="B789" t="s">
        <v>84</v>
      </c>
      <c r="C789">
        <v>27</v>
      </c>
      <c r="D789">
        <v>653.69000000000005</v>
      </c>
      <c r="E789">
        <v>10763.34</v>
      </c>
      <c r="F789">
        <v>150.5</v>
      </c>
      <c r="G789">
        <v>3329.79</v>
      </c>
      <c r="I789">
        <v>11730972</v>
      </c>
      <c r="K789">
        <v>33.4</v>
      </c>
      <c r="L789">
        <v>5465.79</v>
      </c>
      <c r="M789">
        <v>4</v>
      </c>
      <c r="N789">
        <v>5757.29</v>
      </c>
    </row>
    <row r="790" spans="2:14" x14ac:dyDescent="0.15">
      <c r="B790" t="s">
        <v>86</v>
      </c>
      <c r="C790">
        <v>28</v>
      </c>
      <c r="D790">
        <v>614.74</v>
      </c>
      <c r="E790">
        <v>10012.34</v>
      </c>
      <c r="F790">
        <v>70.36</v>
      </c>
      <c r="G790">
        <v>1322.52</v>
      </c>
      <c r="I790">
        <v>4369039</v>
      </c>
      <c r="K790">
        <v>13.2</v>
      </c>
      <c r="L790">
        <v>2702.4</v>
      </c>
      <c r="M790">
        <v>3.3</v>
      </c>
      <c r="N790">
        <v>2702.4</v>
      </c>
    </row>
    <row r="791" spans="2:14" x14ac:dyDescent="0.15">
      <c r="B791" t="s">
        <v>87</v>
      </c>
      <c r="C791">
        <v>29</v>
      </c>
      <c r="D791">
        <v>285.44</v>
      </c>
      <c r="E791">
        <v>10276.06</v>
      </c>
      <c r="F791">
        <v>10.74</v>
      </c>
      <c r="G791">
        <v>496.71</v>
      </c>
      <c r="I791">
        <v>1254431</v>
      </c>
      <c r="K791">
        <v>2.6</v>
      </c>
      <c r="L791">
        <v>783.61</v>
      </c>
      <c r="M791">
        <v>3.8</v>
      </c>
      <c r="N791">
        <v>797.35</v>
      </c>
    </row>
    <row r="792" spans="2:14" x14ac:dyDescent="0.15">
      <c r="B792" t="s">
        <v>88</v>
      </c>
      <c r="C792">
        <v>30</v>
      </c>
      <c r="D792">
        <v>439.78</v>
      </c>
      <c r="E792">
        <v>10859.33</v>
      </c>
      <c r="F792">
        <v>23.98</v>
      </c>
      <c r="G792">
        <v>654.30999999999995</v>
      </c>
      <c r="I792">
        <v>1549487</v>
      </c>
      <c r="K792">
        <v>6.2</v>
      </c>
      <c r="L792">
        <v>889.2</v>
      </c>
      <c r="M792">
        <v>4.3</v>
      </c>
      <c r="N792">
        <v>919.11</v>
      </c>
    </row>
    <row r="793" spans="2:14" x14ac:dyDescent="0.15">
      <c r="B793" t="s">
        <v>89</v>
      </c>
      <c r="C793">
        <v>31</v>
      </c>
      <c r="D793">
        <v>413.32</v>
      </c>
      <c r="E793">
        <v>10313.44</v>
      </c>
      <c r="F793">
        <v>105.62</v>
      </c>
      <c r="G793">
        <v>2089.83</v>
      </c>
      <c r="I793">
        <v>4508314</v>
      </c>
      <c r="K793">
        <v>17.600000000000001</v>
      </c>
      <c r="L793">
        <v>3523.16</v>
      </c>
      <c r="M793">
        <v>3.9</v>
      </c>
      <c r="N793">
        <v>3523.16</v>
      </c>
    </row>
  </sheetData>
  <phoneticPr fontId="4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2019-09-10T16:37:00Z</dcterms:created>
  <dcterms:modified xsi:type="dcterms:W3CDTF">2019-10-01T19:27:19Z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