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wang1269_e_ntu_edu_sg/Documents/School/FYP/versions/V1.5/Test/"/>
    </mc:Choice>
  </mc:AlternateContent>
  <xr:revisionPtr revIDLastSave="121" documentId="13_ncr:1_{67CA5004-E9D1-43B7-8398-C9AFFAA6A5AC}" xr6:coauthVersionLast="45" xr6:coauthVersionMax="45" xr10:uidLastSave="{2BAAC2A3-388D-468F-99CD-899FB2D6E72E}"/>
  <bookViews>
    <workbookView minimized="1" xWindow="4020" yWindow="1980" windowWidth="21600" windowHeight="113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J2" i="1"/>
  <c r="I13" i="1"/>
  <c r="I4" i="1" l="1"/>
  <c r="I5" i="1"/>
  <c r="I6" i="1"/>
  <c r="I8" i="1"/>
  <c r="I9" i="1"/>
  <c r="I10" i="1"/>
  <c r="I11" i="1"/>
  <c r="I12" i="1"/>
  <c r="I14" i="1"/>
  <c r="I15" i="1"/>
  <c r="I16" i="1"/>
  <c r="I17" i="1"/>
  <c r="I3" i="1"/>
  <c r="I2" i="1"/>
</calcChain>
</file>

<file path=xl/sharedStrings.xml><?xml version="1.0" encoding="utf-8"?>
<sst xmlns="http://schemas.openxmlformats.org/spreadsheetml/2006/main" count="151" uniqueCount="48">
  <si>
    <t>File name</t>
  </si>
  <si>
    <t>Object</t>
  </si>
  <si>
    <t>Method</t>
  </si>
  <si>
    <t>Error</t>
  </si>
  <si>
    <t>Calculated area (m^2)</t>
  </si>
  <si>
    <t>Actual area (m^2)</t>
  </si>
  <si>
    <t>Prview</t>
  </si>
  <si>
    <t>DSC_0631.JPG</t>
  </si>
  <si>
    <t>DSC_0770.JPG</t>
  </si>
  <si>
    <t>DSC_0816.JPG</t>
  </si>
  <si>
    <t>DSC_0818.JPG</t>
  </si>
  <si>
    <t>DSC_0818x4.jpg</t>
  </si>
  <si>
    <t>DSC_0826.JPG</t>
  </si>
  <si>
    <t>DSC_0854.JPG</t>
  </si>
  <si>
    <t>IMG_1223.jpeg</t>
  </si>
  <si>
    <t>IMG_1259.jpeg</t>
  </si>
  <si>
    <t>IMG_1260.jpeg</t>
  </si>
  <si>
    <t>IMG_1266.jpeg</t>
  </si>
  <si>
    <t>IMG_1270.jpg</t>
  </si>
  <si>
    <t>IMG_1336.JPEG</t>
  </si>
  <si>
    <t>IMG_1337.JPEG</t>
  </si>
  <si>
    <t>IMG_1338.jpeg</t>
  </si>
  <si>
    <t>White lid</t>
  </si>
  <si>
    <t>Auto</t>
  </si>
  <si>
    <t>Color painting</t>
  </si>
  <si>
    <t>Black carpet</t>
  </si>
  <si>
    <t>Color painting * 4</t>
  </si>
  <si>
    <t>White irregular shape table</t>
  </si>
  <si>
    <t>Rectangle table</t>
  </si>
  <si>
    <t>4 A4 paper</t>
  </si>
  <si>
    <t>Signboard</t>
  </si>
  <si>
    <t>Round white table</t>
  </si>
  <si>
    <t>Round brown table</t>
  </si>
  <si>
    <t>Grab Cut</t>
  </si>
  <si>
    <t>DSC_0837.jpg</t>
  </si>
  <si>
    <t>Manual re-draw</t>
  </si>
  <si>
    <t>Monitor screen
(Desk area only)</t>
  </si>
  <si>
    <t>Camera</t>
  </si>
  <si>
    <t>D300S_24mm</t>
  </si>
  <si>
    <t>iPhone 8</t>
  </si>
  <si>
    <t>Triangle shape map
(Outermost triangle)</t>
  </si>
  <si>
    <t>1.66
(Estmated)</t>
  </si>
  <si>
    <t>N/A</t>
  </si>
  <si>
    <t>Average</t>
  </si>
  <si>
    <t>No.</t>
  </si>
  <si>
    <t>Standard Deviation</t>
  </si>
  <si>
    <t>1.66
(Estimated)</t>
  </si>
  <si>
    <t>Monitor screen
(Desktop area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</si>
</sst>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4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5663813762410112E-2"/>
                  <c:y val="4.8662401338760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7A-4EA7-A0CA-9E922D665A6E}"/>
                </c:ext>
              </c:extLst>
            </c:dLbl>
            <c:dLbl>
              <c:idx val="3"/>
              <c:layout>
                <c:manualLayout>
                  <c:x val="-4.7982654342120276E-2"/>
                  <c:y val="3.1890915083984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7A-4EA7-A0CA-9E922D665A6E}"/>
                </c:ext>
              </c:extLst>
            </c:dLbl>
            <c:dLbl>
              <c:idx val="5"/>
              <c:layout>
                <c:manualLayout>
                  <c:x val="-4.5663813762410216E-2"/>
                  <c:y val="3.1890915083984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7A-4EA7-A0CA-9E922D665A6E}"/>
                </c:ext>
              </c:extLst>
            </c:dLbl>
            <c:dLbl>
              <c:idx val="6"/>
              <c:layout>
                <c:manualLayout>
                  <c:x val="-7.3489900718931911E-2"/>
                  <c:y val="-4.8612218938943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DB-4B6E-B157-CCCDC5B39D94}"/>
                </c:ext>
              </c:extLst>
            </c:dLbl>
            <c:dLbl>
              <c:idx val="8"/>
              <c:layout>
                <c:manualLayout>
                  <c:x val="-5.262033550154057E-2"/>
                  <c:y val="2.8536617833028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DB-4B6E-B157-CCCDC5B39D94}"/>
                </c:ext>
              </c:extLst>
            </c:dLbl>
            <c:dLbl>
              <c:idx val="13"/>
              <c:layout>
                <c:manualLayout>
                  <c:x val="-5.030149492183051E-2"/>
                  <c:y val="4.8662401338760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7A-4EA7-A0CA-9E922D665A6E}"/>
                </c:ext>
              </c:extLst>
            </c:dLbl>
            <c:dLbl>
              <c:idx val="14"/>
              <c:layout>
                <c:manualLayout>
                  <c:x val="-3.9246833276275249E-3"/>
                  <c:y val="2.1828023331118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DB-4B6E-B157-CCCDC5B39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Sheet1!$A$2:$A$18</c15:sqref>
                  </c15:fullRef>
                </c:ext>
              </c:extLst>
              <c:f>(Sheet1!$A$2:$A$6,Sheet1!$A$8:$A$18)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Sheet1!$I$2:$I$18</c15:sqref>
                  </c15:fullRef>
                </c:ext>
              </c:extLst>
              <c:f>(Sheet1!$I$2:$I$6,Sheet1!$I$8:$I$18)</c:f>
              <c:numCache>
                <c:formatCode>0.00%</c:formatCode>
                <c:ptCount val="16"/>
                <c:pt idx="0">
                  <c:v>3.6842105263157926E-2</c:v>
                </c:pt>
                <c:pt idx="1">
                  <c:v>2.0202020202020218E-2</c:v>
                </c:pt>
                <c:pt idx="2">
                  <c:v>1.8779342723004713E-2</c:v>
                </c:pt>
                <c:pt idx="3">
                  <c:v>4.8309178743961394E-3</c:v>
                </c:pt>
                <c:pt idx="4">
                  <c:v>2.6570048309178636E-2</c:v>
                </c:pt>
                <c:pt idx="5">
                  <c:v>1.1235955056179785E-2</c:v>
                </c:pt>
                <c:pt idx="6">
                  <c:v>3.571428571428574E-2</c:v>
                </c:pt>
                <c:pt idx="7">
                  <c:v>4.6948356807511651E-2</c:v>
                </c:pt>
                <c:pt idx="8">
                  <c:v>4.8309178743961394E-3</c:v>
                </c:pt>
                <c:pt idx="9">
                  <c:v>5.0505050505050544E-3</c:v>
                </c:pt>
                <c:pt idx="10">
                  <c:v>2.8619528619528645E-2</c:v>
                </c:pt>
                <c:pt idx="11">
                  <c:v>4.594594594594608E-2</c:v>
                </c:pt>
                <c:pt idx="12">
                  <c:v>4.0160642570281159E-2</c:v>
                </c:pt>
                <c:pt idx="13">
                  <c:v>2.0833333333333353E-2</c:v>
                </c:pt>
                <c:pt idx="14">
                  <c:v>4.2168674698795219E-2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A-4EA7-A0CA-9E922D665A6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Sheet1!$A$2:$A$18</c15:sqref>
                  </c15:fullRef>
                </c:ext>
              </c:extLst>
              <c:f>(Sheet1!$A$2:$A$6,Sheet1!$A$8:$A$18)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Sheet1!$J$2:$J$18</c15:sqref>
                  </c15:fullRef>
                </c:ext>
              </c:extLst>
              <c:f>(Sheet1!$J$2:$J$6,Sheet1!$J$8:$J$18)</c:f>
              <c:numCache>
                <c:formatCode>0.00%</c:formatCode>
                <c:ptCount val="16"/>
                <c:pt idx="0">
                  <c:v>2.5915505336168033E-2</c:v>
                </c:pt>
                <c:pt idx="1">
                  <c:v>2.5915505336168033E-2</c:v>
                </c:pt>
                <c:pt idx="2">
                  <c:v>2.5915505336168033E-2</c:v>
                </c:pt>
                <c:pt idx="3">
                  <c:v>2.5915505336168002E-2</c:v>
                </c:pt>
                <c:pt idx="4">
                  <c:v>2.5915505336168002E-2</c:v>
                </c:pt>
                <c:pt idx="5">
                  <c:v>2.5915505336168002E-2</c:v>
                </c:pt>
                <c:pt idx="6">
                  <c:v>2.5915505336168002E-2</c:v>
                </c:pt>
                <c:pt idx="7">
                  <c:v>2.5915505336168002E-2</c:v>
                </c:pt>
                <c:pt idx="8">
                  <c:v>2.5915505336168002E-2</c:v>
                </c:pt>
                <c:pt idx="9">
                  <c:v>2.5915505336168002E-2</c:v>
                </c:pt>
                <c:pt idx="10">
                  <c:v>2.5915505336168002E-2</c:v>
                </c:pt>
                <c:pt idx="11">
                  <c:v>2.5915505336168002E-2</c:v>
                </c:pt>
                <c:pt idx="12">
                  <c:v>2.5915505336168002E-2</c:v>
                </c:pt>
                <c:pt idx="13">
                  <c:v>2.5915505336168002E-2</c:v>
                </c:pt>
                <c:pt idx="14">
                  <c:v>2.5915505336168002E-2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8-4BE6-B6B1-7087526E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89024"/>
        <c:axId val="123694848"/>
      </c:lineChart>
      <c:catAx>
        <c:axId val="1330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4848"/>
        <c:crosses val="autoZero"/>
        <c:auto val="1"/>
        <c:lblAlgn val="ctr"/>
        <c:lblOffset val="100"/>
        <c:noMultiLvlLbl val="1"/>
      </c:catAx>
      <c:valAx>
        <c:axId val="123694848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1.xml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1</xdr:row>
      <xdr:rowOff>0</xdr:rowOff>
    </xdr:from>
    <xdr:to>
      <xdr:col>2</xdr:col>
      <xdr:colOff>1409700</xdr:colOff>
      <xdr:row>1</xdr:row>
      <xdr:rowOff>925207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A9723A-B95A-4BC4-BDEE-9F24FC30E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1" y="1266825"/>
          <a:ext cx="1390649" cy="9252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1400234</xdr:colOff>
      <xdr:row>2</xdr:row>
      <xdr:rowOff>923925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1FDEB0-EA72-4394-82EC-7E5A2F986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2533650"/>
          <a:ext cx="1400234" cy="92392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</xdr:row>
      <xdr:rowOff>1</xdr:rowOff>
    </xdr:from>
    <xdr:to>
      <xdr:col>2</xdr:col>
      <xdr:colOff>1409701</xdr:colOff>
      <xdr:row>3</xdr:row>
      <xdr:rowOff>932129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22A8F2-0D5B-4017-9C95-212C3D6A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1" y="3800476"/>
          <a:ext cx="1409700" cy="9321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1414491</xdr:colOff>
      <xdr:row>4</xdr:row>
      <xdr:rowOff>933450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790091-2A97-4E23-B1FD-387A739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0" y="5067300"/>
          <a:ext cx="1414491" cy="933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175</xdr:colOff>
      <xdr:row>5</xdr:row>
      <xdr:rowOff>942975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06F8E1-BA7A-400A-A2E5-7E5B4C0E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6334125"/>
          <a:ext cx="1428925" cy="942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1</xdr:rowOff>
    </xdr:from>
    <xdr:to>
      <xdr:col>2</xdr:col>
      <xdr:colOff>1400175</xdr:colOff>
      <xdr:row>6</xdr:row>
      <xdr:rowOff>929625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68D1F1-E7A6-4F40-95B6-BBC7C2835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" y="7600951"/>
          <a:ext cx="1400175" cy="9296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1</xdr:rowOff>
    </xdr:from>
    <xdr:to>
      <xdr:col>2</xdr:col>
      <xdr:colOff>1409700</xdr:colOff>
      <xdr:row>8</xdr:row>
      <xdr:rowOff>939801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54C31FC-5500-45CE-ADD7-EA6D8EAD2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" y="8867776"/>
          <a:ext cx="1409700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</xdr:row>
      <xdr:rowOff>1</xdr:rowOff>
    </xdr:from>
    <xdr:to>
      <xdr:col>2</xdr:col>
      <xdr:colOff>1398889</xdr:colOff>
      <xdr:row>9</xdr:row>
      <xdr:rowOff>1047751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43C76D-AAD8-4495-A46E-6C5D93D12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1" y="10134601"/>
          <a:ext cx="1398888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10</xdr:row>
      <xdr:rowOff>9526</xdr:rowOff>
    </xdr:from>
    <xdr:to>
      <xdr:col>2</xdr:col>
      <xdr:colOff>1400892</xdr:colOff>
      <xdr:row>10</xdr:row>
      <xdr:rowOff>1057276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E245C0-B2E1-4312-AF51-E213347CA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2525" y="11410951"/>
          <a:ext cx="1391367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1423527</xdr:colOff>
      <xdr:row>11</xdr:row>
      <xdr:rowOff>1076325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CB0CB2-65CE-48CD-B4B3-948B1AB9F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000" y="12668250"/>
          <a:ext cx="1423527" cy="107632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12</xdr:row>
      <xdr:rowOff>0</xdr:rowOff>
    </xdr:from>
    <xdr:to>
      <xdr:col>2</xdr:col>
      <xdr:colOff>948129</xdr:colOff>
      <xdr:row>12</xdr:row>
      <xdr:rowOff>1257300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6DE9A57-09AE-4C26-8D18-9E7074B78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3001" y="13935075"/>
          <a:ext cx="948128" cy="1257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1</xdr:rowOff>
    </xdr:from>
    <xdr:to>
      <xdr:col>2</xdr:col>
      <xdr:colOff>1420467</xdr:colOff>
      <xdr:row>13</xdr:row>
      <xdr:rowOff>1066801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3560CF-5072-40F7-9BA1-26448F4FC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43000" y="15201901"/>
          <a:ext cx="1420467" cy="1066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1407785</xdr:colOff>
      <xdr:row>14</xdr:row>
      <xdr:rowOff>1057275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78C87E-59E0-4833-8964-55D8B363E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3000" y="16468725"/>
          <a:ext cx="1407785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</xdr:row>
      <xdr:rowOff>0</xdr:rowOff>
    </xdr:from>
    <xdr:to>
      <xdr:col>2</xdr:col>
      <xdr:colOff>1409701</xdr:colOff>
      <xdr:row>15</xdr:row>
      <xdr:rowOff>1052959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AA6B4E6-419E-4188-BBA7-426ECBC80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3001" y="17735550"/>
          <a:ext cx="1409700" cy="10529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1400175</xdr:colOff>
      <xdr:row>16</xdr:row>
      <xdr:rowOff>1057275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5113605-0374-4E03-A8EE-B8AD539B5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43000" y="19002375"/>
          <a:ext cx="1400175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</xdr:row>
      <xdr:rowOff>0</xdr:rowOff>
    </xdr:from>
    <xdr:to>
      <xdr:col>2</xdr:col>
      <xdr:colOff>1402999</xdr:colOff>
      <xdr:row>7</xdr:row>
      <xdr:rowOff>923925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1AE977F-522E-45DC-87FB-A839BC3D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43001" y="8867775"/>
          <a:ext cx="1402998" cy="923925"/>
        </a:xfrm>
        <a:prstGeom prst="rect">
          <a:avLst/>
        </a:prstGeom>
      </xdr:spPr>
    </xdr:pic>
    <xdr:clientData/>
  </xdr:twoCellAnchor>
  <xdr:twoCellAnchor>
    <xdr:from>
      <xdr:col>10</xdr:col>
      <xdr:colOff>57149</xdr:colOff>
      <xdr:row>2</xdr:row>
      <xdr:rowOff>61912</xdr:rowOff>
    </xdr:from>
    <xdr:to>
      <xdr:col>18</xdr:col>
      <xdr:colOff>552450</xdr:colOff>
      <xdr:row>4</xdr:row>
      <xdr:rowOff>1238250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253864A-D8B5-44AF-808D-578618203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9.140625" defaultRowHeight="99.95" customHeight="1" x14ac:dyDescent="0.25"/>
  <cols>
    <col min="1" max="1" width="9.140625" style="4"/>
    <col min="2" max="2" width="17.140625" style="5" customWidth="1"/>
    <col min="3" max="3" width="21.42578125" style="4" customWidth="1"/>
    <col min="4" max="4" width="28.5703125" style="5" customWidth="1"/>
    <col min="5" max="5" width="17.140625" style="5" customWidth="1"/>
    <col min="6" max="6" width="18.5703125" style="5" customWidth="1"/>
    <col min="7" max="8" width="17.140625" style="5" customWidth="1"/>
    <col min="9" max="9" width="12.85546875" style="5" customWidth="1"/>
    <col min="10" max="10" width="17.140625" style="8" customWidth="1"/>
    <col min="11" max="11" width="26.7109375" style="4" customWidth="1"/>
    <col min="12" max="16384" width="9.140625" style="4"/>
  </cols>
  <sheetData>
    <row r="1" spans="1:11" s="1" customFormat="1" ht="45" customHeight="1" x14ac:dyDescent="0.3">
      <c r="A1" s="2" t="s">
        <v>44</v>
      </c>
      <c r="B1" s="2" t="s">
        <v>0</v>
      </c>
      <c r="C1" s="2" t="s">
        <v>6</v>
      </c>
      <c r="D1" s="2" t="s">
        <v>1</v>
      </c>
      <c r="E1" s="2" t="s">
        <v>37</v>
      </c>
      <c r="F1" s="2" t="s">
        <v>2</v>
      </c>
      <c r="G1" s="3" t="s">
        <v>4</v>
      </c>
      <c r="H1" s="3" t="s">
        <v>5</v>
      </c>
      <c r="I1" s="2" t="s">
        <v>3</v>
      </c>
      <c r="J1" s="2" t="s">
        <v>43</v>
      </c>
      <c r="K1" s="2" t="s">
        <v>45</v>
      </c>
    </row>
    <row r="2" spans="1:11" ht="99.95" customHeight="1" x14ac:dyDescent="0.25">
      <c r="A2" s="4">
        <v>1</v>
      </c>
      <c r="B2" s="5" t="s">
        <v>7</v>
      </c>
      <c r="D2" s="5" t="s">
        <v>22</v>
      </c>
      <c r="E2" s="5" t="s">
        <v>38</v>
      </c>
      <c r="F2" s="5" t="s">
        <v>23</v>
      </c>
      <c r="G2" s="5">
        <v>0.183</v>
      </c>
      <c r="H2" s="5">
        <v>0.19</v>
      </c>
      <c r="I2" s="7">
        <f>ABS((G2-H2)/H2)</f>
        <v>3.6842105263157926E-2</v>
      </c>
      <c r="J2" s="8">
        <f>AVERAGE(I2:I6,I8:I17)</f>
        <v>2.5915505336168033E-2</v>
      </c>
      <c r="K2" s="9">
        <f>_xlfn.STDEV.P(I2:I6,I8:I17)</f>
        <v>1.456752091507138E-2</v>
      </c>
    </row>
    <row r="3" spans="1:11" ht="99.95" customHeight="1" x14ac:dyDescent="0.25">
      <c r="A3" s="4">
        <v>2</v>
      </c>
      <c r="B3" s="5" t="s">
        <v>8</v>
      </c>
      <c r="D3" s="5" t="s">
        <v>24</v>
      </c>
      <c r="E3" s="5" t="s">
        <v>38</v>
      </c>
      <c r="F3" s="5" t="s">
        <v>23</v>
      </c>
      <c r="G3" s="5">
        <v>0.77600000000000002</v>
      </c>
      <c r="H3" s="5">
        <v>0.79200000000000004</v>
      </c>
      <c r="I3" s="7">
        <f>ABS((G3-H3)/H3)</f>
        <v>2.0202020202020218E-2</v>
      </c>
      <c r="J3" s="8">
        <v>2.5915505336168033E-2</v>
      </c>
    </row>
    <row r="4" spans="1:11" ht="99.95" customHeight="1" x14ac:dyDescent="0.25">
      <c r="A4" s="4">
        <v>3</v>
      </c>
      <c r="B4" s="5" t="s">
        <v>9</v>
      </c>
      <c r="D4" s="5" t="s">
        <v>25</v>
      </c>
      <c r="E4" s="5" t="s">
        <v>38</v>
      </c>
      <c r="F4" s="5" t="s">
        <v>33</v>
      </c>
      <c r="G4" s="5">
        <v>0.20899999999999999</v>
      </c>
      <c r="H4" s="5">
        <v>0.21299999999999999</v>
      </c>
      <c r="I4" s="7">
        <f t="shared" ref="I4:I17" si="0">ABS((G4-H4)/H4)</f>
        <v>1.8779342723004713E-2</v>
      </c>
      <c r="J4" s="8">
        <v>2.5915505336168033E-2</v>
      </c>
    </row>
    <row r="5" spans="1:11" ht="99.95" customHeight="1" x14ac:dyDescent="0.25">
      <c r="A5" s="4">
        <v>4</v>
      </c>
      <c r="B5" s="5" t="s">
        <v>10</v>
      </c>
      <c r="D5" s="5" t="s">
        <v>24</v>
      </c>
      <c r="E5" s="5" t="s">
        <v>38</v>
      </c>
      <c r="F5" s="5" t="s">
        <v>33</v>
      </c>
      <c r="G5" s="5">
        <v>0.20599999999999999</v>
      </c>
      <c r="H5" s="5">
        <v>0.20699999999999999</v>
      </c>
      <c r="I5" s="7">
        <f t="shared" si="0"/>
        <v>4.8309178743961394E-3</v>
      </c>
      <c r="J5" s="8">
        <v>2.5915505336168002E-2</v>
      </c>
    </row>
    <row r="6" spans="1:11" ht="99.95" customHeight="1" x14ac:dyDescent="0.25">
      <c r="A6" s="4">
        <v>5</v>
      </c>
      <c r="B6" s="5" t="s">
        <v>11</v>
      </c>
      <c r="D6" s="5" t="s">
        <v>26</v>
      </c>
      <c r="E6" s="5" t="s">
        <v>38</v>
      </c>
      <c r="F6" s="5" t="s">
        <v>23</v>
      </c>
      <c r="G6" s="5">
        <v>0.80600000000000005</v>
      </c>
      <c r="H6" s="5">
        <v>0.82799999999999996</v>
      </c>
      <c r="I6" s="7">
        <f t="shared" si="0"/>
        <v>2.6570048309178636E-2</v>
      </c>
      <c r="J6" s="8">
        <v>2.5915505336168002E-2</v>
      </c>
    </row>
    <row r="7" spans="1:11" ht="99.95" customHeight="1" x14ac:dyDescent="0.25">
      <c r="A7" s="4">
        <v>6</v>
      </c>
      <c r="B7" s="5" t="s">
        <v>12</v>
      </c>
      <c r="D7" s="5" t="s">
        <v>27</v>
      </c>
      <c r="E7" s="5" t="s">
        <v>38</v>
      </c>
      <c r="F7" s="5" t="s">
        <v>23</v>
      </c>
      <c r="G7" s="5">
        <v>1.6020000000000001</v>
      </c>
      <c r="H7" s="6" t="s">
        <v>46</v>
      </c>
      <c r="I7" s="7" t="s">
        <v>42</v>
      </c>
    </row>
    <row r="8" spans="1:11" ht="99.95" customHeight="1" x14ac:dyDescent="0.25">
      <c r="A8" s="4">
        <v>7</v>
      </c>
      <c r="B8" s="5" t="s">
        <v>34</v>
      </c>
      <c r="D8" s="6" t="s">
        <v>40</v>
      </c>
      <c r="E8" s="5" t="s">
        <v>38</v>
      </c>
      <c r="F8" s="5" t="s">
        <v>35</v>
      </c>
      <c r="G8" s="5">
        <v>0.54</v>
      </c>
      <c r="H8" s="5">
        <v>0.53400000000000003</v>
      </c>
      <c r="I8" s="7">
        <f t="shared" si="0"/>
        <v>1.1235955056179785E-2</v>
      </c>
      <c r="J8" s="8">
        <v>2.5915505336168002E-2</v>
      </c>
    </row>
    <row r="9" spans="1:11" ht="99.95" customHeight="1" x14ac:dyDescent="0.25">
      <c r="A9" s="4">
        <v>8</v>
      </c>
      <c r="B9" s="5" t="s">
        <v>13</v>
      </c>
      <c r="D9" s="6" t="s">
        <v>47</v>
      </c>
      <c r="E9" s="5" t="s">
        <v>38</v>
      </c>
      <c r="F9" s="5" t="s">
        <v>23</v>
      </c>
      <c r="G9" s="5">
        <v>0.13500000000000001</v>
      </c>
      <c r="H9" s="6">
        <v>0.14000000000000001</v>
      </c>
      <c r="I9" s="7">
        <f t="shared" si="0"/>
        <v>3.571428571428574E-2</v>
      </c>
      <c r="J9" s="8">
        <v>2.5915505336168002E-2</v>
      </c>
    </row>
    <row r="10" spans="1:11" ht="99.95" customHeight="1" x14ac:dyDescent="0.25">
      <c r="A10" s="4">
        <v>9</v>
      </c>
      <c r="B10" s="5" t="s">
        <v>14</v>
      </c>
      <c r="D10" s="5" t="s">
        <v>25</v>
      </c>
      <c r="E10" s="5" t="s">
        <v>39</v>
      </c>
      <c r="F10" s="5" t="s">
        <v>33</v>
      </c>
      <c r="G10" s="5">
        <v>0.20300000000000001</v>
      </c>
      <c r="H10" s="5">
        <v>0.21299999999999999</v>
      </c>
      <c r="I10" s="7">
        <f t="shared" si="0"/>
        <v>4.6948356807511651E-2</v>
      </c>
      <c r="J10" s="8">
        <v>2.5915505336168002E-2</v>
      </c>
    </row>
    <row r="11" spans="1:11" ht="99.95" customHeight="1" x14ac:dyDescent="0.25">
      <c r="A11" s="4">
        <v>10</v>
      </c>
      <c r="B11" s="5" t="s">
        <v>15</v>
      </c>
      <c r="D11" s="5" t="s">
        <v>24</v>
      </c>
      <c r="E11" s="5" t="s">
        <v>39</v>
      </c>
      <c r="F11" s="5" t="s">
        <v>23</v>
      </c>
      <c r="G11" s="5">
        <v>0.20599999999999999</v>
      </c>
      <c r="H11" s="5">
        <v>0.20699999999999999</v>
      </c>
      <c r="I11" s="7">
        <f t="shared" si="0"/>
        <v>4.8309178743961394E-3</v>
      </c>
      <c r="J11" s="8">
        <v>2.5915505336168002E-2</v>
      </c>
    </row>
    <row r="12" spans="1:11" ht="99.95" customHeight="1" x14ac:dyDescent="0.25">
      <c r="A12" s="4">
        <v>11</v>
      </c>
      <c r="B12" s="5" t="s">
        <v>16</v>
      </c>
      <c r="D12" s="5" t="s">
        <v>24</v>
      </c>
      <c r="E12" s="5" t="s">
        <v>39</v>
      </c>
      <c r="F12" s="5" t="s">
        <v>23</v>
      </c>
      <c r="G12" s="5">
        <v>0.79600000000000004</v>
      </c>
      <c r="H12" s="5">
        <v>0.79200000000000004</v>
      </c>
      <c r="I12" s="7">
        <f t="shared" si="0"/>
        <v>5.0505050505050544E-3</v>
      </c>
      <c r="J12" s="8">
        <v>2.5915505336168002E-2</v>
      </c>
    </row>
    <row r="13" spans="1:11" ht="99.95" customHeight="1" x14ac:dyDescent="0.25">
      <c r="A13" s="4">
        <v>12</v>
      </c>
      <c r="B13" s="5" t="s">
        <v>17</v>
      </c>
      <c r="D13" s="5" t="s">
        <v>28</v>
      </c>
      <c r="E13" s="5" t="s">
        <v>39</v>
      </c>
      <c r="F13" s="5" t="s">
        <v>23</v>
      </c>
      <c r="G13" s="5">
        <v>0.57699999999999996</v>
      </c>
      <c r="H13" s="5">
        <v>0.59399999999999997</v>
      </c>
      <c r="I13" s="7">
        <f t="shared" si="0"/>
        <v>2.8619528619528645E-2</v>
      </c>
      <c r="J13" s="8">
        <v>2.5915505336168002E-2</v>
      </c>
    </row>
    <row r="14" spans="1:11" ht="99.95" customHeight="1" x14ac:dyDescent="0.25">
      <c r="A14" s="4">
        <v>13</v>
      </c>
      <c r="B14" s="5" t="s">
        <v>18</v>
      </c>
      <c r="D14" s="5" t="s">
        <v>31</v>
      </c>
      <c r="E14" s="5" t="s">
        <v>39</v>
      </c>
      <c r="F14" s="5" t="s">
        <v>23</v>
      </c>
      <c r="G14" s="5">
        <v>1.0589999999999999</v>
      </c>
      <c r="H14" s="5">
        <v>1.1100000000000001</v>
      </c>
      <c r="I14" s="7">
        <f t="shared" si="0"/>
        <v>4.594594594594608E-2</v>
      </c>
      <c r="J14" s="8">
        <v>2.5915505336168002E-2</v>
      </c>
    </row>
    <row r="15" spans="1:11" ht="99.95" customHeight="1" x14ac:dyDescent="0.25">
      <c r="A15" s="4">
        <v>14</v>
      </c>
      <c r="B15" s="5" t="s">
        <v>19</v>
      </c>
      <c r="D15" s="5" t="s">
        <v>29</v>
      </c>
      <c r="E15" s="5" t="s">
        <v>39</v>
      </c>
      <c r="F15" s="5" t="s">
        <v>23</v>
      </c>
      <c r="G15" s="5">
        <v>0.23899999999999999</v>
      </c>
      <c r="H15" s="5">
        <v>0.249</v>
      </c>
      <c r="I15" s="7">
        <f t="shared" si="0"/>
        <v>4.0160642570281159E-2</v>
      </c>
      <c r="J15" s="8">
        <v>2.5915505336168002E-2</v>
      </c>
    </row>
    <row r="16" spans="1:11" ht="99.95" customHeight="1" x14ac:dyDescent="0.25">
      <c r="A16" s="4">
        <v>15</v>
      </c>
      <c r="B16" s="5" t="s">
        <v>20</v>
      </c>
      <c r="D16" s="5" t="s">
        <v>30</v>
      </c>
      <c r="E16" s="5" t="s">
        <v>39</v>
      </c>
      <c r="F16" s="5" t="s">
        <v>23</v>
      </c>
      <c r="G16" s="5">
        <v>9.4E-2</v>
      </c>
      <c r="H16" s="5">
        <v>9.6000000000000002E-2</v>
      </c>
      <c r="I16" s="7">
        <f t="shared" si="0"/>
        <v>2.0833333333333353E-2</v>
      </c>
      <c r="J16" s="8">
        <v>2.5915505336168002E-2</v>
      </c>
    </row>
    <row r="17" spans="1:10" ht="99.95" customHeight="1" x14ac:dyDescent="0.25">
      <c r="A17" s="4">
        <v>16</v>
      </c>
      <c r="B17" s="5" t="s">
        <v>21</v>
      </c>
      <c r="D17" s="5" t="s">
        <v>32</v>
      </c>
      <c r="E17" s="5" t="s">
        <v>39</v>
      </c>
      <c r="F17" s="5" t="s">
        <v>23</v>
      </c>
      <c r="G17" s="5">
        <v>0.159</v>
      </c>
      <c r="H17" s="5">
        <v>0.16600000000000001</v>
      </c>
      <c r="I17" s="7">
        <f t="shared" si="0"/>
        <v>4.2168674698795219E-2</v>
      </c>
      <c r="J17" s="8">
        <v>2.5915505336168002E-2</v>
      </c>
    </row>
    <row r="18" spans="1:10" ht="99.95" customHeight="1" x14ac:dyDescent="0.25">
      <c r="I18" s="7"/>
    </row>
  </sheetData>
  <phoneticPr fontId="3" type="noConversion"/>
  <conditionalFormatting sqref="I1:I1048576">
    <cfRule type="aboveAverage" dxfId="0" priority="1"/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EBF3-F7CB-42D1-8E8D-33CECD4869AD}">
  <dimension ref="A1:I17"/>
  <sheetViews>
    <sheetView workbookViewId="0">
      <selection activeCell="B19" sqref="B19"/>
    </sheetView>
  </sheetViews>
  <sheetFormatPr defaultRowHeight="15.75" x14ac:dyDescent="0.25"/>
  <cols>
    <col min="1" max="1" width="4.42578125" style="10" bestFit="1" customWidth="1"/>
    <col min="2" max="2" width="16.7109375" style="10" bestFit="1" customWidth="1"/>
    <col min="3" max="3" width="37.5703125" style="10" bestFit="1" customWidth="1"/>
    <col min="4" max="4" width="14" style="10" bestFit="1" customWidth="1"/>
    <col min="5" max="5" width="15.140625" style="10" bestFit="1" customWidth="1"/>
    <col min="6" max="6" width="20.5703125" style="10" bestFit="1" customWidth="1"/>
    <col min="7" max="7" width="16.85546875" style="10" bestFit="1" customWidth="1"/>
    <col min="8" max="8" width="13.7109375" style="10" bestFit="1" customWidth="1"/>
    <col min="9" max="16384" width="9.140625" style="10"/>
  </cols>
  <sheetData>
    <row r="1" spans="1:9" x14ac:dyDescent="0.25">
      <c r="A1" s="11" t="s">
        <v>44</v>
      </c>
      <c r="B1" s="11" t="s">
        <v>0</v>
      </c>
      <c r="C1" s="11" t="s">
        <v>1</v>
      </c>
      <c r="D1" s="11" t="s">
        <v>37</v>
      </c>
      <c r="E1" s="11" t="s">
        <v>2</v>
      </c>
      <c r="F1" s="11" t="s">
        <v>4</v>
      </c>
      <c r="G1" s="11" t="s">
        <v>5</v>
      </c>
      <c r="H1" s="11" t="s">
        <v>3</v>
      </c>
    </row>
    <row r="2" spans="1:9" x14ac:dyDescent="0.25">
      <c r="A2" s="11">
        <v>1</v>
      </c>
      <c r="B2" s="11" t="s">
        <v>7</v>
      </c>
      <c r="C2" s="11" t="s">
        <v>22</v>
      </c>
      <c r="D2" s="11" t="s">
        <v>38</v>
      </c>
      <c r="E2" s="11" t="s">
        <v>23</v>
      </c>
      <c r="F2" s="11">
        <v>0.183</v>
      </c>
      <c r="G2" s="11">
        <v>0.19</v>
      </c>
      <c r="H2" s="11">
        <v>3.6842105263157926E-2</v>
      </c>
      <c r="I2" s="12"/>
    </row>
    <row r="3" spans="1:9" x14ac:dyDescent="0.25">
      <c r="A3" s="11">
        <v>2</v>
      </c>
      <c r="B3" s="11" t="s">
        <v>8</v>
      </c>
      <c r="C3" s="11" t="s">
        <v>24</v>
      </c>
      <c r="D3" s="11" t="s">
        <v>38</v>
      </c>
      <c r="E3" s="11" t="s">
        <v>23</v>
      </c>
      <c r="F3" s="11">
        <v>0.77600000000000002</v>
      </c>
      <c r="G3" s="11">
        <v>0.79200000000000004</v>
      </c>
      <c r="H3" s="11">
        <v>2.0202020202020218E-2</v>
      </c>
      <c r="I3" s="12"/>
    </row>
    <row r="4" spans="1:9" x14ac:dyDescent="0.25">
      <c r="A4" s="11">
        <v>3</v>
      </c>
      <c r="B4" s="11" t="s">
        <v>9</v>
      </c>
      <c r="C4" s="11" t="s">
        <v>25</v>
      </c>
      <c r="D4" s="11" t="s">
        <v>38</v>
      </c>
      <c r="E4" s="11" t="s">
        <v>33</v>
      </c>
      <c r="F4" s="11">
        <v>0.20899999999999999</v>
      </c>
      <c r="G4" s="11">
        <v>0.21299999999999999</v>
      </c>
      <c r="H4" s="11">
        <v>1.8779342723004713E-2</v>
      </c>
      <c r="I4" s="12"/>
    </row>
    <row r="5" spans="1:9" x14ac:dyDescent="0.25">
      <c r="A5" s="11">
        <v>4</v>
      </c>
      <c r="B5" s="11" t="s">
        <v>10</v>
      </c>
      <c r="C5" s="11" t="s">
        <v>24</v>
      </c>
      <c r="D5" s="11" t="s">
        <v>38</v>
      </c>
      <c r="E5" s="11" t="s">
        <v>33</v>
      </c>
      <c r="F5" s="11">
        <v>0.20599999999999999</v>
      </c>
      <c r="G5" s="11">
        <v>0.20699999999999999</v>
      </c>
      <c r="H5" s="11">
        <v>4.8309178743961394E-3</v>
      </c>
      <c r="I5" s="12"/>
    </row>
    <row r="6" spans="1:9" x14ac:dyDescent="0.25">
      <c r="A6" s="11">
        <v>5</v>
      </c>
      <c r="B6" s="11" t="s">
        <v>11</v>
      </c>
      <c r="C6" s="11" t="s">
        <v>26</v>
      </c>
      <c r="D6" s="11" t="s">
        <v>38</v>
      </c>
      <c r="E6" s="11" t="s">
        <v>23</v>
      </c>
      <c r="F6" s="11">
        <v>0.80600000000000005</v>
      </c>
      <c r="G6" s="11">
        <v>0.82799999999999996</v>
      </c>
      <c r="H6" s="11">
        <v>2.6570048309178636E-2</v>
      </c>
      <c r="I6" s="12"/>
    </row>
    <row r="7" spans="1:9" x14ac:dyDescent="0.25">
      <c r="A7" s="11">
        <v>6</v>
      </c>
      <c r="B7" s="11" t="s">
        <v>12</v>
      </c>
      <c r="C7" s="11" t="s">
        <v>27</v>
      </c>
      <c r="D7" s="11" t="s">
        <v>38</v>
      </c>
      <c r="E7" s="11" t="s">
        <v>23</v>
      </c>
      <c r="F7" s="11">
        <v>1.6020000000000001</v>
      </c>
      <c r="G7" s="11" t="s">
        <v>41</v>
      </c>
      <c r="H7" s="11" t="s">
        <v>42</v>
      </c>
      <c r="I7" s="12"/>
    </row>
    <row r="8" spans="1:9" x14ac:dyDescent="0.25">
      <c r="A8" s="11">
        <v>7</v>
      </c>
      <c r="B8" s="11" t="s">
        <v>34</v>
      </c>
      <c r="C8" s="11" t="s">
        <v>40</v>
      </c>
      <c r="D8" s="11" t="s">
        <v>38</v>
      </c>
      <c r="E8" s="11" t="s">
        <v>35</v>
      </c>
      <c r="F8" s="11">
        <v>0.54</v>
      </c>
      <c r="G8" s="11">
        <v>0.53400000000000003</v>
      </c>
      <c r="H8" s="11">
        <v>1.1235955056179785E-2</v>
      </c>
      <c r="I8" s="12"/>
    </row>
    <row r="9" spans="1:9" x14ac:dyDescent="0.25">
      <c r="A9" s="11">
        <v>8</v>
      </c>
      <c r="B9" s="11" t="s">
        <v>13</v>
      </c>
      <c r="C9" s="11" t="s">
        <v>36</v>
      </c>
      <c r="D9" s="11" t="s">
        <v>38</v>
      </c>
      <c r="E9" s="11" t="s">
        <v>23</v>
      </c>
      <c r="F9" s="11">
        <v>0.13500000000000001</v>
      </c>
      <c r="G9" s="11">
        <v>0.14000000000000001</v>
      </c>
      <c r="H9" s="11">
        <v>3.571428571428574E-2</v>
      </c>
      <c r="I9" s="12"/>
    </row>
    <row r="10" spans="1:9" x14ac:dyDescent="0.25">
      <c r="A10" s="11">
        <v>9</v>
      </c>
      <c r="B10" s="11" t="s">
        <v>14</v>
      </c>
      <c r="C10" s="11" t="s">
        <v>25</v>
      </c>
      <c r="D10" s="11" t="s">
        <v>39</v>
      </c>
      <c r="E10" s="11" t="s">
        <v>33</v>
      </c>
      <c r="F10" s="11">
        <v>0.20300000000000001</v>
      </c>
      <c r="G10" s="11">
        <v>0.21299999999999999</v>
      </c>
      <c r="H10" s="11">
        <v>4.6948356807511651E-2</v>
      </c>
      <c r="I10" s="12"/>
    </row>
    <row r="11" spans="1:9" x14ac:dyDescent="0.25">
      <c r="A11" s="11">
        <v>10</v>
      </c>
      <c r="B11" s="11" t="s">
        <v>15</v>
      </c>
      <c r="C11" s="11" t="s">
        <v>24</v>
      </c>
      <c r="D11" s="11" t="s">
        <v>39</v>
      </c>
      <c r="E11" s="11" t="s">
        <v>23</v>
      </c>
      <c r="F11" s="11">
        <v>0.20599999999999999</v>
      </c>
      <c r="G11" s="11">
        <v>0.20699999999999999</v>
      </c>
      <c r="H11" s="11">
        <v>4.8309178743961394E-3</v>
      </c>
      <c r="I11" s="12"/>
    </row>
    <row r="12" spans="1:9" x14ac:dyDescent="0.25">
      <c r="A12" s="11">
        <v>11</v>
      </c>
      <c r="B12" s="11" t="s">
        <v>16</v>
      </c>
      <c r="C12" s="11" t="s">
        <v>24</v>
      </c>
      <c r="D12" s="11" t="s">
        <v>39</v>
      </c>
      <c r="E12" s="11" t="s">
        <v>23</v>
      </c>
      <c r="F12" s="11">
        <v>0.79600000000000004</v>
      </c>
      <c r="G12" s="11">
        <v>0.79200000000000004</v>
      </c>
      <c r="H12" s="11">
        <v>5.0505050505050544E-3</v>
      </c>
      <c r="I12" s="12"/>
    </row>
    <row r="13" spans="1:9" x14ac:dyDescent="0.25">
      <c r="A13" s="11">
        <v>12</v>
      </c>
      <c r="B13" s="11" t="s">
        <v>17</v>
      </c>
      <c r="C13" s="11" t="s">
        <v>28</v>
      </c>
      <c r="D13" s="11" t="s">
        <v>39</v>
      </c>
      <c r="E13" s="11" t="s">
        <v>23</v>
      </c>
      <c r="F13" s="11">
        <v>0.57699999999999996</v>
      </c>
      <c r="G13" s="11">
        <v>0.59399999999999997</v>
      </c>
      <c r="H13" s="11">
        <v>2.8619528619528645E-2</v>
      </c>
      <c r="I13" s="12"/>
    </row>
    <row r="14" spans="1:9" x14ac:dyDescent="0.25">
      <c r="A14" s="11">
        <v>13</v>
      </c>
      <c r="B14" s="11" t="s">
        <v>18</v>
      </c>
      <c r="C14" s="11" t="s">
        <v>31</v>
      </c>
      <c r="D14" s="11" t="s">
        <v>39</v>
      </c>
      <c r="E14" s="11" t="s">
        <v>23</v>
      </c>
      <c r="F14" s="11">
        <v>1.0589999999999999</v>
      </c>
      <c r="G14" s="11">
        <v>1.1100000000000001</v>
      </c>
      <c r="H14" s="11">
        <v>4.594594594594608E-2</v>
      </c>
      <c r="I14" s="12"/>
    </row>
    <row r="15" spans="1:9" x14ac:dyDescent="0.25">
      <c r="A15" s="11">
        <v>14</v>
      </c>
      <c r="B15" s="11" t="s">
        <v>19</v>
      </c>
      <c r="C15" s="11" t="s">
        <v>29</v>
      </c>
      <c r="D15" s="11" t="s">
        <v>39</v>
      </c>
      <c r="E15" s="11" t="s">
        <v>23</v>
      </c>
      <c r="F15" s="11">
        <v>0.23899999999999999</v>
      </c>
      <c r="G15" s="11">
        <v>0.249</v>
      </c>
      <c r="H15" s="11">
        <v>4.0160642570281159E-2</v>
      </c>
      <c r="I15" s="12"/>
    </row>
    <row r="16" spans="1:9" x14ac:dyDescent="0.25">
      <c r="A16" s="11">
        <v>15</v>
      </c>
      <c r="B16" s="11" t="s">
        <v>20</v>
      </c>
      <c r="C16" s="11" t="s">
        <v>30</v>
      </c>
      <c r="D16" s="11" t="s">
        <v>39</v>
      </c>
      <c r="E16" s="11" t="s">
        <v>23</v>
      </c>
      <c r="F16" s="11">
        <v>9.4E-2</v>
      </c>
      <c r="G16" s="11">
        <v>9.6000000000000002E-2</v>
      </c>
      <c r="H16" s="11">
        <v>2.0833333333333353E-2</v>
      </c>
      <c r="I16" s="12"/>
    </row>
    <row r="17" spans="1:9" x14ac:dyDescent="0.25">
      <c r="A17" s="11">
        <v>16</v>
      </c>
      <c r="B17" s="11" t="s">
        <v>21</v>
      </c>
      <c r="C17" s="11" t="s">
        <v>32</v>
      </c>
      <c r="D17" s="11" t="s">
        <v>39</v>
      </c>
      <c r="E17" s="11" t="s">
        <v>23</v>
      </c>
      <c r="F17" s="11">
        <v>0.159</v>
      </c>
      <c r="G17" s="11">
        <v>0.16600000000000001</v>
      </c>
      <c r="H17" s="11">
        <v>4.2168674698795219E-2</v>
      </c>
      <c r="I17" s="1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Arkwright</dc:creator>
  <cp:lastModifiedBy>Qifeng Wang</cp:lastModifiedBy>
  <dcterms:created xsi:type="dcterms:W3CDTF">2015-06-05T18:17:20Z</dcterms:created>
  <dcterms:modified xsi:type="dcterms:W3CDTF">2020-04-04T10:57:40Z</dcterms:modified>
</cp:coreProperties>
</file>