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教研室\excel更新版\练习\答案\"/>
    </mc:Choice>
  </mc:AlternateContent>
  <bookViews>
    <workbookView xWindow="480" yWindow="75" windowWidth="18180" windowHeight="8325"/>
  </bookViews>
  <sheets>
    <sheet name="Sheet1" sheetId="1" r:id="rId1"/>
    <sheet name="Sheet2" sheetId="2" r:id="rId2"/>
    <sheet name="Sheet3" sheetId="3" r:id="rId3"/>
  </sheets>
  <definedNames>
    <definedName name="basic">Sheet1!$E$2:$E$21</definedName>
  </definedNames>
  <calcPr calcId="162913"/>
</workbook>
</file>

<file path=xl/calcChain.xml><?xml version="1.0" encoding="utf-8"?>
<calcChain xmlns="http://schemas.openxmlformats.org/spreadsheetml/2006/main">
  <c r="D28" i="1" l="1"/>
  <c r="D27" i="1"/>
  <c r="D26" i="1"/>
  <c r="D25" i="1"/>
  <c r="D24" i="1"/>
  <c r="D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<sst xmlns="http://schemas.openxmlformats.org/spreadsheetml/2006/main" count="95" uniqueCount="81">
  <si>
    <t>员工编号</t>
    <phoneticPr fontId="1" type="noConversion"/>
  </si>
  <si>
    <t>员工姓名</t>
    <phoneticPr fontId="1" type="noConversion"/>
  </si>
  <si>
    <t>所属部门</t>
    <phoneticPr fontId="1" type="noConversion"/>
  </si>
  <si>
    <t>最后一次调薪时间</t>
    <phoneticPr fontId="1" type="noConversion"/>
  </si>
  <si>
    <t>调整后的基本工资</t>
    <phoneticPr fontId="1" type="noConversion"/>
  </si>
  <si>
    <t>调整后的岗位工资</t>
    <phoneticPr fontId="1" type="noConversion"/>
  </si>
  <si>
    <t>调整后的工龄工资</t>
    <phoneticPr fontId="1" type="noConversion"/>
  </si>
  <si>
    <t>银行帐号</t>
    <phoneticPr fontId="1" type="noConversion"/>
  </si>
  <si>
    <t>001</t>
    <phoneticPr fontId="1" type="noConversion"/>
  </si>
  <si>
    <t>周涛</t>
    <phoneticPr fontId="1" type="noConversion"/>
  </si>
  <si>
    <t>市场部</t>
    <phoneticPr fontId="1" type="noConversion"/>
  </si>
  <si>
    <t>1062-4520-8316-2100-001</t>
    <phoneticPr fontId="1" type="noConversion"/>
  </si>
  <si>
    <t>002</t>
  </si>
  <si>
    <t>王琳琳</t>
    <phoneticPr fontId="1" type="noConversion"/>
  </si>
  <si>
    <t>1062-4520-8316-2100-002</t>
  </si>
  <si>
    <t>003</t>
  </si>
  <si>
    <t>马晓明</t>
    <phoneticPr fontId="1" type="noConversion"/>
  </si>
  <si>
    <t>1062-4520-8316-2100-003</t>
  </si>
  <si>
    <t>004</t>
  </si>
  <si>
    <t>郭珊</t>
    <phoneticPr fontId="1" type="noConversion"/>
  </si>
  <si>
    <t>1062-4520-8316-2100-004</t>
  </si>
  <si>
    <t>005</t>
  </si>
  <si>
    <t>赵楠</t>
    <phoneticPr fontId="1" type="noConversion"/>
  </si>
  <si>
    <t>1062-4520-8316-2100-005</t>
  </si>
  <si>
    <t>006</t>
  </si>
  <si>
    <t>孙陶陶</t>
    <phoneticPr fontId="1" type="noConversion"/>
  </si>
  <si>
    <t>1062-4520-8316-2100-006</t>
  </si>
  <si>
    <t>007</t>
  </si>
  <si>
    <t>李军</t>
    <phoneticPr fontId="1" type="noConversion"/>
  </si>
  <si>
    <t>1062-4520-8316-2100-007</t>
  </si>
  <si>
    <t>008</t>
  </si>
  <si>
    <t>王海</t>
    <phoneticPr fontId="1" type="noConversion"/>
  </si>
  <si>
    <t>1062-4520-8316-2100-008</t>
  </si>
  <si>
    <t>009</t>
  </si>
  <si>
    <t>李明丽</t>
    <phoneticPr fontId="1" type="noConversion"/>
  </si>
  <si>
    <t>1062-4520-8316-2100-009</t>
  </si>
  <si>
    <t>010</t>
  </si>
  <si>
    <t>赵田海</t>
    <phoneticPr fontId="1" type="noConversion"/>
  </si>
  <si>
    <t>1062-4520-8316-2100-010</t>
  </si>
  <si>
    <t>011</t>
  </si>
  <si>
    <t>周铭</t>
    <phoneticPr fontId="1" type="noConversion"/>
  </si>
  <si>
    <t>1062-4520-8316-2100-011</t>
  </si>
  <si>
    <t>012</t>
  </si>
  <si>
    <t>王森</t>
    <phoneticPr fontId="1" type="noConversion"/>
  </si>
  <si>
    <t>1062-4520-8316-2100-012</t>
  </si>
  <si>
    <t>013</t>
  </si>
  <si>
    <t>马小娟</t>
    <phoneticPr fontId="1" type="noConversion"/>
  </si>
  <si>
    <t>1062-4520-8316-2100-013</t>
  </si>
  <si>
    <t>014</t>
  </si>
  <si>
    <t>孙凯</t>
    <phoneticPr fontId="1" type="noConversion"/>
  </si>
  <si>
    <t>1062-4520-8316-2100-014</t>
  </si>
  <si>
    <t>015</t>
  </si>
  <si>
    <t>赵明</t>
    <phoneticPr fontId="1" type="noConversion"/>
  </si>
  <si>
    <t>1062-4520-8316-2100-015</t>
  </si>
  <si>
    <t>016</t>
  </si>
  <si>
    <t>卓一亮</t>
    <phoneticPr fontId="1" type="noConversion"/>
  </si>
  <si>
    <t>1062-4520-8316-2100-016</t>
  </si>
  <si>
    <t>017</t>
  </si>
  <si>
    <t>吴寒</t>
    <phoneticPr fontId="1" type="noConversion"/>
  </si>
  <si>
    <t>1062-4520-8316-2100-017</t>
  </si>
  <si>
    <t>018</t>
  </si>
  <si>
    <t>李锦</t>
    <phoneticPr fontId="1" type="noConversion"/>
  </si>
  <si>
    <t>1062-4520-8316-2100-018</t>
  </si>
  <si>
    <t>019</t>
  </si>
  <si>
    <t>马亮</t>
    <phoneticPr fontId="1" type="noConversion"/>
  </si>
  <si>
    <t>1062-4520-8316-2100-019</t>
  </si>
  <si>
    <t>020</t>
  </si>
  <si>
    <t>王淼淼</t>
    <phoneticPr fontId="1" type="noConversion"/>
  </si>
  <si>
    <t>1062-4520-8316-2100-020</t>
  </si>
  <si>
    <t>调整后总工资</t>
    <phoneticPr fontId="1" type="noConversion"/>
  </si>
  <si>
    <t>市场部总人数为：</t>
    <phoneticPr fontId="1" type="noConversion"/>
  </si>
  <si>
    <t>基本工资大于1500元的人数为：</t>
    <phoneticPr fontId="1" type="noConversion"/>
  </si>
  <si>
    <t>调整后总工资的最高值为：</t>
    <phoneticPr fontId="1" type="noConversion"/>
  </si>
  <si>
    <t>调整后总工资的最低值为：</t>
    <phoneticPr fontId="1" type="noConversion"/>
  </si>
  <si>
    <t>今天的日期为：</t>
    <phoneticPr fontId="1" type="noConversion"/>
  </si>
  <si>
    <t>今天与最后一次调薪日期的时间差为：</t>
    <phoneticPr fontId="1" type="noConversion"/>
  </si>
  <si>
    <t>销售部</t>
    <phoneticPr fontId="1" type="noConversion"/>
  </si>
  <si>
    <t>技术部</t>
    <phoneticPr fontId="1" type="noConversion"/>
  </si>
  <si>
    <t>生产部</t>
  </si>
  <si>
    <t>生产部</t>
    <phoneticPr fontId="1" type="noConversion"/>
  </si>
  <si>
    <t>财务部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</si>
</sst>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￥&quot;#,##0_);[Red]\(&quot;￥&quot;#,##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49" fontId="0" fillId="4" borderId="7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76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F26" sqref="F26"/>
    </sheetView>
  </sheetViews>
  <sheetFormatPr defaultRowHeight="13.5" x14ac:dyDescent="0.15"/>
  <cols>
    <col min="1" max="1" width="10.5" bestFit="1" customWidth="1"/>
    <col min="2" max="2" width="9.5" bestFit="1" customWidth="1"/>
    <col min="4" max="4" width="16.25" customWidth="1"/>
    <col min="8" max="8" width="9.375" bestFit="1" customWidth="1"/>
    <col min="9" max="9" width="28.75" customWidth="1"/>
  </cols>
  <sheetData>
    <row r="1" spans="1:9" ht="43.5" thickTop="1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69</v>
      </c>
      <c r="I1" s="4" t="s">
        <v>7</v>
      </c>
    </row>
    <row r="2" spans="1:9" x14ac:dyDescent="0.15">
      <c r="A2" s="5" t="s">
        <v>8</v>
      </c>
      <c r="B2" s="6" t="s">
        <v>9</v>
      </c>
      <c r="C2" s="6" t="s">
        <v>10</v>
      </c>
      <c r="D2" s="7">
        <v>43009</v>
      </c>
      <c r="E2" s="8">
        <v>1800</v>
      </c>
      <c r="F2" s="8">
        <v>1000</v>
      </c>
      <c r="G2" s="8">
        <v>800</v>
      </c>
      <c r="H2" s="18">
        <f>SUM(E2:G2)</f>
        <v>3600</v>
      </c>
      <c r="I2" s="9" t="s">
        <v>11</v>
      </c>
    </row>
    <row r="3" spans="1:9" x14ac:dyDescent="0.15">
      <c r="A3" s="10" t="s">
        <v>12</v>
      </c>
      <c r="B3" s="11" t="s">
        <v>13</v>
      </c>
      <c r="C3" s="11" t="s">
        <v>78</v>
      </c>
      <c r="D3" s="7">
        <v>43009</v>
      </c>
      <c r="E3" s="12">
        <v>1500</v>
      </c>
      <c r="F3" s="12">
        <v>800</v>
      </c>
      <c r="G3" s="12">
        <v>1000</v>
      </c>
      <c r="H3" s="18">
        <f t="shared" ref="H3:H21" si="0">SUM(E3:G3)</f>
        <v>3300</v>
      </c>
      <c r="I3" s="13" t="s">
        <v>14</v>
      </c>
    </row>
    <row r="4" spans="1:9" x14ac:dyDescent="0.15">
      <c r="A4" s="5" t="s">
        <v>15</v>
      </c>
      <c r="B4" s="6" t="s">
        <v>16</v>
      </c>
      <c r="C4" s="6" t="s">
        <v>77</v>
      </c>
      <c r="D4" s="7">
        <v>43009</v>
      </c>
      <c r="E4" s="8">
        <v>1800</v>
      </c>
      <c r="F4" s="8">
        <v>1000</v>
      </c>
      <c r="G4" s="8">
        <v>500</v>
      </c>
      <c r="H4" s="18">
        <f t="shared" si="0"/>
        <v>3300</v>
      </c>
      <c r="I4" s="9" t="s">
        <v>17</v>
      </c>
    </row>
    <row r="5" spans="1:9" x14ac:dyDescent="0.15">
      <c r="A5" s="10" t="s">
        <v>18</v>
      </c>
      <c r="B5" s="11" t="s">
        <v>19</v>
      </c>
      <c r="C5" s="11" t="s">
        <v>76</v>
      </c>
      <c r="D5" s="7">
        <v>43009</v>
      </c>
      <c r="E5" s="12">
        <v>1500</v>
      </c>
      <c r="F5" s="12">
        <v>800</v>
      </c>
      <c r="G5" s="12">
        <v>800</v>
      </c>
      <c r="H5" s="18">
        <f t="shared" si="0"/>
        <v>3100</v>
      </c>
      <c r="I5" s="13" t="s">
        <v>20</v>
      </c>
    </row>
    <row r="6" spans="1:9" x14ac:dyDescent="0.15">
      <c r="A6" s="5" t="s">
        <v>21</v>
      </c>
      <c r="B6" s="6" t="s">
        <v>22</v>
      </c>
      <c r="C6" s="6" t="s">
        <v>10</v>
      </c>
      <c r="D6" s="7">
        <v>43009</v>
      </c>
      <c r="E6" s="8">
        <v>1800</v>
      </c>
      <c r="F6" s="8">
        <v>1000</v>
      </c>
      <c r="G6" s="8">
        <v>600</v>
      </c>
      <c r="H6" s="18">
        <f t="shared" si="0"/>
        <v>3400</v>
      </c>
      <c r="I6" s="9" t="s">
        <v>23</v>
      </c>
    </row>
    <row r="7" spans="1:9" x14ac:dyDescent="0.15">
      <c r="A7" s="10" t="s">
        <v>24</v>
      </c>
      <c r="B7" s="11" t="s">
        <v>25</v>
      </c>
      <c r="C7" s="11" t="s">
        <v>10</v>
      </c>
      <c r="D7" s="7">
        <v>43009</v>
      </c>
      <c r="E7" s="12">
        <v>1800</v>
      </c>
      <c r="F7" s="12">
        <v>1000</v>
      </c>
      <c r="G7" s="12">
        <v>500</v>
      </c>
      <c r="H7" s="18">
        <f t="shared" si="0"/>
        <v>3300</v>
      </c>
      <c r="I7" s="13" t="s">
        <v>26</v>
      </c>
    </row>
    <row r="8" spans="1:9" x14ac:dyDescent="0.15">
      <c r="A8" s="5" t="s">
        <v>27</v>
      </c>
      <c r="B8" s="6" t="s">
        <v>28</v>
      </c>
      <c r="C8" s="6" t="s">
        <v>78</v>
      </c>
      <c r="D8" s="7">
        <v>43009</v>
      </c>
      <c r="E8" s="8">
        <v>1500</v>
      </c>
      <c r="F8" s="8">
        <v>900</v>
      </c>
      <c r="G8" s="8">
        <v>600</v>
      </c>
      <c r="H8" s="18">
        <f t="shared" si="0"/>
        <v>3000</v>
      </c>
      <c r="I8" s="9" t="s">
        <v>29</v>
      </c>
    </row>
    <row r="9" spans="1:9" x14ac:dyDescent="0.15">
      <c r="A9" s="10" t="s">
        <v>30</v>
      </c>
      <c r="B9" s="11" t="s">
        <v>31</v>
      </c>
      <c r="C9" s="11" t="s">
        <v>10</v>
      </c>
      <c r="D9" s="7">
        <v>43009</v>
      </c>
      <c r="E9" s="12">
        <v>1800</v>
      </c>
      <c r="F9" s="12">
        <v>1100</v>
      </c>
      <c r="G9" s="12">
        <v>1000</v>
      </c>
      <c r="H9" s="18">
        <f t="shared" si="0"/>
        <v>3900</v>
      </c>
      <c r="I9" s="13" t="s">
        <v>32</v>
      </c>
    </row>
    <row r="10" spans="1:9" x14ac:dyDescent="0.15">
      <c r="A10" s="5" t="s">
        <v>33</v>
      </c>
      <c r="B10" s="6" t="s">
        <v>34</v>
      </c>
      <c r="C10" s="6" t="s">
        <v>10</v>
      </c>
      <c r="D10" s="7">
        <v>43009</v>
      </c>
      <c r="E10" s="8">
        <v>1100</v>
      </c>
      <c r="F10" s="8">
        <v>1200</v>
      </c>
      <c r="G10" s="8">
        <v>900</v>
      </c>
      <c r="H10" s="18">
        <f t="shared" si="0"/>
        <v>3200</v>
      </c>
      <c r="I10" s="9" t="s">
        <v>35</v>
      </c>
    </row>
    <row r="11" spans="1:9" x14ac:dyDescent="0.15">
      <c r="A11" s="10" t="s">
        <v>36</v>
      </c>
      <c r="B11" s="11" t="s">
        <v>37</v>
      </c>
      <c r="C11" s="11" t="s">
        <v>76</v>
      </c>
      <c r="D11" s="7">
        <v>43009</v>
      </c>
      <c r="E11" s="12">
        <v>1800</v>
      </c>
      <c r="F11" s="12">
        <v>900</v>
      </c>
      <c r="G11" s="12">
        <v>500</v>
      </c>
      <c r="H11" s="18">
        <f t="shared" si="0"/>
        <v>3200</v>
      </c>
      <c r="I11" s="13" t="s">
        <v>38</v>
      </c>
    </row>
    <row r="12" spans="1:9" x14ac:dyDescent="0.15">
      <c r="A12" s="5" t="s">
        <v>39</v>
      </c>
      <c r="B12" s="6" t="s">
        <v>40</v>
      </c>
      <c r="C12" s="6" t="s">
        <v>10</v>
      </c>
      <c r="D12" s="7">
        <v>43009</v>
      </c>
      <c r="E12" s="8">
        <v>2000</v>
      </c>
      <c r="F12" s="8">
        <v>1500</v>
      </c>
      <c r="G12" s="8">
        <v>1200</v>
      </c>
      <c r="H12" s="18">
        <f t="shared" si="0"/>
        <v>4700</v>
      </c>
      <c r="I12" s="9" t="s">
        <v>41</v>
      </c>
    </row>
    <row r="13" spans="1:9" x14ac:dyDescent="0.15">
      <c r="A13" s="10" t="s">
        <v>42</v>
      </c>
      <c r="B13" s="11" t="s">
        <v>43</v>
      </c>
      <c r="C13" s="11" t="s">
        <v>77</v>
      </c>
      <c r="D13" s="7">
        <v>43009</v>
      </c>
      <c r="E13" s="12">
        <v>1800</v>
      </c>
      <c r="F13" s="12">
        <v>1000</v>
      </c>
      <c r="G13" s="12">
        <v>1000</v>
      </c>
      <c r="H13" s="18">
        <f t="shared" si="0"/>
        <v>3800</v>
      </c>
      <c r="I13" s="13" t="s">
        <v>44</v>
      </c>
    </row>
    <row r="14" spans="1:9" x14ac:dyDescent="0.15">
      <c r="A14" s="5" t="s">
        <v>45</v>
      </c>
      <c r="B14" s="6" t="s">
        <v>46</v>
      </c>
      <c r="C14" s="6" t="s">
        <v>10</v>
      </c>
      <c r="D14" s="7">
        <v>43009</v>
      </c>
      <c r="E14" s="8">
        <v>1800</v>
      </c>
      <c r="F14" s="8">
        <v>1000</v>
      </c>
      <c r="G14" s="8">
        <v>800</v>
      </c>
      <c r="H14" s="18">
        <f t="shared" si="0"/>
        <v>3600</v>
      </c>
      <c r="I14" s="9" t="s">
        <v>47</v>
      </c>
    </row>
    <row r="15" spans="1:9" x14ac:dyDescent="0.15">
      <c r="A15" s="10" t="s">
        <v>48</v>
      </c>
      <c r="B15" s="11" t="s">
        <v>49</v>
      </c>
      <c r="C15" s="11" t="s">
        <v>76</v>
      </c>
      <c r="D15" s="7">
        <v>43009</v>
      </c>
      <c r="E15" s="12">
        <v>1100</v>
      </c>
      <c r="F15" s="12">
        <v>600</v>
      </c>
      <c r="G15" s="12">
        <v>400</v>
      </c>
      <c r="H15" s="18">
        <f t="shared" si="0"/>
        <v>2100</v>
      </c>
      <c r="I15" s="13" t="s">
        <v>50</v>
      </c>
    </row>
    <row r="16" spans="1:9" x14ac:dyDescent="0.15">
      <c r="A16" s="5" t="s">
        <v>51</v>
      </c>
      <c r="B16" s="6" t="s">
        <v>52</v>
      </c>
      <c r="C16" s="6" t="s">
        <v>80</v>
      </c>
      <c r="D16" s="7">
        <v>43009</v>
      </c>
      <c r="E16" s="8">
        <v>1800</v>
      </c>
      <c r="F16" s="8">
        <v>900</v>
      </c>
      <c r="G16" s="8">
        <v>900</v>
      </c>
      <c r="H16" s="18">
        <f t="shared" si="0"/>
        <v>3600</v>
      </c>
      <c r="I16" s="9" t="s">
        <v>53</v>
      </c>
    </row>
    <row r="17" spans="1:9" x14ac:dyDescent="0.15">
      <c r="A17" s="10" t="s">
        <v>54</v>
      </c>
      <c r="B17" s="11" t="s">
        <v>55</v>
      </c>
      <c r="C17" s="11" t="s">
        <v>10</v>
      </c>
      <c r="D17" s="7">
        <v>43009</v>
      </c>
      <c r="E17" s="12">
        <v>2000</v>
      </c>
      <c r="F17" s="12">
        <v>1200</v>
      </c>
      <c r="G17" s="12">
        <v>900</v>
      </c>
      <c r="H17" s="18">
        <f t="shared" si="0"/>
        <v>4100</v>
      </c>
      <c r="I17" s="13" t="s">
        <v>56</v>
      </c>
    </row>
    <row r="18" spans="1:9" x14ac:dyDescent="0.15">
      <c r="A18" s="5" t="s">
        <v>57</v>
      </c>
      <c r="B18" s="6" t="s">
        <v>58</v>
      </c>
      <c r="C18" s="6" t="s">
        <v>79</v>
      </c>
      <c r="D18" s="7">
        <v>43009</v>
      </c>
      <c r="E18" s="8">
        <v>1800</v>
      </c>
      <c r="F18" s="8">
        <v>1100</v>
      </c>
      <c r="G18" s="8">
        <v>800</v>
      </c>
      <c r="H18" s="18">
        <f t="shared" si="0"/>
        <v>3700</v>
      </c>
      <c r="I18" s="9" t="s">
        <v>59</v>
      </c>
    </row>
    <row r="19" spans="1:9" x14ac:dyDescent="0.15">
      <c r="A19" s="10" t="s">
        <v>60</v>
      </c>
      <c r="B19" s="11" t="s">
        <v>61</v>
      </c>
      <c r="C19" s="11" t="s">
        <v>80</v>
      </c>
      <c r="D19" s="7">
        <v>43009</v>
      </c>
      <c r="E19" s="12">
        <v>1500</v>
      </c>
      <c r="F19" s="12">
        <v>800</v>
      </c>
      <c r="G19" s="12">
        <v>600</v>
      </c>
      <c r="H19" s="18">
        <f t="shared" si="0"/>
        <v>2900</v>
      </c>
      <c r="I19" s="13" t="s">
        <v>62</v>
      </c>
    </row>
    <row r="20" spans="1:9" x14ac:dyDescent="0.15">
      <c r="A20" s="5" t="s">
        <v>63</v>
      </c>
      <c r="B20" s="6" t="s">
        <v>64</v>
      </c>
      <c r="C20" s="6" t="s">
        <v>10</v>
      </c>
      <c r="D20" s="7">
        <v>43009</v>
      </c>
      <c r="E20" s="8">
        <v>1800</v>
      </c>
      <c r="F20" s="8">
        <v>1000</v>
      </c>
      <c r="G20" s="8">
        <v>500</v>
      </c>
      <c r="H20" s="18">
        <f t="shared" si="0"/>
        <v>3300</v>
      </c>
      <c r="I20" s="9" t="s">
        <v>65</v>
      </c>
    </row>
    <row r="21" spans="1:9" ht="14.25" thickBot="1" x14ac:dyDescent="0.2">
      <c r="A21" s="14" t="s">
        <v>66</v>
      </c>
      <c r="B21" s="15" t="s">
        <v>67</v>
      </c>
      <c r="C21" s="15" t="s">
        <v>10</v>
      </c>
      <c r="D21" s="7">
        <v>43009</v>
      </c>
      <c r="E21" s="16">
        <v>2000</v>
      </c>
      <c r="F21" s="16">
        <v>1200</v>
      </c>
      <c r="G21" s="16">
        <v>1000</v>
      </c>
      <c r="H21" s="18">
        <f t="shared" si="0"/>
        <v>4200</v>
      </c>
      <c r="I21" s="17" t="s">
        <v>68</v>
      </c>
    </row>
    <row r="22" spans="1:9" ht="14.25" thickTop="1" x14ac:dyDescent="0.15"/>
    <row r="23" spans="1:9" x14ac:dyDescent="0.15">
      <c r="A23" t="s">
        <v>70</v>
      </c>
      <c r="D23">
        <f>COUNTIF(C2:C21,"市场部")</f>
        <v>10</v>
      </c>
    </row>
    <row r="24" spans="1:9" x14ac:dyDescent="0.15">
      <c r="A24" t="s">
        <v>71</v>
      </c>
      <c r="D24">
        <f>COUNTIF(basic,"&gt;1500")</f>
        <v>14</v>
      </c>
    </row>
    <row r="25" spans="1:9" x14ac:dyDescent="0.15">
      <c r="A25" t="s">
        <v>72</v>
      </c>
      <c r="D25" s="19">
        <f>MAX(H2:H21)</f>
        <v>4700</v>
      </c>
    </row>
    <row r="26" spans="1:9" x14ac:dyDescent="0.15">
      <c r="A26" t="s">
        <v>73</v>
      </c>
      <c r="D26" s="19">
        <f>MIN(H2:H21)</f>
        <v>2100</v>
      </c>
    </row>
    <row r="27" spans="1:9" x14ac:dyDescent="0.15">
      <c r="A27" t="s">
        <v>74</v>
      </c>
      <c r="D27" s="20">
        <f ca="1">TODAY()</f>
        <v>43159</v>
      </c>
    </row>
    <row r="28" spans="1:9" x14ac:dyDescent="0.15">
      <c r="A28" t="s">
        <v>75</v>
      </c>
      <c r="D28">
        <f ca="1">TODAY()-DATE(2017,10,1)</f>
        <v>150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basic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minahu</dc:creator>
  <cp:lastModifiedBy>zhouli</cp:lastModifiedBy>
  <dcterms:created xsi:type="dcterms:W3CDTF">2009-12-04T12:09:02Z</dcterms:created>
  <dcterms:modified xsi:type="dcterms:W3CDTF">2018-02-28T14:52:47Z</dcterms:modified>
</cp:coreProperties>
</file>