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360" yWindow="45" windowWidth="10635" windowHeight="799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E34" i="1" l="1"/>
  <c r="H34" i="1" s="1"/>
  <c r="F34" i="1"/>
  <c r="G34" i="1"/>
  <c r="E35" i="1"/>
  <c r="F35" i="1"/>
  <c r="G35" i="1"/>
  <c r="E36" i="1"/>
  <c r="H36" i="1" s="1"/>
  <c r="F36" i="1"/>
  <c r="G36" i="1"/>
  <c r="E37" i="1"/>
  <c r="F37" i="1"/>
  <c r="G37" i="1"/>
  <c r="E38" i="1"/>
  <c r="H38" i="1" s="1"/>
  <c r="F38" i="1"/>
  <c r="G38" i="1"/>
  <c r="E39" i="1"/>
  <c r="F39" i="1"/>
  <c r="G39" i="1"/>
  <c r="D35" i="1"/>
  <c r="D36" i="1"/>
  <c r="D37" i="1"/>
  <c r="D38" i="1"/>
  <c r="D39" i="1"/>
  <c r="D34" i="1"/>
  <c r="H35" i="1"/>
  <c r="H37" i="1"/>
  <c r="H39" i="1"/>
  <c r="H7" i="1"/>
  <c r="H8" i="1"/>
  <c r="H9" i="1"/>
  <c r="H10" i="1"/>
  <c r="H11" i="1"/>
  <c r="H6" i="1"/>
  <c r="E15" i="1" l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D16" i="1"/>
  <c r="D17" i="1"/>
  <c r="D18" i="1"/>
  <c r="D19" i="1"/>
  <c r="D20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E24" i="1"/>
  <c r="F24" i="1"/>
  <c r="G24" i="1"/>
  <c r="D24" i="1"/>
  <c r="D15" i="1"/>
</calcChain>
</file>

<file path=xl/sharedStrings.xml><?xml version="1.0" encoding="utf-8"?>
<sst xmlns="http://schemas.openxmlformats.org/spreadsheetml/2006/main" count="77" uniqueCount="45">
  <si>
    <t>部门奖金：</t>
    <phoneticPr fontId="1" type="noConversion"/>
  </si>
  <si>
    <t>年度利润表</t>
    <phoneticPr fontId="1" type="noConversion"/>
  </si>
  <si>
    <t>地区</t>
    <phoneticPr fontId="1" type="noConversion"/>
  </si>
  <si>
    <t>部门A</t>
    <phoneticPr fontId="1" type="noConversion"/>
  </si>
  <si>
    <t>北京</t>
    <phoneticPr fontId="1" type="noConversion"/>
  </si>
  <si>
    <t>部门B</t>
    <phoneticPr fontId="1" type="noConversion"/>
  </si>
  <si>
    <t>西藏</t>
    <phoneticPr fontId="1" type="noConversion"/>
  </si>
  <si>
    <t>部门C</t>
    <phoneticPr fontId="1" type="noConversion"/>
  </si>
  <si>
    <t>部门D</t>
    <phoneticPr fontId="1" type="noConversion"/>
  </si>
  <si>
    <t>部门E</t>
    <phoneticPr fontId="1" type="noConversion"/>
  </si>
  <si>
    <t>部门F</t>
    <phoneticPr fontId="1" type="noConversion"/>
  </si>
  <si>
    <t>部门B</t>
    <phoneticPr fontId="1" type="noConversion"/>
  </si>
  <si>
    <t>西藏</t>
    <phoneticPr fontId="1" type="noConversion"/>
  </si>
  <si>
    <t>部门C</t>
    <phoneticPr fontId="1" type="noConversion"/>
  </si>
  <si>
    <t>北京</t>
    <phoneticPr fontId="1" type="noConversion"/>
  </si>
  <si>
    <t>部门D</t>
    <phoneticPr fontId="1" type="noConversion"/>
  </si>
  <si>
    <t>部门E</t>
    <phoneticPr fontId="1" type="noConversion"/>
  </si>
  <si>
    <t>部门F</t>
    <phoneticPr fontId="1" type="noConversion"/>
  </si>
  <si>
    <t>年度奖金表（1）</t>
    <phoneticPr fontId="1" type="noConversion"/>
  </si>
  <si>
    <t>二季度</t>
    <phoneticPr fontId="1" type="noConversion"/>
  </si>
  <si>
    <t>三季度</t>
    <phoneticPr fontId="1" type="noConversion"/>
  </si>
  <si>
    <t>四季度</t>
    <phoneticPr fontId="1" type="noConversion"/>
  </si>
  <si>
    <t>第一季度</t>
    <phoneticPr fontId="1" type="noConversion"/>
  </si>
  <si>
    <t>提示：1. 使用函数IF,盈利时，奖金=利润×5%，亏损时，奖金为0</t>
    <phoneticPr fontId="1" type="noConversion"/>
  </si>
  <si>
    <t>西藏</t>
    <phoneticPr fontId="1" type="noConversion"/>
  </si>
  <si>
    <t>2.如果部门所在的地区是西藏，则盈利时，奖金=利润×7%，亏损时，奖金为0.</t>
    <phoneticPr fontId="1" type="noConversion"/>
  </si>
  <si>
    <t>地区</t>
    <phoneticPr fontId="1" type="noConversion"/>
  </si>
  <si>
    <t>第一季度</t>
    <phoneticPr fontId="1" type="noConversion"/>
  </si>
  <si>
    <t>二季度</t>
    <phoneticPr fontId="1" type="noConversion"/>
  </si>
  <si>
    <t>三季度</t>
    <phoneticPr fontId="1" type="noConversion"/>
  </si>
  <si>
    <t>四季度</t>
    <phoneticPr fontId="1" type="noConversion"/>
  </si>
  <si>
    <t>部门A</t>
    <phoneticPr fontId="1" type="noConversion"/>
  </si>
  <si>
    <t>北京</t>
    <phoneticPr fontId="1" type="noConversion"/>
  </si>
  <si>
    <t>部门B</t>
    <phoneticPr fontId="1" type="noConversion"/>
  </si>
  <si>
    <t>西藏</t>
    <phoneticPr fontId="1" type="noConversion"/>
  </si>
  <si>
    <t>部门C</t>
    <phoneticPr fontId="1" type="noConversion"/>
  </si>
  <si>
    <t>北京</t>
    <phoneticPr fontId="1" type="noConversion"/>
  </si>
  <si>
    <t>部门D</t>
    <phoneticPr fontId="1" type="noConversion"/>
  </si>
  <si>
    <t>部门E</t>
    <phoneticPr fontId="1" type="noConversion"/>
  </si>
  <si>
    <t>部门F</t>
    <phoneticPr fontId="1" type="noConversion"/>
  </si>
  <si>
    <t>北京</t>
    <phoneticPr fontId="1" type="noConversion"/>
  </si>
  <si>
    <t>总利润</t>
    <phoneticPr fontId="1" type="noConversion"/>
  </si>
  <si>
    <t>年度奖金表（2）</t>
    <phoneticPr fontId="1" type="noConversion"/>
  </si>
  <si>
    <t>年度奖金表（3）</t>
    <phoneticPr fontId="1" type="noConversion"/>
  </si>
  <si>
    <t>年终奖总额度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</si>
</sst>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topLeftCell="A13" workbookViewId="0">
      <selection activeCell="H45" sqref="H45"/>
    </sheetView>
  </sheetViews>
  <sheetFormatPr defaultRowHeight="13.5" x14ac:dyDescent="0.15"/>
  <cols>
    <col min="8" max="8" width="13.25" customWidth="1"/>
  </cols>
  <sheetData>
    <row r="1" spans="1:8" x14ac:dyDescent="0.15">
      <c r="A1" t="s">
        <v>0</v>
      </c>
      <c r="C1" t="s">
        <v>23</v>
      </c>
    </row>
    <row r="2" spans="1:8" x14ac:dyDescent="0.15">
      <c r="C2" t="s">
        <v>25</v>
      </c>
    </row>
    <row r="4" spans="1:8" x14ac:dyDescent="0.15">
      <c r="B4" s="2" t="s">
        <v>1</v>
      </c>
      <c r="C4" s="2"/>
      <c r="D4" s="2"/>
      <c r="E4" s="2"/>
      <c r="F4" s="2"/>
      <c r="G4" s="2"/>
    </row>
    <row r="5" spans="1:8" x14ac:dyDescent="0.15">
      <c r="C5" s="1" t="s">
        <v>2</v>
      </c>
      <c r="D5" s="1" t="s">
        <v>22</v>
      </c>
      <c r="E5" s="1" t="s">
        <v>19</v>
      </c>
      <c r="F5" s="1" t="s">
        <v>20</v>
      </c>
      <c r="G5" s="1" t="s">
        <v>21</v>
      </c>
      <c r="H5" s="1" t="s">
        <v>41</v>
      </c>
    </row>
    <row r="6" spans="1:8" x14ac:dyDescent="0.15">
      <c r="B6" s="1" t="s">
        <v>3</v>
      </c>
      <c r="C6" s="1" t="s">
        <v>4</v>
      </c>
      <c r="D6">
        <v>-4000</v>
      </c>
      <c r="E6">
        <v>1800</v>
      </c>
      <c r="F6">
        <v>3000</v>
      </c>
      <c r="G6">
        <v>4000</v>
      </c>
      <c r="H6">
        <f>SUM(D6:G6)</f>
        <v>4800</v>
      </c>
    </row>
    <row r="7" spans="1:8" x14ac:dyDescent="0.15">
      <c r="B7" s="1" t="s">
        <v>5</v>
      </c>
      <c r="C7" s="1" t="s">
        <v>6</v>
      </c>
      <c r="D7">
        <v>3500</v>
      </c>
      <c r="E7">
        <v>-2000</v>
      </c>
      <c r="F7">
        <v>5000</v>
      </c>
      <c r="G7">
        <v>5000</v>
      </c>
      <c r="H7">
        <f t="shared" ref="H7:H11" si="0">SUM(D7:G7)</f>
        <v>11500</v>
      </c>
    </row>
    <row r="8" spans="1:8" x14ac:dyDescent="0.15">
      <c r="B8" s="1" t="s">
        <v>7</v>
      </c>
      <c r="C8" s="1" t="s">
        <v>4</v>
      </c>
      <c r="D8">
        <v>2000</v>
      </c>
      <c r="E8">
        <v>4000</v>
      </c>
      <c r="F8">
        <v>-4000</v>
      </c>
      <c r="G8">
        <v>2000</v>
      </c>
      <c r="H8">
        <f t="shared" si="0"/>
        <v>4000</v>
      </c>
    </row>
    <row r="9" spans="1:8" x14ac:dyDescent="0.15">
      <c r="B9" s="1" t="s">
        <v>8</v>
      </c>
      <c r="C9" s="1" t="s">
        <v>4</v>
      </c>
      <c r="D9">
        <v>-1500</v>
      </c>
      <c r="E9">
        <v>2100</v>
      </c>
      <c r="F9">
        <v>-3000</v>
      </c>
      <c r="G9">
        <v>1000</v>
      </c>
      <c r="H9">
        <f t="shared" si="0"/>
        <v>-1400</v>
      </c>
    </row>
    <row r="10" spans="1:8" x14ac:dyDescent="0.15">
      <c r="B10" s="1" t="s">
        <v>9</v>
      </c>
      <c r="C10" s="1" t="s">
        <v>6</v>
      </c>
      <c r="D10">
        <v>800</v>
      </c>
      <c r="E10">
        <v>3000</v>
      </c>
      <c r="F10">
        <v>2000</v>
      </c>
      <c r="G10">
        <v>800</v>
      </c>
      <c r="H10">
        <f t="shared" si="0"/>
        <v>6600</v>
      </c>
    </row>
    <row r="11" spans="1:8" x14ac:dyDescent="0.15">
      <c r="B11" s="1" t="s">
        <v>10</v>
      </c>
      <c r="C11" s="1" t="s">
        <v>4</v>
      </c>
      <c r="D11">
        <v>500</v>
      </c>
      <c r="E11">
        <v>-1000</v>
      </c>
      <c r="F11">
        <v>-1000</v>
      </c>
      <c r="G11">
        <v>500</v>
      </c>
      <c r="H11">
        <f t="shared" si="0"/>
        <v>-1000</v>
      </c>
    </row>
    <row r="13" spans="1:8" x14ac:dyDescent="0.15">
      <c r="B13" s="2" t="s">
        <v>18</v>
      </c>
      <c r="C13" s="2"/>
      <c r="D13" s="2"/>
      <c r="E13" s="2"/>
      <c r="F13" s="2"/>
      <c r="G13" s="2"/>
    </row>
    <row r="14" spans="1:8" x14ac:dyDescent="0.15">
      <c r="B14" s="1"/>
      <c r="C14" s="1" t="s">
        <v>2</v>
      </c>
      <c r="D14" s="1" t="s">
        <v>22</v>
      </c>
      <c r="E14" s="1" t="s">
        <v>19</v>
      </c>
      <c r="F14" s="1" t="s">
        <v>20</v>
      </c>
      <c r="G14" s="1" t="s">
        <v>21</v>
      </c>
    </row>
    <row r="15" spans="1:8" x14ac:dyDescent="0.15">
      <c r="B15" s="1" t="s">
        <v>3</v>
      </c>
      <c r="C15" s="1" t="s">
        <v>4</v>
      </c>
      <c r="D15">
        <f>IF(D6&gt;=0,D6*0.05,0)</f>
        <v>0</v>
      </c>
      <c r="E15">
        <f>IF(E6&gt;=0,E6*0.05,0)</f>
        <v>90</v>
      </c>
      <c r="F15">
        <f>IF(F6&gt;=0,F6*0.05,0)</f>
        <v>150</v>
      </c>
      <c r="G15">
        <f t="shared" ref="G15" si="1">IF(G6&gt;=0,G6*0.05,0)</f>
        <v>200</v>
      </c>
    </row>
    <row r="16" spans="1:8" x14ac:dyDescent="0.15">
      <c r="B16" s="1" t="s">
        <v>11</v>
      </c>
      <c r="C16" s="1" t="s">
        <v>12</v>
      </c>
      <c r="D16">
        <f>IF(D7&gt;=0,D7*0.05,0)</f>
        <v>175</v>
      </c>
      <c r="E16">
        <f>IF(E7&gt;=0,E7*0.05,0)</f>
        <v>0</v>
      </c>
      <c r="F16">
        <f>IF(F7&gt;=0,F7*0.05,0)</f>
        <v>250</v>
      </c>
      <c r="G16">
        <f t="shared" ref="G16:G20" si="2">IF(G7&gt;=0,G7*0.05,0)</f>
        <v>250</v>
      </c>
    </row>
    <row r="17" spans="2:7" x14ac:dyDescent="0.15">
      <c r="B17" s="1" t="s">
        <v>13</v>
      </c>
      <c r="C17" s="1" t="s">
        <v>14</v>
      </c>
      <c r="D17">
        <f>IF(D8&gt;=0,D8*0.05,0)</f>
        <v>100</v>
      </c>
      <c r="E17">
        <f>IF(E8&gt;=0,E8*0.05,0)</f>
        <v>200</v>
      </c>
      <c r="F17">
        <f>IF(F8&gt;=0,F8*0.05,0)</f>
        <v>0</v>
      </c>
      <c r="G17">
        <f t="shared" si="2"/>
        <v>100</v>
      </c>
    </row>
    <row r="18" spans="2:7" x14ac:dyDescent="0.15">
      <c r="B18" s="1" t="s">
        <v>15</v>
      </c>
      <c r="C18" s="1" t="s">
        <v>14</v>
      </c>
      <c r="D18">
        <f>IF(D9&gt;=0,D9*0.05,0)</f>
        <v>0</v>
      </c>
      <c r="E18">
        <f>IF(E9&gt;=0,E9*0.05,0)</f>
        <v>105</v>
      </c>
      <c r="F18">
        <f>IF(F9&gt;=0,F9*0.05,0)</f>
        <v>0</v>
      </c>
      <c r="G18">
        <f t="shared" si="2"/>
        <v>50</v>
      </c>
    </row>
    <row r="19" spans="2:7" x14ac:dyDescent="0.15">
      <c r="B19" s="1" t="s">
        <v>16</v>
      </c>
      <c r="C19" s="1" t="s">
        <v>12</v>
      </c>
      <c r="D19">
        <f>IF(D10&gt;=0,D10*0.05,0)</f>
        <v>40</v>
      </c>
      <c r="E19">
        <f>IF(E10&gt;=0,E10*0.05,0)</f>
        <v>150</v>
      </c>
      <c r="F19">
        <f>IF(F10&gt;=0,F10*0.05,0)</f>
        <v>100</v>
      </c>
      <c r="G19">
        <f t="shared" si="2"/>
        <v>40</v>
      </c>
    </row>
    <row r="20" spans="2:7" x14ac:dyDescent="0.15">
      <c r="B20" s="1" t="s">
        <v>17</v>
      </c>
      <c r="C20" s="1" t="s">
        <v>14</v>
      </c>
      <c r="D20">
        <f>IF(D11&gt;=0,D11*0.05,0)</f>
        <v>25</v>
      </c>
      <c r="E20">
        <f>IF(E11&gt;=0,E11*0.05,0)</f>
        <v>0</v>
      </c>
      <c r="F20">
        <f>IF(F11&gt;=0,F11*0.05,0)</f>
        <v>0</v>
      </c>
      <c r="G20">
        <f t="shared" si="2"/>
        <v>25</v>
      </c>
    </row>
    <row r="22" spans="2:7" x14ac:dyDescent="0.15">
      <c r="B22" s="2" t="s">
        <v>42</v>
      </c>
      <c r="C22" s="2"/>
      <c r="D22" s="2"/>
      <c r="E22" s="2"/>
      <c r="F22" s="2"/>
      <c r="G22" s="2"/>
    </row>
    <row r="23" spans="2:7" x14ac:dyDescent="0.15">
      <c r="B23" s="1"/>
      <c r="C23" s="1" t="s">
        <v>2</v>
      </c>
      <c r="D23" s="1" t="s">
        <v>22</v>
      </c>
      <c r="E23" s="1" t="s">
        <v>19</v>
      </c>
      <c r="F23" s="1" t="s">
        <v>20</v>
      </c>
      <c r="G23" s="1" t="s">
        <v>21</v>
      </c>
    </row>
    <row r="24" spans="2:7" x14ac:dyDescent="0.15">
      <c r="B24" s="1" t="s">
        <v>3</v>
      </c>
      <c r="C24" s="1" t="s">
        <v>4</v>
      </c>
      <c r="D24">
        <f>IF(D6&gt;=0,IF($C24="西藏",D6*0.07,D6*0.05),0)</f>
        <v>0</v>
      </c>
      <c r="E24">
        <f>IF(E6&gt;=0,IF($C24="西藏",E6*0.07,E6*0.05),0)</f>
        <v>90</v>
      </c>
      <c r="F24">
        <f>IF(F6&gt;=0,IF($C24="西藏",F6*0.07,F6*0.05),0)</f>
        <v>150</v>
      </c>
      <c r="G24">
        <f>IF(G6&gt;=0,IF($C24="西藏",G6*0.07,G6*0.05),0)</f>
        <v>200</v>
      </c>
    </row>
    <row r="25" spans="2:7" x14ac:dyDescent="0.15">
      <c r="B25" s="1" t="s">
        <v>11</v>
      </c>
      <c r="C25" s="1" t="s">
        <v>12</v>
      </c>
      <c r="D25">
        <f>IF(D7&gt;=0,IF($C25="西藏",D7*0.07,D7*0.05),0)</f>
        <v>245.00000000000003</v>
      </c>
      <c r="E25">
        <f>IF(E7&gt;=0,IF($C25="西藏",E7*0.07,E7*0.05),0)</f>
        <v>0</v>
      </c>
      <c r="F25">
        <f>IF(F7&gt;=0,IF($C25="西藏",F7*0.07,F7*0.05),0)</f>
        <v>350.00000000000006</v>
      </c>
      <c r="G25">
        <f>IF(G7&gt;=0,IF($C25="西藏",G7*0.07,G7*0.05),0)</f>
        <v>350.00000000000006</v>
      </c>
    </row>
    <row r="26" spans="2:7" x14ac:dyDescent="0.15">
      <c r="B26" s="1" t="s">
        <v>13</v>
      </c>
      <c r="C26" s="1" t="s">
        <v>14</v>
      </c>
      <c r="D26">
        <f>IF(D8&gt;=0,IF($C26="西藏",D8*0.07,D8*0.05),0)</f>
        <v>100</v>
      </c>
      <c r="E26">
        <f>IF(E8&gt;=0,IF($C26="西藏",E8*0.07,E8*0.05),0)</f>
        <v>200</v>
      </c>
      <c r="F26">
        <f>IF(F8&gt;=0,IF($C26="西藏",F8*0.07,F8*0.05),0)</f>
        <v>0</v>
      </c>
      <c r="G26">
        <f>IF(G8&gt;=0,IF($C26="西藏",G8*0.07,G8*0.05),0)</f>
        <v>100</v>
      </c>
    </row>
    <row r="27" spans="2:7" x14ac:dyDescent="0.15">
      <c r="B27" s="1" t="s">
        <v>15</v>
      </c>
      <c r="C27" s="1" t="s">
        <v>14</v>
      </c>
      <c r="D27">
        <f>IF(D9&gt;=0,IF($C27="西藏",D9*0.07,D9*0.05),0)</f>
        <v>0</v>
      </c>
      <c r="E27">
        <f>IF(E9&gt;=0,IF($C27="西藏",E9*0.07,E9*0.05),0)</f>
        <v>105</v>
      </c>
      <c r="F27">
        <f>IF(F9&gt;=0,IF($C27="西藏",F9*0.07,F9*0.05),0)</f>
        <v>0</v>
      </c>
      <c r="G27">
        <f>IF(G9&gt;=0,IF($C27="西藏",G9*0.07,G9*0.05),0)</f>
        <v>50</v>
      </c>
    </row>
    <row r="28" spans="2:7" x14ac:dyDescent="0.15">
      <c r="B28" s="1" t="s">
        <v>16</v>
      </c>
      <c r="C28" s="1" t="s">
        <v>24</v>
      </c>
      <c r="D28">
        <f>IF(D10&gt;=0,IF($C28="西藏",D10*0.07,D10*0.05),0)</f>
        <v>56.000000000000007</v>
      </c>
      <c r="E28">
        <f>IF(E10&gt;=0,IF($C28="西藏",E10*0.07,E10*0.05),0)</f>
        <v>210.00000000000003</v>
      </c>
      <c r="F28">
        <f>IF(F10&gt;=0,IF($C28="西藏",F10*0.07,F10*0.05),0)</f>
        <v>140</v>
      </c>
      <c r="G28">
        <f>IF(G10&gt;=0,IF($C28="西藏",G10*0.07,G10*0.05),0)</f>
        <v>56.000000000000007</v>
      </c>
    </row>
    <row r="29" spans="2:7" x14ac:dyDescent="0.15">
      <c r="B29" s="1" t="s">
        <v>17</v>
      </c>
      <c r="C29" s="1" t="s">
        <v>14</v>
      </c>
      <c r="D29">
        <f>IF(D11&gt;=0,IF($C29="西藏",D11*0.07,D11*0.05),0)</f>
        <v>25</v>
      </c>
      <c r="E29">
        <f>IF(E11&gt;=0,IF($C29="西藏",E11*0.07,E11*0.05),0)</f>
        <v>0</v>
      </c>
      <c r="F29">
        <f>IF(F11&gt;=0,IF($C29="西藏",F11*0.07,F11*0.05),0)</f>
        <v>0</v>
      </c>
      <c r="G29">
        <f>IF(G11&gt;=0,IF($C29="西藏",G11*0.07,G11*0.05),0)</f>
        <v>25</v>
      </c>
    </row>
    <row r="32" spans="2:7" x14ac:dyDescent="0.15">
      <c r="B32" s="2" t="s">
        <v>43</v>
      </c>
      <c r="C32" s="2"/>
      <c r="D32" s="2"/>
      <c r="E32" s="2"/>
      <c r="F32" s="2"/>
      <c r="G32" s="2"/>
    </row>
    <row r="33" spans="2:8" x14ac:dyDescent="0.15">
      <c r="B33" s="1"/>
      <c r="C33" s="1" t="s">
        <v>26</v>
      </c>
      <c r="D33" s="1" t="s">
        <v>27</v>
      </c>
      <c r="E33" s="1" t="s">
        <v>28</v>
      </c>
      <c r="F33" s="1" t="s">
        <v>29</v>
      </c>
      <c r="G33" s="1" t="s">
        <v>30</v>
      </c>
      <c r="H33" t="s">
        <v>44</v>
      </c>
    </row>
    <row r="34" spans="2:8" x14ac:dyDescent="0.15">
      <c r="B34" s="1" t="s">
        <v>31</v>
      </c>
      <c r="C34" s="1" t="s">
        <v>32</v>
      </c>
      <c r="D34">
        <f>IF(AND(D6&gt;0,$H6&gt;0),D6*0.015,0)</f>
        <v>0</v>
      </c>
      <c r="E34">
        <f t="shared" ref="E34:G34" si="3">IF(AND(E6&gt;0,$H6&gt;0),E6*0.015,0)</f>
        <v>27</v>
      </c>
      <c r="F34">
        <f t="shared" si="3"/>
        <v>45</v>
      </c>
      <c r="G34">
        <f t="shared" si="3"/>
        <v>60</v>
      </c>
      <c r="H34">
        <f>SUM(D34:G34)</f>
        <v>132</v>
      </c>
    </row>
    <row r="35" spans="2:8" x14ac:dyDescent="0.15">
      <c r="B35" s="1" t="s">
        <v>33</v>
      </c>
      <c r="C35" s="1" t="s">
        <v>34</v>
      </c>
      <c r="D35">
        <f t="shared" ref="D35:G39" si="4">IF(AND(D7&gt;0,$H7&gt;0),D7*0.015,0)</f>
        <v>52.5</v>
      </c>
      <c r="E35">
        <f t="shared" si="4"/>
        <v>0</v>
      </c>
      <c r="F35">
        <f t="shared" si="4"/>
        <v>75</v>
      </c>
      <c r="G35">
        <f t="shared" si="4"/>
        <v>75</v>
      </c>
      <c r="H35">
        <f t="shared" ref="H35:H39" si="5">SUM(D35:G35)</f>
        <v>202.5</v>
      </c>
    </row>
    <row r="36" spans="2:8" x14ac:dyDescent="0.15">
      <c r="B36" s="1" t="s">
        <v>35</v>
      </c>
      <c r="C36" s="1" t="s">
        <v>36</v>
      </c>
      <c r="D36">
        <f t="shared" si="4"/>
        <v>30</v>
      </c>
      <c r="E36">
        <f t="shared" si="4"/>
        <v>60</v>
      </c>
      <c r="F36">
        <f t="shared" si="4"/>
        <v>0</v>
      </c>
      <c r="G36">
        <f t="shared" si="4"/>
        <v>30</v>
      </c>
      <c r="H36">
        <f t="shared" si="5"/>
        <v>120</v>
      </c>
    </row>
    <row r="37" spans="2:8" x14ac:dyDescent="0.15">
      <c r="B37" s="1" t="s">
        <v>37</v>
      </c>
      <c r="C37" s="1" t="s">
        <v>36</v>
      </c>
      <c r="D37">
        <f t="shared" si="4"/>
        <v>0</v>
      </c>
      <c r="E37">
        <f t="shared" si="4"/>
        <v>0</v>
      </c>
      <c r="F37">
        <f t="shared" si="4"/>
        <v>0</v>
      </c>
      <c r="G37">
        <f t="shared" si="4"/>
        <v>0</v>
      </c>
      <c r="H37">
        <f t="shared" si="5"/>
        <v>0</v>
      </c>
    </row>
    <row r="38" spans="2:8" x14ac:dyDescent="0.15">
      <c r="B38" s="1" t="s">
        <v>38</v>
      </c>
      <c r="C38" s="1" t="s">
        <v>12</v>
      </c>
      <c r="D38">
        <f t="shared" si="4"/>
        <v>12</v>
      </c>
      <c r="E38">
        <f t="shared" si="4"/>
        <v>45</v>
      </c>
      <c r="F38">
        <f t="shared" si="4"/>
        <v>30</v>
      </c>
      <c r="G38">
        <f t="shared" si="4"/>
        <v>12</v>
      </c>
      <c r="H38">
        <f t="shared" si="5"/>
        <v>99</v>
      </c>
    </row>
    <row r="39" spans="2:8" x14ac:dyDescent="0.15">
      <c r="B39" s="1" t="s">
        <v>39</v>
      </c>
      <c r="C39" s="1" t="s">
        <v>40</v>
      </c>
      <c r="D39">
        <f t="shared" si="4"/>
        <v>0</v>
      </c>
      <c r="E39">
        <f t="shared" si="4"/>
        <v>0</v>
      </c>
      <c r="F39">
        <f t="shared" si="4"/>
        <v>0</v>
      </c>
      <c r="G39">
        <f t="shared" si="4"/>
        <v>0</v>
      </c>
      <c r="H39">
        <f t="shared" si="5"/>
        <v>0</v>
      </c>
    </row>
  </sheetData>
  <mergeCells count="4">
    <mergeCell ref="B4:G4"/>
    <mergeCell ref="B13:G13"/>
    <mergeCell ref="B22:G22"/>
    <mergeCell ref="B32:G3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ThinkPad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2010-02-18T01:24:42Z</dcterms:created>
  <dcterms:modified xsi:type="dcterms:W3CDTF">2010-02-18T13:20:20Z</dcterms:modified>
</cp:coreProperties>
</file>