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95" windowHeight="52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K19" i="1"/>
  <c r="AJ19"/>
  <c r="AI19"/>
  <c r="AH19"/>
  <c r="AG19"/>
  <c r="AK18"/>
  <c r="AJ18"/>
  <c r="AI18"/>
  <c r="AH18"/>
  <c r="AG18"/>
  <c r="AK17"/>
  <c r="AJ17"/>
  <c r="AI17"/>
  <c r="AH17"/>
  <c r="AG17"/>
  <c r="AK16"/>
  <c r="AJ16"/>
  <c r="AI16"/>
  <c r="AH16"/>
  <c r="AG16"/>
  <c r="AK15"/>
  <c r="AJ15"/>
  <c r="AI15"/>
  <c r="AH15"/>
  <c r="AG15"/>
  <c r="AK14"/>
  <c r="AJ14"/>
  <c r="AI14"/>
  <c r="AH14"/>
  <c r="AG14"/>
  <c r="AK13"/>
  <c r="AJ13"/>
  <c r="AI13"/>
  <c r="AH13"/>
  <c r="AG13"/>
  <c r="AK12"/>
  <c r="AJ12"/>
  <c r="AI12"/>
  <c r="AH12"/>
  <c r="AG12"/>
  <c r="AK11"/>
  <c r="AJ11"/>
  <c r="AI11"/>
  <c r="AH11"/>
  <c r="AG11"/>
  <c r="AK10"/>
  <c r="AJ10"/>
  <c r="AI10"/>
  <c r="AH10"/>
  <c r="AG10"/>
  <c r="AK9"/>
  <c r="AJ9"/>
  <c r="AI9"/>
  <c r="AH9"/>
  <c r="AG9"/>
  <c r="AK8"/>
  <c r="AJ8"/>
  <c r="AI8"/>
  <c r="AH8"/>
  <c r="AG8"/>
  <c r="AK7"/>
  <c r="AJ7"/>
  <c r="AI7"/>
  <c r="AH7"/>
  <c r="AG7"/>
  <c r="AK6"/>
  <c r="AJ6"/>
  <c r="AI6"/>
  <c r="AH6"/>
  <c r="AG6"/>
  <c r="AK5"/>
  <c r="AJ5"/>
  <c r="AI5"/>
  <c r="AH5"/>
  <c r="AG5"/>
</calcChain>
</file>

<file path=xl/sharedStrings.xml><?xml version="1.0" encoding="utf-8"?>
<sst xmlns="http://schemas.openxmlformats.org/spreadsheetml/2006/main" count="499" uniqueCount="38">
  <si>
    <t>学生考勤情况表</t>
    <phoneticPr fontId="2" type="noConversion"/>
  </si>
  <si>
    <t>07普本</t>
    <phoneticPr fontId="2" type="noConversion"/>
  </si>
  <si>
    <t>符号标识：</t>
    <phoneticPr fontId="2" type="noConversion"/>
  </si>
  <si>
    <t>正常出勤：</t>
    <phoneticPr fontId="2" type="noConversion"/>
  </si>
  <si>
    <t>○</t>
    <phoneticPr fontId="2" type="noConversion"/>
  </si>
  <si>
    <t>迟到：</t>
    <phoneticPr fontId="2" type="noConversion"/>
  </si>
  <si>
    <t>CD</t>
    <phoneticPr fontId="2" type="noConversion"/>
  </si>
  <si>
    <t>早退：</t>
    <phoneticPr fontId="2" type="noConversion"/>
  </si>
  <si>
    <t>ZT</t>
    <phoneticPr fontId="2" type="noConversion"/>
  </si>
  <si>
    <t>旷课：</t>
    <phoneticPr fontId="2" type="noConversion"/>
  </si>
  <si>
    <t>●</t>
  </si>
  <si>
    <t>请假：</t>
    <phoneticPr fontId="2" type="noConversion"/>
  </si>
  <si>
    <t>QJ</t>
    <phoneticPr fontId="2" type="noConversion"/>
  </si>
  <si>
    <t xml:space="preserve">    日期    学号</t>
    <phoneticPr fontId="2" type="noConversion"/>
  </si>
  <si>
    <t>正常出勤</t>
    <phoneticPr fontId="2" type="noConversion"/>
  </si>
  <si>
    <t>迟到</t>
    <phoneticPr fontId="2" type="noConversion"/>
  </si>
  <si>
    <t>早退</t>
    <phoneticPr fontId="2" type="noConversion"/>
  </si>
  <si>
    <t>旷课</t>
    <phoneticPr fontId="2" type="noConversion"/>
  </si>
  <si>
    <t>请假</t>
    <phoneticPr fontId="2" type="noConversion"/>
  </si>
  <si>
    <t>001</t>
    <phoneticPr fontId="2" type="noConversion"/>
  </si>
  <si>
    <t>○</t>
  </si>
  <si>
    <t>CD</t>
  </si>
  <si>
    <t>ZT</t>
  </si>
  <si>
    <t>002</t>
  </si>
  <si>
    <t>QJ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</si>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</sst>
</file>

<file path=xl/styles.xml><?xml version="1.0" encoding="utf-8"?>
<styleSheet xmlns="http://schemas.openxmlformats.org/spreadsheetml/2006/main">
  <numFmts count="1">
    <numFmt numFmtId="176" formatCode="m/d;@"/>
  </numFmts>
  <fonts count="9">
    <font>
      <sz val="11"/>
      <color theme="1"/>
      <name val="宋体"/>
      <family val="2"/>
      <charset val="134"/>
      <scheme val="minor"/>
    </font>
    <font>
      <b/>
      <sz val="24"/>
      <color rgb="FFFF0000"/>
      <name val="华文隶书"/>
      <family val="3"/>
      <charset val="134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0" tint="-0.34998626667073579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9525</xdr:rowOff>
    </xdr:from>
    <xdr:to>
      <xdr:col>1</xdr:col>
      <xdr:colOff>0</xdr:colOff>
      <xdr:row>3</xdr:row>
      <xdr:rowOff>352425</xdr:rowOff>
    </xdr:to>
    <xdr:cxnSp macro="">
      <xdr:nvCxnSpPr>
        <xdr:cNvPr id="2" name="直接连接符 1"/>
        <xdr:cNvCxnSpPr/>
      </xdr:nvCxnSpPr>
      <xdr:spPr>
        <a:xfrm>
          <a:off x="19050" y="847725"/>
          <a:ext cx="66675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1</xdr:row>
      <xdr:rowOff>57150</xdr:rowOff>
    </xdr:from>
    <xdr:to>
      <xdr:col>17</xdr:col>
      <xdr:colOff>161925</xdr:colOff>
      <xdr:row>1</xdr:row>
      <xdr:rowOff>58738</xdr:rowOff>
    </xdr:to>
    <xdr:cxnSp macro="">
      <xdr:nvCxnSpPr>
        <xdr:cNvPr id="3" name="直接连接符 2"/>
        <xdr:cNvCxnSpPr/>
      </xdr:nvCxnSpPr>
      <xdr:spPr>
        <a:xfrm>
          <a:off x="19050" y="447675"/>
          <a:ext cx="6562725" cy="1588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</xdr:row>
      <xdr:rowOff>123825</xdr:rowOff>
    </xdr:from>
    <xdr:to>
      <xdr:col>17</xdr:col>
      <xdr:colOff>152400</xdr:colOff>
      <xdr:row>1</xdr:row>
      <xdr:rowOff>125413</xdr:rowOff>
    </xdr:to>
    <xdr:cxnSp macro="">
      <xdr:nvCxnSpPr>
        <xdr:cNvPr id="4" name="直接连接符 3"/>
        <xdr:cNvCxnSpPr/>
      </xdr:nvCxnSpPr>
      <xdr:spPr>
        <a:xfrm>
          <a:off x="9525" y="514350"/>
          <a:ext cx="6562725" cy="1588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171450</xdr:colOff>
      <xdr:row>1</xdr:row>
      <xdr:rowOff>57150</xdr:rowOff>
    </xdr:from>
    <xdr:to>
      <xdr:col>37</xdr:col>
      <xdr:colOff>0</xdr:colOff>
      <xdr:row>1</xdr:row>
      <xdr:rowOff>58738</xdr:rowOff>
    </xdr:to>
    <xdr:cxnSp macro="">
      <xdr:nvCxnSpPr>
        <xdr:cNvPr id="5" name="直接连接符 4"/>
        <xdr:cNvCxnSpPr/>
      </xdr:nvCxnSpPr>
      <xdr:spPr>
        <a:xfrm>
          <a:off x="7296150" y="447675"/>
          <a:ext cx="6172200" cy="1588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171450</xdr:colOff>
      <xdr:row>1</xdr:row>
      <xdr:rowOff>123825</xdr:rowOff>
    </xdr:from>
    <xdr:to>
      <xdr:col>37</xdr:col>
      <xdr:colOff>0</xdr:colOff>
      <xdr:row>1</xdr:row>
      <xdr:rowOff>125413</xdr:rowOff>
    </xdr:to>
    <xdr:cxnSp macro="">
      <xdr:nvCxnSpPr>
        <xdr:cNvPr id="6" name="直接连接符 5"/>
        <xdr:cNvCxnSpPr/>
      </xdr:nvCxnSpPr>
      <xdr:spPr>
        <a:xfrm>
          <a:off x="7296150" y="514350"/>
          <a:ext cx="6172200" cy="1588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workbookViewId="0">
      <selection activeCell="E4" sqref="E4"/>
    </sheetView>
  </sheetViews>
  <sheetFormatPr defaultRowHeight="13.5"/>
  <cols>
    <col min="1" max="1" width="9" customWidth="1"/>
    <col min="2" max="3" width="4.625" customWidth="1"/>
    <col min="4" max="5" width="5.25" customWidth="1"/>
    <col min="6" max="37" width="4.625" customWidth="1"/>
  </cols>
  <sheetData>
    <row r="1" spans="1:37" ht="30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4.25">
      <c r="R2" s="2" t="s">
        <v>1</v>
      </c>
      <c r="S2" s="2"/>
      <c r="T2" s="2"/>
    </row>
    <row r="3" spans="1:37" ht="21" customHeight="1">
      <c r="A3" s="3" t="s">
        <v>2</v>
      </c>
      <c r="B3" s="4"/>
      <c r="C3" s="4"/>
      <c r="D3" s="5" t="s">
        <v>3</v>
      </c>
      <c r="E3" s="5"/>
      <c r="F3" s="6" t="s">
        <v>4</v>
      </c>
      <c r="G3" s="5" t="s">
        <v>5</v>
      </c>
      <c r="H3" s="5"/>
      <c r="I3" s="6" t="s">
        <v>6</v>
      </c>
      <c r="J3" s="5" t="s">
        <v>7</v>
      </c>
      <c r="K3" s="5"/>
      <c r="L3" s="6" t="s">
        <v>8</v>
      </c>
      <c r="M3" s="5" t="s">
        <v>9</v>
      </c>
      <c r="N3" s="5"/>
      <c r="O3" s="6" t="s">
        <v>10</v>
      </c>
      <c r="P3" s="5" t="s">
        <v>11</v>
      </c>
      <c r="Q3" s="5"/>
      <c r="R3" s="6" t="s">
        <v>12</v>
      </c>
    </row>
    <row r="4" spans="1:37" ht="28.5" customHeight="1">
      <c r="A4" s="7" t="s">
        <v>13</v>
      </c>
      <c r="B4" s="8">
        <v>39142</v>
      </c>
      <c r="C4" s="8">
        <v>39143</v>
      </c>
      <c r="D4" s="8">
        <v>39144</v>
      </c>
      <c r="E4" s="8">
        <v>39145</v>
      </c>
      <c r="F4" s="8">
        <v>39146</v>
      </c>
      <c r="G4" s="8">
        <v>39147</v>
      </c>
      <c r="H4" s="8">
        <v>39148</v>
      </c>
      <c r="I4" s="8">
        <v>39149</v>
      </c>
      <c r="J4" s="8">
        <v>39150</v>
      </c>
      <c r="K4" s="8">
        <v>39151</v>
      </c>
      <c r="L4" s="8">
        <v>39152</v>
      </c>
      <c r="M4" s="8">
        <v>39153</v>
      </c>
      <c r="N4" s="8">
        <v>39154</v>
      </c>
      <c r="O4" s="8">
        <v>39155</v>
      </c>
      <c r="P4" s="8">
        <v>39156</v>
      </c>
      <c r="Q4" s="8">
        <v>39157</v>
      </c>
      <c r="R4" s="8">
        <v>39158</v>
      </c>
      <c r="S4" s="8">
        <v>39159</v>
      </c>
      <c r="T4" s="8">
        <v>39160</v>
      </c>
      <c r="U4" s="8">
        <v>39161</v>
      </c>
      <c r="V4" s="8">
        <v>39162</v>
      </c>
      <c r="W4" s="8">
        <v>39163</v>
      </c>
      <c r="X4" s="8">
        <v>39164</v>
      </c>
      <c r="Y4" s="8">
        <v>39165</v>
      </c>
      <c r="Z4" s="8">
        <v>39166</v>
      </c>
      <c r="AA4" s="8">
        <v>39167</v>
      </c>
      <c r="AB4" s="8">
        <v>39168</v>
      </c>
      <c r="AC4" s="8">
        <v>39169</v>
      </c>
      <c r="AD4" s="8">
        <v>39170</v>
      </c>
      <c r="AE4" s="8">
        <v>39171</v>
      </c>
      <c r="AF4" s="8">
        <v>39172</v>
      </c>
      <c r="AG4" s="9" t="s">
        <v>14</v>
      </c>
      <c r="AH4" s="10" t="s">
        <v>15</v>
      </c>
      <c r="AI4" s="10" t="s">
        <v>16</v>
      </c>
      <c r="AJ4" s="10" t="s">
        <v>17</v>
      </c>
      <c r="AK4" s="10" t="s">
        <v>18</v>
      </c>
    </row>
    <row r="5" spans="1:37" ht="21" customHeight="1">
      <c r="A5" s="11" t="s">
        <v>19</v>
      </c>
      <c r="B5" s="12" t="s">
        <v>20</v>
      </c>
      <c r="C5" s="12" t="s">
        <v>20</v>
      </c>
      <c r="D5" s="12" t="s">
        <v>21</v>
      </c>
      <c r="E5" s="12" t="s">
        <v>20</v>
      </c>
      <c r="F5" s="12" t="s">
        <v>20</v>
      </c>
      <c r="G5" s="12" t="s">
        <v>20</v>
      </c>
      <c r="H5" s="12" t="s">
        <v>21</v>
      </c>
      <c r="I5" s="12" t="s">
        <v>20</v>
      </c>
      <c r="J5" s="12" t="s">
        <v>20</v>
      </c>
      <c r="K5" s="12" t="s">
        <v>20</v>
      </c>
      <c r="L5" s="12" t="s">
        <v>20</v>
      </c>
      <c r="M5" s="12" t="s">
        <v>20</v>
      </c>
      <c r="N5" s="12" t="s">
        <v>20</v>
      </c>
      <c r="O5" s="12" t="s">
        <v>20</v>
      </c>
      <c r="P5" s="12" t="s">
        <v>20</v>
      </c>
      <c r="Q5" s="12" t="s">
        <v>20</v>
      </c>
      <c r="R5" s="12" t="s">
        <v>20</v>
      </c>
      <c r="S5" s="12" t="s">
        <v>20</v>
      </c>
      <c r="T5" s="12" t="s">
        <v>20</v>
      </c>
      <c r="U5" s="12" t="s">
        <v>20</v>
      </c>
      <c r="V5" s="12" t="s">
        <v>20</v>
      </c>
      <c r="W5" s="12" t="s">
        <v>20</v>
      </c>
      <c r="X5" s="12" t="s">
        <v>20</v>
      </c>
      <c r="Y5" s="12" t="s">
        <v>20</v>
      </c>
      <c r="Z5" s="12" t="s">
        <v>20</v>
      </c>
      <c r="AA5" s="12" t="s">
        <v>20</v>
      </c>
      <c r="AB5" s="12" t="s">
        <v>22</v>
      </c>
      <c r="AC5" s="12" t="s">
        <v>20</v>
      </c>
      <c r="AD5" s="12" t="s">
        <v>20</v>
      </c>
      <c r="AE5" s="12" t="s">
        <v>20</v>
      </c>
      <c r="AF5" s="12" t="s">
        <v>20</v>
      </c>
      <c r="AG5" s="13">
        <f>COUNTIF(B5:AF5,"○")</f>
        <v>28</v>
      </c>
      <c r="AH5" s="14">
        <f>COUNTIF(B5:AF5,"CD")</f>
        <v>2</v>
      </c>
      <c r="AI5" s="15">
        <f>COUNTIF(B5:AF5,"ZT")</f>
        <v>1</v>
      </c>
      <c r="AJ5" s="16">
        <f>COUNTIF(B5:AF5,"●")</f>
        <v>0</v>
      </c>
      <c r="AK5" s="17">
        <f>COUNTIF(B5:AF5,"QJ")</f>
        <v>0</v>
      </c>
    </row>
    <row r="6" spans="1:37" ht="21" customHeight="1">
      <c r="A6" s="11" t="s">
        <v>23</v>
      </c>
      <c r="B6" s="12" t="s">
        <v>20</v>
      </c>
      <c r="C6" s="12" t="s">
        <v>20</v>
      </c>
      <c r="D6" s="12" t="s">
        <v>20</v>
      </c>
      <c r="E6" s="12" t="s">
        <v>10</v>
      </c>
      <c r="F6" s="12" t="s">
        <v>20</v>
      </c>
      <c r="G6" s="12" t="s">
        <v>20</v>
      </c>
      <c r="H6" s="12" t="s">
        <v>20</v>
      </c>
      <c r="I6" s="12" t="s">
        <v>24</v>
      </c>
      <c r="J6" s="12" t="s">
        <v>20</v>
      </c>
      <c r="K6" s="12" t="s">
        <v>20</v>
      </c>
      <c r="L6" s="12" t="s">
        <v>20</v>
      </c>
      <c r="M6" s="12" t="s">
        <v>20</v>
      </c>
      <c r="N6" s="12" t="s">
        <v>20</v>
      </c>
      <c r="O6" s="12" t="s">
        <v>20</v>
      </c>
      <c r="P6" s="12" t="s">
        <v>20</v>
      </c>
      <c r="Q6" s="12" t="s">
        <v>20</v>
      </c>
      <c r="R6" s="12" t="s">
        <v>20</v>
      </c>
      <c r="S6" s="12" t="s">
        <v>20</v>
      </c>
      <c r="T6" s="12" t="s">
        <v>20</v>
      </c>
      <c r="U6" s="12" t="s">
        <v>20</v>
      </c>
      <c r="V6" s="12" t="s">
        <v>20</v>
      </c>
      <c r="W6" s="12" t="s">
        <v>20</v>
      </c>
      <c r="X6" s="12" t="s">
        <v>20</v>
      </c>
      <c r="Y6" s="12" t="s">
        <v>20</v>
      </c>
      <c r="Z6" s="12" t="s">
        <v>10</v>
      </c>
      <c r="AA6" s="12" t="s">
        <v>20</v>
      </c>
      <c r="AB6" s="12" t="s">
        <v>20</v>
      </c>
      <c r="AC6" s="12" t="s">
        <v>20</v>
      </c>
      <c r="AD6" s="12" t="s">
        <v>20</v>
      </c>
      <c r="AE6" s="12" t="s">
        <v>20</v>
      </c>
      <c r="AF6" s="12" t="s">
        <v>20</v>
      </c>
      <c r="AG6" s="13">
        <f t="shared" ref="AG6:AG19" si="0">COUNTIF(B6:AF6,"○")</f>
        <v>28</v>
      </c>
      <c r="AH6" s="14">
        <f t="shared" ref="AH6:AH19" si="1">COUNTIF(B6:AF6,"CD")</f>
        <v>0</v>
      </c>
      <c r="AI6" s="15">
        <f t="shared" ref="AI6:AI19" si="2">COUNTIF(B6:AF6,"ZT")</f>
        <v>0</v>
      </c>
      <c r="AJ6" s="16">
        <f t="shared" ref="AJ6:AJ19" si="3">COUNTIF(B6:AF6,"●")</f>
        <v>2</v>
      </c>
      <c r="AK6" s="17">
        <f t="shared" ref="AK6:AK19" si="4">COUNTIF(B6:AF6,"QJ")</f>
        <v>1</v>
      </c>
    </row>
    <row r="7" spans="1:37" ht="21" customHeight="1">
      <c r="A7" s="11" t="s">
        <v>25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  <c r="G7" s="12" t="s">
        <v>20</v>
      </c>
      <c r="H7" s="12" t="s">
        <v>20</v>
      </c>
      <c r="I7" s="12" t="s">
        <v>20</v>
      </c>
      <c r="J7" s="12" t="s">
        <v>20</v>
      </c>
      <c r="K7" s="12" t="s">
        <v>20</v>
      </c>
      <c r="L7" s="12" t="s">
        <v>20</v>
      </c>
      <c r="M7" s="12" t="s">
        <v>10</v>
      </c>
      <c r="N7" s="12" t="s">
        <v>20</v>
      </c>
      <c r="O7" s="12" t="s">
        <v>20</v>
      </c>
      <c r="P7" s="12" t="s">
        <v>20</v>
      </c>
      <c r="Q7" s="12" t="s">
        <v>20</v>
      </c>
      <c r="R7" s="12" t="s">
        <v>20</v>
      </c>
      <c r="S7" s="12" t="s">
        <v>20</v>
      </c>
      <c r="T7" s="12" t="s">
        <v>20</v>
      </c>
      <c r="U7" s="12" t="s">
        <v>20</v>
      </c>
      <c r="V7" s="12" t="s">
        <v>20</v>
      </c>
      <c r="W7" s="12" t="s">
        <v>20</v>
      </c>
      <c r="X7" s="12" t="s">
        <v>20</v>
      </c>
      <c r="Y7" s="12" t="s">
        <v>20</v>
      </c>
      <c r="Z7" s="12" t="s">
        <v>20</v>
      </c>
      <c r="AA7" s="12" t="s">
        <v>20</v>
      </c>
      <c r="AB7" s="12" t="s">
        <v>20</v>
      </c>
      <c r="AC7" s="12" t="s">
        <v>20</v>
      </c>
      <c r="AD7" s="12" t="s">
        <v>20</v>
      </c>
      <c r="AE7" s="12" t="s">
        <v>10</v>
      </c>
      <c r="AF7" s="12" t="s">
        <v>20</v>
      </c>
      <c r="AG7" s="13">
        <f t="shared" si="0"/>
        <v>29</v>
      </c>
      <c r="AH7" s="14">
        <f t="shared" si="1"/>
        <v>0</v>
      </c>
      <c r="AI7" s="15">
        <f t="shared" si="2"/>
        <v>0</v>
      </c>
      <c r="AJ7" s="16">
        <f t="shared" si="3"/>
        <v>2</v>
      </c>
      <c r="AK7" s="17">
        <f t="shared" si="4"/>
        <v>0</v>
      </c>
    </row>
    <row r="8" spans="1:37" ht="21" customHeight="1">
      <c r="A8" s="11" t="s">
        <v>26</v>
      </c>
      <c r="B8" s="12" t="s">
        <v>24</v>
      </c>
      <c r="C8" s="12" t="s">
        <v>20</v>
      </c>
      <c r="D8" s="12" t="s">
        <v>20</v>
      </c>
      <c r="E8" s="12" t="s">
        <v>20</v>
      </c>
      <c r="F8" s="12" t="s">
        <v>22</v>
      </c>
      <c r="G8" s="12" t="s">
        <v>20</v>
      </c>
      <c r="H8" s="12" t="s">
        <v>20</v>
      </c>
      <c r="I8" s="12" t="s">
        <v>20</v>
      </c>
      <c r="J8" s="12" t="s">
        <v>21</v>
      </c>
      <c r="K8" s="12" t="s">
        <v>20</v>
      </c>
      <c r="L8" s="12" t="s">
        <v>20</v>
      </c>
      <c r="M8" s="12" t="s">
        <v>20</v>
      </c>
      <c r="N8" s="12" t="s">
        <v>20</v>
      </c>
      <c r="O8" s="12" t="s">
        <v>20</v>
      </c>
      <c r="P8" s="12" t="s">
        <v>20</v>
      </c>
      <c r="Q8" s="12" t="s">
        <v>20</v>
      </c>
      <c r="R8" s="12" t="s">
        <v>20</v>
      </c>
      <c r="S8" s="12" t="s">
        <v>20</v>
      </c>
      <c r="T8" s="12" t="s">
        <v>20</v>
      </c>
      <c r="U8" s="12" t="s">
        <v>20</v>
      </c>
      <c r="V8" s="12" t="s">
        <v>20</v>
      </c>
      <c r="W8" s="12" t="s">
        <v>20</v>
      </c>
      <c r="X8" s="12" t="s">
        <v>20</v>
      </c>
      <c r="Y8" s="12" t="s">
        <v>20</v>
      </c>
      <c r="Z8" s="12" t="s">
        <v>20</v>
      </c>
      <c r="AA8" s="12" t="s">
        <v>21</v>
      </c>
      <c r="AB8" s="12" t="s">
        <v>20</v>
      </c>
      <c r="AC8" s="12" t="s">
        <v>20</v>
      </c>
      <c r="AD8" s="12" t="s">
        <v>20</v>
      </c>
      <c r="AE8" s="12" t="s">
        <v>20</v>
      </c>
      <c r="AF8" s="12" t="s">
        <v>20</v>
      </c>
      <c r="AG8" s="13">
        <f t="shared" si="0"/>
        <v>27</v>
      </c>
      <c r="AH8" s="14">
        <f t="shared" si="1"/>
        <v>2</v>
      </c>
      <c r="AI8" s="15">
        <f t="shared" si="2"/>
        <v>1</v>
      </c>
      <c r="AJ8" s="16">
        <f t="shared" si="3"/>
        <v>0</v>
      </c>
      <c r="AK8" s="17">
        <f t="shared" si="4"/>
        <v>1</v>
      </c>
    </row>
    <row r="9" spans="1:37" ht="21" customHeight="1">
      <c r="A9" s="11" t="s">
        <v>27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12" t="s">
        <v>20</v>
      </c>
      <c r="H9" s="12" t="s">
        <v>22</v>
      </c>
      <c r="I9" s="12" t="s">
        <v>20</v>
      </c>
      <c r="J9" s="12" t="s">
        <v>20</v>
      </c>
      <c r="K9" s="12" t="s">
        <v>20</v>
      </c>
      <c r="L9" s="12" t="s">
        <v>21</v>
      </c>
      <c r="M9" s="12" t="s">
        <v>20</v>
      </c>
      <c r="N9" s="12" t="s">
        <v>22</v>
      </c>
      <c r="O9" s="12" t="s">
        <v>20</v>
      </c>
      <c r="P9" s="12" t="s">
        <v>24</v>
      </c>
      <c r="Q9" s="12" t="s">
        <v>20</v>
      </c>
      <c r="R9" s="12" t="s">
        <v>20</v>
      </c>
      <c r="S9" s="12" t="s">
        <v>20</v>
      </c>
      <c r="T9" s="12" t="s">
        <v>20</v>
      </c>
      <c r="U9" s="12" t="s">
        <v>20</v>
      </c>
      <c r="V9" s="12" t="s">
        <v>20</v>
      </c>
      <c r="W9" s="12" t="s">
        <v>20</v>
      </c>
      <c r="X9" s="12" t="s">
        <v>20</v>
      </c>
      <c r="Y9" s="12" t="s">
        <v>20</v>
      </c>
      <c r="Z9" s="12" t="s">
        <v>20</v>
      </c>
      <c r="AA9" s="12" t="s">
        <v>20</v>
      </c>
      <c r="AB9" s="12" t="s">
        <v>21</v>
      </c>
      <c r="AC9" s="12" t="s">
        <v>20</v>
      </c>
      <c r="AD9" s="12" t="s">
        <v>20</v>
      </c>
      <c r="AE9" s="12" t="s">
        <v>20</v>
      </c>
      <c r="AF9" s="12" t="s">
        <v>20</v>
      </c>
      <c r="AG9" s="13">
        <f t="shared" si="0"/>
        <v>26</v>
      </c>
      <c r="AH9" s="14">
        <f t="shared" si="1"/>
        <v>2</v>
      </c>
      <c r="AI9" s="15">
        <f t="shared" si="2"/>
        <v>2</v>
      </c>
      <c r="AJ9" s="16">
        <f t="shared" si="3"/>
        <v>0</v>
      </c>
      <c r="AK9" s="17">
        <f t="shared" si="4"/>
        <v>1</v>
      </c>
    </row>
    <row r="10" spans="1:37" ht="21" customHeight="1">
      <c r="A10" s="11" t="s">
        <v>28</v>
      </c>
      <c r="B10" s="12" t="s">
        <v>20</v>
      </c>
      <c r="C10" s="12" t="s">
        <v>20</v>
      </c>
      <c r="D10" s="12" t="s">
        <v>20</v>
      </c>
      <c r="E10" s="12" t="s">
        <v>20</v>
      </c>
      <c r="F10" s="12" t="s">
        <v>22</v>
      </c>
      <c r="G10" s="12" t="s">
        <v>20</v>
      </c>
      <c r="H10" s="12" t="s">
        <v>22</v>
      </c>
      <c r="I10" s="12" t="s">
        <v>20</v>
      </c>
      <c r="J10" s="12" t="s">
        <v>22</v>
      </c>
      <c r="K10" s="12" t="s">
        <v>20</v>
      </c>
      <c r="L10" s="12" t="s">
        <v>20</v>
      </c>
      <c r="M10" s="12" t="s">
        <v>20</v>
      </c>
      <c r="N10" s="12" t="s">
        <v>20</v>
      </c>
      <c r="O10" s="12" t="s">
        <v>20</v>
      </c>
      <c r="P10" s="12" t="s">
        <v>20</v>
      </c>
      <c r="Q10" s="12" t="s">
        <v>24</v>
      </c>
      <c r="R10" s="12" t="s">
        <v>20</v>
      </c>
      <c r="S10" s="12" t="s">
        <v>20</v>
      </c>
      <c r="T10" s="12" t="s">
        <v>20</v>
      </c>
      <c r="U10" s="12" t="s">
        <v>20</v>
      </c>
      <c r="V10" s="12" t="s">
        <v>20</v>
      </c>
      <c r="W10" s="12" t="s">
        <v>20</v>
      </c>
      <c r="X10" s="12" t="s">
        <v>20</v>
      </c>
      <c r="Y10" s="12" t="s">
        <v>21</v>
      </c>
      <c r="Z10" s="12" t="s">
        <v>20</v>
      </c>
      <c r="AA10" s="12" t="s">
        <v>20</v>
      </c>
      <c r="AB10" s="12" t="s">
        <v>20</v>
      </c>
      <c r="AC10" s="12" t="s">
        <v>20</v>
      </c>
      <c r="AD10" s="12" t="s">
        <v>20</v>
      </c>
      <c r="AE10" s="12" t="s">
        <v>20</v>
      </c>
      <c r="AF10" s="12" t="s">
        <v>20</v>
      </c>
      <c r="AG10" s="13">
        <f t="shared" si="0"/>
        <v>26</v>
      </c>
      <c r="AH10" s="14">
        <f t="shared" si="1"/>
        <v>1</v>
      </c>
      <c r="AI10" s="15">
        <f t="shared" si="2"/>
        <v>3</v>
      </c>
      <c r="AJ10" s="16">
        <f t="shared" si="3"/>
        <v>0</v>
      </c>
      <c r="AK10" s="17">
        <f t="shared" si="4"/>
        <v>1</v>
      </c>
    </row>
    <row r="11" spans="1:37" ht="21" customHeight="1">
      <c r="A11" s="11" t="s">
        <v>29</v>
      </c>
      <c r="B11" s="12" t="s">
        <v>20</v>
      </c>
      <c r="C11" s="12" t="s">
        <v>20</v>
      </c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  <c r="I11" s="12" t="s">
        <v>20</v>
      </c>
      <c r="J11" s="12" t="s">
        <v>20</v>
      </c>
      <c r="K11" s="12" t="s">
        <v>20</v>
      </c>
      <c r="L11" s="12" t="s">
        <v>20</v>
      </c>
      <c r="M11" s="12" t="s">
        <v>20</v>
      </c>
      <c r="N11" s="12" t="s">
        <v>20</v>
      </c>
      <c r="O11" s="12" t="s">
        <v>20</v>
      </c>
      <c r="P11" s="12" t="s">
        <v>20</v>
      </c>
      <c r="Q11" s="12" t="s">
        <v>20</v>
      </c>
      <c r="R11" s="12" t="s">
        <v>20</v>
      </c>
      <c r="S11" s="12" t="s">
        <v>20</v>
      </c>
      <c r="T11" s="12" t="s">
        <v>20</v>
      </c>
      <c r="U11" s="12" t="s">
        <v>20</v>
      </c>
      <c r="V11" s="12" t="s">
        <v>20</v>
      </c>
      <c r="W11" s="12" t="s">
        <v>20</v>
      </c>
      <c r="X11" s="12" t="s">
        <v>20</v>
      </c>
      <c r="Y11" s="12" t="s">
        <v>20</v>
      </c>
      <c r="Z11" s="12" t="s">
        <v>20</v>
      </c>
      <c r="AA11" s="12" t="s">
        <v>20</v>
      </c>
      <c r="AB11" s="12" t="s">
        <v>20</v>
      </c>
      <c r="AC11" s="12" t="s">
        <v>20</v>
      </c>
      <c r="AD11" s="12" t="s">
        <v>20</v>
      </c>
      <c r="AE11" s="12" t="s">
        <v>22</v>
      </c>
      <c r="AF11" s="12" t="s">
        <v>20</v>
      </c>
      <c r="AG11" s="13">
        <f t="shared" si="0"/>
        <v>30</v>
      </c>
      <c r="AH11" s="14">
        <f t="shared" si="1"/>
        <v>0</v>
      </c>
      <c r="AI11" s="15">
        <f t="shared" si="2"/>
        <v>1</v>
      </c>
      <c r="AJ11" s="16">
        <f t="shared" si="3"/>
        <v>0</v>
      </c>
      <c r="AK11" s="17">
        <f t="shared" si="4"/>
        <v>0</v>
      </c>
    </row>
    <row r="12" spans="1:37" ht="21" customHeight="1">
      <c r="A12" s="11" t="s">
        <v>30</v>
      </c>
      <c r="B12" s="12" t="s">
        <v>20</v>
      </c>
      <c r="C12" s="12" t="s">
        <v>20</v>
      </c>
      <c r="D12" s="12" t="s">
        <v>20</v>
      </c>
      <c r="E12" s="12" t="s">
        <v>20</v>
      </c>
      <c r="F12" s="12" t="s">
        <v>20</v>
      </c>
      <c r="G12" s="12" t="s">
        <v>20</v>
      </c>
      <c r="H12" s="12" t="s">
        <v>20</v>
      </c>
      <c r="I12" s="12" t="s">
        <v>20</v>
      </c>
      <c r="J12" s="12" t="s">
        <v>20</v>
      </c>
      <c r="K12" s="12" t="s">
        <v>20</v>
      </c>
      <c r="L12" s="12" t="s">
        <v>20</v>
      </c>
      <c r="M12" s="12" t="s">
        <v>21</v>
      </c>
      <c r="N12" s="12" t="s">
        <v>20</v>
      </c>
      <c r="O12" s="12" t="s">
        <v>20</v>
      </c>
      <c r="P12" s="12" t="s">
        <v>20</v>
      </c>
      <c r="Q12" s="12" t="s">
        <v>20</v>
      </c>
      <c r="R12" s="12" t="s">
        <v>20</v>
      </c>
      <c r="S12" s="12" t="s">
        <v>22</v>
      </c>
      <c r="T12" s="12" t="s">
        <v>20</v>
      </c>
      <c r="U12" s="12" t="s">
        <v>20</v>
      </c>
      <c r="V12" s="12" t="s">
        <v>10</v>
      </c>
      <c r="W12" s="12" t="s">
        <v>20</v>
      </c>
      <c r="X12" s="12" t="s">
        <v>20</v>
      </c>
      <c r="Y12" s="12" t="s">
        <v>20</v>
      </c>
      <c r="Z12" s="12" t="s">
        <v>20</v>
      </c>
      <c r="AA12" s="12" t="s">
        <v>24</v>
      </c>
      <c r="AB12" s="12" t="s">
        <v>20</v>
      </c>
      <c r="AC12" s="12" t="s">
        <v>20</v>
      </c>
      <c r="AD12" s="12" t="s">
        <v>20</v>
      </c>
      <c r="AE12" s="12" t="s">
        <v>20</v>
      </c>
      <c r="AF12" s="12" t="s">
        <v>20</v>
      </c>
      <c r="AG12" s="13">
        <f t="shared" si="0"/>
        <v>27</v>
      </c>
      <c r="AH12" s="14">
        <f t="shared" si="1"/>
        <v>1</v>
      </c>
      <c r="AI12" s="15">
        <f t="shared" si="2"/>
        <v>1</v>
      </c>
      <c r="AJ12" s="16">
        <f t="shared" si="3"/>
        <v>1</v>
      </c>
      <c r="AK12" s="17">
        <f t="shared" si="4"/>
        <v>1</v>
      </c>
    </row>
    <row r="13" spans="1:37" ht="21" customHeight="1">
      <c r="A13" s="11" t="s">
        <v>31</v>
      </c>
      <c r="B13" s="12" t="s">
        <v>20</v>
      </c>
      <c r="C13" s="12" t="s">
        <v>22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  <c r="I13" s="12" t="s">
        <v>20</v>
      </c>
      <c r="J13" s="12" t="s">
        <v>20</v>
      </c>
      <c r="K13" s="12" t="s">
        <v>20</v>
      </c>
      <c r="L13" s="12" t="s">
        <v>20</v>
      </c>
      <c r="M13" s="12" t="s">
        <v>20</v>
      </c>
      <c r="N13" s="12" t="s">
        <v>20</v>
      </c>
      <c r="O13" s="12" t="s">
        <v>20</v>
      </c>
      <c r="P13" s="12" t="s">
        <v>20</v>
      </c>
      <c r="Q13" s="12" t="s">
        <v>20</v>
      </c>
      <c r="R13" s="12" t="s">
        <v>20</v>
      </c>
      <c r="S13" s="12" t="s">
        <v>20</v>
      </c>
      <c r="T13" s="12" t="s">
        <v>20</v>
      </c>
      <c r="U13" s="12" t="s">
        <v>20</v>
      </c>
      <c r="V13" s="12" t="s">
        <v>20</v>
      </c>
      <c r="W13" s="12" t="s">
        <v>20</v>
      </c>
      <c r="X13" s="12" t="s">
        <v>20</v>
      </c>
      <c r="Y13" s="12" t="s">
        <v>20</v>
      </c>
      <c r="Z13" s="12" t="s">
        <v>20</v>
      </c>
      <c r="AA13" s="12" t="s">
        <v>20</v>
      </c>
      <c r="AB13" s="12" t="s">
        <v>20</v>
      </c>
      <c r="AC13" s="12" t="s">
        <v>22</v>
      </c>
      <c r="AD13" s="12" t="s">
        <v>20</v>
      </c>
      <c r="AE13" s="12" t="s">
        <v>24</v>
      </c>
      <c r="AF13" s="12" t="s">
        <v>20</v>
      </c>
      <c r="AG13" s="13">
        <f t="shared" si="0"/>
        <v>28</v>
      </c>
      <c r="AH13" s="14">
        <f t="shared" si="1"/>
        <v>0</v>
      </c>
      <c r="AI13" s="15">
        <f t="shared" si="2"/>
        <v>2</v>
      </c>
      <c r="AJ13" s="16">
        <f t="shared" si="3"/>
        <v>0</v>
      </c>
      <c r="AK13" s="17">
        <f t="shared" si="4"/>
        <v>1</v>
      </c>
    </row>
    <row r="14" spans="1:37" ht="21" customHeight="1">
      <c r="A14" s="11" t="s">
        <v>32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  <c r="I14" s="12" t="s">
        <v>20</v>
      </c>
      <c r="J14" s="12" t="s">
        <v>20</v>
      </c>
      <c r="K14" s="12" t="s">
        <v>20</v>
      </c>
      <c r="L14" s="12" t="s">
        <v>20</v>
      </c>
      <c r="M14" s="12" t="s">
        <v>20</v>
      </c>
      <c r="N14" s="12" t="s">
        <v>20</v>
      </c>
      <c r="O14" s="12" t="s">
        <v>20</v>
      </c>
      <c r="P14" s="12" t="s">
        <v>20</v>
      </c>
      <c r="Q14" s="12" t="s">
        <v>20</v>
      </c>
      <c r="R14" s="12" t="s">
        <v>20</v>
      </c>
      <c r="S14" s="12" t="s">
        <v>20</v>
      </c>
      <c r="T14" s="12" t="s">
        <v>20</v>
      </c>
      <c r="U14" s="12" t="s">
        <v>20</v>
      </c>
      <c r="V14" s="12" t="s">
        <v>20</v>
      </c>
      <c r="W14" s="12" t="s">
        <v>20</v>
      </c>
      <c r="X14" s="12" t="s">
        <v>20</v>
      </c>
      <c r="Y14" s="12" t="s">
        <v>20</v>
      </c>
      <c r="Z14" s="12" t="s">
        <v>20</v>
      </c>
      <c r="AA14" s="12" t="s">
        <v>20</v>
      </c>
      <c r="AB14" s="12" t="s">
        <v>20</v>
      </c>
      <c r="AC14" s="12" t="s">
        <v>20</v>
      </c>
      <c r="AD14" s="12" t="s">
        <v>20</v>
      </c>
      <c r="AE14" s="12" t="s">
        <v>20</v>
      </c>
      <c r="AF14" s="12" t="s">
        <v>20</v>
      </c>
      <c r="AG14" s="13">
        <f t="shared" si="0"/>
        <v>31</v>
      </c>
      <c r="AH14" s="14">
        <f t="shared" si="1"/>
        <v>0</v>
      </c>
      <c r="AI14" s="15">
        <f t="shared" si="2"/>
        <v>0</v>
      </c>
      <c r="AJ14" s="16">
        <f t="shared" si="3"/>
        <v>0</v>
      </c>
      <c r="AK14" s="17">
        <f t="shared" si="4"/>
        <v>0</v>
      </c>
    </row>
    <row r="15" spans="1:37" ht="21" customHeight="1">
      <c r="A15" s="11" t="s">
        <v>33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  <c r="I15" s="12" t="s">
        <v>20</v>
      </c>
      <c r="J15" s="12" t="s">
        <v>20</v>
      </c>
      <c r="K15" s="12" t="s">
        <v>20</v>
      </c>
      <c r="L15" s="12" t="s">
        <v>20</v>
      </c>
      <c r="M15" s="12" t="s">
        <v>20</v>
      </c>
      <c r="N15" s="12" t="s">
        <v>20</v>
      </c>
      <c r="O15" s="12" t="s">
        <v>20</v>
      </c>
      <c r="P15" s="12" t="s">
        <v>20</v>
      </c>
      <c r="Q15" s="12" t="s">
        <v>20</v>
      </c>
      <c r="R15" s="12" t="s">
        <v>20</v>
      </c>
      <c r="S15" s="12" t="s">
        <v>20</v>
      </c>
      <c r="T15" s="12" t="s">
        <v>20</v>
      </c>
      <c r="U15" s="12" t="s">
        <v>20</v>
      </c>
      <c r="V15" s="12" t="s">
        <v>20</v>
      </c>
      <c r="W15" s="12" t="s">
        <v>20</v>
      </c>
      <c r="X15" s="12" t="s">
        <v>22</v>
      </c>
      <c r="Y15" s="12" t="s">
        <v>20</v>
      </c>
      <c r="Z15" s="12" t="s">
        <v>21</v>
      </c>
      <c r="AA15" s="12" t="s">
        <v>20</v>
      </c>
      <c r="AB15" s="12" t="s">
        <v>20</v>
      </c>
      <c r="AC15" s="12" t="s">
        <v>20</v>
      </c>
      <c r="AD15" s="12" t="s">
        <v>20</v>
      </c>
      <c r="AE15" s="12" t="s">
        <v>24</v>
      </c>
      <c r="AF15" s="12" t="s">
        <v>20</v>
      </c>
      <c r="AG15" s="13">
        <f t="shared" si="0"/>
        <v>28</v>
      </c>
      <c r="AH15" s="14">
        <f t="shared" si="1"/>
        <v>1</v>
      </c>
      <c r="AI15" s="15">
        <f t="shared" si="2"/>
        <v>1</v>
      </c>
      <c r="AJ15" s="16">
        <f t="shared" si="3"/>
        <v>0</v>
      </c>
      <c r="AK15" s="17">
        <f t="shared" si="4"/>
        <v>1</v>
      </c>
    </row>
    <row r="16" spans="1:37" ht="21" customHeight="1">
      <c r="A16" s="11" t="s">
        <v>34</v>
      </c>
      <c r="B16" s="12" t="s">
        <v>20</v>
      </c>
      <c r="C16" s="12" t="s">
        <v>24</v>
      </c>
      <c r="D16" s="12" t="s">
        <v>20</v>
      </c>
      <c r="E16" s="12" t="s">
        <v>20</v>
      </c>
      <c r="F16" s="12" t="s">
        <v>20</v>
      </c>
      <c r="G16" s="12" t="s">
        <v>10</v>
      </c>
      <c r="H16" s="12" t="s">
        <v>20</v>
      </c>
      <c r="I16" s="12" t="s">
        <v>20</v>
      </c>
      <c r="J16" s="12" t="s">
        <v>20</v>
      </c>
      <c r="K16" s="12" t="s">
        <v>20</v>
      </c>
      <c r="L16" s="12" t="s">
        <v>20</v>
      </c>
      <c r="M16" s="12" t="s">
        <v>20</v>
      </c>
      <c r="N16" s="12" t="s">
        <v>20</v>
      </c>
      <c r="O16" s="12" t="s">
        <v>20</v>
      </c>
      <c r="P16" s="12" t="s">
        <v>20</v>
      </c>
      <c r="Q16" s="12" t="s">
        <v>20</v>
      </c>
      <c r="R16" s="12" t="s">
        <v>20</v>
      </c>
      <c r="S16" s="12" t="s">
        <v>20</v>
      </c>
      <c r="T16" s="12" t="s">
        <v>21</v>
      </c>
      <c r="U16" s="12" t="s">
        <v>20</v>
      </c>
      <c r="V16" s="12" t="s">
        <v>20</v>
      </c>
      <c r="W16" s="12" t="s">
        <v>20</v>
      </c>
      <c r="X16" s="12" t="s">
        <v>20</v>
      </c>
      <c r="Y16" s="12" t="s">
        <v>20</v>
      </c>
      <c r="Z16" s="12" t="s">
        <v>20</v>
      </c>
      <c r="AA16" s="12" t="s">
        <v>20</v>
      </c>
      <c r="AB16" s="12" t="s">
        <v>20</v>
      </c>
      <c r="AC16" s="12" t="s">
        <v>20</v>
      </c>
      <c r="AD16" s="12" t="s">
        <v>20</v>
      </c>
      <c r="AE16" s="12" t="s">
        <v>20</v>
      </c>
      <c r="AF16" s="12" t="s">
        <v>20</v>
      </c>
      <c r="AG16" s="13">
        <f t="shared" si="0"/>
        <v>28</v>
      </c>
      <c r="AH16" s="14">
        <f t="shared" si="1"/>
        <v>1</v>
      </c>
      <c r="AI16" s="15">
        <f t="shared" si="2"/>
        <v>0</v>
      </c>
      <c r="AJ16" s="16">
        <f t="shared" si="3"/>
        <v>1</v>
      </c>
      <c r="AK16" s="17">
        <f t="shared" si="4"/>
        <v>1</v>
      </c>
    </row>
    <row r="17" spans="1:37" ht="21" customHeight="1">
      <c r="A17" s="11" t="s">
        <v>35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  <c r="I17" s="12" t="s">
        <v>20</v>
      </c>
      <c r="J17" s="12" t="s">
        <v>20</v>
      </c>
      <c r="K17" s="12" t="s">
        <v>20</v>
      </c>
      <c r="L17" s="12" t="s">
        <v>20</v>
      </c>
      <c r="M17" s="12" t="s">
        <v>20</v>
      </c>
      <c r="N17" s="12" t="s">
        <v>20</v>
      </c>
      <c r="O17" s="12" t="s">
        <v>22</v>
      </c>
      <c r="P17" s="12" t="s">
        <v>20</v>
      </c>
      <c r="Q17" s="12" t="s">
        <v>20</v>
      </c>
      <c r="R17" s="12" t="s">
        <v>20</v>
      </c>
      <c r="S17" s="12" t="s">
        <v>21</v>
      </c>
      <c r="T17" s="12" t="s">
        <v>20</v>
      </c>
      <c r="U17" s="12" t="s">
        <v>20</v>
      </c>
      <c r="V17" s="12" t="s">
        <v>20</v>
      </c>
      <c r="W17" s="12" t="s">
        <v>20</v>
      </c>
      <c r="X17" s="12" t="s">
        <v>20</v>
      </c>
      <c r="Y17" s="12" t="s">
        <v>20</v>
      </c>
      <c r="Z17" s="12" t="s">
        <v>21</v>
      </c>
      <c r="AA17" s="12" t="s">
        <v>20</v>
      </c>
      <c r="AB17" s="12" t="s">
        <v>20</v>
      </c>
      <c r="AC17" s="12" t="s">
        <v>21</v>
      </c>
      <c r="AD17" s="12" t="s">
        <v>20</v>
      </c>
      <c r="AE17" s="12" t="s">
        <v>20</v>
      </c>
      <c r="AF17" s="12" t="s">
        <v>20</v>
      </c>
      <c r="AG17" s="13">
        <f t="shared" si="0"/>
        <v>27</v>
      </c>
      <c r="AH17" s="14">
        <f t="shared" si="1"/>
        <v>3</v>
      </c>
      <c r="AI17" s="15">
        <f t="shared" si="2"/>
        <v>1</v>
      </c>
      <c r="AJ17" s="16">
        <f t="shared" si="3"/>
        <v>0</v>
      </c>
      <c r="AK17" s="17">
        <f t="shared" si="4"/>
        <v>0</v>
      </c>
    </row>
    <row r="18" spans="1:37" ht="21" customHeight="1">
      <c r="A18" s="11" t="s">
        <v>36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  <c r="I18" s="12" t="s">
        <v>20</v>
      </c>
      <c r="J18" s="12" t="s">
        <v>20</v>
      </c>
      <c r="K18" s="12" t="s">
        <v>20</v>
      </c>
      <c r="L18" s="12" t="s">
        <v>20</v>
      </c>
      <c r="M18" s="12" t="s">
        <v>20</v>
      </c>
      <c r="N18" s="12" t="s">
        <v>20</v>
      </c>
      <c r="O18" s="12" t="s">
        <v>20</v>
      </c>
      <c r="P18" s="12" t="s">
        <v>20</v>
      </c>
      <c r="Q18" s="12" t="s">
        <v>20</v>
      </c>
      <c r="R18" s="12" t="s">
        <v>20</v>
      </c>
      <c r="S18" s="12" t="s">
        <v>20</v>
      </c>
      <c r="T18" s="12" t="s">
        <v>22</v>
      </c>
      <c r="U18" s="12" t="s">
        <v>20</v>
      </c>
      <c r="V18" s="12" t="s">
        <v>20</v>
      </c>
      <c r="W18" s="12" t="s">
        <v>20</v>
      </c>
      <c r="X18" s="12" t="s">
        <v>24</v>
      </c>
      <c r="Y18" s="12" t="s">
        <v>20</v>
      </c>
      <c r="Z18" s="12" t="s">
        <v>20</v>
      </c>
      <c r="AA18" s="12" t="s">
        <v>20</v>
      </c>
      <c r="AB18" s="12" t="s">
        <v>20</v>
      </c>
      <c r="AC18" s="12" t="s">
        <v>20</v>
      </c>
      <c r="AD18" s="12" t="s">
        <v>20</v>
      </c>
      <c r="AE18" s="12" t="s">
        <v>20</v>
      </c>
      <c r="AF18" s="12" t="s">
        <v>24</v>
      </c>
      <c r="AG18" s="13">
        <f t="shared" si="0"/>
        <v>28</v>
      </c>
      <c r="AH18" s="14">
        <f t="shared" si="1"/>
        <v>0</v>
      </c>
      <c r="AI18" s="15">
        <f t="shared" si="2"/>
        <v>1</v>
      </c>
      <c r="AJ18" s="16">
        <f t="shared" si="3"/>
        <v>0</v>
      </c>
      <c r="AK18" s="17">
        <f t="shared" si="4"/>
        <v>2</v>
      </c>
    </row>
    <row r="19" spans="1:37" ht="21" customHeight="1">
      <c r="A19" s="11" t="s">
        <v>37</v>
      </c>
      <c r="B19" s="12" t="s">
        <v>20</v>
      </c>
      <c r="C19" s="12" t="s">
        <v>20</v>
      </c>
      <c r="D19" s="12" t="s">
        <v>22</v>
      </c>
      <c r="E19" s="12" t="s">
        <v>20</v>
      </c>
      <c r="F19" s="12" t="s">
        <v>20</v>
      </c>
      <c r="G19" s="12" t="s">
        <v>20</v>
      </c>
      <c r="H19" s="12" t="s">
        <v>20</v>
      </c>
      <c r="I19" s="12" t="s">
        <v>20</v>
      </c>
      <c r="J19" s="12" t="s">
        <v>20</v>
      </c>
      <c r="K19" s="12" t="s">
        <v>20</v>
      </c>
      <c r="L19" s="12" t="s">
        <v>20</v>
      </c>
      <c r="M19" s="12" t="s">
        <v>20</v>
      </c>
      <c r="N19" s="12" t="s">
        <v>20</v>
      </c>
      <c r="O19" s="12" t="s">
        <v>20</v>
      </c>
      <c r="P19" s="12" t="s">
        <v>20</v>
      </c>
      <c r="Q19" s="12" t="s">
        <v>20</v>
      </c>
      <c r="R19" s="12" t="s">
        <v>21</v>
      </c>
      <c r="S19" s="12" t="s">
        <v>20</v>
      </c>
      <c r="T19" s="12" t="s">
        <v>20</v>
      </c>
      <c r="U19" s="12" t="s">
        <v>20</v>
      </c>
      <c r="V19" s="12" t="s">
        <v>20</v>
      </c>
      <c r="W19" s="12" t="s">
        <v>20</v>
      </c>
      <c r="X19" s="12" t="s">
        <v>20</v>
      </c>
      <c r="Y19" s="12" t="s">
        <v>20</v>
      </c>
      <c r="Z19" s="12" t="s">
        <v>20</v>
      </c>
      <c r="AA19" s="12" t="s">
        <v>20</v>
      </c>
      <c r="AB19" s="12" t="s">
        <v>10</v>
      </c>
      <c r="AC19" s="12" t="s">
        <v>20</v>
      </c>
      <c r="AD19" s="12" t="s">
        <v>20</v>
      </c>
      <c r="AE19" s="12" t="s">
        <v>20</v>
      </c>
      <c r="AF19" s="12" t="s">
        <v>20</v>
      </c>
      <c r="AG19" s="13">
        <f t="shared" si="0"/>
        <v>28</v>
      </c>
      <c r="AH19" s="14">
        <f t="shared" si="1"/>
        <v>1</v>
      </c>
      <c r="AI19" s="15">
        <f t="shared" si="2"/>
        <v>1</v>
      </c>
      <c r="AJ19" s="16">
        <f t="shared" si="3"/>
        <v>1</v>
      </c>
      <c r="AK19" s="17">
        <f t="shared" si="4"/>
        <v>0</v>
      </c>
    </row>
  </sheetData>
  <mergeCells count="8">
    <mergeCell ref="A1:AK1"/>
    <mergeCell ref="R2:T2"/>
    <mergeCell ref="A3:C3"/>
    <mergeCell ref="D3:E3"/>
    <mergeCell ref="G3:H3"/>
    <mergeCell ref="J3:K3"/>
    <mergeCell ref="M3:N3"/>
    <mergeCell ref="P3:Q3"/>
  </mergeCells>
  <phoneticPr fontId="2" type="noConversion"/>
  <dataValidations count="1">
    <dataValidation type="list" allowBlank="1" showInputMessage="1" showErrorMessage="1" sqref="B5:AF19">
      <formula1>"○,CD,ZT,●,QJ"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</dc:creator>
  <cp:lastModifiedBy>adu</cp:lastModifiedBy>
  <dcterms:created xsi:type="dcterms:W3CDTF">2010-08-31T23:22:04Z</dcterms:created>
  <dcterms:modified xsi:type="dcterms:W3CDTF">2010-08-31T23:22:29Z</dcterms:modified>
</cp:coreProperties>
</file>