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60" activeTab="5"/>
  </bookViews>
  <sheets>
    <sheet name="英雄" sheetId="1" r:id="rId1"/>
    <sheet name="单卡" sheetId="2" r:id="rId2"/>
    <sheet name="装备" sheetId="3" r:id="rId3"/>
    <sheet name="颜色" sheetId="4" r:id="rId4"/>
    <sheet name="卡池" sheetId="7" r:id="rId5"/>
    <sheet name="Sheet1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<sst xmlns="http://schemas.openxmlformats.org/spreadsheetml/2006/main" count="934" uniqueCount="574">
  <si>
    <t>hyped评级4.0</t>
  </si>
  <si>
    <t>轮抽评级</t>
  </si>
  <si>
    <t>稀有度</t>
  </si>
  <si>
    <t>英雄</t>
  </si>
  <si>
    <t>自带技能</t>
  </si>
  <si>
    <t>关联卡牌</t>
  </si>
  <si>
    <t>攻击</t>
  </si>
  <si>
    <t>护甲</t>
  </si>
  <si>
    <t>生命</t>
  </si>
  <si>
    <t>身材</t>
  </si>
  <si>
    <t>技能</t>
  </si>
  <si>
    <t>关联卡</t>
  </si>
  <si>
    <t>评价</t>
  </si>
  <si>
    <t>配合卡牌</t>
  </si>
  <si>
    <t>克制手段</t>
  </si>
  <si>
    <t>S</t>
  </si>
  <si>
    <t>A</t>
  </si>
  <si>
    <t>金</t>
  </si>
  <si>
    <t>斧王</t>
  </si>
  <si>
    <t>6狂战士之吼</t>
  </si>
  <si>
    <t>A
即使被削弱后依然是最好身材</t>
  </si>
  <si>
    <t>即时结算红色英雄对面3个单位
红色英雄越多，越能发挥作用</t>
  </si>
  <si>
    <t>最强红色英雄，身材与关联卡都是顶尖的</t>
  </si>
  <si>
    <t>改变位置的卡牌
改变兵线的卡牌</t>
  </si>
  <si>
    <t>爆铺</t>
  </si>
  <si>
    <t>B</t>
  </si>
  <si>
    <t>铜</t>
  </si>
  <si>
    <t>兽王</t>
  </si>
  <si>
    <t>3野性呼唤</t>
  </si>
  <si>
    <t>7原始咆哮</t>
  </si>
  <si>
    <t>C</t>
  </si>
  <si>
    <t>CD3，7费回合可用
比3费地狱熊多1甲，位置不可控
身材白吃小兵，关键时刻可挡刀</t>
  </si>
  <si>
    <t>战略意义较大，推最后一路前使用可能会有副作用
红色英雄越多，越能发挥作用</t>
  </si>
  <si>
    <t>可以看做红色英雄里的法师
需至少2个红色英雄才能发挥作用</t>
  </si>
  <si>
    <t>改变攻击方向的卡牌
改变位置的卡牌
改变兵线的卡牌</t>
  </si>
  <si>
    <t>钢背兽</t>
  </si>
  <si>
    <t>酒吧拳手</t>
  </si>
  <si>
    <t>4粘稠鼻涕</t>
  </si>
  <si>
    <t>A
高攻高血，被动还可成长护甲</t>
  </si>
  <si>
    <t>最强滚雪球技能
Or最没存在感的技能</t>
  </si>
  <si>
    <t>永久减甲，性价比也较高，但收益反馈较慢
与蓝黑直伤牌有很好的配合</t>
  </si>
  <si>
    <t>非常依赖对位，能对上敌方英雄的刚被才是好刚被</t>
  </si>
  <si>
    <t>改变攻击方向的卡牌</t>
  </si>
  <si>
    <t>小兵补位</t>
  </si>
  <si>
    <t>半人马战行者</t>
  </si>
  <si>
    <t>反击</t>
  </si>
  <si>
    <t>1双刃剑</t>
  </si>
  <si>
    <t>B
面对有护甲的英雄很吃亏</t>
  </si>
  <si>
    <t>一般将2反伤看做2攻击
收益取决于敌方护甲，但护甲一般为正，所以收益较低</t>
  </si>
  <si>
    <t>1.杀敌方红色英雄
2.以命换命
3.最后抢伤害
4.配合撕裂护甲</t>
  </si>
  <si>
    <t>英雄及技能本身一般，关联卡针对敌方红色英雄很好用
关联卡是其特点</t>
  </si>
  <si>
    <t>撕裂护甲</t>
  </si>
  <si>
    <t>撕裂护甲
各种伤害牌</t>
  </si>
  <si>
    <t>基础</t>
  </si>
  <si>
    <t>无畏者科菲(黄胖)</t>
  </si>
  <si>
    <t>5战斗本能</t>
  </si>
  <si>
    <t>B
很不错的身材，对阵任何英雄不吃亏</t>
  </si>
  <si>
    <t>收益极差</t>
  </si>
  <si>
    <t>身材尚可，专属太差
只会在抓了好卡没英雄时带它</t>
  </si>
  <si>
    <t>银</t>
  </si>
  <si>
    <t>军团指挥官</t>
  </si>
  <si>
    <t>勇气之霎</t>
  </si>
  <si>
    <t>2决斗</t>
  </si>
  <si>
    <t>B
本身弱于基础英雄，靠被动技能跻身</t>
  </si>
  <si>
    <t>可跨位即时结算伤害
蓝绿英雄克星
十分利于前期滚雪球</t>
  </si>
  <si>
    <t>强在其关联卡</t>
  </si>
  <si>
    <t>改变兵线的卡牌</t>
  </si>
  <si>
    <t>1.(难)不和红色英雄在1路
2.提升自身血量防止被秒</t>
  </si>
  <si>
    <t>麦兹(紫皮)</t>
  </si>
  <si>
    <t>4铜墙铁壁</t>
  </si>
  <si>
    <t>B
特点在于甲高(撑血收益高)
但害怕狄比和PA</t>
  </si>
  <si>
    <t>同一条线挂2个收益很高
对抗蓝绿推进效果好
对抗黑色推进效果一般</t>
  </si>
  <si>
    <t>防守型英雄
赖场和延缓敌法推进能力较强</t>
  </si>
  <si>
    <t>拆强化卡牌
撕裂护甲</t>
  </si>
  <si>
    <t>D</t>
  </si>
  <si>
    <t>帕格纳(骨法)</t>
  </si>
  <si>
    <t>3幽冥爆轰</t>
  </si>
  <si>
    <t>4幽冥守卫</t>
  </si>
  <si>
    <t>C
弱于基础英雄，且血量劣势明显</t>
  </si>
  <si>
    <t>CD3，7费回合可用
目的是拆敌方关键强化，但随机选择目标略显尴尬</t>
  </si>
  <si>
    <t>尴尬强化，不管是挂优势/均势/劣势路都没什么效果</t>
  </si>
  <si>
    <t>武装征召版本非常尴尬的英雄</t>
  </si>
  <si>
    <t>拆强化卡牌</t>
  </si>
  <si>
    <t>斯温</t>
  </si>
  <si>
    <t>巨力挥舞</t>
  </si>
  <si>
    <t>6神之力量</t>
  </si>
  <si>
    <t>C
身材较差，看重其养成收益</t>
  </si>
  <si>
    <t>在攻击达到8点时最大收益
擅长清线</t>
  </si>
  <si>
    <t>标准模板技能
但与斯温搭配较好</t>
  </si>
  <si>
    <t>适合单带一路并养成</t>
  </si>
  <si>
    <t>猛犸-授予力量
守夜骑士大剑</t>
  </si>
  <si>
    <t>压制养成
养成后放空</t>
  </si>
  <si>
    <t>潮汐猎人</t>
  </si>
  <si>
    <t>4毁灭</t>
  </si>
  <si>
    <t>1海妖外壳</t>
  </si>
  <si>
    <t>D
最高血量英雄，攻击太低</t>
  </si>
  <si>
    <t>CD4，8费回合可用
战略震慑意义大于实际使用意义
1场游戏基本只有1次使用机会</t>
  </si>
  <si>
    <t>卡效果很好，但亏卡
红色唯一抢先手卡</t>
  </si>
  <si>
    <t>短剑收益很高，站场效果差
定位是赖场+战略威慑型英雄</t>
  </si>
  <si>
    <t>增加攻击卡牌</t>
  </si>
  <si>
    <t>放空或者压死</t>
  </si>
  <si>
    <t>伐木机</t>
  </si>
  <si>
    <t>活性护甲</t>
  </si>
  <si>
    <t>2死亡旋风</t>
  </si>
  <si>
    <t>B
配合被动，前期略弱于基础英雄</t>
  </si>
  <si>
    <t>绝大部分情况下可以看作自身+1甲，敌方-1甲
被2-3个单位攻击时收益很高</t>
  </si>
  <si>
    <t>低费时很强很灵活的关联卡
可补刀，可减少对方输出
高费回合使用效果较差</t>
  </si>
  <si>
    <t>看似不强，但被动偶有奇效
十分适合劣势路抗压</t>
  </si>
  <si>
    <t>嘲讽类卡牌:惹是生非、腹语术
基恩板甲</t>
  </si>
  <si>
    <t>不要让它来抗压</t>
  </si>
  <si>
    <t>熊战士</t>
  </si>
  <si>
    <t>怒意狂击</t>
  </si>
  <si>
    <t>4激怒</t>
  </si>
  <si>
    <t>B
很不错的身材，对阵任何英雄(除PA)都血赚</t>
  </si>
  <si>
    <t>威慑意义较大
不论是打掉敌方护甲，还是将敌方护甲打成负的，收益都很高</t>
  </si>
  <si>
    <t>很强的交换卡(≈窃取力量)
红色英雄越多，越能发挥作用</t>
  </si>
  <si>
    <t>打谁都不亏，且附加被动效果</t>
  </si>
  <si>
    <t>猛犸-授予力量
守夜骑士大剑
刺甲</t>
  </si>
  <si>
    <t>防止对位</t>
  </si>
  <si>
    <t>B~C</t>
  </si>
  <si>
    <t>水晶室女</t>
  </si>
  <si>
    <t>奥术光环</t>
  </si>
  <si>
    <t>3冰封禁制</t>
  </si>
  <si>
    <t>D
就比小兵多1血</t>
  </si>
  <si>
    <t>在5、6费回合有很好的发挥，可以打出3+4和4+4的卡牌
其他回合意义不大</t>
  </si>
  <si>
    <t>很强的控制伤害卡
既能在前期保证蓝色英雄存活，又能在后期缴械关键目标</t>
  </si>
  <si>
    <t>身材太差了，技能的效果在主要中期有一定用处
适合站在下路当光环怪支援其他路</t>
  </si>
  <si>
    <t>五星连珠</t>
  </si>
  <si>
    <t>随便杀</t>
  </si>
  <si>
    <t>撼地神牛</t>
  </si>
  <si>
    <t>4沟壑</t>
  </si>
  <si>
    <t>7回音击</t>
  </si>
  <si>
    <t>C
略强于冰女</t>
  </si>
  <si>
    <t>CD4，8费回合可用
战略震慑意义大于实际使用意义</t>
  </si>
  <si>
    <t>战略震慑意义大于实际使用意义
拥有后期一波翻盘的能力</t>
  </si>
  <si>
    <t>后期英雄，技能和关联卡会令对方十分忌惮，对方会绕着神牛打</t>
  </si>
  <si>
    <t>博学者遮穆伊(长者)</t>
  </si>
  <si>
    <t>4长者的智慧</t>
  </si>
  <si>
    <t>1战场控制术</t>
  </si>
  <si>
    <t>B
蓝色中不错的身材</t>
  </si>
  <si>
    <t>CD4，8费回合可用
作用聊胜于无</t>
  </si>
  <si>
    <t>很好用，但很亏卡</t>
  </si>
  <si>
    <t>只会在抓了卡没英雄时带</t>
  </si>
  <si>
    <t>卡娜(夜宴兵营娘)</t>
  </si>
  <si>
    <t>征服使者</t>
  </si>
  <si>
    <t>4捕食弱者</t>
  </si>
  <si>
    <t>B
蓝色中血量最好的英雄</t>
  </si>
  <si>
    <t>有利有弊，利于本路争夺与推进，但其他路压力会较大</t>
  </si>
  <si>
    <t>轮抽中使用不亏，构筑中有配合使用特强</t>
  </si>
  <si>
    <t>很需要配合
所以轮抽中较难使用，构筑中效果很好</t>
  </si>
  <si>
    <t>敌我低伤害AOE伤害卡牌：引燃、烈焰、低空扫射等</t>
  </si>
  <si>
    <t>低伤害AOE伤害卡牌：引燃、烈焰、低空扫射等</t>
  </si>
  <si>
    <t>露娜(月骑)</t>
  </si>
  <si>
    <t>月光</t>
  </si>
  <si>
    <t>6月蚀</t>
  </si>
  <si>
    <t>B
与基础英雄相同的身材</t>
  </si>
  <si>
    <t>存在感较弱，偶有奇效(先制击杀)，主要是为月蚀充能</t>
  </si>
  <si>
    <t>成长型法术
护甲穿透</t>
  </si>
  <si>
    <t>身材不错，技能成长起来很强，需要优势路发育(上路最佳)</t>
  </si>
  <si>
    <t>换路卡牌，可多次充能月蚀</t>
  </si>
  <si>
    <t>A~C</t>
  </si>
  <si>
    <t>米波</t>
  </si>
  <si>
    <t>2忽悠
合则共覆</t>
  </si>
  <si>
    <t>4分则能成</t>
  </si>
  <si>
    <t>C
虽然能吃小兵，但对于蓝色来说生命更重要</t>
  </si>
  <si>
    <t>a.特别强的换路/补伤害技能
b.特别强的负面效果</t>
  </si>
  <si>
    <t>召唤1个新英(韭)雄(菜)！</t>
  </si>
  <si>
    <t>具有很强开发潜力的英雄
(没套路很菜！)</t>
  </si>
  <si>
    <t>能回泉水的卡牌
能够形成2批米波，分开死亡</t>
  </si>
  <si>
    <t>食人魔魔法师(蓝胖)</t>
  </si>
  <si>
    <t>多重施法</t>
  </si>
  <si>
    <t>3引燃</t>
  </si>
  <si>
    <t>垃圾技能，就没见暴击过！
(其实还是很强的。。)</t>
  </si>
  <si>
    <t>穿刺伤害
能造成先制击杀的强化都是好强化</t>
  </si>
  <si>
    <t>殁境神蚀者(黑鸟)</t>
  </si>
  <si>
    <t>精气光环</t>
  </si>
  <si>
    <t>4星体禁锢</t>
  </si>
  <si>
    <t>B
蓝色英雄中少有能杀小兵的</t>
  </si>
  <si>
    <t>emmmmm</t>
  </si>
  <si>
    <t>可救队友Or控制对方
但太亏卡了</t>
  </si>
  <si>
    <t>普雷克斯(天辉兵营娘)</t>
  </si>
  <si>
    <t>信仰使者</t>
  </si>
  <si>
    <t>5兵营</t>
  </si>
  <si>
    <t>C
有时候较低的攻击反而利于站场</t>
  </si>
  <si>
    <t>很强的持续效果，但英雄自身站场效果太差</t>
  </si>
  <si>
    <t>很强的持续效果，需要缓慢生效
释放越早效果越好</t>
  </si>
  <si>
    <t>身材差，但技能很强，敌我双方都会很关注</t>
  </si>
  <si>
    <t>兵线Buff卡牌
鲁姆克斯祝福
魔霭迷雾
信徒</t>
  </si>
  <si>
    <t>天怒法师</t>
  </si>
  <si>
    <t>3震荡光弹</t>
  </si>
  <si>
    <t>6神秘之耀</t>
  </si>
  <si>
    <t>CD3，7费回合可用
很不错的debuff技能，配合伤害牌效果拔群</t>
  </si>
  <si>
    <t>比较灵活
代价就是不那么强</t>
  </si>
  <si>
    <t>仇恨值很高，大招较容易防</t>
  </si>
  <si>
    <t>(震荡光弹)伤害卡牌</t>
  </si>
  <si>
    <t>剧毒术士</t>
  </si>
  <si>
    <t>剧毒特性</t>
  </si>
  <si>
    <t>4散播剧毒</t>
  </si>
  <si>
    <t>D
就比冰女多1血</t>
  </si>
  <si>
    <t>宙斯</t>
  </si>
  <si>
    <t>静电场</t>
  </si>
  <si>
    <t>7雷神之怒</t>
  </si>
  <si>
    <t>1.补刀
2.将雷神之怒的斩杀值由4提升到5</t>
  </si>
  <si>
    <t>血魔</t>
  </si>
  <si>
    <t>血浴</t>
  </si>
  <si>
    <t>4血怒</t>
  </si>
  <si>
    <t>赏金猎人</t>
  </si>
  <si>
    <t>忍术</t>
  </si>
  <si>
    <t>3追踪术</t>
  </si>
  <si>
    <t>B
触发暴击能单杀绝大部分英雄</t>
  </si>
  <si>
    <t>具有威慑意义，面对7+4攻，没有英雄敢无视</t>
  </si>
  <si>
    <t>构筑打钱流的Key卡
轮抽中，也可以带来金钱优势滚雪球
需注意的是：小心煮熟的鸭子飞了。。。</t>
  </si>
  <si>
    <t>打钱流PA</t>
  </si>
  <si>
    <t>发薪日
高价装备</t>
  </si>
  <si>
    <t>各种防战斗击杀的手段
(回城、回血、换位、换路等)</t>
  </si>
  <si>
    <t>诡诈者狄比(蓝皮)</t>
  </si>
  <si>
    <t>匕术精湛</t>
  </si>
  <si>
    <t>3绝无闪失</t>
  </si>
  <si>
    <t>C
血量偏低，但配合被动
能和大部分红蓝英雄1换1
能单杀大部分蓝绿英雄</t>
  </si>
  <si>
    <t>对英雄与塔都有很高的威胁值</t>
  </si>
  <si>
    <t>非常实用的伤害卡牌</t>
  </si>
  <si>
    <t>小可汗</t>
  </si>
  <si>
    <t>保证血量安全
用生物对位</t>
  </si>
  <si>
    <t>巫妖</t>
  </si>
  <si>
    <t>2献祭</t>
  </si>
  <si>
    <t>7连环霜冻</t>
  </si>
  <si>
    <t>B
不同于其他gank型黑色英雄，血量更适合巫妖</t>
  </si>
  <si>
    <t>比较
优势路吃小兵过牌
优势路吃英雄进行换路</t>
  </si>
  <si>
    <t>莱恩</t>
  </si>
  <si>
    <t>4死亡之指</t>
  </si>
  <si>
    <t>2法力吸取</t>
  </si>
  <si>
    <t>瘟疫法师(nec)</t>
  </si>
  <si>
    <t>施虐之心</t>
  </si>
  <si>
    <t>4竭心光环</t>
  </si>
  <si>
    <t>挂2个血强，4点先制穿刺伤害</t>
  </si>
  <si>
    <t>幻影刺客(PA)</t>
  </si>
  <si>
    <t>高效杀手</t>
  </si>
  <si>
    <t>6恩赐解脱</t>
  </si>
  <si>
    <t>狙击手</t>
  </si>
  <si>
    <t>3爆头</t>
  </si>
  <si>
    <t>7暗杀</t>
  </si>
  <si>
    <t>索拉可汗(攻城哥)</t>
  </si>
  <si>
    <t>好战分子</t>
  </si>
  <si>
    <t>3突击梯</t>
  </si>
  <si>
    <t>风暴之灵</t>
  </si>
  <si>
    <t>超负荷</t>
  </si>
  <si>
    <t>3球状闪电</t>
  </si>
  <si>
    <t>修补匠</t>
  </si>
  <si>
    <t>3激光</t>
  </si>
  <si>
    <t>5机械行军</t>
  </si>
  <si>
    <t>特化版烈焰</t>
  </si>
  <si>
    <t>寒冬飞龙</t>
  </si>
  <si>
    <t>2严寒烧灼</t>
  </si>
  <si>
    <t>6寒冬诅咒</t>
  </si>
  <si>
    <t>下限：伤害不确定版冰封禁制
上限：不弃牌版恩赐解脱</t>
  </si>
  <si>
    <t>亚巴顿</t>
  </si>
  <si>
    <t>2回光返照</t>
  </si>
  <si>
    <t>2无光之盾</t>
  </si>
  <si>
    <t>1.己方+甲+反伤
2.解己方Debuff
3.解敌方Buff</t>
  </si>
  <si>
    <t>陈</t>
  </si>
  <si>
    <t>4神圣劝化</t>
  </si>
  <si>
    <t>7上帝之手</t>
  </si>
  <si>
    <t>关键回合效果极好</t>
  </si>
  <si>
    <t>黑暗贤者</t>
  </si>
  <si>
    <t>2崩腾</t>
  </si>
  <si>
    <t>4离子外壳</t>
  </si>
  <si>
    <t>弱</t>
  </si>
  <si>
    <t>卓尔游侠(小黑)</t>
  </si>
  <si>
    <t>精准光环</t>
  </si>
  <si>
    <t>4狂风</t>
  </si>
  <si>
    <t>削弱后依然可用，被碧玉匕首克制</t>
  </si>
  <si>
    <t>魅惑魔女(小鹿)</t>
  </si>
  <si>
    <t>自然之助</t>
  </si>
  <si>
    <t>5新绿避难所</t>
  </si>
  <si>
    <t>防AOE有较好的效果</t>
  </si>
  <si>
    <t>梦想者法夫涵(远古萨特)</t>
  </si>
  <si>
    <t>集群领袖</t>
  </si>
  <si>
    <t>4游掠先锋</t>
  </si>
  <si>
    <t>炮灰</t>
  </si>
  <si>
    <t>狼人</t>
  </si>
  <si>
    <t>野性驱使</t>
  </si>
  <si>
    <t>4凶蛮野狼</t>
  </si>
  <si>
    <t>1.吃2攻单位
2.优势路养成</t>
  </si>
  <si>
    <t>马格纳斯(猛犸)</t>
  </si>
  <si>
    <t>4授予力量</t>
  </si>
  <si>
    <t>赋予己方站场AOE能力</t>
  </si>
  <si>
    <t>全能骑士</t>
  </si>
  <si>
    <t>2洗礼</t>
  </si>
  <si>
    <t>4全能之神的眷顾</t>
  </si>
  <si>
    <t>带队站场能力极强</t>
  </si>
  <si>
    <t>瑞克斯(买活送)</t>
  </si>
  <si>
    <t>不懈反抗</t>
  </si>
  <si>
    <t>5反抗义举</t>
  </si>
  <si>
    <t>弱于小黑和血魔的沉默</t>
  </si>
  <si>
    <t>树精卫士</t>
  </si>
  <si>
    <t>铁树枝干</t>
  </si>
  <si>
    <t>4玫叶城德鲁伊</t>
  </si>
  <si>
    <t>优质的随从，站场跳费效果好</t>
  </si>
  <si>
    <t>冥界亚龙(毒龙)</t>
  </si>
  <si>
    <t>腐蚀皮肤</t>
  </si>
  <si>
    <t>3蝮蛇突袭</t>
  </si>
  <si>
    <t>极弱，一个极难先制击杀的先制击杀卡牌</t>
  </si>
  <si>
    <t>构筑分</t>
  </si>
  <si>
    <t>轮抽分</t>
  </si>
  <si>
    <t>卡牌</t>
  </si>
  <si>
    <t>费用</t>
  </si>
  <si>
    <t>类型</t>
  </si>
  <si>
    <t>燃烧油</t>
  </si>
  <si>
    <t>增益</t>
  </si>
  <si>
    <t>带伤奋战</t>
  </si>
  <si>
    <t>法术</t>
  </si>
  <si>
    <t>新指令</t>
  </si>
  <si>
    <t>生物</t>
  </si>
  <si>
    <t>总计</t>
  </si>
  <si>
    <t>如箭在弦</t>
  </si>
  <si>
    <t>红</t>
  </si>
  <si>
    <t>古铜军团士兵</t>
  </si>
  <si>
    <t>爆炸超模</t>
  </si>
  <si>
    <t>蓝</t>
  </si>
  <si>
    <t>防御姿态</t>
  </si>
  <si>
    <t>黑</t>
  </si>
  <si>
    <t>英勇决心</t>
  </si>
  <si>
    <t>绿</t>
  </si>
  <si>
    <t>来打一架</t>
  </si>
  <si>
    <t>怒意激升</t>
  </si>
  <si>
    <t>战斗训练</t>
  </si>
  <si>
    <t>大乱斗</t>
  </si>
  <si>
    <t>致残地狱熊怪</t>
  </si>
  <si>
    <t>佣兵流亡者</t>
  </si>
  <si>
    <t>无畏之途</t>
  </si>
  <si>
    <t>撕裂盔甲</t>
  </si>
  <si>
    <t>粉碎防御</t>
  </si>
  <si>
    <t>判明弱点</t>
  </si>
  <si>
    <t>战争神庙</t>
  </si>
  <si>
    <t>打扫战场</t>
  </si>
  <si>
    <t>致残打击</t>
  </si>
  <si>
    <t>军团旗手</t>
  </si>
  <si>
    <t>反抗军煽动者</t>
  </si>
  <si>
    <t>小恶魔武器匠</t>
  </si>
  <si>
    <t>石堂城精兵</t>
  </si>
  <si>
    <t>偷袭神拳</t>
  </si>
  <si>
    <t>军团战旗</t>
  </si>
  <si>
    <t>受诅咒的萨特</t>
  </si>
  <si>
    <t>玩够魔法了</t>
  </si>
  <si>
    <t>食人魔投尸手</t>
  </si>
  <si>
    <t>夷为平地</t>
  </si>
  <si>
    <t>红雾掠夺者</t>
  </si>
  <si>
    <t>基恩傀儡</t>
  </si>
  <si>
    <t>人马好斗者</t>
  </si>
  <si>
    <t>食人魔民兵</t>
  </si>
  <si>
    <t>溃败</t>
  </si>
  <si>
    <t>欧梅克斯竞技场</t>
  </si>
  <si>
    <t>触发陷阱</t>
  </si>
  <si>
    <t>胜利时刻</t>
  </si>
  <si>
    <t>恶魔揭示</t>
  </si>
  <si>
    <t>信使鸟巢</t>
  </si>
  <si>
    <t>扫射</t>
  </si>
  <si>
    <t>腹语术</t>
  </si>
  <si>
    <t>哨塔</t>
  </si>
  <si>
    <t>诡诈计划</t>
  </si>
  <si>
    <t>时间线崩离</t>
  </si>
  <si>
    <t>闪电炼击</t>
  </si>
  <si>
    <t>不懈僵尸</t>
  </si>
  <si>
    <t>疯狂低语</t>
  </si>
  <si>
    <t>不计代价</t>
  </si>
  <si>
    <t xml:space="preserve"> </t>
  </si>
  <si>
    <t>犹时未晚</t>
  </si>
  <si>
    <t>拖延时间</t>
  </si>
  <si>
    <t>勒令</t>
  </si>
  <si>
    <t>嚎叫心灵</t>
  </si>
  <si>
    <t>博识之途</t>
  </si>
  <si>
    <t>隆隆风暴</t>
  </si>
  <si>
    <t>防御塔弹幕</t>
  </si>
  <si>
    <t>金币之怒</t>
  </si>
  <si>
    <t>阿哈利姆圣所</t>
  </si>
  <si>
    <t>我也来一个</t>
  </si>
  <si>
    <t>奥术突袭</t>
  </si>
  <si>
    <t>空间传送门</t>
  </si>
  <si>
    <t>十分超模，蓝色必抓</t>
  </si>
  <si>
    <t>战争迷雾</t>
  </si>
  <si>
    <t>远虑</t>
  </si>
  <si>
    <t>自残</t>
  </si>
  <si>
    <t>烈焰</t>
  </si>
  <si>
    <t>萨特魔法师</t>
  </si>
  <si>
    <t>歼灭</t>
  </si>
  <si>
    <t>召集援军</t>
  </si>
  <si>
    <t>拖延时间Plus</t>
  </si>
  <si>
    <t>误伤</t>
  </si>
  <si>
    <t>困惑图符</t>
  </si>
  <si>
    <t>时间迷途</t>
  </si>
  <si>
    <t>远程引爆</t>
  </si>
  <si>
    <t>雷暴</t>
  </si>
  <si>
    <t>巨魔占卜师</t>
  </si>
  <si>
    <t>赛丽蒙妮化身</t>
  </si>
  <si>
    <t>达摩克里斯的电击</t>
  </si>
  <si>
    <t>逃生路线</t>
  </si>
  <si>
    <t>擦身之矢</t>
  </si>
  <si>
    <t>穷追不舍</t>
  </si>
  <si>
    <t>投石机</t>
  </si>
  <si>
    <t>刺客学徒</t>
  </si>
  <si>
    <t>死敌</t>
  </si>
  <si>
    <t>高地人投石车</t>
  </si>
  <si>
    <t>无人监管的大炮</t>
  </si>
  <si>
    <t>未训步兵</t>
  </si>
  <si>
    <t>同归于尽</t>
  </si>
  <si>
    <t>肮脏勾当</t>
  </si>
  <si>
    <t>奈文摩尔的信徒</t>
  </si>
  <si>
    <t>冲锋陷阵</t>
  </si>
  <si>
    <t>铁雾金矿</t>
  </si>
  <si>
    <t>磁石爆破</t>
  </si>
  <si>
    <t>诡诈之途</t>
  </si>
  <si>
    <t>发薪日</t>
  </si>
  <si>
    <t>瑞文特尔的投资</t>
  </si>
  <si>
    <t>戕杀</t>
  </si>
  <si>
    <t>誓约</t>
  </si>
  <si>
    <t>奥术斥责</t>
  </si>
  <si>
    <t>连带伤害</t>
  </si>
  <si>
    <t>协同突袭</t>
  </si>
  <si>
    <t>gank</t>
  </si>
  <si>
    <t>腰射</t>
  </si>
  <si>
    <t>基恩炮塔</t>
  </si>
  <si>
    <t>谋杀案</t>
  </si>
  <si>
    <t>高地人破坏者</t>
  </si>
  <si>
    <t>牵制击杀</t>
  </si>
  <si>
    <t>囚尸岭格斗士</t>
  </si>
  <si>
    <t>贪食团块</t>
  </si>
  <si>
    <t>泰勒庄园</t>
  </si>
  <si>
    <t>泰勒庄园检查者</t>
  </si>
  <si>
    <t>魅影之纱姐妹</t>
  </si>
  <si>
    <t>掠财黑鸦</t>
  </si>
  <si>
    <t>刺客魅影</t>
  </si>
  <si>
    <t>蒸汽大炮</t>
  </si>
  <si>
    <t>夜色掩护</t>
  </si>
  <si>
    <t>绕树</t>
  </si>
  <si>
    <t>群星齐列</t>
  </si>
  <si>
    <t>咆哮</t>
  </si>
  <si>
    <t>捍卫弱者</t>
  </si>
  <si>
    <t>铁树枝干守护</t>
  </si>
  <si>
    <t>豺狼人殉道者</t>
  </si>
  <si>
    <t>魔霭祝福</t>
  </si>
  <si>
    <t>魔霭迷雾</t>
  </si>
  <si>
    <t>梦想之途</t>
  </si>
  <si>
    <t>反抗军诱饵</t>
  </si>
  <si>
    <t>鲁姆斯克祝福</t>
  </si>
  <si>
    <t>出土秘宝</t>
  </si>
  <si>
    <t>武装起义</t>
  </si>
  <si>
    <t>癫狂之月祭坛</t>
  </si>
  <si>
    <t>攻其不备</t>
  </si>
  <si>
    <t>净化仪式</t>
  </si>
  <si>
    <t>防御绽放</t>
  </si>
  <si>
    <t>主场优势</t>
  </si>
  <si>
    <t>暴怒地狱熊怪</t>
  </si>
  <si>
    <t>修复工程</t>
  </si>
  <si>
    <t>萨特决斗者</t>
  </si>
  <si>
    <t>赛丽蒙妮的眷顾</t>
  </si>
  <si>
    <t>自私僧侣</t>
  </si>
  <si>
    <t>恶魔盔甲匠</t>
  </si>
  <si>
    <t>迎春之魂</t>
  </si>
  <si>
    <t>窃取力量</t>
  </si>
  <si>
    <t>命不该绝</t>
  </si>
  <si>
    <t>腐蚀迷雾</t>
  </si>
  <si>
    <t>神圣干涉</t>
  </si>
  <si>
    <t>恐吓</t>
  </si>
  <si>
    <t>瑞文特尔护卫队</t>
  </si>
  <si>
    <t>衰退诅咒</t>
  </si>
  <si>
    <t>远古斗士</t>
  </si>
  <si>
    <t>神圣意志</t>
  </si>
  <si>
    <t>玫叶城回春树精</t>
  </si>
  <si>
    <t>仲裁密使</t>
  </si>
  <si>
    <t>雷肤兽兽群</t>
  </si>
  <si>
    <t>雷肤兽首领</t>
  </si>
  <si>
    <t>评分</t>
  </si>
  <si>
    <t>价格</t>
  </si>
  <si>
    <t>治疗药膏</t>
  </si>
  <si>
    <t>消耗品</t>
  </si>
  <si>
    <t>皮甲</t>
  </si>
  <si>
    <t>防具</t>
  </si>
  <si>
    <t>短剑</t>
  </si>
  <si>
    <t>武器</t>
  </si>
  <si>
    <t>回城卷轴</t>
  </si>
  <si>
    <t>旅行者斗篷</t>
  </si>
  <si>
    <t>饰品</t>
  </si>
  <si>
    <t>泉水</t>
  </si>
  <si>
    <t>瑞文特尔印章指环</t>
  </si>
  <si>
    <t>睿斯图纹饰</t>
  </si>
  <si>
    <t>知识药水</t>
  </si>
  <si>
    <t>破法锤</t>
  </si>
  <si>
    <t>石堂城斗篷</t>
  </si>
  <si>
    <t>碧玉双匕</t>
  </si>
  <si>
    <t>刺客面纱</t>
  </si>
  <si>
    <t>刺甲</t>
  </si>
  <si>
    <t>相位鞋</t>
  </si>
  <si>
    <t>石堂城长戟</t>
  </si>
  <si>
    <t>石堂城板甲</t>
  </si>
  <si>
    <t>守夜骑士之刃</t>
  </si>
  <si>
    <t>闪烁匕首</t>
  </si>
  <si>
    <t>阔剑</t>
  </si>
  <si>
    <t>锁子甲</t>
  </si>
  <si>
    <t>长皮斗篷</t>
  </si>
  <si>
    <t>基恩步枪</t>
  </si>
  <si>
    <t>基恩板甲</t>
  </si>
  <si>
    <t>牺牲背心</t>
  </si>
  <si>
    <t>偷猎小刀</t>
  </si>
  <si>
    <t>王者护盾</t>
  </si>
  <si>
    <t>金奖券</t>
  </si>
  <si>
    <t>鲁姆斯克法衣</t>
  </si>
  <si>
    <t>死者之书</t>
  </si>
  <si>
    <t>超维世界沙漏</t>
  </si>
  <si>
    <t>抹煞宝珠</t>
  </si>
  <si>
    <t>红雾锤</t>
  </si>
  <si>
    <t>天鹰护盾</t>
  </si>
  <si>
    <t>恐鳌指环</t>
  </si>
  <si>
    <t>戮尽斗篷</t>
  </si>
  <si>
    <t>炽天使之盾</t>
  </si>
  <si>
    <t>大剑</t>
  </si>
  <si>
    <t>英雄披风</t>
  </si>
  <si>
    <t>板甲</t>
  </si>
  <si>
    <t>希瓦的守护</t>
  </si>
  <si>
    <t>支配头盔</t>
  </si>
  <si>
    <t>暴君华服</t>
  </si>
  <si>
    <t>折翼之锤</t>
  </si>
  <si>
    <t>商店契约</t>
  </si>
  <si>
    <t>化神之刃</t>
  </si>
  <si>
    <t>首领号角</t>
  </si>
  <si>
    <t>妮塔莎的守护</t>
  </si>
  <si>
    <t>卡组</t>
  </si>
  <si>
    <t>优势</t>
  </si>
  <si>
    <t>缺点</t>
  </si>
  <si>
    <t>致胜手段</t>
  </si>
  <si>
    <t>定位</t>
  </si>
  <si>
    <t>构筑</t>
  </si>
  <si>
    <t>轮抽</t>
  </si>
  <si>
    <t>1.英雄普遍高血高甲，有些甚至高攻
2.易于站住场面，持续使用卡牌
3.生物质量高，配合高质量英雄易于滚雪球</t>
  </si>
  <si>
    <t>1.法术、增强牌质量较差
缺乏解场
2.后期(或打80)制胜牌一般仅为【胜利时刻】【红雾掠夺者】</t>
  </si>
  <si>
    <t>40：站场推进
80：红雾掠夺者、胜利时刻</t>
  </si>
  <si>
    <t>站场</t>
  </si>
  <si>
    <t>1.法术质量高
2.英雄技能质量较高
3.后期易于秒英雄翻盘</t>
  </si>
  <si>
    <t>1.站场能力极弱</t>
  </si>
  <si>
    <t>大闪电
传送门</t>
  </si>
  <si>
    <t>控制</t>
  </si>
  <si>
    <t>1.具有打钱能力
2.具有攻城能力
3.具有强力单解
4.跨线能力强</t>
  </si>
  <si>
    <t>1.英雄攻高血低，易形成交换</t>
  </si>
  <si>
    <t>40：可汗、狄比摸塔
80：信徒、攻城梯、誓约</t>
  </si>
  <si>
    <t>打钱/攻城/击杀</t>
  </si>
  <si>
    <t>1.英雄生命较高，不易被击杀
2.增强牌质量高
3.高费生物质量高</t>
  </si>
  <si>
    <t>1.害怕场面劣势(站不住场)
2.极度害怕蓝色歼灭</t>
  </si>
  <si>
    <t>40：雷肤兽、雷肤兽首领
魔霭迷雾、仲裁秘史</t>
  </si>
  <si>
    <t>赖场/后期</t>
  </si>
  <si>
    <r>
      <rPr>
        <sz val="16"/>
        <color rgb="FFFF0000"/>
        <rFont val="微软雅黑"/>
        <charset val="134"/>
      </rPr>
      <t>红</t>
    </r>
    <r>
      <rPr>
        <sz val="16"/>
        <color rgb="FF00B0F0"/>
        <rFont val="微软雅黑"/>
        <charset val="134"/>
      </rPr>
      <t>蓝</t>
    </r>
  </si>
  <si>
    <t>红色英雄/生物站场
蓝色进行控制
制胜点：击杀敌方英雄</t>
  </si>
  <si>
    <t>站场+控制</t>
  </si>
  <si>
    <r>
      <rPr>
        <sz val="16"/>
        <color rgb="FFFF0000"/>
        <rFont val="微软雅黑"/>
        <charset val="134"/>
      </rPr>
      <t>红</t>
    </r>
    <r>
      <rPr>
        <sz val="16"/>
        <rFont val="微软雅黑"/>
        <charset val="134"/>
      </rPr>
      <t>黑</t>
    </r>
  </si>
  <si>
    <t>英雄杀</t>
  </si>
  <si>
    <r>
      <rPr>
        <sz val="16"/>
        <color rgb="FFFF0000"/>
        <rFont val="微软雅黑"/>
        <charset val="134"/>
      </rPr>
      <t>红</t>
    </r>
    <r>
      <rPr>
        <sz val="16"/>
        <color rgb="FF00B050"/>
        <rFont val="微软雅黑"/>
        <charset val="134"/>
      </rPr>
      <t>绿</t>
    </r>
  </si>
  <si>
    <t>强势站场赖场</t>
  </si>
  <si>
    <r>
      <rPr>
        <sz val="16"/>
        <color rgb="FF00B0F0"/>
        <rFont val="微软雅黑"/>
        <charset val="134"/>
      </rPr>
      <t>蓝</t>
    </r>
    <r>
      <rPr>
        <sz val="16"/>
        <rFont val="微软雅黑"/>
        <charset val="134"/>
      </rPr>
      <t>黑</t>
    </r>
  </si>
  <si>
    <t>弟弟</t>
  </si>
  <si>
    <t>站场极弱</t>
  </si>
  <si>
    <t>黑色击杀，蓝色铺场，buff带走</t>
  </si>
  <si>
    <r>
      <rPr>
        <sz val="16"/>
        <color rgb="FF00B0F0"/>
        <rFont val="微软雅黑"/>
        <charset val="134"/>
      </rPr>
      <t>蓝</t>
    </r>
    <r>
      <rPr>
        <sz val="16"/>
        <color rgb="FF00B050"/>
        <rFont val="微软雅黑"/>
        <charset val="134"/>
      </rPr>
      <t>绿</t>
    </r>
  </si>
  <si>
    <t>铺场BUFF</t>
  </si>
  <si>
    <t>赖场+控制</t>
  </si>
  <si>
    <r>
      <rPr>
        <sz val="16"/>
        <rFont val="微软雅黑"/>
        <charset val="134"/>
      </rPr>
      <t>黑</t>
    </r>
    <r>
      <rPr>
        <sz val="16"/>
        <color rgb="FF00B050"/>
        <rFont val="微软雅黑"/>
        <charset val="134"/>
      </rPr>
      <t>绿</t>
    </r>
  </si>
  <si>
    <t>打钱</t>
  </si>
  <si>
    <r>
      <rPr>
        <sz val="16"/>
        <color rgb="FFFF0000"/>
        <rFont val="微软雅黑"/>
        <charset val="134"/>
      </rPr>
      <t>红</t>
    </r>
    <r>
      <rPr>
        <sz val="16"/>
        <color rgb="FF00B0F0"/>
        <rFont val="微软雅黑"/>
        <charset val="134"/>
      </rPr>
      <t>蓝</t>
    </r>
    <r>
      <rPr>
        <sz val="16"/>
        <rFont val="微软雅黑"/>
        <charset val="134"/>
      </rPr>
      <t>黑</t>
    </r>
  </si>
  <si>
    <r>
      <rPr>
        <sz val="16"/>
        <color rgb="FFFF0000"/>
        <rFont val="微软雅黑"/>
        <charset val="134"/>
      </rPr>
      <t>红</t>
    </r>
    <r>
      <rPr>
        <sz val="16"/>
        <color rgb="FF00B0F0"/>
        <rFont val="微软雅黑"/>
        <charset val="134"/>
      </rPr>
      <t>蓝</t>
    </r>
    <r>
      <rPr>
        <sz val="16"/>
        <color rgb="FF00B050"/>
        <rFont val="微软雅黑"/>
        <charset val="134"/>
      </rPr>
      <t>绿</t>
    </r>
  </si>
  <si>
    <r>
      <rPr>
        <sz val="16"/>
        <color rgb="FFFF0000"/>
        <rFont val="微软雅黑"/>
        <charset val="134"/>
      </rPr>
      <t>红</t>
    </r>
    <r>
      <rPr>
        <sz val="16"/>
        <rFont val="微软雅黑"/>
        <charset val="134"/>
      </rPr>
      <t>黑</t>
    </r>
    <r>
      <rPr>
        <sz val="16"/>
        <color rgb="FF00B050"/>
        <rFont val="微软雅黑"/>
        <charset val="134"/>
      </rPr>
      <t>绿</t>
    </r>
  </si>
  <si>
    <r>
      <rPr>
        <sz val="16"/>
        <color rgb="FF00B0F0"/>
        <rFont val="微软雅黑"/>
        <charset val="134"/>
      </rPr>
      <t>蓝</t>
    </r>
    <r>
      <rPr>
        <sz val="16"/>
        <rFont val="微软雅黑"/>
        <charset val="134"/>
      </rPr>
      <t>黑</t>
    </r>
    <r>
      <rPr>
        <sz val="16"/>
        <color rgb="FF00B050"/>
        <rFont val="微软雅黑"/>
        <charset val="134"/>
      </rPr>
      <t>绿</t>
    </r>
  </si>
  <si>
    <r>
      <rPr>
        <sz val="16"/>
        <color rgb="FFFF0000"/>
        <rFont val="微软雅黑"/>
        <charset val="134"/>
      </rPr>
      <t>红</t>
    </r>
    <r>
      <rPr>
        <sz val="16"/>
        <color rgb="FF00B0F0"/>
        <rFont val="微软雅黑"/>
        <charset val="134"/>
      </rPr>
      <t>蓝</t>
    </r>
    <r>
      <rPr>
        <sz val="16"/>
        <rFont val="微软雅黑"/>
        <charset val="134"/>
      </rPr>
      <t>黑</t>
    </r>
    <r>
      <rPr>
        <sz val="16"/>
        <color rgb="FF00B050"/>
        <rFont val="微软雅黑"/>
        <charset val="134"/>
      </rPr>
      <t>绿</t>
    </r>
  </si>
  <si>
    <t>物品</t>
  </si>
  <si>
    <t>回合</t>
  </si>
  <si>
    <t>卡牌数</t>
  </si>
  <si>
    <t>抽到核心卡*1概率</t>
  </si>
  <si>
    <t>总卡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</si>
</sst>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8">
    <font>
      <sz val="12"/>
      <name val="宋体"/>
      <charset val="134"/>
    </font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6"/>
      <name val="微软雅黑"/>
      <charset val="134"/>
    </font>
    <font>
      <sz val="16"/>
      <color rgb="FFFF0000"/>
      <name val="微软雅黑"/>
      <charset val="134"/>
    </font>
    <font>
      <sz val="16"/>
      <color rgb="FF00B0F0"/>
      <name val="微软雅黑"/>
      <charset val="134"/>
    </font>
    <font>
      <sz val="16"/>
      <color rgb="FF00B050"/>
      <name val="微软雅黑"/>
      <charset val="134"/>
    </font>
    <font>
      <sz val="16"/>
      <name val="宋体"/>
      <charset val="134"/>
    </font>
    <font>
      <sz val="16"/>
      <color theme="0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3" applyNumberFormat="1" applyBorder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0" fontId="2" fillId="0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6" borderId="0" xfId="0" applyFont="1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6">
    <dxf>
      <fill>
        <patternFill patternType="solid">
          <bgColor theme="2" tint="-0.5"/>
        </patternFill>
      </fill>
    </dxf>
    <dxf>
      <fill>
        <patternFill patternType="solid">
          <bgColor rgb="FFDAA875"/>
        </patternFill>
      </fill>
    </dxf>
    <dxf>
      <fill>
        <patternFill patternType="solid">
          <bgColor rgb="FFCDDFD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theme="4" tint="-0.25"/>
      </font>
    </dxf>
    <dxf>
      <fill>
        <patternFill patternType="solid">
          <bgColor rgb="FFFF881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E9B1C"/>
        </patternFill>
      </fill>
    </dxf>
    <dxf>
      <font>
        <color rgb="FFFF8810"/>
      </font>
    </dxf>
    <dxf>
      <font>
        <color rgb="FF00B0F0"/>
      </font>
    </dxf>
  </dxfs>
  <tableStyles count="0" defaultTableStyle="TableStyleMedium2" defaultPivotStyle="PivotStyleLight16"/>
  <colors>
    <mruColors>
      <color rgb="00FF8810"/>
      <color rgb="00FE9B1C"/>
      <color rgb="00FF0000"/>
      <color rgb="0000B0F0"/>
      <color rgb="00DAA875"/>
      <color rgb="00CDDFD1"/>
      <color rgb="00F9680D"/>
      <color rgb="00F4F207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zoomScale="65" zoomScaleNormal="65" workbookViewId="0">
      <selection activeCell="E13" sqref="E13"/>
    </sheetView>
  </sheetViews>
  <sheetFormatPr defaultColWidth="9" defaultRowHeight="22.5"/>
  <cols>
    <col min="1" max="1" width="19.125" style="25" customWidth="1"/>
    <col min="2" max="2" width="11.625" style="25" customWidth="1"/>
    <col min="3" max="3" width="10.25" style="25" customWidth="1"/>
    <col min="4" max="4" width="31.875" style="25" customWidth="1"/>
    <col min="5" max="5" width="17" style="25" customWidth="1"/>
    <col min="6" max="6" width="22.75" style="25" customWidth="1"/>
    <col min="7" max="9" width="9" style="25"/>
    <col min="10" max="10" width="44.5" style="25" customWidth="1"/>
    <col min="11" max="11" width="78.25" style="25" customWidth="1"/>
    <col min="12" max="12" width="71.5" style="25" customWidth="1"/>
    <col min="13" max="13" width="82.375" style="25" customWidth="1"/>
    <col min="14" max="14" width="64.875" style="26" customWidth="1"/>
    <col min="15" max="15" width="62.25" style="25" customWidth="1"/>
    <col min="16" max="19" width="9" style="25"/>
    <col min="21" max="16384" width="9" style="25"/>
  </cols>
  <sheetData>
    <row r="1" spans="1: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6" t="s">
        <v>13</v>
      </c>
      <c r="O1" s="26" t="s">
        <v>14</v>
      </c>
    </row>
    <row r="2" ht="45" spans="1:21">
      <c r="A2" s="27" t="s">
        <v>15</v>
      </c>
      <c r="B2" s="27" t="s">
        <v>16</v>
      </c>
      <c r="C2" s="27" t="s">
        <v>17</v>
      </c>
      <c r="D2" s="28" t="s">
        <v>18</v>
      </c>
      <c r="E2" s="27"/>
      <c r="F2" s="27" t="s">
        <v>19</v>
      </c>
      <c r="G2" s="29">
        <v>6</v>
      </c>
      <c r="H2" s="27">
        <v>2</v>
      </c>
      <c r="I2" s="29">
        <v>10</v>
      </c>
      <c r="J2" s="26" t="s">
        <v>20</v>
      </c>
      <c r="L2" s="26" t="s">
        <v>21</v>
      </c>
      <c r="M2" s="25" t="s">
        <v>22</v>
      </c>
      <c r="N2" s="26" t="s">
        <v>23</v>
      </c>
      <c r="O2" s="26" t="s">
        <v>24</v>
      </c>
      <c r="R2" s="25">
        <v>5</v>
      </c>
      <c r="S2" s="25">
        <f>COUNTIF(U:U,R2)</f>
        <v>6</v>
      </c>
      <c r="U2" s="25">
        <f>H2+I2</f>
        <v>12</v>
      </c>
    </row>
    <row r="3" ht="67.5" spans="1:21">
      <c r="A3" s="27" t="s">
        <v>25</v>
      </c>
      <c r="B3" s="27" t="s">
        <v>25</v>
      </c>
      <c r="C3" s="27" t="s">
        <v>26</v>
      </c>
      <c r="D3" s="28" t="s">
        <v>27</v>
      </c>
      <c r="E3" s="27" t="s">
        <v>28</v>
      </c>
      <c r="F3" s="27" t="s">
        <v>29</v>
      </c>
      <c r="G3" s="27">
        <v>5</v>
      </c>
      <c r="H3" s="27">
        <v>0</v>
      </c>
      <c r="I3" s="27">
        <v>12</v>
      </c>
      <c r="J3" s="26" t="s">
        <v>30</v>
      </c>
      <c r="K3" s="26" t="s">
        <v>31</v>
      </c>
      <c r="L3" s="26" t="s">
        <v>32</v>
      </c>
      <c r="M3" s="26" t="s">
        <v>33</v>
      </c>
      <c r="N3" s="26" t="s">
        <v>34</v>
      </c>
      <c r="O3" s="26" t="s">
        <v>24</v>
      </c>
      <c r="R3" s="25">
        <v>6</v>
      </c>
      <c r="S3" s="25">
        <f>COUNTIF(U:U,R3)</f>
        <v>7</v>
      </c>
      <c r="U3" s="25">
        <f t="shared" ref="U3:U49" si="0">H3+I3</f>
        <v>12</v>
      </c>
    </row>
    <row r="4" ht="45" spans="1:21">
      <c r="A4" s="27" t="s">
        <v>16</v>
      </c>
      <c r="B4" s="27" t="s">
        <v>16</v>
      </c>
      <c r="C4" s="27" t="s">
        <v>26</v>
      </c>
      <c r="D4" s="28" t="s">
        <v>35</v>
      </c>
      <c r="E4" s="27" t="s">
        <v>36</v>
      </c>
      <c r="F4" s="27" t="s">
        <v>37</v>
      </c>
      <c r="G4" s="27">
        <v>8</v>
      </c>
      <c r="H4" s="27">
        <v>0</v>
      </c>
      <c r="I4" s="27">
        <v>12</v>
      </c>
      <c r="J4" s="26" t="s">
        <v>38</v>
      </c>
      <c r="K4" s="26" t="s">
        <v>39</v>
      </c>
      <c r="L4" s="26" t="s">
        <v>40</v>
      </c>
      <c r="M4" s="25" t="s">
        <v>41</v>
      </c>
      <c r="N4" s="26" t="s">
        <v>42</v>
      </c>
      <c r="O4" s="25" t="s">
        <v>43</v>
      </c>
      <c r="R4" s="25">
        <v>7</v>
      </c>
      <c r="S4" s="25">
        <f>COUNTIF(U:U,R4)</f>
        <v>8</v>
      </c>
      <c r="U4" s="25">
        <f t="shared" si="0"/>
        <v>12</v>
      </c>
    </row>
    <row r="5" ht="90" spans="1:21">
      <c r="A5" s="27" t="s">
        <v>30</v>
      </c>
      <c r="B5" s="27" t="s">
        <v>30</v>
      </c>
      <c r="C5" s="27" t="s">
        <v>17</v>
      </c>
      <c r="D5" s="28" t="s">
        <v>44</v>
      </c>
      <c r="E5" s="27" t="s">
        <v>45</v>
      </c>
      <c r="F5" s="27" t="s">
        <v>46</v>
      </c>
      <c r="G5" s="27">
        <v>4</v>
      </c>
      <c r="H5" s="27">
        <v>0</v>
      </c>
      <c r="I5" s="27">
        <v>14</v>
      </c>
      <c r="J5" s="26" t="s">
        <v>47</v>
      </c>
      <c r="K5" s="26" t="s">
        <v>48</v>
      </c>
      <c r="L5" s="26" t="s">
        <v>49</v>
      </c>
      <c r="M5" s="26" t="s">
        <v>50</v>
      </c>
      <c r="N5" s="26" t="s">
        <v>51</v>
      </c>
      <c r="O5" s="26" t="s">
        <v>52</v>
      </c>
      <c r="R5" s="25">
        <v>8</v>
      </c>
      <c r="S5" s="25">
        <f>COUNTIF(U:U,R5)</f>
        <v>4</v>
      </c>
      <c r="U5" s="25">
        <f t="shared" si="0"/>
        <v>14</v>
      </c>
    </row>
    <row r="6" ht="45" spans="1:21">
      <c r="A6" s="27" t="s">
        <v>30</v>
      </c>
      <c r="B6" s="27" t="s">
        <v>30</v>
      </c>
      <c r="C6" s="27" t="s">
        <v>53</v>
      </c>
      <c r="D6" s="28" t="s">
        <v>54</v>
      </c>
      <c r="E6" s="27"/>
      <c r="F6" s="27" t="s">
        <v>55</v>
      </c>
      <c r="G6" s="27">
        <v>6</v>
      </c>
      <c r="H6" s="27">
        <v>1</v>
      </c>
      <c r="I6" s="27">
        <v>11</v>
      </c>
      <c r="J6" s="26" t="s">
        <v>56</v>
      </c>
      <c r="L6" s="25" t="s">
        <v>57</v>
      </c>
      <c r="M6" s="26" t="s">
        <v>58</v>
      </c>
      <c r="R6" s="25">
        <v>9</v>
      </c>
      <c r="S6" s="25">
        <f>COUNTIF(U:U,R6)</f>
        <v>7</v>
      </c>
      <c r="U6" s="25">
        <f t="shared" si="0"/>
        <v>12</v>
      </c>
    </row>
    <row r="7" ht="67.5" spans="1:21">
      <c r="A7" s="27" t="s">
        <v>15</v>
      </c>
      <c r="B7" s="27" t="s">
        <v>16</v>
      </c>
      <c r="C7" s="27" t="s">
        <v>59</v>
      </c>
      <c r="D7" s="28" t="s">
        <v>60</v>
      </c>
      <c r="E7" s="27" t="s">
        <v>61</v>
      </c>
      <c r="F7" s="27" t="s">
        <v>62</v>
      </c>
      <c r="G7" s="27">
        <v>6</v>
      </c>
      <c r="H7" s="27">
        <v>1</v>
      </c>
      <c r="I7" s="27">
        <v>8</v>
      </c>
      <c r="J7" s="26" t="s">
        <v>63</v>
      </c>
      <c r="K7" s="26" t="s">
        <v>48</v>
      </c>
      <c r="L7" s="26" t="s">
        <v>64</v>
      </c>
      <c r="M7" s="25" t="s">
        <v>65</v>
      </c>
      <c r="N7" s="26" t="s">
        <v>66</v>
      </c>
      <c r="O7" s="26" t="s">
        <v>67</v>
      </c>
      <c r="R7" s="25">
        <v>10</v>
      </c>
      <c r="S7" s="25">
        <f>COUNTIF(U:U,R7)</f>
        <v>6</v>
      </c>
      <c r="U7" s="25">
        <f t="shared" si="0"/>
        <v>9</v>
      </c>
    </row>
    <row r="8" ht="67.5" spans="1:21">
      <c r="A8" s="27" t="s">
        <v>25</v>
      </c>
      <c r="B8" s="27" t="s">
        <v>30</v>
      </c>
      <c r="C8" s="27" t="s">
        <v>26</v>
      </c>
      <c r="D8" s="28" t="s">
        <v>68</v>
      </c>
      <c r="E8" s="27"/>
      <c r="F8" s="27" t="s">
        <v>69</v>
      </c>
      <c r="G8" s="27">
        <v>6</v>
      </c>
      <c r="H8" s="27">
        <v>3</v>
      </c>
      <c r="I8" s="27">
        <v>6</v>
      </c>
      <c r="J8" s="26" t="s">
        <v>70</v>
      </c>
      <c r="L8" s="26" t="s">
        <v>71</v>
      </c>
      <c r="M8" s="26" t="s">
        <v>72</v>
      </c>
      <c r="O8" s="26" t="s">
        <v>73</v>
      </c>
      <c r="R8" s="25">
        <v>11</v>
      </c>
      <c r="S8" s="25">
        <f t="shared" ref="S8:S16" si="1">COUNTIF(U:U,R8)</f>
        <v>2</v>
      </c>
      <c r="U8" s="25">
        <f t="shared" si="0"/>
        <v>9</v>
      </c>
    </row>
    <row r="9" ht="45" spans="1:21">
      <c r="A9" s="27" t="s">
        <v>74</v>
      </c>
      <c r="B9" s="27" t="s">
        <v>74</v>
      </c>
      <c r="C9" s="27" t="s">
        <v>17</v>
      </c>
      <c r="D9" s="28" t="s">
        <v>75</v>
      </c>
      <c r="E9" s="27" t="s">
        <v>76</v>
      </c>
      <c r="F9" s="27" t="s">
        <v>77</v>
      </c>
      <c r="G9" s="27">
        <v>6</v>
      </c>
      <c r="H9" s="27">
        <v>0</v>
      </c>
      <c r="I9" s="27">
        <v>9</v>
      </c>
      <c r="J9" s="26" t="s">
        <v>78</v>
      </c>
      <c r="K9" s="26" t="s">
        <v>79</v>
      </c>
      <c r="L9" s="25" t="s">
        <v>80</v>
      </c>
      <c r="M9" s="25" t="s">
        <v>81</v>
      </c>
      <c r="N9" s="26" t="s">
        <v>66</v>
      </c>
      <c r="O9" s="25" t="s">
        <v>82</v>
      </c>
      <c r="R9" s="25">
        <v>12</v>
      </c>
      <c r="S9" s="25">
        <f t="shared" si="1"/>
        <v>6</v>
      </c>
      <c r="U9" s="25">
        <f t="shared" si="0"/>
        <v>9</v>
      </c>
    </row>
    <row r="10" ht="45" spans="1:21">
      <c r="A10" s="27" t="s">
        <v>25</v>
      </c>
      <c r="B10" s="27" t="s">
        <v>30</v>
      </c>
      <c r="C10" s="27" t="s">
        <v>26</v>
      </c>
      <c r="D10" s="28" t="s">
        <v>83</v>
      </c>
      <c r="E10" s="27" t="s">
        <v>84</v>
      </c>
      <c r="F10" s="27" t="s">
        <v>85</v>
      </c>
      <c r="G10" s="27">
        <v>5</v>
      </c>
      <c r="H10" s="27">
        <v>0</v>
      </c>
      <c r="I10" s="27">
        <v>11</v>
      </c>
      <c r="J10" s="26" t="s">
        <v>86</v>
      </c>
      <c r="K10" s="26" t="s">
        <v>87</v>
      </c>
      <c r="L10" s="26" t="s">
        <v>88</v>
      </c>
      <c r="M10" s="25" t="s">
        <v>89</v>
      </c>
      <c r="N10" s="26" t="s">
        <v>90</v>
      </c>
      <c r="O10" s="26" t="s">
        <v>91</v>
      </c>
      <c r="R10" s="25">
        <v>13</v>
      </c>
      <c r="S10" s="25">
        <f t="shared" si="1"/>
        <v>0</v>
      </c>
      <c r="U10" s="25">
        <f t="shared" si="0"/>
        <v>11</v>
      </c>
    </row>
    <row r="11" ht="67.5" spans="1:21">
      <c r="A11" s="27" t="s">
        <v>74</v>
      </c>
      <c r="B11" s="27" t="s">
        <v>74</v>
      </c>
      <c r="C11" s="27" t="s">
        <v>59</v>
      </c>
      <c r="D11" s="28" t="s">
        <v>92</v>
      </c>
      <c r="E11" s="27" t="s">
        <v>93</v>
      </c>
      <c r="F11" s="27" t="s">
        <v>94</v>
      </c>
      <c r="G11" s="27">
        <v>2</v>
      </c>
      <c r="H11" s="27">
        <v>1</v>
      </c>
      <c r="I11" s="27">
        <v>18</v>
      </c>
      <c r="J11" s="26" t="s">
        <v>95</v>
      </c>
      <c r="K11" s="26" t="s">
        <v>96</v>
      </c>
      <c r="L11" s="26" t="s">
        <v>97</v>
      </c>
      <c r="M11" s="26" t="s">
        <v>98</v>
      </c>
      <c r="N11" s="26" t="s">
        <v>99</v>
      </c>
      <c r="O11" s="25" t="s">
        <v>100</v>
      </c>
      <c r="R11" s="25">
        <v>14</v>
      </c>
      <c r="S11" s="25">
        <f t="shared" si="1"/>
        <v>1</v>
      </c>
      <c r="U11" s="25">
        <f t="shared" si="0"/>
        <v>19</v>
      </c>
    </row>
    <row r="12" ht="67.5" spans="1:21">
      <c r="A12" s="27" t="s">
        <v>30</v>
      </c>
      <c r="B12" s="27" t="s">
        <v>30</v>
      </c>
      <c r="C12" s="27" t="s">
        <v>59</v>
      </c>
      <c r="D12" s="28" t="s">
        <v>101</v>
      </c>
      <c r="E12" s="27" t="s">
        <v>102</v>
      </c>
      <c r="F12" s="27" t="s">
        <v>103</v>
      </c>
      <c r="G12" s="27">
        <v>4</v>
      </c>
      <c r="H12" s="27">
        <v>0</v>
      </c>
      <c r="I12" s="27">
        <v>11</v>
      </c>
      <c r="J12" s="26" t="s">
        <v>104</v>
      </c>
      <c r="K12" s="26" t="s">
        <v>105</v>
      </c>
      <c r="L12" s="26" t="s">
        <v>106</v>
      </c>
      <c r="M12" s="26" t="s">
        <v>107</v>
      </c>
      <c r="N12" s="26" t="s">
        <v>108</v>
      </c>
      <c r="O12" s="25" t="s">
        <v>109</v>
      </c>
      <c r="R12" s="25">
        <v>15</v>
      </c>
      <c r="S12" s="25">
        <f t="shared" si="1"/>
        <v>0</v>
      </c>
      <c r="U12" s="25">
        <f t="shared" si="0"/>
        <v>11</v>
      </c>
    </row>
    <row r="13" ht="67.5" spans="1:21">
      <c r="A13" s="27" t="s">
        <v>25</v>
      </c>
      <c r="B13" s="27" t="s">
        <v>25</v>
      </c>
      <c r="C13" s="27" t="s">
        <v>26</v>
      </c>
      <c r="D13" s="28" t="s">
        <v>110</v>
      </c>
      <c r="E13" s="27" t="s">
        <v>111</v>
      </c>
      <c r="F13" s="27" t="s">
        <v>112</v>
      </c>
      <c r="G13" s="27">
        <v>7</v>
      </c>
      <c r="H13" s="27">
        <v>0</v>
      </c>
      <c r="I13" s="27">
        <v>10</v>
      </c>
      <c r="J13" s="26" t="s">
        <v>113</v>
      </c>
      <c r="K13" s="26" t="s">
        <v>114</v>
      </c>
      <c r="L13" s="26" t="s">
        <v>115</v>
      </c>
      <c r="M13" s="25" t="s">
        <v>116</v>
      </c>
      <c r="N13" s="26" t="s">
        <v>117</v>
      </c>
      <c r="O13" s="25" t="s">
        <v>118</v>
      </c>
      <c r="R13" s="25">
        <v>16</v>
      </c>
      <c r="S13" s="25">
        <f t="shared" si="1"/>
        <v>0</v>
      </c>
      <c r="U13" s="25">
        <f t="shared" si="0"/>
        <v>10</v>
      </c>
    </row>
    <row r="14" ht="45" spans="1:21">
      <c r="A14" s="27" t="s">
        <v>119</v>
      </c>
      <c r="B14" s="27" t="s">
        <v>30</v>
      </c>
      <c r="C14" s="27" t="s">
        <v>26</v>
      </c>
      <c r="D14" s="30" t="s">
        <v>120</v>
      </c>
      <c r="E14" s="27" t="s">
        <v>121</v>
      </c>
      <c r="F14" s="27" t="s">
        <v>122</v>
      </c>
      <c r="G14" s="27">
        <v>2</v>
      </c>
      <c r="H14" s="27">
        <v>0</v>
      </c>
      <c r="I14" s="27">
        <v>5</v>
      </c>
      <c r="J14" s="26" t="s">
        <v>123</v>
      </c>
      <c r="K14" s="26" t="s">
        <v>124</v>
      </c>
      <c r="L14" s="26" t="s">
        <v>125</v>
      </c>
      <c r="M14" s="26" t="s">
        <v>126</v>
      </c>
      <c r="N14" s="26" t="s">
        <v>127</v>
      </c>
      <c r="O14" s="25" t="s">
        <v>128</v>
      </c>
      <c r="R14" s="25">
        <v>17</v>
      </c>
      <c r="S14" s="25">
        <f t="shared" si="1"/>
        <v>0</v>
      </c>
      <c r="U14" s="25">
        <f t="shared" si="0"/>
        <v>5</v>
      </c>
    </row>
    <row r="15" ht="45" spans="1:21">
      <c r="A15" s="27">
        <v>9</v>
      </c>
      <c r="B15" s="27" t="s">
        <v>25</v>
      </c>
      <c r="C15" s="27" t="s">
        <v>17</v>
      </c>
      <c r="D15" s="30" t="s">
        <v>129</v>
      </c>
      <c r="E15" s="27" t="s">
        <v>130</v>
      </c>
      <c r="F15" s="27" t="s">
        <v>131</v>
      </c>
      <c r="G15" s="27">
        <v>2</v>
      </c>
      <c r="H15" s="27">
        <v>0</v>
      </c>
      <c r="I15" s="27">
        <v>7</v>
      </c>
      <c r="J15" s="26" t="s">
        <v>132</v>
      </c>
      <c r="K15" s="26" t="s">
        <v>133</v>
      </c>
      <c r="L15" s="26" t="s">
        <v>134</v>
      </c>
      <c r="M15" s="25" t="s">
        <v>135</v>
      </c>
      <c r="R15" s="25">
        <v>18</v>
      </c>
      <c r="S15" s="25">
        <f t="shared" si="1"/>
        <v>0</v>
      </c>
      <c r="U15" s="25">
        <f t="shared" si="0"/>
        <v>7</v>
      </c>
    </row>
    <row r="16" ht="45" spans="1:21">
      <c r="A16" s="27">
        <v>7</v>
      </c>
      <c r="B16" s="27" t="s">
        <v>30</v>
      </c>
      <c r="C16" s="27" t="s">
        <v>53</v>
      </c>
      <c r="D16" s="30" t="s">
        <v>136</v>
      </c>
      <c r="E16" s="27" t="s">
        <v>137</v>
      </c>
      <c r="F16" s="27" t="s">
        <v>138</v>
      </c>
      <c r="G16" s="27">
        <v>3</v>
      </c>
      <c r="H16" s="27">
        <v>0</v>
      </c>
      <c r="I16" s="27">
        <v>8</v>
      </c>
      <c r="J16" s="26" t="s">
        <v>139</v>
      </c>
      <c r="K16" s="26" t="s">
        <v>140</v>
      </c>
      <c r="L16" s="25" t="s">
        <v>141</v>
      </c>
      <c r="M16" s="25" t="s">
        <v>142</v>
      </c>
      <c r="R16" s="25">
        <v>19</v>
      </c>
      <c r="S16" s="25">
        <f t="shared" si="1"/>
        <v>1</v>
      </c>
      <c r="U16" s="25">
        <f t="shared" si="0"/>
        <v>8</v>
      </c>
    </row>
    <row r="17" ht="45" spans="1:21">
      <c r="A17" s="27">
        <v>9</v>
      </c>
      <c r="B17" s="27" t="s">
        <v>16</v>
      </c>
      <c r="C17" s="27" t="s">
        <v>17</v>
      </c>
      <c r="D17" s="30" t="s">
        <v>143</v>
      </c>
      <c r="E17" s="27" t="s">
        <v>144</v>
      </c>
      <c r="F17" s="27" t="s">
        <v>145</v>
      </c>
      <c r="G17" s="27">
        <v>2</v>
      </c>
      <c r="H17" s="27">
        <v>0</v>
      </c>
      <c r="I17" s="27">
        <v>12</v>
      </c>
      <c r="J17" s="26" t="s">
        <v>146</v>
      </c>
      <c r="K17" s="25" t="s">
        <v>147</v>
      </c>
      <c r="L17" s="25" t="s">
        <v>148</v>
      </c>
      <c r="M17" s="26" t="s">
        <v>149</v>
      </c>
      <c r="N17" s="26" t="s">
        <v>150</v>
      </c>
      <c r="O17" s="25" t="s">
        <v>151</v>
      </c>
      <c r="U17" s="25">
        <f t="shared" si="0"/>
        <v>12</v>
      </c>
    </row>
    <row r="18" ht="45" spans="1:21">
      <c r="A18" s="27">
        <v>10</v>
      </c>
      <c r="B18" s="27" t="s">
        <v>16</v>
      </c>
      <c r="C18" s="27" t="s">
        <v>59</v>
      </c>
      <c r="D18" s="30" t="s">
        <v>152</v>
      </c>
      <c r="E18" s="27" t="s">
        <v>153</v>
      </c>
      <c r="F18" s="27" t="s">
        <v>154</v>
      </c>
      <c r="G18" s="27">
        <v>3</v>
      </c>
      <c r="H18" s="27">
        <v>0</v>
      </c>
      <c r="I18" s="27">
        <v>8</v>
      </c>
      <c r="J18" s="26" t="s">
        <v>155</v>
      </c>
      <c r="K18" s="25" t="s">
        <v>156</v>
      </c>
      <c r="L18" s="26" t="s">
        <v>157</v>
      </c>
      <c r="M18" s="25" t="s">
        <v>158</v>
      </c>
      <c r="N18" s="26" t="s">
        <v>159</v>
      </c>
      <c r="U18" s="25">
        <f t="shared" si="0"/>
        <v>8</v>
      </c>
    </row>
    <row r="19" ht="67.5" spans="1:21">
      <c r="A19" s="27" t="s">
        <v>160</v>
      </c>
      <c r="B19" s="27" t="s">
        <v>74</v>
      </c>
      <c r="C19" s="27" t="s">
        <v>17</v>
      </c>
      <c r="D19" s="30" t="s">
        <v>161</v>
      </c>
      <c r="E19" s="31" t="s">
        <v>162</v>
      </c>
      <c r="F19" s="27" t="s">
        <v>163</v>
      </c>
      <c r="G19" s="27">
        <v>4</v>
      </c>
      <c r="H19" s="27">
        <v>0</v>
      </c>
      <c r="I19" s="27">
        <v>5</v>
      </c>
      <c r="J19" s="26" t="s">
        <v>164</v>
      </c>
      <c r="K19" s="26" t="s">
        <v>165</v>
      </c>
      <c r="L19" s="25" t="s">
        <v>166</v>
      </c>
      <c r="M19" s="26" t="s">
        <v>167</v>
      </c>
      <c r="N19" s="26" t="s">
        <v>168</v>
      </c>
      <c r="U19" s="25">
        <f t="shared" si="0"/>
        <v>5</v>
      </c>
    </row>
    <row r="20" ht="45" spans="1:21">
      <c r="A20" s="27">
        <v>8</v>
      </c>
      <c r="B20" s="27" t="s">
        <v>16</v>
      </c>
      <c r="C20" s="27" t="s">
        <v>26</v>
      </c>
      <c r="D20" s="30" t="s">
        <v>169</v>
      </c>
      <c r="E20" s="27" t="s">
        <v>170</v>
      </c>
      <c r="F20" s="27" t="s">
        <v>171</v>
      </c>
      <c r="G20" s="27">
        <v>3</v>
      </c>
      <c r="H20" s="27">
        <v>0</v>
      </c>
      <c r="I20" s="27">
        <v>7</v>
      </c>
      <c r="J20" s="26" t="s">
        <v>25</v>
      </c>
      <c r="K20" s="26" t="s">
        <v>172</v>
      </c>
      <c r="L20" s="26" t="s">
        <v>173</v>
      </c>
      <c r="U20" s="25">
        <f t="shared" si="0"/>
        <v>7</v>
      </c>
    </row>
    <row r="21" ht="45" spans="1:21">
      <c r="A21" s="27">
        <v>5</v>
      </c>
      <c r="B21" s="27" t="s">
        <v>74</v>
      </c>
      <c r="C21" s="27" t="s">
        <v>59</v>
      </c>
      <c r="D21" s="30" t="s">
        <v>174</v>
      </c>
      <c r="E21" s="27" t="s">
        <v>175</v>
      </c>
      <c r="F21" s="27" t="s">
        <v>176</v>
      </c>
      <c r="G21" s="27">
        <v>4</v>
      </c>
      <c r="H21" s="27">
        <v>0</v>
      </c>
      <c r="I21" s="29">
        <v>7</v>
      </c>
      <c r="J21" s="26" t="s">
        <v>177</v>
      </c>
      <c r="K21" s="25" t="s">
        <v>178</v>
      </c>
      <c r="L21" s="26" t="s">
        <v>179</v>
      </c>
      <c r="U21" s="25">
        <f t="shared" si="0"/>
        <v>7</v>
      </c>
    </row>
    <row r="22" ht="90" spans="1:21">
      <c r="A22" s="27">
        <v>6</v>
      </c>
      <c r="B22" s="27" t="s">
        <v>30</v>
      </c>
      <c r="C22" s="27" t="s">
        <v>59</v>
      </c>
      <c r="D22" s="30" t="s">
        <v>180</v>
      </c>
      <c r="E22" s="27" t="s">
        <v>181</v>
      </c>
      <c r="F22" s="27" t="s">
        <v>182</v>
      </c>
      <c r="G22" s="27">
        <v>3</v>
      </c>
      <c r="H22" s="27">
        <v>0</v>
      </c>
      <c r="I22" s="27">
        <v>5</v>
      </c>
      <c r="J22" s="26" t="s">
        <v>183</v>
      </c>
      <c r="K22" s="25" t="s">
        <v>184</v>
      </c>
      <c r="L22" s="26" t="s">
        <v>185</v>
      </c>
      <c r="M22" s="25" t="s">
        <v>186</v>
      </c>
      <c r="N22" s="26" t="s">
        <v>187</v>
      </c>
      <c r="U22" s="25">
        <f t="shared" si="0"/>
        <v>5</v>
      </c>
    </row>
    <row r="23" ht="45" spans="1:21">
      <c r="A23" s="27">
        <v>6</v>
      </c>
      <c r="B23" s="27" t="s">
        <v>30</v>
      </c>
      <c r="C23" s="27" t="s">
        <v>26</v>
      </c>
      <c r="D23" s="30" t="s">
        <v>188</v>
      </c>
      <c r="E23" s="27" t="s">
        <v>189</v>
      </c>
      <c r="F23" s="27" t="s">
        <v>190</v>
      </c>
      <c r="G23" s="27">
        <v>3</v>
      </c>
      <c r="H23" s="27">
        <v>0</v>
      </c>
      <c r="I23" s="27">
        <v>6</v>
      </c>
      <c r="J23" s="25" t="s">
        <v>30</v>
      </c>
      <c r="K23" s="26" t="s">
        <v>191</v>
      </c>
      <c r="L23" s="26" t="s">
        <v>192</v>
      </c>
      <c r="M23" s="25" t="s">
        <v>193</v>
      </c>
      <c r="N23" s="26" t="s">
        <v>194</v>
      </c>
      <c r="U23" s="25">
        <f t="shared" si="0"/>
        <v>6</v>
      </c>
    </row>
    <row r="24" ht="45" spans="1:21">
      <c r="A24" s="27">
        <v>8</v>
      </c>
      <c r="B24" s="27" t="s">
        <v>74</v>
      </c>
      <c r="C24" s="27" t="s">
        <v>26</v>
      </c>
      <c r="D24" s="30" t="s">
        <v>195</v>
      </c>
      <c r="E24" s="27" t="s">
        <v>196</v>
      </c>
      <c r="F24" s="27" t="s">
        <v>197</v>
      </c>
      <c r="G24" s="27">
        <v>2</v>
      </c>
      <c r="H24" s="27">
        <v>0</v>
      </c>
      <c r="I24" s="27">
        <v>6</v>
      </c>
      <c r="J24" s="26" t="s">
        <v>198</v>
      </c>
      <c r="U24" s="25">
        <f t="shared" si="0"/>
        <v>6</v>
      </c>
    </row>
    <row r="25" ht="45" spans="1:21">
      <c r="A25" s="27">
        <v>10</v>
      </c>
      <c r="B25" s="27" t="s">
        <v>25</v>
      </c>
      <c r="C25" s="27" t="s">
        <v>26</v>
      </c>
      <c r="D25" s="30" t="s">
        <v>199</v>
      </c>
      <c r="E25" s="27" t="s">
        <v>200</v>
      </c>
      <c r="F25" s="27" t="s">
        <v>201</v>
      </c>
      <c r="G25" s="27">
        <v>3</v>
      </c>
      <c r="H25" s="27">
        <v>0</v>
      </c>
      <c r="I25" s="27">
        <v>7</v>
      </c>
      <c r="J25" s="25" t="s">
        <v>30</v>
      </c>
      <c r="K25" s="26" t="s">
        <v>202</v>
      </c>
      <c r="U25" s="25">
        <f t="shared" si="0"/>
        <v>7</v>
      </c>
    </row>
    <row r="26" spans="1:21">
      <c r="A26" s="27">
        <v>5</v>
      </c>
      <c r="B26" s="27" t="s">
        <v>25</v>
      </c>
      <c r="C26" s="27" t="s">
        <v>26</v>
      </c>
      <c r="D26" s="27" t="s">
        <v>203</v>
      </c>
      <c r="E26" s="27" t="s">
        <v>204</v>
      </c>
      <c r="F26" s="29" t="s">
        <v>205</v>
      </c>
      <c r="G26" s="27">
        <v>7</v>
      </c>
      <c r="H26" s="27">
        <v>0</v>
      </c>
      <c r="I26" s="29">
        <v>7</v>
      </c>
      <c r="J26" s="25" t="s">
        <v>25</v>
      </c>
      <c r="U26" s="25">
        <f t="shared" si="0"/>
        <v>7</v>
      </c>
    </row>
    <row r="27" ht="67.5" spans="1:21">
      <c r="A27" s="27">
        <v>9</v>
      </c>
      <c r="B27" s="27" t="s">
        <v>16</v>
      </c>
      <c r="C27" s="27" t="s">
        <v>26</v>
      </c>
      <c r="D27" s="27" t="s">
        <v>206</v>
      </c>
      <c r="E27" s="27" t="s">
        <v>207</v>
      </c>
      <c r="F27" s="27" t="s">
        <v>208</v>
      </c>
      <c r="G27" s="27">
        <v>7</v>
      </c>
      <c r="H27" s="27">
        <v>0</v>
      </c>
      <c r="I27" s="27">
        <v>7</v>
      </c>
      <c r="J27" s="26" t="s">
        <v>209</v>
      </c>
      <c r="K27" s="25" t="s">
        <v>210</v>
      </c>
      <c r="L27" s="26" t="s">
        <v>211</v>
      </c>
      <c r="M27" s="25" t="s">
        <v>212</v>
      </c>
      <c r="N27" s="26" t="s">
        <v>213</v>
      </c>
      <c r="O27" s="26" t="s">
        <v>214</v>
      </c>
      <c r="U27" s="25">
        <f t="shared" si="0"/>
        <v>7</v>
      </c>
    </row>
    <row r="28" ht="90" spans="1:21">
      <c r="A28" s="27">
        <v>7</v>
      </c>
      <c r="B28" s="27" t="s">
        <v>30</v>
      </c>
      <c r="C28" s="27" t="s">
        <v>53</v>
      </c>
      <c r="D28" s="27" t="s">
        <v>215</v>
      </c>
      <c r="E28" s="27" t="s">
        <v>216</v>
      </c>
      <c r="F28" s="27" t="s">
        <v>217</v>
      </c>
      <c r="G28" s="27">
        <v>7</v>
      </c>
      <c r="H28" s="27">
        <v>0</v>
      </c>
      <c r="I28" s="27">
        <v>5</v>
      </c>
      <c r="J28" s="26" t="s">
        <v>218</v>
      </c>
      <c r="K28" s="25" t="s">
        <v>219</v>
      </c>
      <c r="L28" s="25" t="s">
        <v>220</v>
      </c>
      <c r="M28" s="25" t="s">
        <v>221</v>
      </c>
      <c r="O28" s="26" t="s">
        <v>222</v>
      </c>
      <c r="U28" s="25">
        <f t="shared" si="0"/>
        <v>5</v>
      </c>
    </row>
    <row r="29" ht="67.5" spans="1:21">
      <c r="A29" s="27">
        <v>7</v>
      </c>
      <c r="B29" s="27" t="s">
        <v>16</v>
      </c>
      <c r="C29" s="27" t="s">
        <v>17</v>
      </c>
      <c r="D29" s="27" t="s">
        <v>223</v>
      </c>
      <c r="E29" s="27" t="s">
        <v>224</v>
      </c>
      <c r="F29" s="27" t="s">
        <v>225</v>
      </c>
      <c r="G29" s="27">
        <v>5</v>
      </c>
      <c r="H29" s="27">
        <v>0</v>
      </c>
      <c r="I29" s="27">
        <v>9</v>
      </c>
      <c r="J29" s="26" t="s">
        <v>226</v>
      </c>
      <c r="K29" s="26" t="s">
        <v>227</v>
      </c>
      <c r="U29" s="25">
        <f t="shared" si="0"/>
        <v>9</v>
      </c>
    </row>
    <row r="30" spans="1:21">
      <c r="A30" s="27">
        <v>6</v>
      </c>
      <c r="B30" s="27" t="s">
        <v>74</v>
      </c>
      <c r="C30" s="27" t="s">
        <v>26</v>
      </c>
      <c r="D30" s="27" t="s">
        <v>228</v>
      </c>
      <c r="E30" s="27" t="s">
        <v>229</v>
      </c>
      <c r="F30" s="27" t="s">
        <v>230</v>
      </c>
      <c r="G30" s="27">
        <v>6</v>
      </c>
      <c r="H30" s="27">
        <v>0</v>
      </c>
      <c r="I30" s="27">
        <v>5</v>
      </c>
      <c r="J30" s="25" t="s">
        <v>30</v>
      </c>
      <c r="U30" s="25">
        <f t="shared" si="0"/>
        <v>5</v>
      </c>
    </row>
    <row r="31" spans="1:21">
      <c r="A31" s="27">
        <v>8</v>
      </c>
      <c r="B31" s="27" t="s">
        <v>30</v>
      </c>
      <c r="C31" s="27" t="s">
        <v>26</v>
      </c>
      <c r="D31" s="27" t="s">
        <v>231</v>
      </c>
      <c r="E31" s="27" t="s">
        <v>232</v>
      </c>
      <c r="F31" s="27" t="s">
        <v>233</v>
      </c>
      <c r="G31" s="27">
        <v>5</v>
      </c>
      <c r="H31" s="27">
        <v>0</v>
      </c>
      <c r="I31" s="27">
        <v>6</v>
      </c>
      <c r="J31" s="25" t="s">
        <v>30</v>
      </c>
      <c r="L31" s="25" t="s">
        <v>234</v>
      </c>
      <c r="U31" s="25">
        <f t="shared" si="0"/>
        <v>6</v>
      </c>
    </row>
    <row r="32" spans="1:21">
      <c r="A32" s="27">
        <v>10</v>
      </c>
      <c r="B32" s="27" t="s">
        <v>16</v>
      </c>
      <c r="C32" s="27" t="s">
        <v>26</v>
      </c>
      <c r="D32" s="27" t="s">
        <v>235</v>
      </c>
      <c r="E32" s="27" t="s">
        <v>236</v>
      </c>
      <c r="F32" s="27" t="s">
        <v>237</v>
      </c>
      <c r="G32" s="27">
        <v>6</v>
      </c>
      <c r="H32" s="27">
        <v>0</v>
      </c>
      <c r="I32" s="27">
        <v>8</v>
      </c>
      <c r="J32" s="25" t="s">
        <v>25</v>
      </c>
      <c r="U32" s="25">
        <f t="shared" si="0"/>
        <v>8</v>
      </c>
    </row>
    <row r="33" spans="1:21">
      <c r="A33" s="27">
        <v>9</v>
      </c>
      <c r="B33" s="27" t="s">
        <v>16</v>
      </c>
      <c r="C33" s="27" t="s">
        <v>59</v>
      </c>
      <c r="D33" s="27" t="s">
        <v>238</v>
      </c>
      <c r="E33" s="27" t="s">
        <v>239</v>
      </c>
      <c r="F33" s="27" t="s">
        <v>240</v>
      </c>
      <c r="G33" s="27">
        <v>5</v>
      </c>
      <c r="H33" s="27">
        <v>0</v>
      </c>
      <c r="I33" s="27">
        <v>6</v>
      </c>
      <c r="J33" s="25" t="s">
        <v>30</v>
      </c>
      <c r="U33" s="25">
        <f t="shared" si="0"/>
        <v>6</v>
      </c>
    </row>
    <row r="34" spans="1:21">
      <c r="A34" s="27">
        <v>8</v>
      </c>
      <c r="B34" s="27" t="s">
        <v>25</v>
      </c>
      <c r="C34" s="27" t="s">
        <v>59</v>
      </c>
      <c r="D34" s="27" t="s">
        <v>241</v>
      </c>
      <c r="E34" s="27" t="s">
        <v>242</v>
      </c>
      <c r="F34" s="27" t="s">
        <v>243</v>
      </c>
      <c r="G34" s="27">
        <v>8</v>
      </c>
      <c r="H34" s="27">
        <v>0</v>
      </c>
      <c r="I34" s="27">
        <v>6</v>
      </c>
      <c r="J34" s="25" t="s">
        <v>25</v>
      </c>
      <c r="U34" s="25">
        <f t="shared" si="0"/>
        <v>6</v>
      </c>
    </row>
    <row r="35" spans="1:21">
      <c r="A35" s="27">
        <v>5</v>
      </c>
      <c r="B35" s="27" t="s">
        <v>74</v>
      </c>
      <c r="C35" s="27" t="s">
        <v>17</v>
      </c>
      <c r="D35" s="27" t="s">
        <v>244</v>
      </c>
      <c r="E35" s="27" t="s">
        <v>245</v>
      </c>
      <c r="F35" s="27" t="s">
        <v>246</v>
      </c>
      <c r="G35" s="27">
        <v>4</v>
      </c>
      <c r="H35" s="27">
        <v>0</v>
      </c>
      <c r="I35" s="27">
        <v>6</v>
      </c>
      <c r="J35" s="25" t="s">
        <v>30</v>
      </c>
      <c r="U35" s="25">
        <f t="shared" si="0"/>
        <v>6</v>
      </c>
    </row>
    <row r="36" spans="1:21">
      <c r="A36" s="27">
        <v>10</v>
      </c>
      <c r="B36" s="27" t="s">
        <v>16</v>
      </c>
      <c r="C36" s="27" t="s">
        <v>17</v>
      </c>
      <c r="D36" s="27" t="s">
        <v>247</v>
      </c>
      <c r="E36" s="27" t="s">
        <v>248</v>
      </c>
      <c r="F36" s="27" t="s">
        <v>249</v>
      </c>
      <c r="G36" s="27">
        <v>7</v>
      </c>
      <c r="H36" s="27">
        <v>0</v>
      </c>
      <c r="I36" s="27">
        <v>5</v>
      </c>
      <c r="J36" s="25" t="s">
        <v>30</v>
      </c>
      <c r="L36" s="25" t="s">
        <v>250</v>
      </c>
      <c r="U36" s="25">
        <f t="shared" si="0"/>
        <v>5</v>
      </c>
    </row>
    <row r="37" ht="45" spans="1:21">
      <c r="A37" s="27">
        <v>7</v>
      </c>
      <c r="B37" s="27" t="s">
        <v>30</v>
      </c>
      <c r="C37" s="27" t="s">
        <v>59</v>
      </c>
      <c r="D37" s="27" t="s">
        <v>251</v>
      </c>
      <c r="E37" s="27" t="s">
        <v>252</v>
      </c>
      <c r="F37" s="27" t="s">
        <v>253</v>
      </c>
      <c r="G37" s="27">
        <v>6</v>
      </c>
      <c r="H37" s="27">
        <v>0</v>
      </c>
      <c r="I37" s="27">
        <v>6</v>
      </c>
      <c r="J37" s="25" t="s">
        <v>30</v>
      </c>
      <c r="L37" s="26" t="s">
        <v>254</v>
      </c>
      <c r="U37" s="25">
        <f t="shared" si="0"/>
        <v>6</v>
      </c>
    </row>
    <row r="38" ht="67.5" spans="1:21">
      <c r="A38" s="27">
        <v>6</v>
      </c>
      <c r="B38" s="27" t="s">
        <v>30</v>
      </c>
      <c r="C38" s="27" t="s">
        <v>59</v>
      </c>
      <c r="D38" s="32" t="s">
        <v>255</v>
      </c>
      <c r="E38" s="27" t="s">
        <v>256</v>
      </c>
      <c r="F38" s="27" t="s">
        <v>257</v>
      </c>
      <c r="G38" s="27">
        <v>4</v>
      </c>
      <c r="H38" s="27">
        <v>0</v>
      </c>
      <c r="I38" s="27">
        <v>9</v>
      </c>
      <c r="J38" s="25" t="s">
        <v>25</v>
      </c>
      <c r="L38" s="26" t="s">
        <v>258</v>
      </c>
      <c r="U38" s="25">
        <f t="shared" si="0"/>
        <v>9</v>
      </c>
    </row>
    <row r="39" spans="1:21">
      <c r="A39" s="27">
        <v>7</v>
      </c>
      <c r="B39" s="27" t="s">
        <v>25</v>
      </c>
      <c r="C39" s="27" t="s">
        <v>17</v>
      </c>
      <c r="D39" s="32" t="s">
        <v>259</v>
      </c>
      <c r="E39" s="27" t="s">
        <v>260</v>
      </c>
      <c r="F39" s="27" t="s">
        <v>261</v>
      </c>
      <c r="G39" s="27">
        <v>4</v>
      </c>
      <c r="H39" s="27">
        <v>0</v>
      </c>
      <c r="I39" s="27">
        <v>9</v>
      </c>
      <c r="J39" s="25" t="s">
        <v>25</v>
      </c>
      <c r="L39" s="25" t="s">
        <v>262</v>
      </c>
      <c r="U39" s="25">
        <f t="shared" si="0"/>
        <v>9</v>
      </c>
    </row>
    <row r="40" spans="1:21">
      <c r="A40" s="27">
        <v>7</v>
      </c>
      <c r="B40" s="27" t="s">
        <v>30</v>
      </c>
      <c r="C40" s="27" t="s">
        <v>26</v>
      </c>
      <c r="D40" s="32" t="s">
        <v>263</v>
      </c>
      <c r="E40" s="27" t="s">
        <v>264</v>
      </c>
      <c r="F40" s="27" t="s">
        <v>265</v>
      </c>
      <c r="G40" s="27">
        <v>5</v>
      </c>
      <c r="H40" s="27">
        <v>0</v>
      </c>
      <c r="I40" s="27">
        <v>9</v>
      </c>
      <c r="J40" s="25" t="s">
        <v>25</v>
      </c>
      <c r="L40" s="25" t="s">
        <v>266</v>
      </c>
      <c r="U40" s="25">
        <f t="shared" si="0"/>
        <v>9</v>
      </c>
    </row>
    <row r="41" spans="1:21">
      <c r="A41" s="27">
        <v>10</v>
      </c>
      <c r="B41" s="27" t="s">
        <v>16</v>
      </c>
      <c r="C41" s="27" t="s">
        <v>17</v>
      </c>
      <c r="D41" s="32" t="s">
        <v>267</v>
      </c>
      <c r="E41" s="27" t="s">
        <v>268</v>
      </c>
      <c r="F41" s="29" t="s">
        <v>269</v>
      </c>
      <c r="G41" s="27">
        <v>4</v>
      </c>
      <c r="H41" s="27">
        <v>0</v>
      </c>
      <c r="I41" s="27">
        <v>7</v>
      </c>
      <c r="J41" s="25" t="s">
        <v>30</v>
      </c>
      <c r="L41" s="25" t="s">
        <v>270</v>
      </c>
      <c r="U41" s="25">
        <f t="shared" si="0"/>
        <v>7</v>
      </c>
    </row>
    <row r="42" spans="1:21">
      <c r="A42" s="27">
        <v>10</v>
      </c>
      <c r="B42" s="27" t="s">
        <v>25</v>
      </c>
      <c r="C42" s="27" t="s">
        <v>26</v>
      </c>
      <c r="D42" s="32" t="s">
        <v>271</v>
      </c>
      <c r="E42" s="27" t="s">
        <v>272</v>
      </c>
      <c r="F42" s="27" t="s">
        <v>273</v>
      </c>
      <c r="G42" s="27">
        <v>4</v>
      </c>
      <c r="H42" s="27">
        <v>0</v>
      </c>
      <c r="I42" s="27">
        <v>8</v>
      </c>
      <c r="J42" s="25" t="s">
        <v>30</v>
      </c>
      <c r="L42" s="25" t="s">
        <v>274</v>
      </c>
      <c r="U42" s="25">
        <f t="shared" si="0"/>
        <v>8</v>
      </c>
    </row>
    <row r="43" spans="1:21">
      <c r="A43" s="27">
        <v>5</v>
      </c>
      <c r="B43" s="27" t="s">
        <v>30</v>
      </c>
      <c r="C43" s="27" t="s">
        <v>53</v>
      </c>
      <c r="D43" s="32" t="s">
        <v>275</v>
      </c>
      <c r="E43" s="27" t="s">
        <v>276</v>
      </c>
      <c r="F43" s="27" t="s">
        <v>277</v>
      </c>
      <c r="G43" s="27">
        <v>4</v>
      </c>
      <c r="H43" s="27">
        <v>0</v>
      </c>
      <c r="I43" s="27">
        <v>10</v>
      </c>
      <c r="J43" s="25" t="s">
        <v>25</v>
      </c>
      <c r="L43" s="25" t="s">
        <v>278</v>
      </c>
      <c r="U43" s="25">
        <f t="shared" si="0"/>
        <v>10</v>
      </c>
    </row>
    <row r="44" ht="45" spans="1:21">
      <c r="A44" s="27">
        <v>9</v>
      </c>
      <c r="B44" s="27" t="s">
        <v>16</v>
      </c>
      <c r="C44" s="27" t="s">
        <v>26</v>
      </c>
      <c r="D44" s="32" t="s">
        <v>279</v>
      </c>
      <c r="E44" s="27" t="s">
        <v>280</v>
      </c>
      <c r="F44" s="27" t="s">
        <v>281</v>
      </c>
      <c r="G44" s="27">
        <v>4</v>
      </c>
      <c r="H44" s="27">
        <v>0</v>
      </c>
      <c r="I44" s="27">
        <v>10</v>
      </c>
      <c r="J44" s="25" t="s">
        <v>25</v>
      </c>
      <c r="L44" s="26" t="s">
        <v>282</v>
      </c>
      <c r="U44" s="25">
        <f t="shared" si="0"/>
        <v>10</v>
      </c>
    </row>
    <row r="45" spans="1:21">
      <c r="A45" s="27">
        <v>7</v>
      </c>
      <c r="B45" s="27" t="s">
        <v>25</v>
      </c>
      <c r="C45" s="27" t="s">
        <v>26</v>
      </c>
      <c r="D45" s="32" t="s">
        <v>283</v>
      </c>
      <c r="E45" s="27"/>
      <c r="F45" s="27" t="s">
        <v>284</v>
      </c>
      <c r="G45" s="27">
        <v>4</v>
      </c>
      <c r="H45" s="27">
        <v>1</v>
      </c>
      <c r="I45" s="27">
        <v>9</v>
      </c>
      <c r="J45" s="25" t="s">
        <v>25</v>
      </c>
      <c r="L45" s="25" t="s">
        <v>285</v>
      </c>
      <c r="U45" s="25">
        <f t="shared" si="0"/>
        <v>10</v>
      </c>
    </row>
    <row r="46" spans="1:21">
      <c r="A46" s="27">
        <v>9</v>
      </c>
      <c r="B46" s="27" t="s">
        <v>16</v>
      </c>
      <c r="C46" s="27" t="s">
        <v>17</v>
      </c>
      <c r="D46" s="32" t="s">
        <v>286</v>
      </c>
      <c r="E46" s="27" t="s">
        <v>287</v>
      </c>
      <c r="F46" s="27" t="s">
        <v>288</v>
      </c>
      <c r="G46" s="27">
        <v>5</v>
      </c>
      <c r="H46" s="27">
        <v>0</v>
      </c>
      <c r="I46" s="27">
        <v>12</v>
      </c>
      <c r="J46" s="25" t="s">
        <v>16</v>
      </c>
      <c r="L46" s="25" t="s">
        <v>289</v>
      </c>
      <c r="U46" s="25">
        <f t="shared" si="0"/>
        <v>12</v>
      </c>
    </row>
    <row r="47" spans="1:21">
      <c r="A47" s="27">
        <v>6</v>
      </c>
      <c r="B47" s="27" t="s">
        <v>74</v>
      </c>
      <c r="C47" s="27" t="s">
        <v>59</v>
      </c>
      <c r="D47" s="32" t="s">
        <v>290</v>
      </c>
      <c r="E47" s="27" t="s">
        <v>291</v>
      </c>
      <c r="F47" s="27" t="s">
        <v>292</v>
      </c>
      <c r="G47" s="27">
        <v>3</v>
      </c>
      <c r="H47" s="27">
        <v>0</v>
      </c>
      <c r="I47" s="27">
        <v>7</v>
      </c>
      <c r="J47" s="25" t="s">
        <v>74</v>
      </c>
      <c r="L47" s="25" t="s">
        <v>293</v>
      </c>
      <c r="U47" s="25">
        <f t="shared" si="0"/>
        <v>7</v>
      </c>
    </row>
    <row r="48" spans="1:21">
      <c r="A48" s="27">
        <v>10</v>
      </c>
      <c r="B48" s="27" t="s">
        <v>16</v>
      </c>
      <c r="C48" s="27" t="s">
        <v>26</v>
      </c>
      <c r="D48" s="32" t="s">
        <v>294</v>
      </c>
      <c r="E48" s="27" t="s">
        <v>295</v>
      </c>
      <c r="F48" s="27" t="s">
        <v>296</v>
      </c>
      <c r="G48" s="27">
        <v>4</v>
      </c>
      <c r="H48" s="27">
        <v>0</v>
      </c>
      <c r="I48" s="27">
        <v>10</v>
      </c>
      <c r="J48" s="25" t="s">
        <v>25</v>
      </c>
      <c r="L48" s="25" t="s">
        <v>297</v>
      </c>
      <c r="U48" s="25">
        <f t="shared" si="0"/>
        <v>10</v>
      </c>
    </row>
    <row r="49" spans="1:21">
      <c r="A49" s="27">
        <v>7</v>
      </c>
      <c r="B49" s="27" t="s">
        <v>74</v>
      </c>
      <c r="C49" s="27" t="s">
        <v>59</v>
      </c>
      <c r="D49" s="32" t="s">
        <v>298</v>
      </c>
      <c r="E49" s="27" t="s">
        <v>299</v>
      </c>
      <c r="F49" s="27" t="s">
        <v>300</v>
      </c>
      <c r="G49" s="27">
        <v>4</v>
      </c>
      <c r="H49" s="27">
        <v>0</v>
      </c>
      <c r="I49" s="27">
        <v>10</v>
      </c>
      <c r="J49" s="25" t="s">
        <v>25</v>
      </c>
      <c r="L49" s="25" t="s">
        <v>301</v>
      </c>
      <c r="U49" s="25">
        <f t="shared" si="0"/>
        <v>10</v>
      </c>
    </row>
  </sheetData>
  <conditionalFormatting sqref="C$1:C$1048576">
    <cfRule type="cellIs" dxfId="0" priority="1" operator="equal">
      <formula>"基础"</formula>
    </cfRule>
    <cfRule type="cellIs" dxfId="1" priority="2" operator="equal">
      <formula>"铜"</formula>
    </cfRule>
    <cfRule type="cellIs" dxfId="2" priority="3" operator="equal">
      <formula>"银"</formula>
    </cfRule>
    <cfRule type="cellIs" dxfId="3" priority="4" operator="equal">
      <formula>"金"</formula>
    </cfRule>
  </conditionalFormatting>
  <conditionalFormatting sqref="A1:B65536 C1 C50:C65536">
    <cfRule type="cellIs" dxfId="4" priority="14" operator="equal">
      <formula>"C"</formula>
    </cfRule>
    <cfRule type="cellIs" dxfId="5" priority="15" operator="equal">
      <formula>"B"</formula>
    </cfRule>
    <cfRule type="cellIs" dxfId="6" priority="16" operator="equal">
      <formula>"A"</formula>
    </cfRule>
    <cfRule type="cellIs" dxfId="7" priority="17" operator="equal">
      <formula>"D"</formula>
    </cfRule>
  </conditionalFormatting>
  <conditionalFormatting sqref="C2 C4 C6 C8 C10 C12 C14 C16 C18 C20 C22 C24 C26 C28 C30 C32 C34 C36 C38 C40 C42 C44 C46 C48">
    <cfRule type="cellIs" dxfId="8" priority="8" operator="equal">
      <formula>"生物"</formula>
    </cfRule>
    <cfRule type="cellIs" dxfId="9" priority="9" operator="equal">
      <formula>"增益"</formula>
    </cfRule>
    <cfRule type="cellIs" dxfId="10" priority="10" operator="equal">
      <formula>"法术"</formula>
    </cfRule>
  </conditionalFormatting>
  <conditionalFormatting sqref="C3 C5 C7 C9 C11 C13 C15 C17 C19 C21 C23 C25 C27 C29 C31 C33 C35 C37 C39 C41 C43 C45 C47 C49">
    <cfRule type="cellIs" dxfId="8" priority="5" operator="equal">
      <formula>"生物"</formula>
    </cfRule>
    <cfRule type="cellIs" dxfId="9" priority="6" operator="equal">
      <formula>"增益"</formula>
    </cfRule>
    <cfRule type="cellIs" dxfId="10" priority="7" operator="equal">
      <formula>"法术"</formula>
    </cfRule>
  </conditionalFormatting>
  <dataValidations count="1">
    <dataValidation type="list" showInputMessage="1" showErrorMessage="1" sqref="C2:C49">
      <formula1>"金,银,铜,基础"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0"/>
  <sheetViews>
    <sheetView topLeftCell="A141" workbookViewId="0">
      <selection activeCell="J155" sqref="J155"/>
    </sheetView>
  </sheetViews>
  <sheetFormatPr defaultColWidth="9" defaultRowHeight="22.5"/>
  <cols>
    <col min="1" max="2" width="9" style="10"/>
    <col min="3" max="3" width="24" style="10" customWidth="1"/>
    <col min="4" max="5" width="9" style="10"/>
    <col min="6" max="6" width="49.75" style="9" customWidth="1"/>
    <col min="7" max="10" width="9" style="9"/>
    <col min="11" max="11" width="12.875" style="9"/>
    <col min="12" max="16384" width="9" style="9"/>
  </cols>
  <sheetData>
    <row r="1" spans="1:7">
      <c r="A1" s="10" t="s">
        <v>302</v>
      </c>
      <c r="B1" s="10" t="s">
        <v>303</v>
      </c>
      <c r="C1" s="10" t="s">
        <v>304</v>
      </c>
      <c r="D1" s="10" t="s">
        <v>305</v>
      </c>
      <c r="E1" s="10" t="s">
        <v>306</v>
      </c>
      <c r="F1" s="9" t="s">
        <v>12</v>
      </c>
      <c r="G1" s="9" t="s">
        <v>13</v>
      </c>
    </row>
    <row r="2" spans="1:5">
      <c r="A2" s="17"/>
      <c r="B2" s="17"/>
      <c r="C2" s="17"/>
      <c r="D2" s="17"/>
      <c r="E2" s="17"/>
    </row>
    <row r="3" spans="1:5">
      <c r="A3" s="10">
        <v>6</v>
      </c>
      <c r="B3" s="10">
        <v>7</v>
      </c>
      <c r="C3" s="10" t="s">
        <v>307</v>
      </c>
      <c r="D3" s="10">
        <v>1</v>
      </c>
      <c r="E3" s="10" t="s">
        <v>308</v>
      </c>
    </row>
    <row r="4" spans="1:5">
      <c r="A4" s="10">
        <v>7</v>
      </c>
      <c r="B4" s="10">
        <v>6</v>
      </c>
      <c r="C4" s="10" t="s">
        <v>309</v>
      </c>
      <c r="D4" s="10">
        <v>1</v>
      </c>
      <c r="E4" s="10" t="s">
        <v>310</v>
      </c>
    </row>
    <row r="5" spans="1:20">
      <c r="A5" s="10">
        <v>6</v>
      </c>
      <c r="B5" s="10">
        <v>7</v>
      </c>
      <c r="C5" s="10" t="s">
        <v>311</v>
      </c>
      <c r="D5" s="10">
        <v>1</v>
      </c>
      <c r="E5" s="10" t="s">
        <v>310</v>
      </c>
      <c r="P5" s="10"/>
      <c r="Q5" s="10" t="s">
        <v>312</v>
      </c>
      <c r="R5" s="10" t="s">
        <v>310</v>
      </c>
      <c r="S5" s="10" t="s">
        <v>308</v>
      </c>
      <c r="T5" s="10" t="s">
        <v>313</v>
      </c>
    </row>
    <row r="6" spans="1:20">
      <c r="A6" s="10">
        <v>5</v>
      </c>
      <c r="B6" s="10">
        <v>6</v>
      </c>
      <c r="C6" s="10" t="s">
        <v>314</v>
      </c>
      <c r="D6" s="10">
        <v>1</v>
      </c>
      <c r="E6" s="10" t="s">
        <v>310</v>
      </c>
      <c r="P6" s="19" t="s">
        <v>315</v>
      </c>
      <c r="Q6" s="10">
        <v>13</v>
      </c>
      <c r="R6" s="10">
        <v>20</v>
      </c>
      <c r="S6" s="10">
        <v>5</v>
      </c>
      <c r="T6" s="10">
        <f>SUM(Q6:S6)</f>
        <v>38</v>
      </c>
    </row>
    <row r="7" spans="1:20">
      <c r="A7" s="10">
        <v>10</v>
      </c>
      <c r="B7" s="10">
        <v>10</v>
      </c>
      <c r="C7" s="10" t="s">
        <v>316</v>
      </c>
      <c r="D7" s="10">
        <v>2</v>
      </c>
      <c r="E7" s="10" t="s">
        <v>312</v>
      </c>
      <c r="F7" s="9" t="s">
        <v>317</v>
      </c>
      <c r="P7" s="20" t="s">
        <v>318</v>
      </c>
      <c r="Q7" s="10">
        <v>3</v>
      </c>
      <c r="R7" s="10">
        <v>27</v>
      </c>
      <c r="S7" s="10">
        <v>8</v>
      </c>
      <c r="T7" s="10">
        <f>SUM(Q7:S7)</f>
        <v>38</v>
      </c>
    </row>
    <row r="8" spans="1:20">
      <c r="A8" s="10">
        <v>5</v>
      </c>
      <c r="B8" s="10">
        <v>5</v>
      </c>
      <c r="C8" s="10" t="s">
        <v>319</v>
      </c>
      <c r="D8" s="10">
        <v>2</v>
      </c>
      <c r="E8" s="10" t="s">
        <v>310</v>
      </c>
      <c r="P8" s="21" t="s">
        <v>320</v>
      </c>
      <c r="Q8" s="10">
        <v>10</v>
      </c>
      <c r="R8" s="10">
        <v>17</v>
      </c>
      <c r="S8" s="10">
        <v>11</v>
      </c>
      <c r="T8" s="10">
        <f>SUM(Q8:S8)</f>
        <v>38</v>
      </c>
    </row>
    <row r="9" spans="1:20">
      <c r="A9" s="10">
        <v>5</v>
      </c>
      <c r="B9" s="10">
        <v>6</v>
      </c>
      <c r="C9" s="10" t="s">
        <v>321</v>
      </c>
      <c r="D9" s="10">
        <v>2</v>
      </c>
      <c r="E9" s="10" t="s">
        <v>310</v>
      </c>
      <c r="P9" s="22" t="s">
        <v>322</v>
      </c>
      <c r="Q9" s="10">
        <v>12</v>
      </c>
      <c r="R9" s="10">
        <v>19</v>
      </c>
      <c r="S9" s="10">
        <v>7</v>
      </c>
      <c r="T9" s="10">
        <f>SUM(Q9:S9)</f>
        <v>38</v>
      </c>
    </row>
    <row r="10" spans="1:5">
      <c r="A10" s="10">
        <v>6</v>
      </c>
      <c r="B10" s="10">
        <v>6</v>
      </c>
      <c r="C10" s="10" t="s">
        <v>323</v>
      </c>
      <c r="D10" s="10">
        <v>2</v>
      </c>
      <c r="E10" s="10" t="s">
        <v>310</v>
      </c>
    </row>
    <row r="11" spans="1:5">
      <c r="A11" s="10">
        <v>5</v>
      </c>
      <c r="B11" s="10">
        <v>6</v>
      </c>
      <c r="C11" s="10" t="s">
        <v>324</v>
      </c>
      <c r="D11" s="10">
        <v>2</v>
      </c>
      <c r="E11" s="10" t="s">
        <v>310</v>
      </c>
    </row>
    <row r="12" spans="1:5">
      <c r="A12" s="10">
        <v>7</v>
      </c>
      <c r="B12" s="10">
        <v>7</v>
      </c>
      <c r="C12" s="10" t="s">
        <v>325</v>
      </c>
      <c r="D12" s="10">
        <v>3</v>
      </c>
      <c r="E12" s="10" t="s">
        <v>310</v>
      </c>
    </row>
    <row r="13" spans="1:5">
      <c r="A13" s="10">
        <v>5</v>
      </c>
      <c r="B13" s="10">
        <v>5</v>
      </c>
      <c r="C13" s="10" t="s">
        <v>326</v>
      </c>
      <c r="D13" s="10">
        <v>3</v>
      </c>
      <c r="E13" s="10" t="s">
        <v>308</v>
      </c>
    </row>
    <row r="14" spans="1:5">
      <c r="A14" s="10">
        <v>6</v>
      </c>
      <c r="B14" s="10">
        <v>6</v>
      </c>
      <c r="C14" s="10" t="s">
        <v>327</v>
      </c>
      <c r="D14" s="10">
        <v>3</v>
      </c>
      <c r="E14" s="10" t="s">
        <v>312</v>
      </c>
    </row>
    <row r="15" spans="1:5">
      <c r="A15" s="10">
        <v>7</v>
      </c>
      <c r="B15" s="10">
        <v>7</v>
      </c>
      <c r="C15" s="10" t="s">
        <v>328</v>
      </c>
      <c r="D15" s="10">
        <v>3</v>
      </c>
      <c r="E15" s="10" t="s">
        <v>312</v>
      </c>
    </row>
    <row r="16" spans="1:5">
      <c r="A16" s="10">
        <v>6</v>
      </c>
      <c r="B16" s="10">
        <v>6</v>
      </c>
      <c r="C16" s="10" t="s">
        <v>329</v>
      </c>
      <c r="D16" s="10">
        <v>3</v>
      </c>
      <c r="E16" s="10" t="s">
        <v>308</v>
      </c>
    </row>
    <row r="17" spans="1:5">
      <c r="A17" s="10">
        <v>5</v>
      </c>
      <c r="B17" s="10">
        <v>6</v>
      </c>
      <c r="C17" s="10" t="s">
        <v>330</v>
      </c>
      <c r="D17" s="10">
        <v>3</v>
      </c>
      <c r="E17" s="10" t="s">
        <v>310</v>
      </c>
    </row>
    <row r="18" spans="1:5">
      <c r="A18" s="10">
        <v>8</v>
      </c>
      <c r="B18" s="10">
        <v>7</v>
      </c>
      <c r="C18" s="10" t="s">
        <v>331</v>
      </c>
      <c r="D18" s="10">
        <v>3</v>
      </c>
      <c r="E18" s="10" t="s">
        <v>310</v>
      </c>
    </row>
    <row r="19" spans="1:5">
      <c r="A19" s="10">
        <v>7</v>
      </c>
      <c r="B19" s="10">
        <v>7</v>
      </c>
      <c r="C19" s="10" t="s">
        <v>332</v>
      </c>
      <c r="D19" s="10">
        <v>3</v>
      </c>
      <c r="E19" s="10" t="s">
        <v>310</v>
      </c>
    </row>
    <row r="20" spans="1:5">
      <c r="A20" s="10">
        <v>5</v>
      </c>
      <c r="B20" s="10">
        <v>6</v>
      </c>
      <c r="C20" s="10" t="s">
        <v>333</v>
      </c>
      <c r="D20" s="10">
        <v>3</v>
      </c>
      <c r="E20" s="10" t="s">
        <v>308</v>
      </c>
    </row>
    <row r="21" spans="1:5">
      <c r="A21" s="10">
        <v>7</v>
      </c>
      <c r="B21" s="10">
        <v>8</v>
      </c>
      <c r="C21" s="10" t="s">
        <v>334</v>
      </c>
      <c r="D21" s="10">
        <v>4</v>
      </c>
      <c r="E21" s="10" t="s">
        <v>310</v>
      </c>
    </row>
    <row r="22" spans="1:5">
      <c r="A22" s="10">
        <v>6</v>
      </c>
      <c r="B22" s="10">
        <v>6</v>
      </c>
      <c r="C22" s="10" t="s">
        <v>335</v>
      </c>
      <c r="D22" s="10">
        <v>4</v>
      </c>
      <c r="E22" s="10" t="s">
        <v>310</v>
      </c>
    </row>
    <row r="23" spans="1:5">
      <c r="A23" s="10">
        <v>7</v>
      </c>
      <c r="B23" s="10">
        <v>8</v>
      </c>
      <c r="C23" s="10" t="s">
        <v>336</v>
      </c>
      <c r="D23" s="10">
        <v>4</v>
      </c>
      <c r="E23" s="10" t="s">
        <v>312</v>
      </c>
    </row>
    <row r="24" spans="1:5">
      <c r="A24" s="10">
        <v>7</v>
      </c>
      <c r="B24" s="10">
        <v>7</v>
      </c>
      <c r="C24" s="10" t="s">
        <v>337</v>
      </c>
      <c r="D24" s="10">
        <v>4</v>
      </c>
      <c r="E24" s="10" t="s">
        <v>312</v>
      </c>
    </row>
    <row r="25" spans="1:5">
      <c r="A25" s="10">
        <v>7</v>
      </c>
      <c r="B25" s="10">
        <v>7</v>
      </c>
      <c r="C25" s="10" t="s">
        <v>338</v>
      </c>
      <c r="D25" s="10">
        <v>4</v>
      </c>
      <c r="E25" s="10" t="s">
        <v>312</v>
      </c>
    </row>
    <row r="26" spans="1:5">
      <c r="A26" s="10">
        <v>8</v>
      </c>
      <c r="B26" s="10">
        <v>8</v>
      </c>
      <c r="C26" s="10" t="s">
        <v>339</v>
      </c>
      <c r="D26" s="10">
        <v>4</v>
      </c>
      <c r="E26" s="10" t="s">
        <v>312</v>
      </c>
    </row>
    <row r="27" spans="1:5">
      <c r="A27" s="10">
        <v>8</v>
      </c>
      <c r="B27" s="10">
        <v>8</v>
      </c>
      <c r="C27" s="10" t="s">
        <v>340</v>
      </c>
      <c r="D27" s="10">
        <v>4</v>
      </c>
      <c r="E27" s="10" t="s">
        <v>310</v>
      </c>
    </row>
    <row r="28" spans="1:5">
      <c r="A28" s="10">
        <v>7</v>
      </c>
      <c r="B28" s="10">
        <v>7</v>
      </c>
      <c r="C28" s="10" t="s">
        <v>341</v>
      </c>
      <c r="D28" s="10">
        <v>4</v>
      </c>
      <c r="E28" s="10" t="s">
        <v>310</v>
      </c>
    </row>
    <row r="29" spans="1:5">
      <c r="A29" s="10">
        <v>6</v>
      </c>
      <c r="B29" s="10">
        <v>6</v>
      </c>
      <c r="C29" s="10" t="s">
        <v>342</v>
      </c>
      <c r="D29" s="10">
        <v>5</v>
      </c>
      <c r="E29" s="10" t="s">
        <v>312</v>
      </c>
    </row>
    <row r="30" spans="1:5">
      <c r="A30" s="10">
        <v>7</v>
      </c>
      <c r="B30" s="10">
        <v>7</v>
      </c>
      <c r="C30" s="10" t="s">
        <v>343</v>
      </c>
      <c r="D30" s="10">
        <v>5</v>
      </c>
      <c r="E30" s="10" t="s">
        <v>310</v>
      </c>
    </row>
    <row r="31" spans="1:5">
      <c r="A31" s="10">
        <v>6</v>
      </c>
      <c r="B31" s="10">
        <v>6</v>
      </c>
      <c r="C31" s="10" t="s">
        <v>344</v>
      </c>
      <c r="D31" s="10">
        <v>5</v>
      </c>
      <c r="E31" s="10" t="s">
        <v>312</v>
      </c>
    </row>
    <row r="32" spans="1:5">
      <c r="A32" s="10">
        <v>5</v>
      </c>
      <c r="B32" s="10">
        <v>5</v>
      </c>
      <c r="C32" s="10" t="s">
        <v>345</v>
      </c>
      <c r="D32" s="10">
        <v>5</v>
      </c>
      <c r="E32" s="10" t="s">
        <v>310</v>
      </c>
    </row>
    <row r="33" spans="1:5">
      <c r="A33" s="10">
        <v>8</v>
      </c>
      <c r="B33" s="10">
        <v>9</v>
      </c>
      <c r="C33" s="10" t="s">
        <v>346</v>
      </c>
      <c r="D33" s="10">
        <v>5</v>
      </c>
      <c r="E33" s="10" t="s">
        <v>312</v>
      </c>
    </row>
    <row r="34" spans="1:5">
      <c r="A34" s="10">
        <v>7</v>
      </c>
      <c r="B34" s="10">
        <v>7</v>
      </c>
      <c r="C34" s="10" t="s">
        <v>347</v>
      </c>
      <c r="D34" s="10">
        <v>6</v>
      </c>
      <c r="E34" s="10" t="s">
        <v>312</v>
      </c>
    </row>
    <row r="35" spans="1:5">
      <c r="A35" s="10">
        <v>9</v>
      </c>
      <c r="B35" s="10">
        <v>9</v>
      </c>
      <c r="C35" s="10" t="s">
        <v>348</v>
      </c>
      <c r="D35" s="10">
        <v>6</v>
      </c>
      <c r="E35" s="10" t="s">
        <v>312</v>
      </c>
    </row>
    <row r="36" spans="1:6">
      <c r="A36" s="10">
        <v>9</v>
      </c>
      <c r="B36" s="10">
        <v>10</v>
      </c>
      <c r="C36" s="10" t="s">
        <v>349</v>
      </c>
      <c r="D36" s="10">
        <v>6</v>
      </c>
      <c r="E36" s="10" t="s">
        <v>312</v>
      </c>
      <c r="F36" s="9" t="s">
        <v>317</v>
      </c>
    </row>
    <row r="37" spans="1:5">
      <c r="A37" s="10">
        <v>8</v>
      </c>
      <c r="B37" s="10">
        <v>8</v>
      </c>
      <c r="C37" s="10" t="s">
        <v>350</v>
      </c>
      <c r="D37" s="10">
        <v>6</v>
      </c>
      <c r="E37" s="10" t="s">
        <v>310</v>
      </c>
    </row>
    <row r="38" spans="1:5">
      <c r="A38" s="10">
        <v>5</v>
      </c>
      <c r="B38" s="10">
        <v>7</v>
      </c>
      <c r="C38" s="10" t="s">
        <v>351</v>
      </c>
      <c r="D38" s="10">
        <v>6</v>
      </c>
      <c r="E38" s="10" t="s">
        <v>308</v>
      </c>
    </row>
    <row r="39" spans="1:6">
      <c r="A39" s="10">
        <v>10</v>
      </c>
      <c r="B39" s="10">
        <v>10</v>
      </c>
      <c r="C39" s="10" t="s">
        <v>352</v>
      </c>
      <c r="D39" s="10">
        <v>7</v>
      </c>
      <c r="E39" s="10" t="s">
        <v>310</v>
      </c>
      <c r="F39" s="9" t="s">
        <v>317</v>
      </c>
    </row>
    <row r="40" spans="1:6">
      <c r="A40" s="10">
        <v>10</v>
      </c>
      <c r="B40" s="10">
        <v>10</v>
      </c>
      <c r="C40" s="10" t="s">
        <v>353</v>
      </c>
      <c r="D40" s="10">
        <v>8</v>
      </c>
      <c r="E40" s="10" t="s">
        <v>310</v>
      </c>
      <c r="F40" s="9" t="s">
        <v>317</v>
      </c>
    </row>
    <row r="41" spans="1:5">
      <c r="A41" s="18"/>
      <c r="B41" s="18"/>
      <c r="C41" s="18"/>
      <c r="D41" s="18"/>
      <c r="E41" s="18"/>
    </row>
    <row r="42" spans="1:5">
      <c r="A42" s="10">
        <v>5</v>
      </c>
      <c r="B42" s="10">
        <v>5</v>
      </c>
      <c r="C42" s="10" t="s">
        <v>354</v>
      </c>
      <c r="D42" s="10">
        <v>1</v>
      </c>
      <c r="E42" s="10" t="s">
        <v>310</v>
      </c>
    </row>
    <row r="43" spans="1:5">
      <c r="A43" s="10">
        <v>8</v>
      </c>
      <c r="B43" s="10">
        <v>7</v>
      </c>
      <c r="C43" s="10" t="s">
        <v>355</v>
      </c>
      <c r="D43" s="10">
        <v>1</v>
      </c>
      <c r="E43" s="10" t="s">
        <v>308</v>
      </c>
    </row>
    <row r="44" spans="1:5">
      <c r="A44" s="10">
        <v>6</v>
      </c>
      <c r="B44" s="10">
        <v>6</v>
      </c>
      <c r="C44" s="10" t="s">
        <v>356</v>
      </c>
      <c r="D44" s="10">
        <v>1</v>
      </c>
      <c r="E44" s="10" t="s">
        <v>310</v>
      </c>
    </row>
    <row r="45" spans="1:5">
      <c r="A45" s="10">
        <v>6</v>
      </c>
      <c r="B45" s="10">
        <v>6</v>
      </c>
      <c r="C45" s="10" t="s">
        <v>357</v>
      </c>
      <c r="D45" s="10">
        <v>1</v>
      </c>
      <c r="E45" s="10" t="s">
        <v>310</v>
      </c>
    </row>
    <row r="46" spans="1:5">
      <c r="A46" s="10">
        <v>5</v>
      </c>
      <c r="B46" s="10">
        <v>5</v>
      </c>
      <c r="C46" s="10" t="s">
        <v>358</v>
      </c>
      <c r="D46" s="10">
        <v>1</v>
      </c>
      <c r="E46" s="10" t="s">
        <v>308</v>
      </c>
    </row>
    <row r="47" spans="1:5">
      <c r="A47" s="10">
        <v>7</v>
      </c>
      <c r="B47" s="10">
        <v>7</v>
      </c>
      <c r="C47" s="10" t="s">
        <v>359</v>
      </c>
      <c r="D47" s="10">
        <v>2</v>
      </c>
      <c r="E47" s="10" t="s">
        <v>310</v>
      </c>
    </row>
    <row r="48" spans="1:5">
      <c r="A48" s="10">
        <v>7</v>
      </c>
      <c r="B48" s="10">
        <v>7</v>
      </c>
      <c r="C48" s="10" t="s">
        <v>360</v>
      </c>
      <c r="D48" s="10">
        <v>2</v>
      </c>
      <c r="E48" s="10" t="s">
        <v>308</v>
      </c>
    </row>
    <row r="49" spans="1:5">
      <c r="A49" s="10">
        <v>6</v>
      </c>
      <c r="B49" s="10">
        <v>6</v>
      </c>
      <c r="C49" s="10" t="s">
        <v>361</v>
      </c>
      <c r="D49" s="10">
        <v>2</v>
      </c>
      <c r="E49" s="10" t="s">
        <v>310</v>
      </c>
    </row>
    <row r="50" spans="1:5">
      <c r="A50" s="10">
        <v>6</v>
      </c>
      <c r="B50" s="10">
        <v>6</v>
      </c>
      <c r="C50" s="10" t="s">
        <v>362</v>
      </c>
      <c r="D50" s="10">
        <v>2</v>
      </c>
      <c r="E50" s="10" t="s">
        <v>312</v>
      </c>
    </row>
    <row r="51" spans="1:5">
      <c r="A51" s="10">
        <v>1</v>
      </c>
      <c r="B51" s="10">
        <v>1</v>
      </c>
      <c r="C51" s="10" t="s">
        <v>363</v>
      </c>
      <c r="D51" s="10">
        <v>2</v>
      </c>
      <c r="E51" s="10" t="s">
        <v>310</v>
      </c>
    </row>
    <row r="52" spans="1:5">
      <c r="A52" s="10">
        <v>10</v>
      </c>
      <c r="B52" s="10">
        <v>10</v>
      </c>
      <c r="C52" s="10" t="s">
        <v>364</v>
      </c>
      <c r="D52" s="10" t="s">
        <v>365</v>
      </c>
      <c r="E52" s="10" t="s">
        <v>310</v>
      </c>
    </row>
    <row r="53" spans="1:5">
      <c r="A53" s="10">
        <v>7</v>
      </c>
      <c r="B53" s="10">
        <v>6</v>
      </c>
      <c r="C53" s="10" t="s">
        <v>366</v>
      </c>
      <c r="D53" s="10">
        <v>3</v>
      </c>
      <c r="E53" s="10" t="s">
        <v>310</v>
      </c>
    </row>
    <row r="54" spans="1:5">
      <c r="A54" s="10">
        <v>6</v>
      </c>
      <c r="B54" s="10">
        <v>6</v>
      </c>
      <c r="C54" s="10" t="s">
        <v>367</v>
      </c>
      <c r="D54" s="10">
        <v>3</v>
      </c>
      <c r="E54" s="10" t="s">
        <v>310</v>
      </c>
    </row>
    <row r="55" spans="1:5">
      <c r="A55" s="10">
        <v>7</v>
      </c>
      <c r="B55" s="10">
        <v>7</v>
      </c>
      <c r="C55" s="10" t="s">
        <v>368</v>
      </c>
      <c r="D55" s="10">
        <v>3</v>
      </c>
      <c r="E55" s="10" t="s">
        <v>310</v>
      </c>
    </row>
    <row r="56" spans="1:5">
      <c r="A56" s="10">
        <v>6</v>
      </c>
      <c r="B56" s="10">
        <v>6</v>
      </c>
      <c r="C56" s="10" t="s">
        <v>369</v>
      </c>
      <c r="D56" s="10">
        <v>3</v>
      </c>
      <c r="E56" s="10" t="s">
        <v>308</v>
      </c>
    </row>
    <row r="57" spans="1:5">
      <c r="A57" s="10">
        <v>5</v>
      </c>
      <c r="B57" s="10">
        <v>5</v>
      </c>
      <c r="C57" s="10" t="s">
        <v>370</v>
      </c>
      <c r="D57" s="10">
        <v>3</v>
      </c>
      <c r="E57" s="10" t="s">
        <v>308</v>
      </c>
    </row>
    <row r="58" spans="1:5">
      <c r="A58" s="10">
        <v>1</v>
      </c>
      <c r="B58" s="10">
        <v>1</v>
      </c>
      <c r="C58" s="10" t="s">
        <v>371</v>
      </c>
      <c r="D58" s="10">
        <v>3</v>
      </c>
      <c r="E58" s="10" t="s">
        <v>310</v>
      </c>
    </row>
    <row r="59" spans="1:5">
      <c r="A59" s="10">
        <v>7</v>
      </c>
      <c r="B59" s="10">
        <v>7</v>
      </c>
      <c r="C59" s="10" t="s">
        <v>372</v>
      </c>
      <c r="D59" s="10">
        <v>3</v>
      </c>
      <c r="E59" s="10" t="s">
        <v>310</v>
      </c>
    </row>
    <row r="60" spans="1:5">
      <c r="A60" s="10">
        <v>5</v>
      </c>
      <c r="B60" s="10">
        <v>5</v>
      </c>
      <c r="C60" s="10" t="s">
        <v>373</v>
      </c>
      <c r="D60" s="10">
        <v>3</v>
      </c>
      <c r="E60" s="10" t="s">
        <v>310</v>
      </c>
    </row>
    <row r="61" spans="1:5">
      <c r="A61" s="10">
        <v>8</v>
      </c>
      <c r="B61" s="10">
        <v>10</v>
      </c>
      <c r="C61" s="10" t="s">
        <v>374</v>
      </c>
      <c r="D61" s="10">
        <v>4</v>
      </c>
      <c r="E61" s="10" t="s">
        <v>308</v>
      </c>
    </row>
    <row r="62" spans="1:5">
      <c r="A62" s="10">
        <v>5</v>
      </c>
      <c r="B62" s="10">
        <v>5</v>
      </c>
      <c r="C62" s="10" t="s">
        <v>375</v>
      </c>
      <c r="D62" s="10">
        <v>4</v>
      </c>
      <c r="E62" s="10" t="s">
        <v>310</v>
      </c>
    </row>
    <row r="63" spans="1:5">
      <c r="A63" s="10">
        <v>10</v>
      </c>
      <c r="B63" s="10">
        <v>8</v>
      </c>
      <c r="C63" s="10" t="s">
        <v>376</v>
      </c>
      <c r="D63" s="10">
        <v>4</v>
      </c>
      <c r="E63" s="10" t="s">
        <v>310</v>
      </c>
    </row>
    <row r="64" spans="1:6">
      <c r="A64" s="10">
        <v>10</v>
      </c>
      <c r="B64" s="10">
        <v>10</v>
      </c>
      <c r="C64" s="10" t="s">
        <v>377</v>
      </c>
      <c r="D64" s="10">
        <v>4</v>
      </c>
      <c r="E64" s="10" t="s">
        <v>310</v>
      </c>
      <c r="F64" s="9" t="s">
        <v>378</v>
      </c>
    </row>
    <row r="65" spans="1:5">
      <c r="A65" s="10">
        <v>5</v>
      </c>
      <c r="B65" s="10">
        <v>6</v>
      </c>
      <c r="C65" s="10" t="s">
        <v>379</v>
      </c>
      <c r="D65" s="10">
        <v>4</v>
      </c>
      <c r="E65" s="10" t="s">
        <v>310</v>
      </c>
    </row>
    <row r="66" spans="1:5">
      <c r="A66" s="10">
        <v>9</v>
      </c>
      <c r="B66" s="10">
        <v>10</v>
      </c>
      <c r="C66" s="10" t="s">
        <v>380</v>
      </c>
      <c r="D66" s="10">
        <v>4</v>
      </c>
      <c r="E66" s="10" t="s">
        <v>310</v>
      </c>
    </row>
    <row r="67" spans="1:5">
      <c r="A67" s="10">
        <v>5</v>
      </c>
      <c r="B67" s="10">
        <v>5</v>
      </c>
      <c r="C67" s="10" t="s">
        <v>381</v>
      </c>
      <c r="D67" s="10">
        <v>4</v>
      </c>
      <c r="E67" s="10" t="s">
        <v>310</v>
      </c>
    </row>
    <row r="68" spans="1:5">
      <c r="A68" s="10">
        <v>7</v>
      </c>
      <c r="B68" s="10">
        <v>8</v>
      </c>
      <c r="C68" s="10" t="s">
        <v>382</v>
      </c>
      <c r="D68" s="10">
        <v>5</v>
      </c>
      <c r="E68" s="10" t="s">
        <v>308</v>
      </c>
    </row>
    <row r="69" spans="1:5">
      <c r="A69" s="10">
        <v>7</v>
      </c>
      <c r="B69" s="10">
        <v>8</v>
      </c>
      <c r="C69" s="10" t="s">
        <v>383</v>
      </c>
      <c r="D69" s="10">
        <v>5</v>
      </c>
      <c r="E69" s="10" t="s">
        <v>310</v>
      </c>
    </row>
    <row r="70" spans="1:5">
      <c r="A70" s="10">
        <v>10</v>
      </c>
      <c r="B70" s="10">
        <v>10</v>
      </c>
      <c r="C70" s="10" t="s">
        <v>384</v>
      </c>
      <c r="D70" s="10">
        <v>6</v>
      </c>
      <c r="E70" s="10" t="s">
        <v>310</v>
      </c>
    </row>
    <row r="71" spans="1:6">
      <c r="A71" s="10">
        <v>8</v>
      </c>
      <c r="B71" s="10">
        <v>7</v>
      </c>
      <c r="C71" s="10" t="s">
        <v>385</v>
      </c>
      <c r="D71" s="10">
        <v>6</v>
      </c>
      <c r="E71" s="10" t="s">
        <v>310</v>
      </c>
      <c r="F71" s="9" t="s">
        <v>386</v>
      </c>
    </row>
    <row r="72" spans="1:5">
      <c r="A72" s="10">
        <v>7</v>
      </c>
      <c r="B72" s="10">
        <v>8</v>
      </c>
      <c r="C72" s="10" t="s">
        <v>387</v>
      </c>
      <c r="D72" s="10">
        <v>6</v>
      </c>
      <c r="E72" s="10" t="s">
        <v>310</v>
      </c>
    </row>
    <row r="73" spans="1:5">
      <c r="A73" s="10">
        <v>6</v>
      </c>
      <c r="B73" s="10">
        <v>5</v>
      </c>
      <c r="C73" s="10" t="s">
        <v>388</v>
      </c>
      <c r="D73" s="10">
        <v>6</v>
      </c>
      <c r="E73" s="10" t="s">
        <v>310</v>
      </c>
    </row>
    <row r="74" spans="1:5">
      <c r="A74" s="10">
        <v>8</v>
      </c>
      <c r="B74" s="10">
        <v>8</v>
      </c>
      <c r="C74" s="10" t="s">
        <v>389</v>
      </c>
      <c r="D74" s="10">
        <v>6</v>
      </c>
      <c r="E74" s="10" t="s">
        <v>308</v>
      </c>
    </row>
    <row r="75" spans="1:5">
      <c r="A75" s="10">
        <v>7</v>
      </c>
      <c r="B75" s="10">
        <v>8</v>
      </c>
      <c r="C75" s="10" t="s">
        <v>390</v>
      </c>
      <c r="D75" s="10">
        <v>6</v>
      </c>
      <c r="E75" s="10" t="s">
        <v>310</v>
      </c>
    </row>
    <row r="76" spans="1:5">
      <c r="A76" s="10">
        <v>9</v>
      </c>
      <c r="B76" s="10">
        <v>9</v>
      </c>
      <c r="C76" s="10" t="s">
        <v>391</v>
      </c>
      <c r="D76" s="10">
        <v>6</v>
      </c>
      <c r="E76" s="10" t="s">
        <v>310</v>
      </c>
    </row>
    <row r="77" spans="1:5">
      <c r="A77" s="10">
        <v>7</v>
      </c>
      <c r="B77" s="10">
        <v>7</v>
      </c>
      <c r="C77" s="10" t="s">
        <v>392</v>
      </c>
      <c r="D77" s="10">
        <v>6</v>
      </c>
      <c r="E77" s="10" t="s">
        <v>312</v>
      </c>
    </row>
    <row r="78" spans="1:5">
      <c r="A78" s="10">
        <v>9</v>
      </c>
      <c r="B78" s="10">
        <v>10</v>
      </c>
      <c r="C78" s="10" t="s">
        <v>393</v>
      </c>
      <c r="D78" s="10">
        <v>9</v>
      </c>
      <c r="E78" s="10" t="s">
        <v>312</v>
      </c>
    </row>
    <row r="79" spans="1:5">
      <c r="A79" s="10">
        <v>9</v>
      </c>
      <c r="B79" s="10">
        <v>9</v>
      </c>
      <c r="C79" s="10" t="s">
        <v>394</v>
      </c>
      <c r="D79" s="10">
        <v>10</v>
      </c>
      <c r="E79" s="10" t="s">
        <v>310</v>
      </c>
    </row>
    <row r="80" spans="1:5">
      <c r="A80" s="23"/>
      <c r="B80" s="23"/>
      <c r="C80" s="23"/>
      <c r="D80" s="23"/>
      <c r="E80" s="23"/>
    </row>
    <row r="81" spans="1:5">
      <c r="A81" s="10">
        <v>7</v>
      </c>
      <c r="B81" s="10">
        <v>7</v>
      </c>
      <c r="C81" s="10" t="s">
        <v>395</v>
      </c>
      <c r="D81" s="10">
        <v>1</v>
      </c>
      <c r="E81" s="10" t="s">
        <v>308</v>
      </c>
    </row>
    <row r="82" spans="1:5">
      <c r="A82" s="10">
        <v>7</v>
      </c>
      <c r="B82" s="10">
        <v>7</v>
      </c>
      <c r="C82" s="10" t="s">
        <v>396</v>
      </c>
      <c r="D82" s="10">
        <v>1</v>
      </c>
      <c r="E82" s="10" t="s">
        <v>310</v>
      </c>
    </row>
    <row r="83" spans="1:5">
      <c r="A83" s="10">
        <v>9</v>
      </c>
      <c r="B83" s="10">
        <v>9</v>
      </c>
      <c r="C83" s="10" t="s">
        <v>397</v>
      </c>
      <c r="D83" s="10">
        <v>1</v>
      </c>
      <c r="E83" s="10" t="s">
        <v>310</v>
      </c>
    </row>
    <row r="84" spans="1:5">
      <c r="A84" s="10">
        <v>6</v>
      </c>
      <c r="B84" s="10">
        <v>6</v>
      </c>
      <c r="C84" s="10" t="s">
        <v>398</v>
      </c>
      <c r="D84" s="10">
        <v>1</v>
      </c>
      <c r="E84" s="10" t="s">
        <v>308</v>
      </c>
    </row>
    <row r="85" spans="1:5">
      <c r="A85" s="10">
        <v>8</v>
      </c>
      <c r="B85" s="10">
        <v>8</v>
      </c>
      <c r="C85" s="10" t="s">
        <v>399</v>
      </c>
      <c r="D85" s="10">
        <v>2</v>
      </c>
      <c r="E85" s="10" t="s">
        <v>310</v>
      </c>
    </row>
    <row r="86" spans="1:5">
      <c r="A86" s="10">
        <v>5</v>
      </c>
      <c r="B86" s="10">
        <v>5</v>
      </c>
      <c r="C86" s="10" t="s">
        <v>400</v>
      </c>
      <c r="D86" s="10">
        <v>2</v>
      </c>
      <c r="E86" s="10" t="s">
        <v>308</v>
      </c>
    </row>
    <row r="87" spans="1:5">
      <c r="A87" s="10">
        <v>6</v>
      </c>
      <c r="B87" s="10">
        <v>6</v>
      </c>
      <c r="C87" s="10" t="s">
        <v>401</v>
      </c>
      <c r="D87" s="10">
        <v>2</v>
      </c>
      <c r="E87" s="10" t="s">
        <v>312</v>
      </c>
    </row>
    <row r="88" spans="1:5">
      <c r="A88" s="10">
        <v>6</v>
      </c>
      <c r="B88" s="10">
        <v>6</v>
      </c>
      <c r="C88" s="10" t="s">
        <v>402</v>
      </c>
      <c r="D88" s="10">
        <v>2</v>
      </c>
      <c r="E88" s="10" t="s">
        <v>308</v>
      </c>
    </row>
    <row r="89" spans="1:5">
      <c r="A89" s="10">
        <v>7</v>
      </c>
      <c r="B89" s="10">
        <v>7</v>
      </c>
      <c r="C89" s="10" t="s">
        <v>403</v>
      </c>
      <c r="D89" s="10">
        <v>2</v>
      </c>
      <c r="E89" s="10" t="s">
        <v>312</v>
      </c>
    </row>
    <row r="90" spans="1:5">
      <c r="A90" s="10">
        <v>5</v>
      </c>
      <c r="B90" s="10">
        <v>5</v>
      </c>
      <c r="C90" s="10" t="s">
        <v>404</v>
      </c>
      <c r="D90" s="10">
        <v>3</v>
      </c>
      <c r="E90" s="10" t="s">
        <v>308</v>
      </c>
    </row>
    <row r="91" spans="1:5">
      <c r="A91" s="10">
        <v>4</v>
      </c>
      <c r="B91" s="10">
        <v>4</v>
      </c>
      <c r="C91" s="10" t="s">
        <v>405</v>
      </c>
      <c r="D91" s="10">
        <v>3</v>
      </c>
      <c r="E91" s="10" t="s">
        <v>310</v>
      </c>
    </row>
    <row r="92" spans="1:5">
      <c r="A92" s="10">
        <v>10</v>
      </c>
      <c r="B92" s="10">
        <v>10</v>
      </c>
      <c r="C92" s="10" t="s">
        <v>406</v>
      </c>
      <c r="D92" s="10">
        <v>3</v>
      </c>
      <c r="E92" s="10" t="s">
        <v>312</v>
      </c>
    </row>
    <row r="93" spans="1:5">
      <c r="A93" s="10">
        <v>5</v>
      </c>
      <c r="B93" s="10">
        <v>5</v>
      </c>
      <c r="C93" s="10" t="s">
        <v>407</v>
      </c>
      <c r="D93" s="10">
        <v>3</v>
      </c>
      <c r="E93" s="10" t="s">
        <v>310</v>
      </c>
    </row>
    <row r="94" spans="1:5">
      <c r="A94" s="10">
        <v>10</v>
      </c>
      <c r="B94" s="10">
        <v>10</v>
      </c>
      <c r="C94" s="10" t="s">
        <v>408</v>
      </c>
      <c r="D94" s="10">
        <v>3</v>
      </c>
      <c r="E94" s="10" t="s">
        <v>308</v>
      </c>
    </row>
    <row r="95" spans="1:5">
      <c r="A95" s="10">
        <v>5</v>
      </c>
      <c r="B95" s="10">
        <v>5</v>
      </c>
      <c r="C95" s="10" t="s">
        <v>409</v>
      </c>
      <c r="D95" s="10">
        <v>3</v>
      </c>
      <c r="E95" s="10" t="s">
        <v>310</v>
      </c>
    </row>
    <row r="96" spans="1:5">
      <c r="A96" s="10">
        <v>5</v>
      </c>
      <c r="B96" s="10">
        <v>5</v>
      </c>
      <c r="C96" s="10" t="s">
        <v>410</v>
      </c>
      <c r="D96" s="10">
        <v>3</v>
      </c>
      <c r="E96" s="10" t="s">
        <v>310</v>
      </c>
    </row>
    <row r="97" spans="1:5">
      <c r="A97" s="10">
        <v>7</v>
      </c>
      <c r="B97" s="10">
        <v>9</v>
      </c>
      <c r="C97" s="10" t="s">
        <v>411</v>
      </c>
      <c r="D97" s="10">
        <v>3</v>
      </c>
      <c r="E97" s="10" t="s">
        <v>310</v>
      </c>
    </row>
    <row r="98" spans="1:5">
      <c r="A98" s="10">
        <v>7</v>
      </c>
      <c r="B98" s="10">
        <v>7</v>
      </c>
      <c r="C98" s="10" t="s">
        <v>412</v>
      </c>
      <c r="D98" s="10">
        <v>3</v>
      </c>
      <c r="E98" s="10" t="s">
        <v>308</v>
      </c>
    </row>
    <row r="99" spans="1:5">
      <c r="A99" s="10">
        <v>8</v>
      </c>
      <c r="B99" s="10">
        <v>9</v>
      </c>
      <c r="C99" s="10" t="s">
        <v>413</v>
      </c>
      <c r="D99" s="10">
        <v>3</v>
      </c>
      <c r="E99" s="10" t="s">
        <v>310</v>
      </c>
    </row>
    <row r="100" spans="1:5">
      <c r="A100" s="10">
        <v>9</v>
      </c>
      <c r="B100" s="10">
        <v>10</v>
      </c>
      <c r="C100" s="10" t="s">
        <v>414</v>
      </c>
      <c r="D100" s="10">
        <v>3</v>
      </c>
      <c r="E100" s="10" t="s">
        <v>308</v>
      </c>
    </row>
    <row r="101" spans="1:5">
      <c r="A101" s="10">
        <v>6</v>
      </c>
      <c r="B101" s="10">
        <v>6</v>
      </c>
      <c r="C101" s="10" t="s">
        <v>415</v>
      </c>
      <c r="D101" s="10">
        <v>4</v>
      </c>
      <c r="E101" s="10" t="s">
        <v>310</v>
      </c>
    </row>
    <row r="102" spans="1:5">
      <c r="A102" s="10">
        <v>6</v>
      </c>
      <c r="B102" s="10">
        <v>6</v>
      </c>
      <c r="C102" s="10" t="s">
        <v>416</v>
      </c>
      <c r="D102" s="10">
        <v>4</v>
      </c>
      <c r="E102" s="10" t="s">
        <v>310</v>
      </c>
    </row>
    <row r="103" spans="1:5">
      <c r="A103" s="10">
        <v>7</v>
      </c>
      <c r="B103" s="10">
        <v>7</v>
      </c>
      <c r="C103" s="10" t="s">
        <v>417</v>
      </c>
      <c r="D103" s="10">
        <v>4</v>
      </c>
      <c r="E103" s="10" t="s">
        <v>310</v>
      </c>
    </row>
    <row r="104" spans="1:5">
      <c r="A104" s="10">
        <v>9</v>
      </c>
      <c r="B104" s="10">
        <v>10</v>
      </c>
      <c r="C104" s="10" t="s">
        <v>418</v>
      </c>
      <c r="D104" s="10">
        <v>4</v>
      </c>
      <c r="E104" s="10" t="s">
        <v>310</v>
      </c>
    </row>
    <row r="105" spans="1:5">
      <c r="A105" s="10">
        <v>10</v>
      </c>
      <c r="B105" s="10">
        <v>9</v>
      </c>
      <c r="C105" s="10" t="s">
        <v>419</v>
      </c>
      <c r="D105" s="10">
        <v>4</v>
      </c>
      <c r="E105" s="10" t="s">
        <v>310</v>
      </c>
    </row>
    <row r="106" spans="1:5">
      <c r="A106" s="10">
        <v>8</v>
      </c>
      <c r="B106" s="10">
        <v>8</v>
      </c>
      <c r="C106" s="10" t="s">
        <v>420</v>
      </c>
      <c r="D106" s="10">
        <v>4</v>
      </c>
      <c r="E106" s="10" t="s">
        <v>308</v>
      </c>
    </row>
    <row r="107" spans="1:5">
      <c r="A107" s="10">
        <v>7</v>
      </c>
      <c r="B107" s="10">
        <v>7</v>
      </c>
      <c r="C107" s="10" t="s">
        <v>421</v>
      </c>
      <c r="D107" s="10">
        <v>4</v>
      </c>
      <c r="E107" s="10" t="s">
        <v>310</v>
      </c>
    </row>
    <row r="108" spans="1:5">
      <c r="A108" s="10">
        <v>9</v>
      </c>
      <c r="B108" s="10">
        <v>9</v>
      </c>
      <c r="C108" s="10" t="s">
        <v>422</v>
      </c>
      <c r="D108" s="10">
        <v>4</v>
      </c>
      <c r="E108" s="10" t="s">
        <v>312</v>
      </c>
    </row>
    <row r="109" spans="1:5">
      <c r="A109" s="10">
        <v>9</v>
      </c>
      <c r="B109" s="10">
        <v>9</v>
      </c>
      <c r="C109" s="10" t="s">
        <v>423</v>
      </c>
      <c r="D109" s="10">
        <v>4</v>
      </c>
      <c r="E109" s="10" t="s">
        <v>310</v>
      </c>
    </row>
    <row r="110" spans="1:5">
      <c r="A110" s="10">
        <v>7</v>
      </c>
      <c r="B110" s="10">
        <v>7</v>
      </c>
      <c r="C110" s="10" t="s">
        <v>424</v>
      </c>
      <c r="D110" s="10">
        <v>4</v>
      </c>
      <c r="E110" s="10" t="s">
        <v>312</v>
      </c>
    </row>
    <row r="111" spans="1:5">
      <c r="A111" s="10">
        <v>3</v>
      </c>
      <c r="B111" s="10">
        <v>3</v>
      </c>
      <c r="C111" s="10" t="s">
        <v>425</v>
      </c>
      <c r="D111" s="10">
        <v>4</v>
      </c>
      <c r="E111" s="10" t="s">
        <v>312</v>
      </c>
    </row>
    <row r="112" spans="1:5">
      <c r="A112" s="10">
        <v>6</v>
      </c>
      <c r="B112" s="10">
        <v>5</v>
      </c>
      <c r="C112" s="10" t="s">
        <v>426</v>
      </c>
      <c r="D112" s="10">
        <v>4</v>
      </c>
      <c r="E112" s="10" t="s">
        <v>308</v>
      </c>
    </row>
    <row r="113" spans="1:5">
      <c r="A113" s="10">
        <v>8</v>
      </c>
      <c r="B113" s="10">
        <v>8</v>
      </c>
      <c r="C113" s="10" t="s">
        <v>427</v>
      </c>
      <c r="D113" s="10">
        <v>4</v>
      </c>
      <c r="E113" s="10" t="s">
        <v>312</v>
      </c>
    </row>
    <row r="114" spans="1:5">
      <c r="A114" s="10">
        <v>7</v>
      </c>
      <c r="B114" s="10">
        <v>7</v>
      </c>
      <c r="C114" s="10" t="s">
        <v>428</v>
      </c>
      <c r="D114" s="10">
        <v>5</v>
      </c>
      <c r="E114" s="10" t="s">
        <v>312</v>
      </c>
    </row>
    <row r="115" spans="1:5">
      <c r="A115" s="10">
        <v>7</v>
      </c>
      <c r="B115" s="10">
        <v>6</v>
      </c>
      <c r="C115" s="10" t="s">
        <v>429</v>
      </c>
      <c r="D115" s="10">
        <v>6</v>
      </c>
      <c r="E115" s="10" t="s">
        <v>312</v>
      </c>
    </row>
    <row r="116" spans="1:5">
      <c r="A116" s="10">
        <v>8</v>
      </c>
      <c r="B116" s="10">
        <v>8</v>
      </c>
      <c r="C116" s="10" t="s">
        <v>430</v>
      </c>
      <c r="D116" s="10">
        <v>7</v>
      </c>
      <c r="E116" s="10" t="s">
        <v>312</v>
      </c>
    </row>
    <row r="117" spans="1:5">
      <c r="A117" s="10">
        <v>8</v>
      </c>
      <c r="B117" s="10">
        <v>8</v>
      </c>
      <c r="C117" s="10" t="s">
        <v>431</v>
      </c>
      <c r="D117" s="10">
        <v>7</v>
      </c>
      <c r="E117" s="10" t="s">
        <v>308</v>
      </c>
    </row>
    <row r="118" spans="1:5">
      <c r="A118" s="10">
        <v>8</v>
      </c>
      <c r="B118" s="10">
        <v>8</v>
      </c>
      <c r="C118" s="10" t="s">
        <v>432</v>
      </c>
      <c r="D118" s="10">
        <v>7</v>
      </c>
      <c r="E118" s="10" t="s">
        <v>310</v>
      </c>
    </row>
    <row r="119" spans="1:5">
      <c r="A119" s="22"/>
      <c r="B119" s="22"/>
      <c r="C119" s="22"/>
      <c r="D119" s="22"/>
      <c r="E119" s="22"/>
    </row>
    <row r="120" spans="1:5">
      <c r="A120" s="10">
        <v>6</v>
      </c>
      <c r="B120" s="10">
        <v>6</v>
      </c>
      <c r="C120" s="10" t="s">
        <v>433</v>
      </c>
      <c r="D120" s="10">
        <v>1</v>
      </c>
      <c r="E120" s="10" t="s">
        <v>310</v>
      </c>
    </row>
    <row r="121" spans="1:5">
      <c r="A121" s="10">
        <v>10</v>
      </c>
      <c r="B121" s="10">
        <v>8</v>
      </c>
      <c r="C121" s="10" t="s">
        <v>434</v>
      </c>
      <c r="D121" s="10">
        <v>1</v>
      </c>
      <c r="E121" s="10" t="s">
        <v>310</v>
      </c>
    </row>
    <row r="122" spans="1:5">
      <c r="A122" s="10">
        <v>6</v>
      </c>
      <c r="B122" s="10">
        <v>6</v>
      </c>
      <c r="C122" s="10" t="s">
        <v>435</v>
      </c>
      <c r="D122" s="10">
        <v>2</v>
      </c>
      <c r="E122" s="10" t="s">
        <v>310</v>
      </c>
    </row>
    <row r="123" spans="1:5">
      <c r="A123" s="10">
        <v>6</v>
      </c>
      <c r="B123" s="10">
        <v>6</v>
      </c>
      <c r="C123" s="10" t="s">
        <v>436</v>
      </c>
      <c r="D123" s="10">
        <v>2</v>
      </c>
      <c r="E123" s="10" t="s">
        <v>310</v>
      </c>
    </row>
    <row r="124" spans="1:5">
      <c r="A124" s="10">
        <v>7</v>
      </c>
      <c r="B124" s="10">
        <v>6</v>
      </c>
      <c r="C124" s="10" t="s">
        <v>437</v>
      </c>
      <c r="D124" s="10">
        <v>2</v>
      </c>
      <c r="E124" s="10" t="s">
        <v>310</v>
      </c>
    </row>
    <row r="125" spans="1:5">
      <c r="A125" s="10">
        <v>7</v>
      </c>
      <c r="B125" s="10">
        <v>7</v>
      </c>
      <c r="C125" s="10" t="s">
        <v>438</v>
      </c>
      <c r="D125" s="10">
        <v>2</v>
      </c>
      <c r="E125" s="10" t="s">
        <v>312</v>
      </c>
    </row>
    <row r="126" spans="1:5">
      <c r="A126" s="10">
        <v>6</v>
      </c>
      <c r="B126" s="10">
        <v>6</v>
      </c>
      <c r="C126" s="10" t="s">
        <v>439</v>
      </c>
      <c r="D126" s="10">
        <v>3</v>
      </c>
      <c r="E126" s="10" t="s">
        <v>310</v>
      </c>
    </row>
    <row r="127" spans="1:5">
      <c r="A127" s="10">
        <v>10</v>
      </c>
      <c r="B127" s="10">
        <v>10</v>
      </c>
      <c r="C127" s="10" t="s">
        <v>440</v>
      </c>
      <c r="D127" s="10">
        <v>3</v>
      </c>
      <c r="E127" s="10" t="s">
        <v>308</v>
      </c>
    </row>
    <row r="128" spans="1:5">
      <c r="A128" s="10">
        <v>6</v>
      </c>
      <c r="B128" s="10">
        <v>6</v>
      </c>
      <c r="C128" s="10" t="s">
        <v>441</v>
      </c>
      <c r="D128" s="10">
        <v>3</v>
      </c>
      <c r="E128" s="10" t="s">
        <v>308</v>
      </c>
    </row>
    <row r="129" spans="1:5">
      <c r="A129" s="10">
        <v>7</v>
      </c>
      <c r="B129" s="10">
        <v>8</v>
      </c>
      <c r="C129" s="10" t="s">
        <v>442</v>
      </c>
      <c r="D129" s="10">
        <v>3</v>
      </c>
      <c r="E129" s="10" t="s">
        <v>312</v>
      </c>
    </row>
    <row r="130" spans="1:5">
      <c r="A130" s="10">
        <v>7</v>
      </c>
      <c r="B130" s="10">
        <v>9</v>
      </c>
      <c r="C130" s="10" t="s">
        <v>443</v>
      </c>
      <c r="D130" s="10">
        <v>3</v>
      </c>
      <c r="E130" s="10" t="s">
        <v>310</v>
      </c>
    </row>
    <row r="131" spans="1:5">
      <c r="A131" s="10">
        <v>10</v>
      </c>
      <c r="B131" s="10">
        <v>8</v>
      </c>
      <c r="C131" s="10" t="s">
        <v>444</v>
      </c>
      <c r="D131" s="10">
        <v>3</v>
      </c>
      <c r="E131" s="10" t="s">
        <v>308</v>
      </c>
    </row>
    <row r="132" spans="1:5">
      <c r="A132" s="10">
        <v>7</v>
      </c>
      <c r="B132" s="10">
        <v>7</v>
      </c>
      <c r="C132" s="10" t="s">
        <v>445</v>
      </c>
      <c r="D132" s="10">
        <v>4</v>
      </c>
      <c r="E132" s="10" t="s">
        <v>310</v>
      </c>
    </row>
    <row r="133" spans="1:5">
      <c r="A133" s="10">
        <v>6</v>
      </c>
      <c r="B133" s="10">
        <v>6</v>
      </c>
      <c r="C133" s="10" t="s">
        <v>446</v>
      </c>
      <c r="D133" s="10">
        <v>4</v>
      </c>
      <c r="E133" s="10" t="s">
        <v>308</v>
      </c>
    </row>
    <row r="134" spans="1:5">
      <c r="A134" s="10">
        <v>6</v>
      </c>
      <c r="B134" s="10">
        <v>6</v>
      </c>
      <c r="C134" s="10" t="s">
        <v>447</v>
      </c>
      <c r="D134" s="10">
        <v>4</v>
      </c>
      <c r="E134" s="10" t="s">
        <v>310</v>
      </c>
    </row>
    <row r="135" spans="1:5">
      <c r="A135" s="10">
        <v>6</v>
      </c>
      <c r="B135" s="10">
        <v>6</v>
      </c>
      <c r="C135" s="10" t="s">
        <v>448</v>
      </c>
      <c r="D135" s="10">
        <v>4</v>
      </c>
      <c r="E135" s="10" t="s">
        <v>310</v>
      </c>
    </row>
    <row r="136" spans="1:5">
      <c r="A136" s="10">
        <v>7</v>
      </c>
      <c r="B136" s="10">
        <v>6</v>
      </c>
      <c r="C136" s="10" t="s">
        <v>449</v>
      </c>
      <c r="D136" s="10">
        <v>4</v>
      </c>
      <c r="E136" s="10" t="s">
        <v>310</v>
      </c>
    </row>
    <row r="137" spans="1:5">
      <c r="A137" s="10">
        <v>7</v>
      </c>
      <c r="B137" s="10">
        <v>6</v>
      </c>
      <c r="C137" s="10" t="s">
        <v>450</v>
      </c>
      <c r="D137" s="10">
        <v>4</v>
      </c>
      <c r="E137" s="10" t="s">
        <v>308</v>
      </c>
    </row>
    <row r="138" spans="1:5">
      <c r="A138" s="10">
        <v>6</v>
      </c>
      <c r="B138" s="10">
        <v>6</v>
      </c>
      <c r="C138" s="10" t="s">
        <v>451</v>
      </c>
      <c r="D138" s="10">
        <v>4</v>
      </c>
      <c r="E138" s="10" t="s">
        <v>312</v>
      </c>
    </row>
    <row r="139" spans="1:5">
      <c r="A139" s="10">
        <v>3</v>
      </c>
      <c r="B139" s="10">
        <v>3</v>
      </c>
      <c r="C139" s="10" t="s">
        <v>452</v>
      </c>
      <c r="D139" s="10">
        <v>4</v>
      </c>
      <c r="E139" s="10" t="s">
        <v>310</v>
      </c>
    </row>
    <row r="140" spans="1:5">
      <c r="A140" s="10">
        <v>8</v>
      </c>
      <c r="B140" s="10">
        <v>8</v>
      </c>
      <c r="C140" s="10" t="s">
        <v>453</v>
      </c>
      <c r="D140" s="10">
        <v>4</v>
      </c>
      <c r="E140" s="10" t="s">
        <v>312</v>
      </c>
    </row>
    <row r="141" spans="1:5">
      <c r="A141" s="10">
        <v>10</v>
      </c>
      <c r="B141" s="10">
        <v>9</v>
      </c>
      <c r="C141" s="10" t="s">
        <v>454</v>
      </c>
      <c r="D141" s="10">
        <v>4</v>
      </c>
      <c r="E141" s="10" t="s">
        <v>308</v>
      </c>
    </row>
    <row r="142" spans="1:5">
      <c r="A142" s="10">
        <v>7</v>
      </c>
      <c r="B142" s="10">
        <v>7</v>
      </c>
      <c r="C142" s="10" t="s">
        <v>455</v>
      </c>
      <c r="D142" s="10">
        <v>4</v>
      </c>
      <c r="E142" s="10" t="s">
        <v>312</v>
      </c>
    </row>
    <row r="143" spans="1:5">
      <c r="A143" s="10">
        <v>6</v>
      </c>
      <c r="B143" s="10">
        <v>6</v>
      </c>
      <c r="C143" s="10" t="s">
        <v>456</v>
      </c>
      <c r="D143" s="10">
        <v>4</v>
      </c>
      <c r="E143" s="10" t="s">
        <v>312</v>
      </c>
    </row>
    <row r="144" spans="1:5">
      <c r="A144" s="10">
        <v>9</v>
      </c>
      <c r="B144" s="10">
        <v>9</v>
      </c>
      <c r="C144" s="10" t="s">
        <v>457</v>
      </c>
      <c r="D144" s="10">
        <v>4</v>
      </c>
      <c r="E144" s="10" t="s">
        <v>310</v>
      </c>
    </row>
    <row r="145" spans="1:5">
      <c r="A145" s="10">
        <v>7</v>
      </c>
      <c r="B145" s="10">
        <v>8</v>
      </c>
      <c r="C145" s="10" t="s">
        <v>458</v>
      </c>
      <c r="D145" s="10">
        <v>4</v>
      </c>
      <c r="E145" s="10" t="s">
        <v>310</v>
      </c>
    </row>
    <row r="146" spans="1:5">
      <c r="A146" s="10">
        <v>8</v>
      </c>
      <c r="B146" s="10">
        <v>9</v>
      </c>
      <c r="C146" s="10" t="s">
        <v>459</v>
      </c>
      <c r="D146" s="10">
        <v>4</v>
      </c>
      <c r="E146" s="10" t="s">
        <v>308</v>
      </c>
    </row>
    <row r="147" spans="1:5">
      <c r="A147" s="10">
        <v>6</v>
      </c>
      <c r="B147" s="10">
        <v>5</v>
      </c>
      <c r="C147" s="10" t="s">
        <v>460</v>
      </c>
      <c r="D147" s="10">
        <v>5</v>
      </c>
      <c r="E147" s="10" t="s">
        <v>310</v>
      </c>
    </row>
    <row r="148" spans="1:5">
      <c r="A148" s="10">
        <v>8</v>
      </c>
      <c r="B148" s="10">
        <v>9</v>
      </c>
      <c r="C148" s="10" t="s">
        <v>461</v>
      </c>
      <c r="D148" s="10">
        <v>5</v>
      </c>
      <c r="E148" s="10" t="s">
        <v>310</v>
      </c>
    </row>
    <row r="149" spans="1:5">
      <c r="A149" s="10">
        <v>8</v>
      </c>
      <c r="B149" s="10">
        <v>8</v>
      </c>
      <c r="C149" s="10" t="s">
        <v>462</v>
      </c>
      <c r="D149" s="10">
        <v>5</v>
      </c>
      <c r="E149" s="10" t="s">
        <v>310</v>
      </c>
    </row>
    <row r="150" spans="1:5">
      <c r="A150" s="10">
        <v>7</v>
      </c>
      <c r="B150" s="10">
        <v>7</v>
      </c>
      <c r="C150" s="10" t="s">
        <v>463</v>
      </c>
      <c r="D150" s="10">
        <v>5</v>
      </c>
      <c r="E150" s="10" t="s">
        <v>312</v>
      </c>
    </row>
    <row r="151" spans="1:5">
      <c r="A151" s="10">
        <v>6</v>
      </c>
      <c r="B151" s="10">
        <v>6</v>
      </c>
      <c r="C151" s="10" t="s">
        <v>464</v>
      </c>
      <c r="D151" s="10">
        <v>6</v>
      </c>
      <c r="E151" s="10" t="s">
        <v>310</v>
      </c>
    </row>
    <row r="152" spans="1:5">
      <c r="A152" s="10">
        <v>7</v>
      </c>
      <c r="B152" s="10">
        <v>7</v>
      </c>
      <c r="C152" s="10" t="s">
        <v>465</v>
      </c>
      <c r="D152" s="10">
        <v>7</v>
      </c>
      <c r="E152" s="10" t="s">
        <v>312</v>
      </c>
    </row>
    <row r="153" spans="1:5">
      <c r="A153" s="10">
        <v>7</v>
      </c>
      <c r="B153" s="10">
        <v>6</v>
      </c>
      <c r="C153" s="10" t="s">
        <v>466</v>
      </c>
      <c r="D153" s="10">
        <v>7</v>
      </c>
      <c r="E153" s="10" t="s">
        <v>310</v>
      </c>
    </row>
    <row r="154" spans="1:5">
      <c r="A154" s="10">
        <v>6</v>
      </c>
      <c r="B154" s="10">
        <v>7</v>
      </c>
      <c r="C154" s="10" t="s">
        <v>467</v>
      </c>
      <c r="D154" s="10">
        <v>7</v>
      </c>
      <c r="E154" s="10" t="s">
        <v>312</v>
      </c>
    </row>
    <row r="155" spans="1:5">
      <c r="A155" s="10">
        <v>10</v>
      </c>
      <c r="B155" s="10">
        <v>10</v>
      </c>
      <c r="C155" s="10" t="s">
        <v>468</v>
      </c>
      <c r="D155" s="10">
        <v>8</v>
      </c>
      <c r="E155" s="10" t="s">
        <v>312</v>
      </c>
    </row>
    <row r="156" spans="1:5">
      <c r="A156" s="10">
        <v>10</v>
      </c>
      <c r="B156" s="10">
        <v>10</v>
      </c>
      <c r="C156" s="10" t="s">
        <v>469</v>
      </c>
      <c r="D156" s="10">
        <v>8</v>
      </c>
      <c r="E156" s="10" t="s">
        <v>312</v>
      </c>
    </row>
    <row r="157" spans="1:5">
      <c r="A157" s="10">
        <v>9</v>
      </c>
      <c r="B157" s="10">
        <v>9</v>
      </c>
      <c r="C157" s="10" t="s">
        <v>470</v>
      </c>
      <c r="D157" s="10">
        <v>9</v>
      </c>
      <c r="E157" s="10" t="s">
        <v>312</v>
      </c>
    </row>
    <row r="158" spans="5:5">
      <c r="E158" s="24"/>
    </row>
    <row r="159" spans="5:5">
      <c r="E159" s="24"/>
    </row>
    <row r="160" spans="5:5">
      <c r="E160" s="24"/>
    </row>
    <row r="161" spans="5:5">
      <c r="E161" s="24"/>
    </row>
    <row r="162" spans="5:5">
      <c r="E162" s="24"/>
    </row>
    <row r="163" spans="5:5">
      <c r="E163" s="24"/>
    </row>
    <row r="164" spans="5:5">
      <c r="E164" s="24"/>
    </row>
    <row r="165" spans="5:5">
      <c r="E165" s="24"/>
    </row>
    <row r="166" spans="5:5">
      <c r="E166" s="24"/>
    </row>
    <row r="167" spans="5:5">
      <c r="E167" s="24"/>
    </row>
    <row r="168" spans="5:5">
      <c r="E168" s="24"/>
    </row>
    <row r="169" spans="5:5">
      <c r="E169" s="24"/>
    </row>
    <row r="170" spans="5:5">
      <c r="E170" s="24"/>
    </row>
    <row r="171" spans="5:5">
      <c r="E171" s="24"/>
    </row>
    <row r="172" spans="5:5">
      <c r="E172" s="24"/>
    </row>
    <row r="173" spans="5:5">
      <c r="E173" s="24"/>
    </row>
    <row r="174" spans="5:5">
      <c r="E174" s="24"/>
    </row>
    <row r="175" spans="5:5">
      <c r="E175" s="24"/>
    </row>
    <row r="176" spans="5:5">
      <c r="E176" s="24"/>
    </row>
    <row r="177" spans="5:5">
      <c r="E177" s="24"/>
    </row>
    <row r="178" spans="5:5">
      <c r="E178" s="24"/>
    </row>
    <row r="179" spans="5:5">
      <c r="E179" s="24"/>
    </row>
    <row r="180" spans="5:5">
      <c r="E180" s="24"/>
    </row>
    <row r="181" spans="5:5">
      <c r="E181" s="24"/>
    </row>
    <row r="182" spans="5:5">
      <c r="E182" s="24"/>
    </row>
    <row r="183" spans="5:5">
      <c r="E183" s="24"/>
    </row>
    <row r="184" spans="5:5">
      <c r="E184" s="24"/>
    </row>
    <row r="185" spans="5:5">
      <c r="E185" s="24"/>
    </row>
    <row r="186" spans="5:5">
      <c r="E186" s="24"/>
    </row>
    <row r="187" spans="5:5">
      <c r="E187" s="24"/>
    </row>
    <row r="188" spans="5:5">
      <c r="E188" s="24"/>
    </row>
    <row r="189" spans="5:5">
      <c r="E189" s="24"/>
    </row>
    <row r="190" spans="5:5">
      <c r="E190" s="24"/>
    </row>
    <row r="191" spans="5:5">
      <c r="E191" s="24"/>
    </row>
    <row r="192" spans="5:5">
      <c r="E192" s="24"/>
    </row>
    <row r="193" spans="5:5">
      <c r="E193" s="24"/>
    </row>
    <row r="194" spans="5:5">
      <c r="E194" s="24"/>
    </row>
    <row r="195" spans="5:5">
      <c r="E195" s="24"/>
    </row>
    <row r="196" spans="5:5">
      <c r="E196" s="24"/>
    </row>
    <row r="197" spans="5:5">
      <c r="E197" s="24"/>
    </row>
    <row r="198" spans="5:5">
      <c r="E198" s="24"/>
    </row>
    <row r="199" spans="5:5">
      <c r="E199" s="24"/>
    </row>
    <row r="200" spans="5:5">
      <c r="E200" s="24"/>
    </row>
    <row r="201" spans="5:5">
      <c r="E201" s="24"/>
    </row>
    <row r="202" spans="5:5">
      <c r="E202" s="24"/>
    </row>
    <row r="203" spans="5:5">
      <c r="E203" s="24"/>
    </row>
    <row r="204" spans="5:5">
      <c r="E204" s="24"/>
    </row>
    <row r="205" spans="5:5">
      <c r="E205" s="24"/>
    </row>
    <row r="206" spans="5:5">
      <c r="E206" s="24"/>
    </row>
    <row r="207" spans="5:5">
      <c r="E207" s="24"/>
    </row>
    <row r="208" spans="5:5">
      <c r="E208" s="24"/>
    </row>
    <row r="209" spans="5:5">
      <c r="E209" s="24"/>
    </row>
    <row r="210" spans="5:5">
      <c r="E210" s="24"/>
    </row>
    <row r="211" spans="5:5">
      <c r="E211" s="24"/>
    </row>
    <row r="212" spans="5:5">
      <c r="E212" s="24"/>
    </row>
    <row r="213" spans="5:5">
      <c r="E213" s="24"/>
    </row>
    <row r="214" spans="5:5">
      <c r="E214" s="24"/>
    </row>
    <row r="215" spans="5:5">
      <c r="E215" s="24"/>
    </row>
    <row r="216" spans="5:5">
      <c r="E216" s="24"/>
    </row>
    <row r="217" spans="5:5">
      <c r="E217" s="24"/>
    </row>
    <row r="218" spans="5:5">
      <c r="E218" s="24"/>
    </row>
    <row r="219" spans="5:5">
      <c r="E219" s="24"/>
    </row>
    <row r="220" spans="5:5">
      <c r="E220" s="24"/>
    </row>
    <row r="221" spans="5:5">
      <c r="E221" s="24"/>
    </row>
    <row r="222" spans="5:5">
      <c r="E222" s="24"/>
    </row>
    <row r="223" spans="5:5">
      <c r="E223" s="24"/>
    </row>
    <row r="224" spans="5:5">
      <c r="E224" s="24"/>
    </row>
    <row r="225" spans="5:5">
      <c r="E225" s="24"/>
    </row>
    <row r="226" spans="5:5">
      <c r="E226" s="24"/>
    </row>
    <row r="227" spans="5:5">
      <c r="E227" s="24"/>
    </row>
    <row r="228" spans="5:5">
      <c r="E228" s="24"/>
    </row>
    <row r="229" spans="5:5">
      <c r="E229" s="24"/>
    </row>
    <row r="230" spans="5:5">
      <c r="E230" s="24"/>
    </row>
    <row r="231" spans="5:5">
      <c r="E231" s="24"/>
    </row>
    <row r="232" spans="5:5">
      <c r="E232" s="24"/>
    </row>
    <row r="233" spans="5:5">
      <c r="E233" s="24"/>
    </row>
    <row r="234" spans="5:5">
      <c r="E234" s="24"/>
    </row>
    <row r="235" spans="5:5">
      <c r="E235" s="24"/>
    </row>
    <row r="236" spans="5:5">
      <c r="E236" s="24"/>
    </row>
    <row r="237" spans="5:5">
      <c r="E237" s="24"/>
    </row>
    <row r="238" spans="5:5">
      <c r="E238" s="24"/>
    </row>
    <row r="239" spans="5:5">
      <c r="E239" s="24"/>
    </row>
    <row r="240" spans="5:5">
      <c r="E240" s="24"/>
    </row>
    <row r="241" spans="5:5">
      <c r="E241" s="24"/>
    </row>
    <row r="242" spans="5:5">
      <c r="E242" s="24"/>
    </row>
    <row r="243" spans="5:5">
      <c r="E243" s="24"/>
    </row>
    <row r="244" spans="5:5">
      <c r="E244" s="24"/>
    </row>
    <row r="245" spans="5:5">
      <c r="E245" s="24"/>
    </row>
    <row r="246" spans="5:5">
      <c r="E246" s="24"/>
    </row>
    <row r="247" spans="5:5">
      <c r="E247" s="24"/>
    </row>
    <row r="248" spans="5:5">
      <c r="E248" s="24"/>
    </row>
    <row r="249" spans="5:5">
      <c r="E249" s="24"/>
    </row>
    <row r="250" spans="5:5">
      <c r="E250" s="24"/>
    </row>
    <row r="251" spans="5:5">
      <c r="E251" s="24"/>
    </row>
    <row r="252" spans="5:5">
      <c r="E252" s="24"/>
    </row>
    <row r="253" spans="5:5">
      <c r="E253" s="24"/>
    </row>
    <row r="254" spans="5:5">
      <c r="E254" s="24"/>
    </row>
    <row r="255" spans="5:5">
      <c r="E255" s="24"/>
    </row>
    <row r="256" spans="5:5">
      <c r="E256" s="24"/>
    </row>
    <row r="257" spans="5:5">
      <c r="E257" s="24"/>
    </row>
    <row r="258" spans="5:5">
      <c r="E258" s="24"/>
    </row>
    <row r="259" spans="5:5">
      <c r="E259" s="24"/>
    </row>
    <row r="260" spans="5:5">
      <c r="E260" s="24"/>
    </row>
    <row r="261" spans="5:5">
      <c r="E261" s="24"/>
    </row>
    <row r="262" spans="5:5">
      <c r="E262" s="24"/>
    </row>
    <row r="263" spans="5:5">
      <c r="E263" s="24"/>
    </row>
    <row r="264" spans="5:5">
      <c r="E264" s="24"/>
    </row>
    <row r="265" spans="5:5">
      <c r="E265" s="24"/>
    </row>
    <row r="266" spans="5:5">
      <c r="E266" s="24"/>
    </row>
    <row r="267" spans="5:5">
      <c r="E267" s="24"/>
    </row>
    <row r="268" spans="5:5">
      <c r="E268" s="24"/>
    </row>
    <row r="269" spans="5:5">
      <c r="E269" s="24"/>
    </row>
    <row r="270" spans="5:5">
      <c r="E270" s="24"/>
    </row>
    <row r="271" spans="5:5">
      <c r="E271" s="24"/>
    </row>
    <row r="272" spans="5:5">
      <c r="E272" s="24"/>
    </row>
    <row r="273" spans="5:5">
      <c r="E273" s="24"/>
    </row>
    <row r="274" spans="5:5">
      <c r="E274" s="24"/>
    </row>
    <row r="275" spans="5:5">
      <c r="E275" s="24"/>
    </row>
    <row r="276" spans="5:5">
      <c r="E276" s="24"/>
    </row>
    <row r="277" spans="5:5">
      <c r="E277" s="24"/>
    </row>
    <row r="278" spans="5:5">
      <c r="E278" s="24"/>
    </row>
    <row r="279" spans="5:5">
      <c r="E279" s="24"/>
    </row>
    <row r="280" spans="5:5">
      <c r="E280" s="24"/>
    </row>
    <row r="281" spans="5:5">
      <c r="E281" s="24"/>
    </row>
    <row r="282" spans="5:5">
      <c r="E282" s="24"/>
    </row>
    <row r="283" spans="5:5">
      <c r="E283" s="24"/>
    </row>
    <row r="284" spans="5:5">
      <c r="E284" s="24"/>
    </row>
    <row r="285" spans="5:5">
      <c r="E285" s="24"/>
    </row>
    <row r="286" spans="5:5">
      <c r="E286" s="24"/>
    </row>
    <row r="287" spans="5:5">
      <c r="E287" s="24"/>
    </row>
    <row r="288" spans="5:5">
      <c r="E288" s="24"/>
    </row>
    <row r="289" spans="5:5">
      <c r="E289" s="24"/>
    </row>
    <row r="290" spans="5:5">
      <c r="E290" s="24"/>
    </row>
    <row r="291" spans="5:5">
      <c r="E291" s="24"/>
    </row>
    <row r="292" spans="5:5">
      <c r="E292" s="24"/>
    </row>
    <row r="293" spans="5:5">
      <c r="E293" s="24"/>
    </row>
    <row r="294" spans="5:5">
      <c r="E294" s="24"/>
    </row>
    <row r="295" spans="5:5">
      <c r="E295" s="24"/>
    </row>
    <row r="296" spans="5:5">
      <c r="E296" s="24"/>
    </row>
    <row r="297" spans="5:5">
      <c r="E297" s="24"/>
    </row>
    <row r="298" spans="5:5">
      <c r="E298" s="24"/>
    </row>
    <row r="299" spans="5:5">
      <c r="E299" s="24"/>
    </row>
    <row r="300" spans="5:5">
      <c r="E300" s="24"/>
    </row>
    <row r="301" spans="5:5">
      <c r="E301" s="24"/>
    </row>
    <row r="302" spans="5:5">
      <c r="E302" s="24"/>
    </row>
    <row r="303" spans="5:5">
      <c r="E303" s="24"/>
    </row>
    <row r="304" spans="5:5">
      <c r="E304" s="24"/>
    </row>
    <row r="305" spans="5:5">
      <c r="E305" s="24"/>
    </row>
    <row r="306" spans="5:5">
      <c r="E306" s="24"/>
    </row>
    <row r="307" spans="5:5">
      <c r="E307" s="24"/>
    </row>
    <row r="308" spans="5:5">
      <c r="E308" s="24"/>
    </row>
    <row r="309" spans="5:5">
      <c r="E309" s="24"/>
    </row>
    <row r="310" spans="5:5">
      <c r="E310" s="24"/>
    </row>
    <row r="311" spans="5:5">
      <c r="E311" s="24"/>
    </row>
    <row r="312" spans="5:5">
      <c r="E312" s="24"/>
    </row>
    <row r="313" spans="5:5">
      <c r="E313" s="24"/>
    </row>
    <row r="314" spans="5:5">
      <c r="E314" s="24"/>
    </row>
    <row r="315" spans="5:5">
      <c r="E315" s="24"/>
    </row>
    <row r="316" spans="5:5">
      <c r="E316" s="24"/>
    </row>
    <row r="317" spans="5:5">
      <c r="E317" s="24"/>
    </row>
    <row r="318" spans="5:5">
      <c r="E318" s="24"/>
    </row>
    <row r="319" spans="5:5">
      <c r="E319" s="24"/>
    </row>
    <row r="320" spans="5:5">
      <c r="E320" s="24"/>
    </row>
    <row r="321" spans="5:5">
      <c r="E321" s="24"/>
    </row>
    <row r="322" spans="5:5">
      <c r="E322" s="24"/>
    </row>
    <row r="323" spans="5:5">
      <c r="E323" s="24"/>
    </row>
    <row r="324" spans="5:5">
      <c r="E324" s="24"/>
    </row>
    <row r="325" spans="5:5">
      <c r="E325" s="24"/>
    </row>
    <row r="326" spans="5:5">
      <c r="E326" s="24"/>
    </row>
    <row r="327" spans="5:5">
      <c r="E327" s="24"/>
    </row>
    <row r="328" spans="5:5">
      <c r="E328" s="24"/>
    </row>
    <row r="329" spans="5:5">
      <c r="E329" s="24"/>
    </row>
    <row r="330" spans="5:5">
      <c r="E330" s="24"/>
    </row>
    <row r="331" spans="5:5">
      <c r="E331" s="24"/>
    </row>
    <row r="332" spans="5:5">
      <c r="E332" s="24"/>
    </row>
    <row r="333" spans="5:5">
      <c r="E333" s="24"/>
    </row>
    <row r="334" spans="5:5">
      <c r="E334" s="24"/>
    </row>
    <row r="335" spans="5:5">
      <c r="E335" s="24"/>
    </row>
    <row r="336" spans="5:5">
      <c r="E336" s="24"/>
    </row>
    <row r="337" spans="5:5">
      <c r="E337" s="24"/>
    </row>
    <row r="338" spans="5:5">
      <c r="E338" s="24"/>
    </row>
    <row r="339" spans="5:5">
      <c r="E339" s="24"/>
    </row>
    <row r="340" spans="5:5">
      <c r="E340" s="24"/>
    </row>
    <row r="341" spans="5:5">
      <c r="E341" s="24"/>
    </row>
    <row r="342" spans="5:5">
      <c r="E342" s="24"/>
    </row>
    <row r="343" spans="5:5">
      <c r="E343" s="24"/>
    </row>
    <row r="344" spans="5:5">
      <c r="E344" s="24"/>
    </row>
    <row r="345" spans="5:5">
      <c r="E345" s="24"/>
    </row>
    <row r="346" spans="5:5">
      <c r="E346" s="24"/>
    </row>
    <row r="347" spans="5:5">
      <c r="E347" s="24"/>
    </row>
    <row r="348" spans="5:5">
      <c r="E348" s="24"/>
    </row>
    <row r="349" spans="5:5">
      <c r="E349" s="24"/>
    </row>
    <row r="350" spans="5:5">
      <c r="E350" s="24"/>
    </row>
    <row r="351" spans="5:5">
      <c r="E351" s="24"/>
    </row>
    <row r="352" spans="5:5">
      <c r="E352" s="24"/>
    </row>
    <row r="353" spans="5:5">
      <c r="E353" s="24"/>
    </row>
    <row r="354" spans="5:5">
      <c r="E354" s="24"/>
    </row>
    <row r="355" spans="5:5">
      <c r="E355" s="24"/>
    </row>
    <row r="356" spans="5:5">
      <c r="E356" s="24"/>
    </row>
    <row r="357" spans="5:5">
      <c r="E357" s="24"/>
    </row>
    <row r="358" spans="5:5">
      <c r="E358" s="24"/>
    </row>
    <row r="359" spans="5:5">
      <c r="E359" s="24"/>
    </row>
    <row r="360" spans="5:5">
      <c r="E360" s="24"/>
    </row>
    <row r="361" spans="5:5">
      <c r="E361" s="24"/>
    </row>
    <row r="362" spans="5:5">
      <c r="E362" s="24"/>
    </row>
    <row r="363" spans="5:5">
      <c r="E363" s="24"/>
    </row>
    <row r="364" spans="5:5">
      <c r="E364" s="24"/>
    </row>
    <row r="365" spans="5:5">
      <c r="E365" s="24"/>
    </row>
    <row r="366" spans="5:5">
      <c r="E366" s="24"/>
    </row>
    <row r="367" spans="5:5">
      <c r="E367" s="24"/>
    </row>
    <row r="368" spans="5:5">
      <c r="E368" s="24"/>
    </row>
    <row r="369" spans="5:5">
      <c r="E369" s="24"/>
    </row>
    <row r="370" spans="5:5">
      <c r="E370" s="24"/>
    </row>
    <row r="371" spans="5:5">
      <c r="E371" s="24"/>
    </row>
    <row r="372" spans="5:5">
      <c r="E372" s="24"/>
    </row>
    <row r="373" spans="5:5">
      <c r="E373" s="24"/>
    </row>
    <row r="374" spans="5:5">
      <c r="E374" s="24"/>
    </row>
    <row r="375" spans="5:5">
      <c r="E375" s="24"/>
    </row>
    <row r="376" spans="5:5">
      <c r="E376" s="24"/>
    </row>
    <row r="377" spans="5:5">
      <c r="E377" s="24"/>
    </row>
    <row r="378" spans="5:5">
      <c r="E378" s="24"/>
    </row>
    <row r="379" spans="5:5">
      <c r="E379" s="24"/>
    </row>
    <row r="380" spans="5:5">
      <c r="E380" s="24"/>
    </row>
    <row r="381" spans="5:5">
      <c r="E381" s="24"/>
    </row>
    <row r="382" spans="5:5">
      <c r="E382" s="24"/>
    </row>
    <row r="383" spans="5:5">
      <c r="E383" s="24"/>
    </row>
    <row r="384" spans="5:5">
      <c r="E384" s="24"/>
    </row>
    <row r="385" spans="5:5">
      <c r="E385" s="24"/>
    </row>
    <row r="386" spans="5:5">
      <c r="E386" s="24"/>
    </row>
    <row r="387" spans="5:5">
      <c r="E387" s="24"/>
    </row>
    <row r="388" spans="5:5">
      <c r="E388" s="24"/>
    </row>
    <row r="389" spans="5:5">
      <c r="E389" s="24"/>
    </row>
    <row r="390" spans="5:5">
      <c r="E390" s="24"/>
    </row>
    <row r="391" spans="5:5">
      <c r="E391" s="24"/>
    </row>
    <row r="392" spans="5:5">
      <c r="E392" s="24"/>
    </row>
    <row r="393" spans="5:5">
      <c r="E393" s="24"/>
    </row>
    <row r="394" spans="5:5">
      <c r="E394" s="24"/>
    </row>
    <row r="395" spans="5:5">
      <c r="E395" s="24"/>
    </row>
    <row r="396" spans="5:5">
      <c r="E396" s="24"/>
    </row>
    <row r="397" spans="5:5">
      <c r="E397" s="24"/>
    </row>
    <row r="398" spans="5:5">
      <c r="E398" s="24"/>
    </row>
    <row r="399" spans="5:5">
      <c r="E399" s="24"/>
    </row>
    <row r="400" spans="5:5">
      <c r="E400" s="24"/>
    </row>
    <row r="401" spans="5:5">
      <c r="E401" s="24"/>
    </row>
    <row r="402" spans="5:5">
      <c r="E402" s="24"/>
    </row>
    <row r="403" spans="5:5">
      <c r="E403" s="24"/>
    </row>
    <row r="404" spans="5:5">
      <c r="E404" s="24"/>
    </row>
    <row r="405" spans="5:5">
      <c r="E405" s="24"/>
    </row>
    <row r="406" spans="5:5">
      <c r="E406" s="24"/>
    </row>
    <row r="407" spans="5:5">
      <c r="E407" s="24"/>
    </row>
    <row r="408" spans="5:5">
      <c r="E408" s="24"/>
    </row>
    <row r="409" spans="5:5">
      <c r="E409" s="24"/>
    </row>
    <row r="410" spans="5:5">
      <c r="E410" s="24"/>
    </row>
  </sheetData>
  <conditionalFormatting sqref="Q5">
    <cfRule type="cellIs" dxfId="8" priority="7" operator="equal">
      <formula>"生物"</formula>
    </cfRule>
    <cfRule type="cellIs" dxfId="9" priority="8" operator="equal">
      <formula>"增益"</formula>
    </cfRule>
    <cfRule type="cellIs" dxfId="10" priority="9" operator="equal">
      <formula>"法术"</formula>
    </cfRule>
  </conditionalFormatting>
  <conditionalFormatting sqref="R5">
    <cfRule type="cellIs" dxfId="8" priority="4" operator="equal">
      <formula>"生物"</formula>
    </cfRule>
    <cfRule type="cellIs" dxfId="9" priority="5" operator="equal">
      <formula>"增益"</formula>
    </cfRule>
    <cfRule type="cellIs" dxfId="10" priority="6" operator="equal">
      <formula>"法术"</formula>
    </cfRule>
  </conditionalFormatting>
  <conditionalFormatting sqref="S5">
    <cfRule type="cellIs" dxfId="8" priority="1" operator="equal">
      <formula>"生物"</formula>
    </cfRule>
    <cfRule type="cellIs" dxfId="9" priority="2" operator="equal">
      <formula>"增益"</formula>
    </cfRule>
    <cfRule type="cellIs" dxfId="10" priority="3" operator="equal">
      <formula>"法术"</formula>
    </cfRule>
  </conditionalFormatting>
  <conditionalFormatting sqref="A$1:B$1048576">
    <cfRule type="cellIs" dxfId="7" priority="13" operator="between">
      <formula>1</formula>
      <formula>5</formula>
    </cfRule>
    <cfRule type="cellIs" dxfId="11" priority="14" operator="between">
      <formula>6</formula>
      <formula>7</formula>
    </cfRule>
    <cfRule type="cellIs" dxfId="12" priority="15" operator="between">
      <formula>8</formula>
      <formula>9</formula>
    </cfRule>
    <cfRule type="cellIs" dxfId="5" priority="16" operator="equal">
      <formula>10</formula>
    </cfRule>
  </conditionalFormatting>
  <conditionalFormatting sqref="E1 E3:E1048576">
    <cfRule type="cellIs" dxfId="8" priority="10" operator="equal">
      <formula>"生物"</formula>
    </cfRule>
    <cfRule type="cellIs" dxfId="9" priority="11" operator="equal">
      <formula>"增益"</formula>
    </cfRule>
    <cfRule type="cellIs" dxfId="10" priority="12" operator="equal">
      <formula>"法术"</formula>
    </cfRule>
  </conditionalFormatting>
  <dataValidations count="1">
    <dataValidation type="list" showInputMessage="1" showErrorMessage="1" sqref="Q5:S5 E3:E410">
      <formula1>"生物,法术,增益"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M14" sqref="M14"/>
    </sheetView>
  </sheetViews>
  <sheetFormatPr defaultColWidth="9" defaultRowHeight="20.25" outlineLevelCol="4"/>
  <cols>
    <col min="1" max="1" width="9" style="15"/>
    <col min="2" max="2" width="24" style="15" customWidth="1"/>
    <col min="3" max="3" width="9" style="15"/>
    <col min="4" max="4" width="9.5" style="15" customWidth="1"/>
    <col min="5" max="16384" width="9" style="15"/>
  </cols>
  <sheetData>
    <row r="1" ht="22.5" spans="1:5">
      <c r="A1" s="10" t="s">
        <v>471</v>
      </c>
      <c r="B1" s="10" t="s">
        <v>304</v>
      </c>
      <c r="C1" s="10" t="s">
        <v>472</v>
      </c>
      <c r="D1" s="10" t="s">
        <v>306</v>
      </c>
      <c r="E1" s="9"/>
    </row>
    <row r="2" ht="22.5" spans="1:5">
      <c r="A2" s="9">
        <v>4</v>
      </c>
      <c r="B2" s="9" t="s">
        <v>473</v>
      </c>
      <c r="C2" s="9">
        <v>3</v>
      </c>
      <c r="D2" s="10" t="s">
        <v>474</v>
      </c>
      <c r="E2" s="9"/>
    </row>
    <row r="3" ht="22.5" spans="1:5">
      <c r="A3" s="9">
        <v>3</v>
      </c>
      <c r="B3" s="9" t="s">
        <v>475</v>
      </c>
      <c r="C3" s="9">
        <v>3</v>
      </c>
      <c r="D3" s="10" t="s">
        <v>476</v>
      </c>
      <c r="E3" s="9"/>
    </row>
    <row r="4" ht="22.5" spans="1:5">
      <c r="A4" s="9">
        <v>4</v>
      </c>
      <c r="B4" s="9" t="s">
        <v>477</v>
      </c>
      <c r="C4" s="9">
        <v>3</v>
      </c>
      <c r="D4" s="10" t="s">
        <v>478</v>
      </c>
      <c r="E4" s="9"/>
    </row>
    <row r="5" ht="22.5" spans="1:5">
      <c r="A5" s="9">
        <v>5</v>
      </c>
      <c r="B5" s="9" t="s">
        <v>479</v>
      </c>
      <c r="C5" s="9">
        <v>3</v>
      </c>
      <c r="D5" s="10" t="s">
        <v>474</v>
      </c>
      <c r="E5" s="9"/>
    </row>
    <row r="6" ht="22.5" spans="1:5">
      <c r="A6" s="9">
        <v>5</v>
      </c>
      <c r="B6" s="9" t="s">
        <v>480</v>
      </c>
      <c r="C6" s="9">
        <v>3</v>
      </c>
      <c r="D6" s="10" t="s">
        <v>481</v>
      </c>
      <c r="E6" s="9"/>
    </row>
    <row r="7" ht="22.5" spans="1:5">
      <c r="A7" s="9">
        <v>3</v>
      </c>
      <c r="B7" s="9" t="s">
        <v>482</v>
      </c>
      <c r="C7" s="9">
        <v>4</v>
      </c>
      <c r="D7" s="10" t="s">
        <v>474</v>
      </c>
      <c r="E7" s="9"/>
    </row>
    <row r="8" ht="22.5" spans="1:5">
      <c r="A8" s="9">
        <v>4</v>
      </c>
      <c r="B8" s="9" t="s">
        <v>483</v>
      </c>
      <c r="C8" s="9">
        <v>4</v>
      </c>
      <c r="D8" s="10" t="s">
        <v>481</v>
      </c>
      <c r="E8" s="9"/>
    </row>
    <row r="9" ht="22.5" spans="1:5">
      <c r="A9" s="9">
        <v>4</v>
      </c>
      <c r="B9" s="9" t="s">
        <v>484</v>
      </c>
      <c r="C9" s="9">
        <v>4</v>
      </c>
      <c r="D9" s="10" t="s">
        <v>481</v>
      </c>
      <c r="E9" s="9"/>
    </row>
    <row r="10" ht="22.5" spans="1:5">
      <c r="A10" s="9">
        <v>1</v>
      </c>
      <c r="B10" s="9" t="s">
        <v>485</v>
      </c>
      <c r="C10" s="9">
        <v>5</v>
      </c>
      <c r="D10" s="10" t="s">
        <v>474</v>
      </c>
      <c r="E10" s="9"/>
    </row>
    <row r="11" ht="22.5" spans="1:5">
      <c r="A11" s="9">
        <v>3</v>
      </c>
      <c r="B11" s="9" t="s">
        <v>486</v>
      </c>
      <c r="C11" s="9">
        <v>5</v>
      </c>
      <c r="D11" s="10" t="s">
        <v>478</v>
      </c>
      <c r="E11" s="9"/>
    </row>
    <row r="12" ht="22.5" spans="1:5">
      <c r="A12" s="9">
        <v>5</v>
      </c>
      <c r="B12" s="9" t="s">
        <v>487</v>
      </c>
      <c r="C12" s="9">
        <v>5</v>
      </c>
      <c r="D12" s="10" t="s">
        <v>481</v>
      </c>
      <c r="E12" s="9"/>
    </row>
    <row r="13" ht="22.5" spans="1:5">
      <c r="A13" s="9">
        <v>3</v>
      </c>
      <c r="B13" s="9" t="s">
        <v>488</v>
      </c>
      <c r="C13" s="16">
        <v>5</v>
      </c>
      <c r="D13" s="10" t="s">
        <v>478</v>
      </c>
      <c r="E13" s="9"/>
    </row>
    <row r="14" ht="22.5" spans="1:5">
      <c r="A14" s="9">
        <v>3</v>
      </c>
      <c r="B14" s="9" t="s">
        <v>489</v>
      </c>
      <c r="C14" s="9">
        <v>6</v>
      </c>
      <c r="D14" s="10" t="s">
        <v>481</v>
      </c>
      <c r="E14" s="9"/>
    </row>
    <row r="15" ht="22.5" spans="1:5">
      <c r="A15" s="9">
        <v>2</v>
      </c>
      <c r="B15" s="9" t="s">
        <v>490</v>
      </c>
      <c r="C15" s="9">
        <v>6</v>
      </c>
      <c r="D15" s="10" t="s">
        <v>481</v>
      </c>
      <c r="E15" s="9"/>
    </row>
    <row r="16" ht="22.5" spans="1:5">
      <c r="A16" s="9">
        <v>5</v>
      </c>
      <c r="B16" s="9" t="s">
        <v>491</v>
      </c>
      <c r="C16" s="9">
        <v>6</v>
      </c>
      <c r="D16" s="10" t="s">
        <v>481</v>
      </c>
      <c r="E16" s="9"/>
    </row>
    <row r="17" ht="22.5" spans="1:5">
      <c r="A17" s="9">
        <v>3</v>
      </c>
      <c r="B17" s="9" t="s">
        <v>492</v>
      </c>
      <c r="C17" s="9">
        <v>6</v>
      </c>
      <c r="D17" s="10" t="s">
        <v>478</v>
      </c>
      <c r="E17" s="9"/>
    </row>
    <row r="18" ht="22.5" spans="1:5">
      <c r="A18" s="9">
        <v>5</v>
      </c>
      <c r="B18" s="9" t="s">
        <v>493</v>
      </c>
      <c r="C18" s="9">
        <v>6</v>
      </c>
      <c r="D18" s="10" t="s">
        <v>476</v>
      </c>
      <c r="E18" s="9"/>
    </row>
    <row r="19" ht="22.5" spans="1:5">
      <c r="A19" s="9">
        <v>3</v>
      </c>
      <c r="B19" s="9" t="s">
        <v>494</v>
      </c>
      <c r="C19" s="9">
        <v>7</v>
      </c>
      <c r="D19" s="10" t="s">
        <v>478</v>
      </c>
      <c r="E19" s="9"/>
    </row>
    <row r="20" ht="22.5" spans="1:5">
      <c r="A20" s="9">
        <v>5</v>
      </c>
      <c r="B20" s="9" t="s">
        <v>495</v>
      </c>
      <c r="C20" s="9">
        <v>7</v>
      </c>
      <c r="D20" s="10" t="s">
        <v>478</v>
      </c>
      <c r="E20" s="9"/>
    </row>
    <row r="21" ht="22.5" spans="1:5">
      <c r="A21" s="9">
        <v>3</v>
      </c>
      <c r="B21" s="9" t="s">
        <v>496</v>
      </c>
      <c r="C21" s="9">
        <v>7</v>
      </c>
      <c r="D21" s="10" t="s">
        <v>478</v>
      </c>
      <c r="E21" s="9"/>
    </row>
    <row r="22" ht="22.5" spans="1:5">
      <c r="A22" s="9">
        <v>3</v>
      </c>
      <c r="B22" s="9" t="s">
        <v>497</v>
      </c>
      <c r="C22" s="9">
        <v>7</v>
      </c>
      <c r="D22" s="10" t="s">
        <v>476</v>
      </c>
      <c r="E22" s="9"/>
    </row>
    <row r="23" ht="22.5" spans="1:5">
      <c r="A23" s="9">
        <v>3</v>
      </c>
      <c r="B23" s="9" t="s">
        <v>498</v>
      </c>
      <c r="C23" s="9">
        <v>7</v>
      </c>
      <c r="D23" s="10" t="s">
        <v>481</v>
      </c>
      <c r="E23" s="9"/>
    </row>
    <row r="24" ht="22.5" spans="1:5">
      <c r="A24" s="9">
        <v>3</v>
      </c>
      <c r="B24" s="9" t="s">
        <v>499</v>
      </c>
      <c r="C24" s="9">
        <v>7</v>
      </c>
      <c r="D24" s="10" t="s">
        <v>478</v>
      </c>
      <c r="E24" s="9"/>
    </row>
    <row r="25" ht="22.5" spans="1:5">
      <c r="A25" s="9">
        <v>2</v>
      </c>
      <c r="B25" s="9" t="s">
        <v>500</v>
      </c>
      <c r="C25" s="9">
        <v>8</v>
      </c>
      <c r="D25" s="10" t="s">
        <v>476</v>
      </c>
      <c r="E25" s="9"/>
    </row>
    <row r="26" ht="22.5" spans="1:5">
      <c r="A26" s="9">
        <v>3</v>
      </c>
      <c r="B26" s="9" t="s">
        <v>501</v>
      </c>
      <c r="C26" s="9">
        <v>8</v>
      </c>
      <c r="D26" s="10" t="s">
        <v>476</v>
      </c>
      <c r="E26" s="9"/>
    </row>
    <row r="27" ht="22.5" spans="1:5">
      <c r="A27" s="9">
        <v>2</v>
      </c>
      <c r="B27" s="9" t="s">
        <v>502</v>
      </c>
      <c r="C27" s="9">
        <v>8</v>
      </c>
      <c r="D27" s="10" t="s">
        <v>478</v>
      </c>
      <c r="E27" s="9"/>
    </row>
    <row r="28" ht="22.5" spans="1:5">
      <c r="A28" s="9">
        <v>3</v>
      </c>
      <c r="B28" s="9" t="s">
        <v>503</v>
      </c>
      <c r="C28" s="9">
        <v>8</v>
      </c>
      <c r="D28" s="10" t="s">
        <v>476</v>
      </c>
      <c r="E28" s="9"/>
    </row>
    <row r="29" ht="22.5" spans="1:5">
      <c r="A29" s="9">
        <v>3</v>
      </c>
      <c r="B29" s="9" t="s">
        <v>504</v>
      </c>
      <c r="C29" s="9">
        <v>9</v>
      </c>
      <c r="D29" s="10" t="s">
        <v>474</v>
      </c>
      <c r="E29" s="9"/>
    </row>
    <row r="30" ht="22.5" spans="1:5">
      <c r="A30" s="9">
        <v>4</v>
      </c>
      <c r="B30" s="9" t="s">
        <v>505</v>
      </c>
      <c r="C30" s="9">
        <v>9</v>
      </c>
      <c r="D30" s="10" t="s">
        <v>476</v>
      </c>
      <c r="E30" s="9"/>
    </row>
    <row r="31" ht="22.5" spans="1:5">
      <c r="A31" s="9">
        <v>3</v>
      </c>
      <c r="B31" s="9" t="s">
        <v>506</v>
      </c>
      <c r="C31" s="9">
        <v>10</v>
      </c>
      <c r="D31" s="10" t="s">
        <v>481</v>
      </c>
      <c r="E31" s="9"/>
    </row>
    <row r="32" ht="22.5" spans="1:5">
      <c r="A32" s="9">
        <v>4</v>
      </c>
      <c r="B32" s="9" t="s">
        <v>507</v>
      </c>
      <c r="C32" s="9">
        <v>10</v>
      </c>
      <c r="D32" s="10" t="s">
        <v>481</v>
      </c>
      <c r="E32" s="9"/>
    </row>
    <row r="33" ht="22.5" spans="1:5">
      <c r="A33" s="9">
        <v>1</v>
      </c>
      <c r="B33" s="9" t="s">
        <v>508</v>
      </c>
      <c r="C33" s="9">
        <v>10</v>
      </c>
      <c r="D33" s="10" t="s">
        <v>474</v>
      </c>
      <c r="E33" s="9"/>
    </row>
    <row r="34" ht="22.5" spans="1:5">
      <c r="A34" s="9">
        <v>4</v>
      </c>
      <c r="B34" s="9" t="s">
        <v>509</v>
      </c>
      <c r="C34" s="9">
        <v>10</v>
      </c>
      <c r="D34" s="10" t="s">
        <v>478</v>
      </c>
      <c r="E34" s="9"/>
    </row>
    <row r="35" ht="22.5" spans="1:4">
      <c r="A35" s="9">
        <v>5</v>
      </c>
      <c r="B35" s="9" t="s">
        <v>510</v>
      </c>
      <c r="C35" s="9">
        <v>10</v>
      </c>
      <c r="D35" s="10" t="s">
        <v>476</v>
      </c>
    </row>
    <row r="36" ht="22.5" spans="1:4">
      <c r="A36" s="9">
        <v>5</v>
      </c>
      <c r="B36" s="9" t="s">
        <v>511</v>
      </c>
      <c r="C36" s="9">
        <v>12</v>
      </c>
      <c r="D36" s="10" t="s">
        <v>481</v>
      </c>
    </row>
    <row r="37" ht="22.5" spans="1:4">
      <c r="A37" s="9">
        <v>4</v>
      </c>
      <c r="B37" s="9" t="s">
        <v>512</v>
      </c>
      <c r="C37" s="9">
        <v>13</v>
      </c>
      <c r="D37" s="10" t="s">
        <v>481</v>
      </c>
    </row>
    <row r="38" ht="22.5" spans="1:4">
      <c r="A38" s="9">
        <v>2</v>
      </c>
      <c r="B38" s="9" t="s">
        <v>513</v>
      </c>
      <c r="C38" s="9">
        <v>13</v>
      </c>
      <c r="D38" s="10" t="s">
        <v>476</v>
      </c>
    </row>
    <row r="39" ht="22.5" spans="1:4">
      <c r="A39" s="9">
        <v>4</v>
      </c>
      <c r="B39" s="9" t="s">
        <v>514</v>
      </c>
      <c r="C39" s="9">
        <v>15</v>
      </c>
      <c r="D39" s="10" t="s">
        <v>478</v>
      </c>
    </row>
    <row r="40" ht="22.5" spans="1:4">
      <c r="A40" s="9">
        <v>3</v>
      </c>
      <c r="B40" s="9" t="s">
        <v>515</v>
      </c>
      <c r="C40" s="9">
        <v>15</v>
      </c>
      <c r="D40" s="10" t="s">
        <v>481</v>
      </c>
    </row>
    <row r="41" ht="22.5" spans="1:4">
      <c r="A41" s="9">
        <v>2</v>
      </c>
      <c r="B41" s="9" t="s">
        <v>516</v>
      </c>
      <c r="C41" s="9">
        <v>15</v>
      </c>
      <c r="D41" s="10" t="s">
        <v>476</v>
      </c>
    </row>
    <row r="42" ht="22.5" spans="1:4">
      <c r="A42" s="9">
        <v>3</v>
      </c>
      <c r="B42" s="9" t="s">
        <v>517</v>
      </c>
      <c r="C42" s="9">
        <v>16</v>
      </c>
      <c r="D42" s="10" t="s">
        <v>476</v>
      </c>
    </row>
    <row r="43" ht="22.5" spans="1:4">
      <c r="A43" s="9">
        <v>3</v>
      </c>
      <c r="B43" s="9" t="s">
        <v>518</v>
      </c>
      <c r="C43" s="9">
        <v>19</v>
      </c>
      <c r="D43" s="10" t="s">
        <v>476</v>
      </c>
    </row>
    <row r="44" ht="22.5" spans="1:4">
      <c r="A44" s="9">
        <v>5</v>
      </c>
      <c r="B44" s="9" t="s">
        <v>519</v>
      </c>
      <c r="C44" s="9">
        <v>19</v>
      </c>
      <c r="D44" s="10" t="s">
        <v>476</v>
      </c>
    </row>
    <row r="45" ht="22.5" spans="1:4">
      <c r="A45" s="9">
        <v>4</v>
      </c>
      <c r="B45" s="9" t="s">
        <v>520</v>
      </c>
      <c r="C45" s="9">
        <v>19</v>
      </c>
      <c r="D45" s="10" t="s">
        <v>478</v>
      </c>
    </row>
    <row r="46" ht="22.5" spans="1:4">
      <c r="A46" s="9">
        <v>2</v>
      </c>
      <c r="B46" s="9" t="s">
        <v>521</v>
      </c>
      <c r="C46" s="9">
        <v>22</v>
      </c>
      <c r="D46" s="10" t="s">
        <v>474</v>
      </c>
    </row>
    <row r="47" ht="22.5" spans="1:4">
      <c r="A47" s="9">
        <v>5</v>
      </c>
      <c r="B47" s="9" t="s">
        <v>522</v>
      </c>
      <c r="C47" s="9">
        <v>25</v>
      </c>
      <c r="D47" s="10" t="s">
        <v>478</v>
      </c>
    </row>
    <row r="48" ht="22.5" spans="1:4">
      <c r="A48" s="9">
        <v>5</v>
      </c>
      <c r="B48" s="9" t="s">
        <v>523</v>
      </c>
      <c r="C48" s="9">
        <v>25</v>
      </c>
      <c r="D48" s="10" t="s">
        <v>481</v>
      </c>
    </row>
    <row r="49" ht="22.5" spans="1:4">
      <c r="A49" s="9">
        <v>3</v>
      </c>
      <c r="B49" s="9" t="s">
        <v>524</v>
      </c>
      <c r="C49" s="9">
        <v>25</v>
      </c>
      <c r="D49" s="10" t="s">
        <v>476</v>
      </c>
    </row>
  </sheetData>
  <conditionalFormatting sqref="A1">
    <cfRule type="cellIs" dxfId="7" priority="19" operator="between">
      <formula>1</formula>
      <formula>5</formula>
    </cfRule>
    <cfRule type="cellIs" dxfId="11" priority="20" operator="between">
      <formula>6</formula>
      <formula>7</formula>
    </cfRule>
    <cfRule type="cellIs" dxfId="12" priority="21" operator="between">
      <formula>8</formula>
      <formula>9</formula>
    </cfRule>
    <cfRule type="cellIs" dxfId="5" priority="22" operator="equal">
      <formula>10</formula>
    </cfRule>
  </conditionalFormatting>
  <conditionalFormatting sqref="D1">
    <cfRule type="cellIs" dxfId="8" priority="16" operator="equal">
      <formula>"生物"</formula>
    </cfRule>
    <cfRule type="cellIs" dxfId="9" priority="17" operator="equal">
      <formula>"增益"</formula>
    </cfRule>
    <cfRule type="cellIs" dxfId="10" priority="18" operator="equal">
      <formula>"法术"</formula>
    </cfRule>
  </conditionalFormatting>
  <conditionalFormatting sqref="A32">
    <cfRule type="cellIs" dxfId="5" priority="4" operator="equal">
      <formula>5</formula>
    </cfRule>
    <cfRule type="cellIs" dxfId="6" priority="3" operator="equal">
      <formula>4</formula>
    </cfRule>
    <cfRule type="cellIs" dxfId="13" priority="2" operator="between">
      <formula>1</formula>
      <formula>3</formula>
    </cfRule>
    <cfRule type="cellIs" dxfId="7" priority="1" operator="between">
      <formula>1</formula>
      <formula>2</formula>
    </cfRule>
  </conditionalFormatting>
  <conditionalFormatting sqref="D$1:D$1048576">
    <cfRule type="cellIs" dxfId="9" priority="9" operator="equal">
      <formula>"消耗品"</formula>
    </cfRule>
    <cfRule type="cellIs" dxfId="14" priority="10" operator="equal">
      <formula>"饰品"</formula>
    </cfRule>
    <cfRule type="cellIs" dxfId="15" priority="11" operator="equal">
      <formula>"防具"</formula>
    </cfRule>
    <cfRule type="cellIs" dxfId="8" priority="12" operator="equal">
      <formula>"武器"</formula>
    </cfRule>
  </conditionalFormatting>
  <conditionalFormatting sqref="D2:D49">
    <cfRule type="cellIs" dxfId="8" priority="13" operator="equal">
      <formula>"生物"</formula>
    </cfRule>
    <cfRule type="cellIs" dxfId="9" priority="14" operator="equal">
      <formula>"增益"</formula>
    </cfRule>
    <cfRule type="cellIs" dxfId="10" priority="15" operator="equal">
      <formula>"法术"</formula>
    </cfRule>
  </conditionalFormatting>
  <conditionalFormatting sqref="A1:A31 A33:A1048576">
    <cfRule type="cellIs" dxfId="7" priority="5" operator="between">
      <formula>1</formula>
      <formula>2</formula>
    </cfRule>
    <cfRule type="cellIs" dxfId="13" priority="6" operator="between">
      <formula>1</formula>
      <formula>3</formula>
    </cfRule>
    <cfRule type="cellIs" dxfId="6" priority="7" operator="equal">
      <formula>4</formula>
    </cfRule>
    <cfRule type="cellIs" dxfId="5" priority="8" operator="equal">
      <formula>5</formula>
    </cfRule>
  </conditionalFormatting>
  <dataValidations count="1">
    <dataValidation type="list" showInputMessage="1" showErrorMessage="1" sqref="D2:D49">
      <formula1>"消耗品,武器,防具,饰品"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zoomScale="85" zoomScaleNormal="85" workbookViewId="0">
      <selection activeCell="F2" sqref="F2"/>
    </sheetView>
  </sheetViews>
  <sheetFormatPr defaultColWidth="9" defaultRowHeight="22.5" outlineLevelCol="6"/>
  <cols>
    <col min="1" max="1" width="24" style="9" customWidth="1"/>
    <col min="2" max="2" width="52.375" style="9" customWidth="1"/>
    <col min="3" max="4" width="72" style="9" customWidth="1"/>
    <col min="5" max="5" width="26.125" style="9" customWidth="1"/>
    <col min="6" max="16384" width="9" style="9"/>
  </cols>
  <sheetData>
    <row r="1" spans="1:7">
      <c r="A1" s="10" t="s">
        <v>525</v>
      </c>
      <c r="B1" s="10" t="s">
        <v>526</v>
      </c>
      <c r="C1" s="9" t="s">
        <v>527</v>
      </c>
      <c r="D1" s="9" t="s">
        <v>528</v>
      </c>
      <c r="E1" s="10" t="s">
        <v>529</v>
      </c>
      <c r="F1" s="9" t="s">
        <v>530</v>
      </c>
      <c r="G1" s="9" t="s">
        <v>531</v>
      </c>
    </row>
    <row r="2" ht="67.5" spans="1:5">
      <c r="A2" s="11" t="s">
        <v>315</v>
      </c>
      <c r="B2" s="12" t="s">
        <v>532</v>
      </c>
      <c r="C2" s="12" t="s">
        <v>533</v>
      </c>
      <c r="D2" s="12" t="s">
        <v>534</v>
      </c>
      <c r="E2" s="9" t="s">
        <v>535</v>
      </c>
    </row>
    <row r="3" ht="67.5" spans="1:5">
      <c r="A3" s="13" t="s">
        <v>318</v>
      </c>
      <c r="B3" s="12" t="s">
        <v>536</v>
      </c>
      <c r="C3" s="9" t="s">
        <v>537</v>
      </c>
      <c r="D3" s="12" t="s">
        <v>538</v>
      </c>
      <c r="E3" s="9" t="s">
        <v>539</v>
      </c>
    </row>
    <row r="4" ht="90" spans="1:5">
      <c r="A4" s="9" t="s">
        <v>320</v>
      </c>
      <c r="B4" s="12" t="s">
        <v>540</v>
      </c>
      <c r="C4" s="12" t="s">
        <v>541</v>
      </c>
      <c r="D4" s="12" t="s">
        <v>542</v>
      </c>
      <c r="E4" s="9" t="s">
        <v>543</v>
      </c>
    </row>
    <row r="5" ht="67.5" spans="1:5">
      <c r="A5" s="14" t="s">
        <v>322</v>
      </c>
      <c r="B5" s="12" t="s">
        <v>544</v>
      </c>
      <c r="C5" s="12" t="s">
        <v>545</v>
      </c>
      <c r="D5" s="12" t="s">
        <v>546</v>
      </c>
      <c r="E5" s="9" t="s">
        <v>547</v>
      </c>
    </row>
    <row r="6" ht="67.5" spans="1:5">
      <c r="A6" s="11" t="s">
        <v>548</v>
      </c>
      <c r="B6" s="12" t="s">
        <v>549</v>
      </c>
      <c r="E6" s="9" t="s">
        <v>550</v>
      </c>
    </row>
    <row r="7" spans="1:5">
      <c r="A7" s="11" t="s">
        <v>551</v>
      </c>
      <c r="B7" s="9" t="s">
        <v>552</v>
      </c>
      <c r="E7" s="9" t="s">
        <v>552</v>
      </c>
    </row>
    <row r="8" spans="1:5">
      <c r="A8" s="11" t="s">
        <v>553</v>
      </c>
      <c r="B8" s="9" t="s">
        <v>535</v>
      </c>
      <c r="E8" s="9" t="s">
        <v>554</v>
      </c>
    </row>
    <row r="9" spans="1:5">
      <c r="A9" s="13" t="s">
        <v>555</v>
      </c>
      <c r="B9" s="9" t="s">
        <v>556</v>
      </c>
      <c r="C9" s="9" t="s">
        <v>557</v>
      </c>
      <c r="D9" s="9" t="s">
        <v>558</v>
      </c>
      <c r="E9" s="9" t="s">
        <v>539</v>
      </c>
    </row>
    <row r="10" spans="1:5">
      <c r="A10" s="13" t="s">
        <v>559</v>
      </c>
      <c r="B10" s="9" t="s">
        <v>560</v>
      </c>
      <c r="E10" s="9" t="s">
        <v>561</v>
      </c>
    </row>
    <row r="11" spans="1:5">
      <c r="A11" s="9" t="s">
        <v>562</v>
      </c>
      <c r="B11" s="9" t="s">
        <v>535</v>
      </c>
      <c r="E11" s="9" t="s">
        <v>563</v>
      </c>
    </row>
    <row r="12" spans="1:1">
      <c r="A12" s="11" t="s">
        <v>564</v>
      </c>
    </row>
    <row r="13" spans="1:1">
      <c r="A13" s="11" t="s">
        <v>565</v>
      </c>
    </row>
    <row r="14" spans="1:1">
      <c r="A14" s="11" t="s">
        <v>566</v>
      </c>
    </row>
    <row r="15" spans="1:1">
      <c r="A15" s="13" t="s">
        <v>567</v>
      </c>
    </row>
    <row r="16" spans="1:1">
      <c r="A16" s="11" t="s">
        <v>568</v>
      </c>
    </row>
  </sheetData>
  <conditionalFormatting sqref="A1">
    <cfRule type="cellIs" dxfId="7" priority="19" operator="between">
      <formula>1</formula>
      <formula>5</formula>
    </cfRule>
    <cfRule type="cellIs" dxfId="11" priority="20" operator="between">
      <formula>6</formula>
      <formula>7</formula>
    </cfRule>
    <cfRule type="cellIs" dxfId="12" priority="21" operator="between">
      <formula>8</formula>
      <formula>9</formula>
    </cfRule>
    <cfRule type="cellIs" dxfId="5" priority="22" operator="equal">
      <formula>10</formula>
    </cfRule>
    <cfRule type="cellIs" dxfId="7" priority="5" operator="between">
      <formula>1</formula>
      <formula>2</formula>
    </cfRule>
    <cfRule type="cellIs" dxfId="13" priority="6" operator="between">
      <formula>1</formula>
      <formula>3</formula>
    </cfRule>
    <cfRule type="cellIs" dxfId="6" priority="7" operator="equal">
      <formula>4</formula>
    </cfRule>
    <cfRule type="cellIs" dxfId="5" priority="8" operator="equal">
      <formula>5</formula>
    </cfRule>
  </conditionalFormatting>
  <conditionalFormatting sqref="B1">
    <cfRule type="cellIs" dxfId="8" priority="16" operator="equal">
      <formula>"生物"</formula>
    </cfRule>
    <cfRule type="cellIs" dxfId="9" priority="17" operator="equal">
      <formula>"增益"</formula>
    </cfRule>
    <cfRule type="cellIs" dxfId="10" priority="18" operator="equal">
      <formula>"法术"</formula>
    </cfRule>
    <cfRule type="cellIs" dxfId="9" priority="9" operator="equal">
      <formula>"消耗品"</formula>
    </cfRule>
    <cfRule type="cellIs" dxfId="14" priority="10" operator="equal">
      <formula>"饰品"</formula>
    </cfRule>
    <cfRule type="cellIs" dxfId="15" priority="11" operator="equal">
      <formula>"防具"</formula>
    </cfRule>
    <cfRule type="cellIs" dxfId="8" priority="12" operator="equal">
      <formula>"武器"</formula>
    </cfRule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I29"/>
  <sheetViews>
    <sheetView workbookViewId="0">
      <selection activeCell="E7" sqref="E7:E8"/>
    </sheetView>
  </sheetViews>
  <sheetFormatPr defaultColWidth="9" defaultRowHeight="14.25"/>
  <sheetData>
    <row r="5" spans="4:9">
      <c r="D5" s="3"/>
      <c r="E5" s="3"/>
      <c r="F5" s="3"/>
      <c r="G5" s="4"/>
      <c r="H5" s="4"/>
      <c r="I5" s="4"/>
    </row>
    <row r="6" spans="4:9">
      <c r="D6" s="4"/>
      <c r="E6" s="4" t="s">
        <v>3</v>
      </c>
      <c r="F6" s="4" t="s">
        <v>304</v>
      </c>
      <c r="G6" s="4"/>
      <c r="H6" s="4"/>
      <c r="I6" s="4" t="s">
        <v>569</v>
      </c>
    </row>
    <row r="7" spans="4:9">
      <c r="D7" s="4" t="s">
        <v>17</v>
      </c>
      <c r="E7" s="4">
        <v>3</v>
      </c>
      <c r="F7" s="4">
        <v>13</v>
      </c>
      <c r="G7" s="4"/>
      <c r="H7" s="4" t="s">
        <v>17</v>
      </c>
      <c r="I7" s="4">
        <v>13</v>
      </c>
    </row>
    <row r="8" spans="4:9">
      <c r="D8" s="4" t="s">
        <v>59</v>
      </c>
      <c r="E8" s="4">
        <v>3</v>
      </c>
      <c r="F8" s="4">
        <v>13</v>
      </c>
      <c r="G8" s="4"/>
      <c r="H8" s="4" t="s">
        <v>59</v>
      </c>
      <c r="I8" s="4">
        <v>14</v>
      </c>
    </row>
    <row r="9" spans="4:9">
      <c r="D9" s="4" t="s">
        <v>26</v>
      </c>
      <c r="E9" s="4">
        <v>5</v>
      </c>
      <c r="F9" s="4">
        <v>12</v>
      </c>
      <c r="G9" s="4"/>
      <c r="H9" s="4" t="s">
        <v>26</v>
      </c>
      <c r="I9" s="4">
        <v>14</v>
      </c>
    </row>
    <row r="10" spans="4:9">
      <c r="D10" s="4" t="s">
        <v>53</v>
      </c>
      <c r="E10" s="4">
        <v>1</v>
      </c>
      <c r="F10" s="4"/>
      <c r="G10" s="4"/>
      <c r="H10" s="4" t="s">
        <v>53</v>
      </c>
      <c r="I10" s="4">
        <v>7</v>
      </c>
    </row>
    <row r="11" spans="4:9">
      <c r="D11" s="4"/>
      <c r="E11" s="4">
        <v>12</v>
      </c>
      <c r="F11" s="4">
        <v>38</v>
      </c>
      <c r="G11" s="4"/>
      <c r="H11" s="4"/>
      <c r="I11" s="4"/>
    </row>
    <row r="12" spans="4:9">
      <c r="D12" s="5"/>
      <c r="E12" s="5"/>
      <c r="F12" s="5"/>
      <c r="G12" s="4"/>
      <c r="H12" s="4"/>
      <c r="I12" s="4"/>
    </row>
    <row r="13" spans="4:9">
      <c r="D13" s="4" t="s">
        <v>17</v>
      </c>
      <c r="E13" s="4">
        <v>3</v>
      </c>
      <c r="F13" s="4">
        <v>13</v>
      </c>
      <c r="G13" s="4"/>
      <c r="H13" s="4"/>
      <c r="I13" s="4"/>
    </row>
    <row r="14" spans="4:9">
      <c r="D14" s="4" t="s">
        <v>59</v>
      </c>
      <c r="E14" s="4">
        <v>3</v>
      </c>
      <c r="F14" s="4">
        <v>13</v>
      </c>
      <c r="G14" s="4"/>
      <c r="H14" s="4"/>
      <c r="I14" s="4"/>
    </row>
    <row r="15" spans="4:9">
      <c r="D15" s="4" t="s">
        <v>26</v>
      </c>
      <c r="E15" s="4">
        <v>5</v>
      </c>
      <c r="F15" s="4">
        <v>12</v>
      </c>
      <c r="G15" s="4"/>
      <c r="H15" s="4"/>
      <c r="I15" s="4"/>
    </row>
    <row r="16" ht="22.5" spans="4:9">
      <c r="D16" s="4" t="s">
        <v>53</v>
      </c>
      <c r="E16" s="4">
        <v>1</v>
      </c>
      <c r="F16" s="4"/>
      <c r="G16" s="6"/>
      <c r="H16" s="6"/>
      <c r="I16" s="6"/>
    </row>
    <row r="17" ht="22.5" spans="4:9">
      <c r="D17" s="4"/>
      <c r="E17" s="4">
        <v>12</v>
      </c>
      <c r="F17" s="4">
        <v>38</v>
      </c>
      <c r="G17" s="6"/>
      <c r="H17" s="6"/>
      <c r="I17" s="6"/>
    </row>
    <row r="18" ht="22.5" spans="4:9">
      <c r="D18" s="7"/>
      <c r="E18" s="7"/>
      <c r="F18" s="7"/>
      <c r="G18" s="6"/>
      <c r="H18" s="6"/>
      <c r="I18" s="6"/>
    </row>
    <row r="19" ht="22.5" spans="4:9">
      <c r="D19" s="4" t="s">
        <v>17</v>
      </c>
      <c r="E19" s="4">
        <v>3</v>
      </c>
      <c r="F19" s="4">
        <v>13</v>
      </c>
      <c r="G19" s="6"/>
      <c r="H19" s="6"/>
      <c r="I19" s="6"/>
    </row>
    <row r="20" ht="22.5" spans="4:9">
      <c r="D20" s="4" t="s">
        <v>59</v>
      </c>
      <c r="E20" s="4">
        <v>3</v>
      </c>
      <c r="F20" s="4">
        <v>14</v>
      </c>
      <c r="G20" s="6"/>
      <c r="H20" s="6"/>
      <c r="I20" s="6"/>
    </row>
    <row r="21" ht="22.5" spans="4:9">
      <c r="D21" s="4" t="s">
        <v>26</v>
      </c>
      <c r="E21" s="4">
        <v>5</v>
      </c>
      <c r="F21" s="4">
        <v>11</v>
      </c>
      <c r="G21" s="6"/>
      <c r="H21" s="6"/>
      <c r="I21" s="6"/>
    </row>
    <row r="22" ht="22.5" spans="4:9">
      <c r="D22" s="4" t="s">
        <v>53</v>
      </c>
      <c r="E22" s="4">
        <v>1</v>
      </c>
      <c r="F22" s="4"/>
      <c r="G22" s="6"/>
      <c r="H22" s="6"/>
      <c r="I22" s="6"/>
    </row>
    <row r="23" ht="22.5" spans="4:9">
      <c r="D23" s="4"/>
      <c r="E23" s="4">
        <v>12</v>
      </c>
      <c r="F23" s="4">
        <v>38</v>
      </c>
      <c r="G23" s="6"/>
      <c r="H23" s="6"/>
      <c r="I23" s="6"/>
    </row>
    <row r="24" ht="22.5" spans="4:9">
      <c r="D24" s="8"/>
      <c r="E24" s="8"/>
      <c r="F24" s="8"/>
      <c r="G24" s="6"/>
      <c r="H24" s="6"/>
      <c r="I24" s="6"/>
    </row>
    <row r="25" ht="22.5" spans="4:9">
      <c r="D25" s="4" t="s">
        <v>17</v>
      </c>
      <c r="E25" s="4">
        <v>3</v>
      </c>
      <c r="F25" s="4">
        <v>13</v>
      </c>
      <c r="G25" s="6"/>
      <c r="H25" s="6"/>
      <c r="I25" s="6"/>
    </row>
    <row r="26" ht="22.5" spans="4:9">
      <c r="D26" s="4" t="s">
        <v>59</v>
      </c>
      <c r="E26" s="4">
        <v>3</v>
      </c>
      <c r="F26" s="4">
        <v>13</v>
      </c>
      <c r="G26" s="6"/>
      <c r="H26" s="6"/>
      <c r="I26" s="6"/>
    </row>
    <row r="27" ht="22.5" spans="4:9">
      <c r="D27" s="4" t="s">
        <v>26</v>
      </c>
      <c r="E27" s="4">
        <v>5</v>
      </c>
      <c r="F27" s="4">
        <v>12</v>
      </c>
      <c r="G27" s="6"/>
      <c r="H27" s="6"/>
      <c r="I27" s="6"/>
    </row>
    <row r="28" ht="22.5" spans="4:9">
      <c r="D28" s="4" t="s">
        <v>53</v>
      </c>
      <c r="E28" s="4">
        <v>1</v>
      </c>
      <c r="F28" s="4"/>
      <c r="G28" s="6"/>
      <c r="H28" s="6"/>
      <c r="I28" s="6"/>
    </row>
    <row r="29" ht="22.5" spans="4:9">
      <c r="D29" s="4"/>
      <c r="E29" s="4">
        <v>12</v>
      </c>
      <c r="F29" s="4">
        <v>38</v>
      </c>
      <c r="G29" s="6"/>
      <c r="H29" s="6"/>
      <c r="I29" s="6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8:H17"/>
  <sheetViews>
    <sheetView tabSelected="1" workbookViewId="0">
      <selection activeCell="J11" sqref="J11"/>
    </sheetView>
  </sheetViews>
  <sheetFormatPr defaultColWidth="9" defaultRowHeight="14.25" outlineLevelCol="7"/>
  <cols>
    <col min="8" max="8" width="16" customWidth="1"/>
  </cols>
  <sheetData>
    <row r="8" spans="6:8">
      <c r="F8" s="1" t="s">
        <v>570</v>
      </c>
      <c r="G8" s="1" t="s">
        <v>571</v>
      </c>
      <c r="H8" s="1" t="s">
        <v>572</v>
      </c>
    </row>
    <row r="9" spans="6:8">
      <c r="F9" s="1">
        <v>0</v>
      </c>
      <c r="G9" s="1">
        <v>3</v>
      </c>
      <c r="H9" s="2">
        <f>G9/$G$17</f>
        <v>0.25</v>
      </c>
    </row>
    <row r="10" spans="6:8">
      <c r="F10" s="1">
        <v>1</v>
      </c>
      <c r="G10" s="1">
        <f>G9+1</f>
        <v>4</v>
      </c>
      <c r="H10" s="2">
        <f>G10/$G$17</f>
        <v>0.333333333333333</v>
      </c>
    </row>
    <row r="11" spans="6:8">
      <c r="F11" s="1">
        <v>2</v>
      </c>
      <c r="G11" s="1">
        <f>G10+1</f>
        <v>5</v>
      </c>
      <c r="H11" s="2">
        <f>G11/$G$17</f>
        <v>0.416666666666667</v>
      </c>
    </row>
    <row r="12" spans="6:8">
      <c r="F12" s="1">
        <v>3</v>
      </c>
      <c r="G12" s="1">
        <f>G11+1</f>
        <v>6</v>
      </c>
      <c r="H12" s="2">
        <f>G12/$G$17</f>
        <v>0.5</v>
      </c>
    </row>
    <row r="13" spans="6:8">
      <c r="F13" s="1">
        <v>4</v>
      </c>
      <c r="G13" s="1">
        <f>G12+1</f>
        <v>7</v>
      </c>
      <c r="H13" s="2">
        <f>G13/$G$17</f>
        <v>0.583333333333333</v>
      </c>
    </row>
    <row r="14" spans="6:8">
      <c r="F14" s="1">
        <v>5</v>
      </c>
      <c r="G14" s="1">
        <f>G13+1</f>
        <v>8</v>
      </c>
      <c r="H14" s="2">
        <f>G14/$G$17</f>
        <v>0.666666666666667</v>
      </c>
    </row>
    <row r="15" spans="6:8">
      <c r="F15" s="1">
        <v>6</v>
      </c>
      <c r="G15" s="1">
        <f>G14+1</f>
        <v>9</v>
      </c>
      <c r="H15" s="2">
        <f>G15/$G$17</f>
        <v>0.75</v>
      </c>
    </row>
    <row r="17" spans="6:7">
      <c r="F17" t="s">
        <v>573</v>
      </c>
      <c r="G17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英雄</vt:lpstr>
      <vt:lpstr>单卡</vt:lpstr>
      <vt:lpstr>装备</vt:lpstr>
      <vt:lpstr>颜色</vt:lpstr>
      <vt:lpstr>卡池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沙丁鱼</cp:lastModifiedBy>
  <dcterms:created xsi:type="dcterms:W3CDTF">2018-11-02T11:18:00Z</dcterms:created>
  <dcterms:modified xsi:type="dcterms:W3CDTF">2024-09-01T00:53:50Z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KSOReadingLayout">
    <vt:bool>true</vt:bool>
  </property>
  <property fmtid="{D5CDD505-2E9C-101B-9397-08002B2CF9AE}" pid="4" name="ICV">
    <vt:lpwstr>63B44CC6E3D249B6AF795F64C2BB1A04_12</vt:lpwstr>
  </property>
</Properties>
</file>