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99"/>
  </bookViews>
  <sheets>
    <sheet name="装修预算" sheetId="3" r:id="rId1"/>
  </sheets>
  <definedNames>
    <definedName name="_xlnm.Print_Area" localSheetId="0">装修预算!$B$1:$L$108</definedName>
    <definedName name="_xlnm.Print_Titles" localSheetId="0">装修预算!$1:$3</definedName>
  </definedNames>
  <calcPr calcId="144525" fullCalcOnLoad="1"/>
</workbook>
</file>

<file path=xl/sharedStrings.xml><?xml version="1.0" encoding="utf-8"?>
<sst xmlns="http://schemas.openxmlformats.org/spreadsheetml/2006/main" count="281" uniqueCount="155">
  <si>
    <t>装修材料预算表</t>
  </si>
  <si>
    <t>甲方（业主）姓名：                                联系方式：                                                 面积：100                                   工程地点：                                      编制日期：</t>
  </si>
  <si>
    <t>序号</t>
  </si>
  <si>
    <t>工程项目名称</t>
  </si>
  <si>
    <t>单位</t>
  </si>
  <si>
    <t>工程量</t>
  </si>
  <si>
    <t>主材</t>
  </si>
  <si>
    <t>辅材</t>
  </si>
  <si>
    <t>机械</t>
  </si>
  <si>
    <t>人工</t>
  </si>
  <si>
    <t>损耗</t>
  </si>
  <si>
    <t>客户价</t>
  </si>
  <si>
    <t>备注</t>
  </si>
  <si>
    <t>客厅、餐厅、过道工程</t>
  </si>
  <si>
    <t>石膏板吊顶</t>
  </si>
  <si>
    <t>平方米</t>
  </si>
  <si>
    <t>含泰山或华玉石膏板,人工。木龙骨甲方提供.</t>
  </si>
  <si>
    <t>顶面腻子</t>
  </si>
  <si>
    <t>基层处理平整，有缝处贴嵌缝带，百世得腻子粉，宏漆胶水，满刮腻子三遍，打磨平整。铲除原有腻子，费用另计。</t>
  </si>
  <si>
    <t>顶面乳胶漆</t>
  </si>
  <si>
    <t>宏漆底漆刷或滚一遍，多乐士家丽安环保乳胶漆刷或滚二遍。可选色,不超过三种色,含白色.</t>
  </si>
  <si>
    <t>墙面腻子</t>
  </si>
  <si>
    <t>基层处理平整，有缝处贴嵌缝带，百世得腻子粉，宏漆胶水，满刮腻子三遍，打磨平整。</t>
  </si>
  <si>
    <t>墙面刷基模</t>
  </si>
  <si>
    <t>基模业主提供,含人工,刷子.</t>
  </si>
  <si>
    <t>地面正铺地砖800*800</t>
  </si>
  <si>
    <t>拉法基水泥或地维水泥砂浆及人工.</t>
  </si>
  <si>
    <t>景观阳台</t>
  </si>
  <si>
    <t>墙面修补</t>
  </si>
  <si>
    <t>项</t>
  </si>
  <si>
    <t>基层处理平整，有缝处贴嵌缝带，百世得腻子粉，宏漆胶水，满刮腻子三遍，打磨平整。不含外墙漆.</t>
  </si>
  <si>
    <t>下水改造</t>
  </si>
  <si>
    <t>PPR水管.</t>
  </si>
  <si>
    <t>水管铺设PPR</t>
  </si>
  <si>
    <t xml:space="preserve"> 项</t>
  </si>
  <si>
    <t>“金牛”2.0PP--R管</t>
  </si>
  <si>
    <t>地面铺地砖300*300</t>
  </si>
  <si>
    <t>拉法基水泥或地维水泥砂浆及人工.斜贴拼花另算.</t>
  </si>
  <si>
    <t>防水处理</t>
  </si>
  <si>
    <t>水泥砂浆混合"劳亚尔"沙浆防水涂料刷一遍,局部开槽处二遍(找平另计)。</t>
  </si>
  <si>
    <t>主卧室工程</t>
  </si>
  <si>
    <t>含泰山或华玉石膏板,人工。</t>
  </si>
  <si>
    <t>宏漆底漆刷或滚一遍，多乐士家丽安环保乳胶漆刷或滚二遍。可选色,不超过三种色,含白色.如用墙纸就含刷基模人工。</t>
  </si>
  <si>
    <t>地面找平</t>
  </si>
  <si>
    <t>主卧拆飘窗</t>
  </si>
  <si>
    <t>个</t>
  </si>
  <si>
    <t>人工.</t>
  </si>
  <si>
    <t xml:space="preserve">书房拆飘窗半墙 </t>
  </si>
  <si>
    <t>次卧室</t>
  </si>
  <si>
    <t xml:space="preserve">拆飘窗半墙 </t>
  </si>
  <si>
    <t>卫生间工程（2个）</t>
  </si>
  <si>
    <t>地面防漏处理</t>
  </si>
  <si>
    <t>水泥砂浆混合"劳亚尔"沙浆防水涂料刷三遍(找平另计)</t>
  </si>
  <si>
    <t>卫生间回填</t>
  </si>
  <si>
    <t>轻质砖渣或者建筑碎块回填(综合价)。</t>
  </si>
  <si>
    <t>包上、下水管道</t>
  </si>
  <si>
    <t>根</t>
  </si>
  <si>
    <t>水泥砂浆或小红砖包管柱</t>
  </si>
  <si>
    <t>墙面防水处理</t>
  </si>
  <si>
    <t>水泥砂浆混合"劳亚尔"沙浆防水涂料刷一遍,局部开槽处二遍(找平另计)。高度标准：厨房1200mm。  卫生间满刷。</t>
  </si>
  <si>
    <t>安装洁具</t>
  </si>
  <si>
    <t>套</t>
  </si>
  <si>
    <t>洁具、龙头、角阀、软管、下水等五金配件由甲方自购，每个卫生间按一套计算。</t>
  </si>
  <si>
    <t>墙砖450*300/300*600</t>
  </si>
  <si>
    <t>墙砖碰角</t>
  </si>
  <si>
    <t>米</t>
  </si>
  <si>
    <t>门坎石安装</t>
  </si>
  <si>
    <t>块</t>
  </si>
  <si>
    <t>水泥河沙人工。</t>
  </si>
  <si>
    <t>厨房工程</t>
  </si>
  <si>
    <t>水泥砂浆混合"劳亚尔"沙浆防水涂料刷三遍</t>
  </si>
  <si>
    <t>厨房五金挂件安装</t>
  </si>
  <si>
    <t>人工。</t>
  </si>
  <si>
    <t>水电工程(水部分)</t>
  </si>
  <si>
    <t>厨房水管铺设</t>
  </si>
  <si>
    <t>间</t>
  </si>
  <si>
    <t>卫生间水管铺设PPR</t>
  </si>
  <si>
    <t>厨房煤气管及配件</t>
  </si>
  <si>
    <t>日丰管.不含气嘴，如超出12米另计费用。</t>
  </si>
  <si>
    <t>水电工程(强\弱电部分)</t>
  </si>
  <si>
    <t>强电</t>
  </si>
  <si>
    <t>空调厨房卫生间4mm,插座2.5mm,灯线1.5mm,鸽牌,泰山等品牌.</t>
  </si>
  <si>
    <t>弱电</t>
  </si>
  <si>
    <t>秋叶原电话线,安普网线</t>
  </si>
  <si>
    <t>电路人工费</t>
  </si>
  <si>
    <t>清工费（含穿PVC管铺设，开关及插座面板、灯具的安装人工费）</t>
  </si>
  <si>
    <t>石工开槽费</t>
  </si>
  <si>
    <t>包括所有管线槽。（分体空调、换气扇孔洞另计65元/个--甲供，剪力墙*2）</t>
  </si>
  <si>
    <t>拆墙</t>
  </si>
  <si>
    <t>门洞修补</t>
  </si>
  <si>
    <t>水泥砂浆修补</t>
  </si>
  <si>
    <t>得亿PVC线管</t>
  </si>
  <si>
    <t>得亿PVC(16#.20#)线管、三通、弯头、专用胶，（包含普通型线盒底盒）</t>
  </si>
  <si>
    <t>其它工程</t>
  </si>
  <si>
    <t>平顶、涂料零时设施费</t>
  </si>
  <si>
    <t>净高在2.5～3.5米之间。</t>
  </si>
  <si>
    <t>材料搬运费</t>
  </si>
  <si>
    <t>只限于(材料采.电梯)搬运,不包含主材搬运。</t>
  </si>
  <si>
    <t>现场日常清洁费</t>
  </si>
  <si>
    <t>施工现场清洁，不含开荒。</t>
  </si>
  <si>
    <t>一</t>
  </si>
  <si>
    <t>基装价格</t>
  </si>
  <si>
    <t>元</t>
  </si>
  <si>
    <t>厨房地砖</t>
  </si>
  <si>
    <t>广东佛山砖300*300</t>
  </si>
  <si>
    <t>厨房墙砖</t>
  </si>
  <si>
    <t>广东佛山砖</t>
  </si>
  <si>
    <t>卫生间地砖</t>
  </si>
  <si>
    <t>300*300</t>
  </si>
  <si>
    <t>卫生间墙砖</t>
  </si>
  <si>
    <t>客厅地砖</t>
  </si>
  <si>
    <t>800*800</t>
  </si>
  <si>
    <t>客厅踢角线</t>
  </si>
  <si>
    <t>套装门</t>
  </si>
  <si>
    <t>美心套装门</t>
  </si>
  <si>
    <t>厨卫扣板</t>
  </si>
  <si>
    <t>恒亚扣板</t>
  </si>
  <si>
    <t>厨柜</t>
  </si>
  <si>
    <t>成品厨柜</t>
  </si>
  <si>
    <t>灯具</t>
  </si>
  <si>
    <t>开关面板</t>
  </si>
  <si>
    <t xml:space="preserve">西蒙 </t>
  </si>
  <si>
    <t>墙纸</t>
  </si>
  <si>
    <t>华美墙纸</t>
  </si>
  <si>
    <t>马桶</t>
  </si>
  <si>
    <t>蒙娜丽莎 金牌</t>
  </si>
  <si>
    <t>洗面盆</t>
  </si>
  <si>
    <t>淋浴</t>
  </si>
  <si>
    <t>餐桌</t>
  </si>
  <si>
    <t>电视柜</t>
  </si>
  <si>
    <t>沙发</t>
  </si>
  <si>
    <t>窗帘</t>
  </si>
  <si>
    <t>升达 柏高等</t>
  </si>
  <si>
    <t>木地板</t>
  </si>
  <si>
    <t>石材</t>
  </si>
  <si>
    <t xml:space="preserve">飘窗石材 门坎石 </t>
  </si>
  <si>
    <t xml:space="preserve">照片墙 </t>
  </si>
  <si>
    <t>床</t>
  </si>
  <si>
    <t>张</t>
  </si>
  <si>
    <t>1.5米的床带床头柜</t>
  </si>
  <si>
    <t>柜子</t>
  </si>
  <si>
    <t>成品衣柜</t>
  </si>
  <si>
    <t>小五金</t>
  </si>
  <si>
    <t>阳台晾衣杆  高压管  主阀  地漏等五金</t>
  </si>
  <si>
    <t>二</t>
  </si>
  <si>
    <t>总价</t>
  </si>
  <si>
    <t>提醒客户</t>
  </si>
  <si>
    <t>1、本工程预算实行预算项目内包干，品牌及价格以本预算为准，预算未列入项目不计入本预算。</t>
  </si>
  <si>
    <t>2、施工中如有漏报项目和增加项目，则按实际增减项目结算工程款。</t>
  </si>
  <si>
    <t>3、客户装修房屋的任何购件（非我方施工主体物件）如可能影响我方施工，无论是拆卸、改造或是用其他办法处理，敬请业主承担费用。</t>
  </si>
  <si>
    <t>4、此报价未含物业管理处各项费用 ,管理处所收费用一律由甲方（客户）承担。</t>
  </si>
  <si>
    <t>5、施工过程中，如果客户装修项目，有违反建筑装饰条例的项目，乙方有权拒绝施工。</t>
  </si>
  <si>
    <t>6、施工过程中产生水电费均由业主自理。</t>
  </si>
  <si>
    <t>7、此报价不含厨柜,套装门,家具,灯具,地板,磁砖,玻璃,石材,洁具,五金等主材为选作项目。</t>
  </si>
  <si>
    <t>8、本报价系施工之根据，因甲方原因发生施工内容增减且已计划施工，乙方按增减项发生量15%收取管理费。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</si>
</sst>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\(0.00\)"/>
    <numFmt numFmtId="177" formatCode="0.00_);[Red]\(0.00\)"/>
    <numFmt numFmtId="178" formatCode="0.0_);\(0.0\)"/>
    <numFmt numFmtId="179" formatCode="0_);[Red]\(0\)"/>
  </numFmts>
  <fonts count="43">
    <font>
      <sz val="10"/>
      <name val="Arial"/>
      <family val="2"/>
      <charset val="0"/>
    </font>
    <font>
      <sz val="14"/>
      <name val="Arial"/>
      <family val="2"/>
      <charset val="0"/>
    </font>
    <font>
      <sz val="7.5"/>
      <name val="Arial"/>
      <family val="2"/>
      <charset val="0"/>
    </font>
    <font>
      <sz val="7.5"/>
      <name val="宋体"/>
      <charset val="134"/>
    </font>
    <font>
      <b/>
      <sz val="10"/>
      <name val="Arial"/>
      <family val="2"/>
      <charset val="0"/>
    </font>
    <font>
      <sz val="12"/>
      <name val="宋体"/>
      <charset val="134"/>
    </font>
    <font>
      <sz val="7.5"/>
      <color indexed="16"/>
      <name val="Arial"/>
      <family val="2"/>
      <charset val="0"/>
    </font>
    <font>
      <b/>
      <sz val="7.5"/>
      <color indexed="8"/>
      <name val="Arial"/>
      <family val="2"/>
      <charset val="0"/>
    </font>
    <font>
      <b/>
      <sz val="28"/>
      <color rgb="FF00B050"/>
      <name val="微软雅黑"/>
      <family val="2"/>
      <charset val="134"/>
    </font>
    <font>
      <b/>
      <sz val="9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0"/>
      <color indexed="16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sz val="9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12"/>
      <name val="微软雅黑"/>
      <family val="2"/>
      <charset val="134"/>
    </font>
    <font>
      <b/>
      <sz val="10"/>
      <color indexed="16"/>
      <name val="微软雅黑"/>
      <family val="2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5"/>
      <color indexed="12"/>
      <name val="Arial"/>
      <family val="2"/>
      <charset val="0"/>
    </font>
    <font>
      <u/>
      <sz val="15"/>
      <color indexed="36"/>
      <name val="Arial"/>
      <family val="2"/>
      <charset val="0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2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9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23" fillId="11" borderId="3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6" applyNumberFormat="0" applyAlignment="0" applyProtection="0">
      <alignment vertical="center"/>
    </xf>
    <xf numFmtId="0" fontId="37" fillId="15" borderId="2" applyNumberFormat="0" applyAlignment="0" applyProtection="0">
      <alignment vertical="center"/>
    </xf>
    <xf numFmtId="0" fontId="38" fillId="16" borderId="7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51">
    <xf numFmtId="0" fontId="0" fillId="0" borderId="0" xfId="0" applyFont="1" applyAlignment="1"/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5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176" fontId="10" fillId="3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16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 applyProtection="1">
      <alignment horizontal="left" vertical="center" wrapText="1"/>
    </xf>
    <xf numFmtId="176" fontId="18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76" fontId="19" fillId="0" borderId="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left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176" fontId="13" fillId="5" borderId="0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textRotation="255" wrapText="1"/>
    </xf>
    <xf numFmtId="0" fontId="22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textRotation="255" wrapText="1"/>
    </xf>
    <xf numFmtId="178" fontId="19" fillId="0" borderId="1" xfId="0" applyNumberFormat="1" applyFont="1" applyFill="1" applyBorder="1" applyAlignment="1">
      <alignment horizontal="center" vertical="center" wrapText="1"/>
    </xf>
    <xf numFmtId="179" fontId="4" fillId="0" borderId="0" xfId="0" applyNumberFormat="1" applyFont="1" applyFill="1" applyAlignment="1">
      <alignment horizontal="center" vertical="center" wrapText="1"/>
    </xf>
    <xf numFmtId="178" fontId="19" fillId="4" borderId="1" xfId="0" applyNumberFormat="1" applyFont="1" applyFill="1" applyBorder="1" applyAlignment="1">
      <alignment horizontal="center"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176" fontId="16" fillId="5" borderId="0" xfId="0" applyNumberFormat="1" applyFont="1" applyFill="1" applyBorder="1" applyAlignment="1">
      <alignment horizontal="center" vertical="center" wrapText="1"/>
    </xf>
    <xf numFmtId="0" fontId="5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4D0C8"/>
      <rgbColor rgb="00000000"/>
      <rgbColor rgb="00D4D0C8"/>
      <rgbColor rgb="00000000"/>
      <rgbColor rgb="00FFFFFF"/>
      <rgbColor rgb="00000000"/>
      <rgbColor rgb="00FFFFFF"/>
      <rgbColor rgb="00000000"/>
      <rgbColor rgb="00D4D0C8"/>
      <rgbColor rgb="00000000"/>
      <rgbColor rgb="00D4D0C8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B050"/>
      <color rgb="00FFFFFF"/>
      <color rgb="00E2EFD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C108"/>
  <sheetViews>
    <sheetView showGridLines="0" tabSelected="1" zoomScaleSheetLayoutView="60" workbookViewId="0">
      <pane ySplit="3" topLeftCell="A42" activePane="bottomLeft" state="frozen"/>
      <selection/>
      <selection pane="bottomLeft" activeCell="B1" sqref="B1:L1"/>
    </sheetView>
  </sheetViews>
  <sheetFormatPr defaultColWidth="9.12962962962963" defaultRowHeight="22" customHeight="1"/>
  <cols>
    <col min="1" max="1" width="1.62962962962963" style="9" customWidth="1"/>
    <col min="2" max="2" width="4.42592592592593" style="9" customWidth="1"/>
    <col min="3" max="3" width="21.1296296296296" style="10" customWidth="1"/>
    <col min="4" max="4" width="6.09259259259259" style="9" customWidth="1"/>
    <col min="5" max="5" width="6.27777777777778" style="11" customWidth="1"/>
    <col min="6" max="6" width="8.27777777777778" style="12" customWidth="1"/>
    <col min="7" max="8" width="8.12962962962963" style="12" customWidth="1"/>
    <col min="9" max="9" width="10" style="12" customWidth="1"/>
    <col min="10" max="10" width="8.12962962962963" style="12" customWidth="1"/>
    <col min="11" max="11" width="16.2777777777778" style="13" customWidth="1"/>
    <col min="12" max="12" width="54.5740740740741" style="10" customWidth="1"/>
    <col min="13" max="13" width="1.62962962962963" style="9" customWidth="1"/>
    <col min="14" max="14" width="11.4259259259259" style="9"/>
    <col min="15" max="16384" width="9.12962962962963" style="9"/>
  </cols>
  <sheetData>
    <row r="1" s="1" customFormat="1" ht="39.6" spans="2:12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="2" customFormat="1" customHeight="1" spans="2:12">
      <c r="B2" s="15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="3" customFormat="1" ht="24" customHeight="1" spans="2:12">
      <c r="B3" s="16" t="s">
        <v>2</v>
      </c>
      <c r="C3" s="16" t="s">
        <v>3</v>
      </c>
      <c r="D3" s="16" t="s">
        <v>4</v>
      </c>
      <c r="E3" s="16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11</v>
      </c>
      <c r="L3" s="16" t="s">
        <v>12</v>
      </c>
    </row>
    <row r="4" s="4" customFormat="1" customHeight="1" spans="2:12">
      <c r="B4" s="18" t="s">
        <v>13</v>
      </c>
      <c r="C4" s="18"/>
      <c r="D4" s="18"/>
      <c r="E4" s="18"/>
      <c r="F4" s="18"/>
      <c r="G4" s="18"/>
      <c r="H4" s="18"/>
      <c r="I4" s="18"/>
      <c r="J4" s="18"/>
      <c r="K4" s="18"/>
      <c r="L4" s="18"/>
    </row>
    <row r="5" s="5" customFormat="1" customHeight="1" spans="2:12">
      <c r="B5" s="19">
        <v>1</v>
      </c>
      <c r="C5" s="20" t="s">
        <v>14</v>
      </c>
      <c r="D5" s="21" t="s">
        <v>15</v>
      </c>
      <c r="E5" s="19">
        <f ca="1" t="shared" ref="E5:E10" si="0">RANDBETWEEN(1,10)</f>
        <v>9</v>
      </c>
      <c r="F5" s="22">
        <f ca="1" t="shared" ref="F5:J5" si="1">RANDBETWEEN(1,100)</f>
        <v>57</v>
      </c>
      <c r="G5" s="22">
        <f ca="1" t="shared" si="1"/>
        <v>79</v>
      </c>
      <c r="H5" s="22">
        <f ca="1" t="shared" si="1"/>
        <v>37</v>
      </c>
      <c r="I5" s="22">
        <f ca="1" t="shared" si="1"/>
        <v>48</v>
      </c>
      <c r="J5" s="22">
        <f ca="1" t="shared" si="1"/>
        <v>36</v>
      </c>
      <c r="K5" s="26">
        <f ca="1">E5*(F5+G5+H5+I5+J5)</f>
        <v>2313</v>
      </c>
      <c r="L5" s="27" t="s">
        <v>16</v>
      </c>
    </row>
    <row r="6" s="3" customFormat="1" customHeight="1" spans="2:12">
      <c r="B6" s="19">
        <v>2</v>
      </c>
      <c r="C6" s="20" t="s">
        <v>17</v>
      </c>
      <c r="D6" s="21" t="s">
        <v>15</v>
      </c>
      <c r="E6" s="19">
        <f ca="1" t="shared" si="0"/>
        <v>5</v>
      </c>
      <c r="F6" s="22">
        <f ca="1" t="shared" ref="F6:J6" si="2">RANDBETWEEN(1,100)</f>
        <v>25</v>
      </c>
      <c r="G6" s="22">
        <f ca="1" t="shared" si="2"/>
        <v>39</v>
      </c>
      <c r="H6" s="22">
        <f ca="1" t="shared" si="2"/>
        <v>77</v>
      </c>
      <c r="I6" s="22">
        <f ca="1" t="shared" si="2"/>
        <v>7</v>
      </c>
      <c r="J6" s="22">
        <f ca="1" t="shared" si="2"/>
        <v>32</v>
      </c>
      <c r="K6" s="26">
        <f ca="1" t="shared" ref="K5:K10" si="3">E6*(F6+G6+H6+I6+J6)</f>
        <v>900</v>
      </c>
      <c r="L6" s="27" t="s">
        <v>18</v>
      </c>
    </row>
    <row r="7" s="5" customFormat="1" customHeight="1" spans="2:12">
      <c r="B7" s="19">
        <v>3</v>
      </c>
      <c r="C7" s="20" t="s">
        <v>19</v>
      </c>
      <c r="D7" s="21" t="s">
        <v>15</v>
      </c>
      <c r="E7" s="19">
        <f ca="1" t="shared" si="0"/>
        <v>2</v>
      </c>
      <c r="F7" s="22">
        <f ca="1" t="shared" ref="F7:J7" si="4">RANDBETWEEN(1,100)</f>
        <v>79</v>
      </c>
      <c r="G7" s="22">
        <f ca="1" t="shared" si="4"/>
        <v>8</v>
      </c>
      <c r="H7" s="22">
        <f ca="1" t="shared" si="4"/>
        <v>46</v>
      </c>
      <c r="I7" s="22">
        <f ca="1" t="shared" si="4"/>
        <v>34</v>
      </c>
      <c r="J7" s="22">
        <f ca="1" t="shared" si="4"/>
        <v>100</v>
      </c>
      <c r="K7" s="26">
        <f ca="1" t="shared" si="3"/>
        <v>534</v>
      </c>
      <c r="L7" s="27" t="s">
        <v>20</v>
      </c>
    </row>
    <row r="8" s="4" customFormat="1" customHeight="1" spans="2:12">
      <c r="B8" s="19">
        <v>4</v>
      </c>
      <c r="C8" s="20" t="s">
        <v>21</v>
      </c>
      <c r="D8" s="21" t="s">
        <v>15</v>
      </c>
      <c r="E8" s="19">
        <f ca="1" t="shared" si="0"/>
        <v>8</v>
      </c>
      <c r="F8" s="22">
        <f ca="1" t="shared" ref="F8:J8" si="5">RANDBETWEEN(1,100)</f>
        <v>6</v>
      </c>
      <c r="G8" s="22">
        <f ca="1" t="shared" si="5"/>
        <v>5</v>
      </c>
      <c r="H8" s="22">
        <f ca="1" t="shared" si="5"/>
        <v>58</v>
      </c>
      <c r="I8" s="22">
        <f ca="1" t="shared" si="5"/>
        <v>11</v>
      </c>
      <c r="J8" s="22">
        <f ca="1" t="shared" si="5"/>
        <v>15</v>
      </c>
      <c r="K8" s="26">
        <f ca="1" t="shared" si="3"/>
        <v>760</v>
      </c>
      <c r="L8" s="27" t="s">
        <v>22</v>
      </c>
    </row>
    <row r="9" s="5" customFormat="1" customHeight="1" spans="2:12">
      <c r="B9" s="19">
        <v>5</v>
      </c>
      <c r="C9" s="20" t="s">
        <v>23</v>
      </c>
      <c r="D9" s="21" t="s">
        <v>15</v>
      </c>
      <c r="E9" s="23">
        <f ca="1" t="shared" si="0"/>
        <v>6</v>
      </c>
      <c r="F9" s="22">
        <f ca="1" t="shared" ref="F9:J9" si="6">RANDBETWEEN(1,100)</f>
        <v>17</v>
      </c>
      <c r="G9" s="22">
        <f ca="1" t="shared" si="6"/>
        <v>25</v>
      </c>
      <c r="H9" s="22">
        <f ca="1" t="shared" si="6"/>
        <v>18</v>
      </c>
      <c r="I9" s="22">
        <f ca="1" t="shared" si="6"/>
        <v>60</v>
      </c>
      <c r="J9" s="22">
        <f ca="1" t="shared" si="6"/>
        <v>11</v>
      </c>
      <c r="K9" s="26">
        <f ca="1" t="shared" si="3"/>
        <v>786</v>
      </c>
      <c r="L9" s="27" t="s">
        <v>24</v>
      </c>
    </row>
    <row r="10" s="4" customFormat="1" customHeight="1" spans="2:12">
      <c r="B10" s="19">
        <v>6</v>
      </c>
      <c r="C10" s="20" t="s">
        <v>25</v>
      </c>
      <c r="D10" s="21" t="s">
        <v>15</v>
      </c>
      <c r="E10" s="19">
        <f ca="1" t="shared" si="0"/>
        <v>2</v>
      </c>
      <c r="F10" s="22">
        <f ca="1" t="shared" ref="F10:J10" si="7">RANDBETWEEN(1,100)</f>
        <v>98</v>
      </c>
      <c r="G10" s="22">
        <f ca="1" t="shared" si="7"/>
        <v>4</v>
      </c>
      <c r="H10" s="22">
        <f ca="1" t="shared" si="7"/>
        <v>38</v>
      </c>
      <c r="I10" s="22">
        <f ca="1" t="shared" si="7"/>
        <v>55</v>
      </c>
      <c r="J10" s="22">
        <f ca="1" t="shared" si="7"/>
        <v>76</v>
      </c>
      <c r="K10" s="26">
        <f ca="1" t="shared" si="3"/>
        <v>542</v>
      </c>
      <c r="L10" s="27" t="s">
        <v>26</v>
      </c>
    </row>
    <row r="11" s="4" customFormat="1" customHeight="1" spans="2:12">
      <c r="B11" s="18" t="s">
        <v>27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="4" customFormat="1" customHeight="1" spans="2:12">
      <c r="B12" s="19">
        <v>1</v>
      </c>
      <c r="C12" s="20" t="s">
        <v>17</v>
      </c>
      <c r="D12" s="21" t="s">
        <v>15</v>
      </c>
      <c r="E12" s="19">
        <f ca="1" t="shared" ref="E12:E18" si="8">RANDBETWEEN(1,10)</f>
        <v>10</v>
      </c>
      <c r="F12" s="22">
        <f ca="1" t="shared" ref="F12:F18" si="9">RANDBETWEEN(1,100)</f>
        <v>13</v>
      </c>
      <c r="G12" s="22">
        <f ca="1" t="shared" ref="G12:G18" si="10">RANDBETWEEN(1,100)</f>
        <v>74</v>
      </c>
      <c r="H12" s="22">
        <f ca="1" t="shared" ref="H12:H18" si="11">RANDBETWEEN(1,100)</f>
        <v>40</v>
      </c>
      <c r="I12" s="22">
        <f ca="1" t="shared" ref="I12:I18" si="12">RANDBETWEEN(1,100)</f>
        <v>47</v>
      </c>
      <c r="J12" s="22">
        <f ca="1" t="shared" ref="J12:J18" si="13">RANDBETWEEN(1,100)</f>
        <v>85</v>
      </c>
      <c r="K12" s="26">
        <f ca="1" t="shared" ref="K12:K18" si="14">E12*(F12+G12+H12+I12+J12)</f>
        <v>2590</v>
      </c>
      <c r="L12" s="27" t="s">
        <v>18</v>
      </c>
    </row>
    <row r="13" s="5" customFormat="1" customHeight="1" spans="2:12">
      <c r="B13" s="19">
        <v>2</v>
      </c>
      <c r="C13" s="20" t="s">
        <v>19</v>
      </c>
      <c r="D13" s="21" t="s">
        <v>15</v>
      </c>
      <c r="E13" s="19">
        <f ca="1" t="shared" si="8"/>
        <v>8</v>
      </c>
      <c r="F13" s="22">
        <f ca="1" t="shared" si="9"/>
        <v>63</v>
      </c>
      <c r="G13" s="22">
        <f ca="1" t="shared" si="10"/>
        <v>11</v>
      </c>
      <c r="H13" s="22">
        <f ca="1" t="shared" si="11"/>
        <v>65</v>
      </c>
      <c r="I13" s="22">
        <f ca="1" t="shared" si="12"/>
        <v>57</v>
      </c>
      <c r="J13" s="22">
        <f ca="1" t="shared" si="13"/>
        <v>36</v>
      </c>
      <c r="K13" s="26">
        <f ca="1" t="shared" si="14"/>
        <v>1856</v>
      </c>
      <c r="L13" s="27" t="s">
        <v>20</v>
      </c>
    </row>
    <row r="14" s="4" customFormat="1" customHeight="1" spans="2:12">
      <c r="B14" s="19">
        <v>3</v>
      </c>
      <c r="C14" s="20" t="s">
        <v>28</v>
      </c>
      <c r="D14" s="21" t="s">
        <v>29</v>
      </c>
      <c r="E14" s="19">
        <f ca="1" t="shared" si="8"/>
        <v>2</v>
      </c>
      <c r="F14" s="22">
        <f ca="1" t="shared" si="9"/>
        <v>88</v>
      </c>
      <c r="G14" s="22">
        <f ca="1" t="shared" si="10"/>
        <v>7</v>
      </c>
      <c r="H14" s="22">
        <f ca="1" t="shared" si="11"/>
        <v>95</v>
      </c>
      <c r="I14" s="22">
        <f ca="1" t="shared" si="12"/>
        <v>24</v>
      </c>
      <c r="J14" s="22">
        <f ca="1" t="shared" si="13"/>
        <v>97</v>
      </c>
      <c r="K14" s="26">
        <f ca="1" t="shared" si="14"/>
        <v>622</v>
      </c>
      <c r="L14" s="27" t="s">
        <v>30</v>
      </c>
    </row>
    <row r="15" s="4" customFormat="1" customHeight="1" spans="2:12">
      <c r="B15" s="19">
        <v>4</v>
      </c>
      <c r="C15" s="20" t="s">
        <v>31</v>
      </c>
      <c r="D15" s="21" t="s">
        <v>29</v>
      </c>
      <c r="E15" s="19">
        <f ca="1" t="shared" si="8"/>
        <v>2</v>
      </c>
      <c r="F15" s="22">
        <f ca="1" t="shared" si="9"/>
        <v>53</v>
      </c>
      <c r="G15" s="22">
        <f ca="1" t="shared" si="10"/>
        <v>78</v>
      </c>
      <c r="H15" s="22">
        <f ca="1" t="shared" si="11"/>
        <v>20</v>
      </c>
      <c r="I15" s="22">
        <f ca="1" t="shared" si="12"/>
        <v>5</v>
      </c>
      <c r="J15" s="22">
        <f ca="1" t="shared" si="13"/>
        <v>1</v>
      </c>
      <c r="K15" s="26">
        <f ca="1" t="shared" si="14"/>
        <v>314</v>
      </c>
      <c r="L15" s="27" t="s">
        <v>32</v>
      </c>
    </row>
    <row r="16" s="4" customFormat="1" customHeight="1" spans="2:12">
      <c r="B16" s="21">
        <v>5</v>
      </c>
      <c r="C16" s="20" t="s">
        <v>33</v>
      </c>
      <c r="D16" s="21" t="s">
        <v>34</v>
      </c>
      <c r="E16" s="19">
        <f ca="1" t="shared" si="8"/>
        <v>9</v>
      </c>
      <c r="F16" s="22">
        <f ca="1" t="shared" si="9"/>
        <v>17</v>
      </c>
      <c r="G16" s="22">
        <f ca="1" t="shared" si="10"/>
        <v>42</v>
      </c>
      <c r="H16" s="22">
        <f ca="1" t="shared" si="11"/>
        <v>38</v>
      </c>
      <c r="I16" s="22">
        <f ca="1" t="shared" si="12"/>
        <v>67</v>
      </c>
      <c r="J16" s="22">
        <f ca="1" t="shared" si="13"/>
        <v>25</v>
      </c>
      <c r="K16" s="26">
        <f ca="1" t="shared" si="14"/>
        <v>1701</v>
      </c>
      <c r="L16" s="27" t="s">
        <v>35</v>
      </c>
    </row>
    <row r="17" s="3" customFormat="1" customHeight="1" spans="2:12">
      <c r="B17" s="19">
        <v>6</v>
      </c>
      <c r="C17" s="24" t="s">
        <v>36</v>
      </c>
      <c r="D17" s="21" t="s">
        <v>15</v>
      </c>
      <c r="E17" s="19">
        <f ca="1" t="shared" si="8"/>
        <v>3</v>
      </c>
      <c r="F17" s="22">
        <f ca="1" t="shared" si="9"/>
        <v>69</v>
      </c>
      <c r="G17" s="22">
        <f ca="1" t="shared" si="10"/>
        <v>77</v>
      </c>
      <c r="H17" s="22">
        <f ca="1" t="shared" si="11"/>
        <v>100</v>
      </c>
      <c r="I17" s="22">
        <f ca="1" t="shared" si="12"/>
        <v>2</v>
      </c>
      <c r="J17" s="22">
        <f ca="1" t="shared" si="13"/>
        <v>20</v>
      </c>
      <c r="K17" s="26">
        <f ca="1" t="shared" si="14"/>
        <v>804</v>
      </c>
      <c r="L17" s="27" t="s">
        <v>37</v>
      </c>
    </row>
    <row r="18" s="4" customFormat="1" customHeight="1" spans="2:12">
      <c r="B18" s="21">
        <v>7</v>
      </c>
      <c r="C18" s="20" t="s">
        <v>38</v>
      </c>
      <c r="D18" s="21" t="s">
        <v>15</v>
      </c>
      <c r="E18" s="19">
        <f ca="1" t="shared" si="8"/>
        <v>7</v>
      </c>
      <c r="F18" s="22">
        <f ca="1" t="shared" si="9"/>
        <v>86</v>
      </c>
      <c r="G18" s="22">
        <f ca="1" t="shared" si="10"/>
        <v>43</v>
      </c>
      <c r="H18" s="22">
        <f ca="1" t="shared" si="11"/>
        <v>69</v>
      </c>
      <c r="I18" s="22">
        <f ca="1" t="shared" si="12"/>
        <v>20</v>
      </c>
      <c r="J18" s="22">
        <f ca="1" t="shared" si="13"/>
        <v>16</v>
      </c>
      <c r="K18" s="26">
        <f ca="1" t="shared" si="14"/>
        <v>1638</v>
      </c>
      <c r="L18" s="20" t="s">
        <v>39</v>
      </c>
    </row>
    <row r="19" s="4" customFormat="1" customHeight="1" spans="2:12">
      <c r="B19" s="18" t="s">
        <v>40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="5" customFormat="1" customHeight="1" spans="2:12">
      <c r="B20" s="19">
        <v>1</v>
      </c>
      <c r="C20" s="20" t="s">
        <v>14</v>
      </c>
      <c r="D20" s="21" t="s">
        <v>15</v>
      </c>
      <c r="E20" s="19">
        <f ca="1" t="shared" ref="E20:E27" si="15">RANDBETWEEN(1,10)</f>
        <v>5</v>
      </c>
      <c r="F20" s="22">
        <f ca="1" t="shared" ref="F20:F27" si="16">RANDBETWEEN(1,100)</f>
        <v>23</v>
      </c>
      <c r="G20" s="22">
        <f ca="1" t="shared" ref="G20:G27" si="17">RANDBETWEEN(1,100)</f>
        <v>41</v>
      </c>
      <c r="H20" s="22">
        <f ca="1" t="shared" ref="H20:H27" si="18">RANDBETWEEN(1,100)</f>
        <v>32</v>
      </c>
      <c r="I20" s="22">
        <f ca="1" t="shared" ref="I20:I27" si="19">RANDBETWEEN(1,100)</f>
        <v>92</v>
      </c>
      <c r="J20" s="22">
        <f ca="1" t="shared" ref="J20:J27" si="20">RANDBETWEEN(1,100)</f>
        <v>15</v>
      </c>
      <c r="K20" s="26">
        <f ca="1" t="shared" ref="K20:K27" si="21">E20*(F20+G20+H20+I20+J20)</f>
        <v>1015</v>
      </c>
      <c r="L20" s="27" t="s">
        <v>41</v>
      </c>
    </row>
    <row r="21" s="4" customFormat="1" customHeight="1" spans="2:12">
      <c r="B21" s="19">
        <v>2</v>
      </c>
      <c r="C21" s="20" t="s">
        <v>17</v>
      </c>
      <c r="D21" s="21" t="s">
        <v>15</v>
      </c>
      <c r="E21" s="19">
        <f ca="1" t="shared" si="15"/>
        <v>7</v>
      </c>
      <c r="F21" s="22">
        <f ca="1" t="shared" si="16"/>
        <v>3</v>
      </c>
      <c r="G21" s="22">
        <f ca="1" t="shared" si="17"/>
        <v>96</v>
      </c>
      <c r="H21" s="22">
        <f ca="1" t="shared" si="18"/>
        <v>15</v>
      </c>
      <c r="I21" s="22">
        <f ca="1" t="shared" si="19"/>
        <v>97</v>
      </c>
      <c r="J21" s="22">
        <f ca="1" t="shared" si="20"/>
        <v>26</v>
      </c>
      <c r="K21" s="26">
        <f ca="1" t="shared" si="21"/>
        <v>1659</v>
      </c>
      <c r="L21" s="27" t="s">
        <v>22</v>
      </c>
    </row>
    <row r="22" s="5" customFormat="1" customHeight="1" spans="2:12">
      <c r="B22" s="19">
        <v>3</v>
      </c>
      <c r="C22" s="20" t="s">
        <v>19</v>
      </c>
      <c r="D22" s="21" t="s">
        <v>15</v>
      </c>
      <c r="E22" s="19">
        <f ca="1" t="shared" si="15"/>
        <v>1</v>
      </c>
      <c r="F22" s="22">
        <f ca="1" t="shared" si="16"/>
        <v>93</v>
      </c>
      <c r="G22" s="22">
        <f ca="1" t="shared" si="17"/>
        <v>45</v>
      </c>
      <c r="H22" s="22">
        <f ca="1" t="shared" si="18"/>
        <v>82</v>
      </c>
      <c r="I22" s="22">
        <f ca="1" t="shared" si="19"/>
        <v>37</v>
      </c>
      <c r="J22" s="22">
        <f ca="1" t="shared" si="20"/>
        <v>36</v>
      </c>
      <c r="K22" s="26">
        <f ca="1" t="shared" si="21"/>
        <v>293</v>
      </c>
      <c r="L22" s="27" t="s">
        <v>42</v>
      </c>
    </row>
    <row r="23" s="4" customFormat="1" customHeight="1" spans="2:12">
      <c r="B23" s="19">
        <v>4</v>
      </c>
      <c r="C23" s="20" t="s">
        <v>21</v>
      </c>
      <c r="D23" s="21" t="s">
        <v>15</v>
      </c>
      <c r="E23" s="19">
        <f ca="1" t="shared" si="15"/>
        <v>1</v>
      </c>
      <c r="F23" s="22">
        <f ca="1" t="shared" si="16"/>
        <v>65</v>
      </c>
      <c r="G23" s="22">
        <f ca="1" t="shared" si="17"/>
        <v>47</v>
      </c>
      <c r="H23" s="22">
        <f ca="1" t="shared" si="18"/>
        <v>31</v>
      </c>
      <c r="I23" s="22">
        <f ca="1" t="shared" si="19"/>
        <v>73</v>
      </c>
      <c r="J23" s="22">
        <f ca="1" t="shared" si="20"/>
        <v>64</v>
      </c>
      <c r="K23" s="26">
        <f ca="1" t="shared" si="21"/>
        <v>280</v>
      </c>
      <c r="L23" s="27" t="s">
        <v>22</v>
      </c>
    </row>
    <row r="24" s="5" customFormat="1" customHeight="1" spans="2:12">
      <c r="B24" s="19">
        <v>5</v>
      </c>
      <c r="C24" s="20" t="s">
        <v>23</v>
      </c>
      <c r="D24" s="21" t="s">
        <v>15</v>
      </c>
      <c r="E24" s="19">
        <f ca="1" t="shared" si="15"/>
        <v>2</v>
      </c>
      <c r="F24" s="22">
        <f ca="1" t="shared" si="16"/>
        <v>46</v>
      </c>
      <c r="G24" s="22">
        <f ca="1" t="shared" si="17"/>
        <v>57</v>
      </c>
      <c r="H24" s="22">
        <f ca="1" t="shared" si="18"/>
        <v>27</v>
      </c>
      <c r="I24" s="22">
        <f ca="1" t="shared" si="19"/>
        <v>12</v>
      </c>
      <c r="J24" s="22">
        <f ca="1" t="shared" si="20"/>
        <v>92</v>
      </c>
      <c r="K24" s="26">
        <f ca="1" t="shared" si="21"/>
        <v>468</v>
      </c>
      <c r="L24" s="27" t="s">
        <v>24</v>
      </c>
    </row>
    <row r="25" s="4" customFormat="1" customHeight="1" spans="2:12">
      <c r="B25" s="19">
        <v>5</v>
      </c>
      <c r="C25" s="20" t="s">
        <v>43</v>
      </c>
      <c r="D25" s="21" t="s">
        <v>15</v>
      </c>
      <c r="E25" s="19">
        <f ca="1" t="shared" si="15"/>
        <v>4</v>
      </c>
      <c r="F25" s="22">
        <f ca="1" t="shared" si="16"/>
        <v>66</v>
      </c>
      <c r="G25" s="22">
        <f ca="1" t="shared" si="17"/>
        <v>65</v>
      </c>
      <c r="H25" s="22">
        <f ca="1" t="shared" si="18"/>
        <v>18</v>
      </c>
      <c r="I25" s="22">
        <f ca="1" t="shared" si="19"/>
        <v>65</v>
      </c>
      <c r="J25" s="22">
        <f ca="1" t="shared" si="20"/>
        <v>46</v>
      </c>
      <c r="K25" s="26">
        <f ca="1" t="shared" si="21"/>
        <v>1040</v>
      </c>
      <c r="L25" s="27" t="s">
        <v>26</v>
      </c>
    </row>
    <row r="26" s="4" customFormat="1" customHeight="1" spans="2:12">
      <c r="B26" s="19">
        <v>6</v>
      </c>
      <c r="C26" s="20" t="s">
        <v>44</v>
      </c>
      <c r="D26" s="21" t="s">
        <v>45</v>
      </c>
      <c r="E26" s="19">
        <f ca="1" t="shared" si="15"/>
        <v>9</v>
      </c>
      <c r="F26" s="22">
        <f ca="1" t="shared" si="16"/>
        <v>20</v>
      </c>
      <c r="G26" s="22">
        <f ca="1" t="shared" si="17"/>
        <v>67</v>
      </c>
      <c r="H26" s="22">
        <f ca="1" t="shared" si="18"/>
        <v>40</v>
      </c>
      <c r="I26" s="22">
        <f ca="1" t="shared" si="19"/>
        <v>64</v>
      </c>
      <c r="J26" s="22">
        <f ca="1" t="shared" si="20"/>
        <v>66</v>
      </c>
      <c r="K26" s="26">
        <f ca="1" t="shared" si="21"/>
        <v>2313</v>
      </c>
      <c r="L26" s="27" t="s">
        <v>46</v>
      </c>
    </row>
    <row r="27" s="4" customFormat="1" customHeight="1" spans="2:12">
      <c r="B27" s="19">
        <v>6</v>
      </c>
      <c r="C27" s="20" t="s">
        <v>47</v>
      </c>
      <c r="D27" s="21" t="s">
        <v>45</v>
      </c>
      <c r="E27" s="19">
        <f ca="1" t="shared" si="15"/>
        <v>9</v>
      </c>
      <c r="F27" s="22">
        <f ca="1" t="shared" si="16"/>
        <v>47</v>
      </c>
      <c r="G27" s="22">
        <f ca="1" t="shared" si="17"/>
        <v>40</v>
      </c>
      <c r="H27" s="22">
        <f ca="1" t="shared" si="18"/>
        <v>83</v>
      </c>
      <c r="I27" s="22">
        <f ca="1" t="shared" si="19"/>
        <v>57</v>
      </c>
      <c r="J27" s="22">
        <f ca="1" t="shared" si="20"/>
        <v>14</v>
      </c>
      <c r="K27" s="26">
        <f ca="1" t="shared" si="21"/>
        <v>2169</v>
      </c>
      <c r="L27" s="27" t="s">
        <v>46</v>
      </c>
    </row>
    <row r="28" s="4" customFormat="1" customHeight="1" spans="2:12">
      <c r="B28" s="18" t="s">
        <v>48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="4" customFormat="1" customHeight="1" spans="2:12">
      <c r="B29" s="19">
        <v>2</v>
      </c>
      <c r="C29" s="20" t="s">
        <v>17</v>
      </c>
      <c r="D29" s="21" t="s">
        <v>15</v>
      </c>
      <c r="E29" s="19">
        <f ca="1" t="shared" ref="E29:E34" si="22">RANDBETWEEN(1,10)</f>
        <v>7</v>
      </c>
      <c r="F29" s="22">
        <f ca="1" t="shared" ref="F29:F34" si="23">RANDBETWEEN(1,100)</f>
        <v>83</v>
      </c>
      <c r="G29" s="22">
        <f ca="1" t="shared" ref="G29:G34" si="24">RANDBETWEEN(1,100)</f>
        <v>19</v>
      </c>
      <c r="H29" s="22">
        <f ca="1" t="shared" ref="H29:H34" si="25">RANDBETWEEN(1,100)</f>
        <v>53</v>
      </c>
      <c r="I29" s="22">
        <f ca="1" t="shared" ref="I29:I34" si="26">RANDBETWEEN(1,100)</f>
        <v>56</v>
      </c>
      <c r="J29" s="22">
        <f ca="1" t="shared" ref="J29:J34" si="27">RANDBETWEEN(1,100)</f>
        <v>2</v>
      </c>
      <c r="K29" s="26">
        <f ca="1" t="shared" ref="K29:K34" si="28">E29*(F29+G29+H29+I29+J29)</f>
        <v>1491</v>
      </c>
      <c r="L29" s="27" t="s">
        <v>18</v>
      </c>
    </row>
    <row r="30" s="5" customFormat="1" customHeight="1" spans="2:12">
      <c r="B30" s="19">
        <v>3</v>
      </c>
      <c r="C30" s="20" t="s">
        <v>19</v>
      </c>
      <c r="D30" s="21" t="s">
        <v>15</v>
      </c>
      <c r="E30" s="19">
        <f ca="1" t="shared" si="22"/>
        <v>6</v>
      </c>
      <c r="F30" s="22">
        <f ca="1" t="shared" si="23"/>
        <v>38</v>
      </c>
      <c r="G30" s="22">
        <f ca="1" t="shared" si="24"/>
        <v>91</v>
      </c>
      <c r="H30" s="22">
        <f ca="1" t="shared" si="25"/>
        <v>54</v>
      </c>
      <c r="I30" s="22">
        <f ca="1" t="shared" si="26"/>
        <v>89</v>
      </c>
      <c r="J30" s="22">
        <f ca="1" t="shared" si="27"/>
        <v>6</v>
      </c>
      <c r="K30" s="26">
        <f ca="1" t="shared" si="28"/>
        <v>1668</v>
      </c>
      <c r="L30" s="27" t="s">
        <v>42</v>
      </c>
    </row>
    <row r="31" s="4" customFormat="1" customHeight="1" spans="2:12">
      <c r="B31" s="19">
        <v>4</v>
      </c>
      <c r="C31" s="20" t="s">
        <v>21</v>
      </c>
      <c r="D31" s="21" t="s">
        <v>15</v>
      </c>
      <c r="E31" s="19">
        <f ca="1" t="shared" si="22"/>
        <v>5</v>
      </c>
      <c r="F31" s="22">
        <f ca="1" t="shared" si="23"/>
        <v>27</v>
      </c>
      <c r="G31" s="22">
        <f ca="1" t="shared" si="24"/>
        <v>35</v>
      </c>
      <c r="H31" s="22">
        <f ca="1" t="shared" si="25"/>
        <v>2</v>
      </c>
      <c r="I31" s="22">
        <f ca="1" t="shared" si="26"/>
        <v>51</v>
      </c>
      <c r="J31" s="22">
        <f ca="1" t="shared" si="27"/>
        <v>86</v>
      </c>
      <c r="K31" s="26">
        <f ca="1" t="shared" si="28"/>
        <v>1005</v>
      </c>
      <c r="L31" s="27" t="s">
        <v>18</v>
      </c>
    </row>
    <row r="32" s="5" customFormat="1" customHeight="1" spans="2:12">
      <c r="B32" s="19">
        <v>5</v>
      </c>
      <c r="C32" s="20" t="s">
        <v>23</v>
      </c>
      <c r="D32" s="21" t="s">
        <v>15</v>
      </c>
      <c r="E32" s="19">
        <f ca="1" t="shared" si="22"/>
        <v>1</v>
      </c>
      <c r="F32" s="22">
        <f ca="1" t="shared" si="23"/>
        <v>31</v>
      </c>
      <c r="G32" s="22">
        <f ca="1" t="shared" si="24"/>
        <v>62</v>
      </c>
      <c r="H32" s="22">
        <f ca="1" t="shared" si="25"/>
        <v>53</v>
      </c>
      <c r="I32" s="22">
        <f ca="1" t="shared" si="26"/>
        <v>81</v>
      </c>
      <c r="J32" s="22">
        <f ca="1" t="shared" si="27"/>
        <v>69</v>
      </c>
      <c r="K32" s="26">
        <f ca="1" t="shared" si="28"/>
        <v>296</v>
      </c>
      <c r="L32" s="27" t="s">
        <v>24</v>
      </c>
    </row>
    <row r="33" s="4" customFormat="1" customHeight="1" spans="2:12">
      <c r="B33" s="19">
        <v>6</v>
      </c>
      <c r="C33" s="20" t="s">
        <v>43</v>
      </c>
      <c r="D33" s="21" t="s">
        <v>15</v>
      </c>
      <c r="E33" s="19">
        <f ca="1" t="shared" si="22"/>
        <v>8</v>
      </c>
      <c r="F33" s="22">
        <f ca="1" t="shared" si="23"/>
        <v>33</v>
      </c>
      <c r="G33" s="22">
        <f ca="1" t="shared" si="24"/>
        <v>46</v>
      </c>
      <c r="H33" s="22">
        <f ca="1" t="shared" si="25"/>
        <v>5</v>
      </c>
      <c r="I33" s="22">
        <f ca="1" t="shared" si="26"/>
        <v>13</v>
      </c>
      <c r="J33" s="22">
        <f ca="1" t="shared" si="27"/>
        <v>51</v>
      </c>
      <c r="K33" s="26">
        <f ca="1" t="shared" si="28"/>
        <v>1184</v>
      </c>
      <c r="L33" s="27" t="s">
        <v>26</v>
      </c>
    </row>
    <row r="34" s="4" customFormat="1" customHeight="1" spans="2:12">
      <c r="B34" s="19">
        <v>6</v>
      </c>
      <c r="C34" s="20" t="s">
        <v>49</v>
      </c>
      <c r="D34" s="21" t="s">
        <v>29</v>
      </c>
      <c r="E34" s="19">
        <f ca="1" t="shared" si="22"/>
        <v>10</v>
      </c>
      <c r="F34" s="22">
        <f ca="1" t="shared" si="23"/>
        <v>81</v>
      </c>
      <c r="G34" s="22">
        <f ca="1" t="shared" si="24"/>
        <v>21</v>
      </c>
      <c r="H34" s="22">
        <f ca="1" t="shared" si="25"/>
        <v>94</v>
      </c>
      <c r="I34" s="22">
        <f ca="1" t="shared" si="26"/>
        <v>16</v>
      </c>
      <c r="J34" s="22">
        <f ca="1" t="shared" si="27"/>
        <v>31</v>
      </c>
      <c r="K34" s="26">
        <f ca="1" t="shared" si="28"/>
        <v>2430</v>
      </c>
      <c r="L34" s="27" t="s">
        <v>46</v>
      </c>
    </row>
    <row r="35" s="4" customFormat="1" customHeight="1" spans="2:12">
      <c r="B35" s="18" t="s">
        <v>50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="4" customFormat="1" customHeight="1" spans="2:12">
      <c r="B36" s="21">
        <v>1</v>
      </c>
      <c r="C36" s="20" t="s">
        <v>51</v>
      </c>
      <c r="D36" s="21" t="s">
        <v>15</v>
      </c>
      <c r="E36" s="19">
        <f ca="1" t="shared" ref="E36:E44" si="29">RANDBETWEEN(1,10)</f>
        <v>7</v>
      </c>
      <c r="F36" s="22">
        <f ca="1" t="shared" ref="F36:F44" si="30">RANDBETWEEN(1,100)</f>
        <v>79</v>
      </c>
      <c r="G36" s="22">
        <f ca="1" t="shared" ref="G36:G44" si="31">RANDBETWEEN(1,100)</f>
        <v>23</v>
      </c>
      <c r="H36" s="22">
        <f ca="1" t="shared" ref="H36:H44" si="32">RANDBETWEEN(1,100)</f>
        <v>66</v>
      </c>
      <c r="I36" s="22">
        <f ca="1" t="shared" ref="I36:I44" si="33">RANDBETWEEN(1,100)</f>
        <v>94</v>
      </c>
      <c r="J36" s="22">
        <f ca="1" t="shared" ref="J36:J44" si="34">RANDBETWEEN(1,100)</f>
        <v>94</v>
      </c>
      <c r="K36" s="26">
        <f ca="1" t="shared" ref="K36:K44" si="35">E36*(F36+G36+H36+I36+J36)</f>
        <v>2492</v>
      </c>
      <c r="L36" s="20" t="s">
        <v>52</v>
      </c>
    </row>
    <row r="37" s="4" customFormat="1" customHeight="1" spans="2:12">
      <c r="B37" s="21">
        <v>2</v>
      </c>
      <c r="C37" s="20" t="s">
        <v>53</v>
      </c>
      <c r="D37" s="21" t="s">
        <v>15</v>
      </c>
      <c r="E37" s="19">
        <f ca="1" t="shared" si="29"/>
        <v>5</v>
      </c>
      <c r="F37" s="22">
        <f ca="1" t="shared" si="30"/>
        <v>58</v>
      </c>
      <c r="G37" s="22">
        <f ca="1" t="shared" si="31"/>
        <v>41</v>
      </c>
      <c r="H37" s="22">
        <f ca="1" t="shared" si="32"/>
        <v>46</v>
      </c>
      <c r="I37" s="22">
        <f ca="1" t="shared" si="33"/>
        <v>74</v>
      </c>
      <c r="J37" s="22">
        <f ca="1" t="shared" si="34"/>
        <v>62</v>
      </c>
      <c r="K37" s="26">
        <f ca="1" t="shared" si="35"/>
        <v>1405</v>
      </c>
      <c r="L37" s="20" t="s">
        <v>54</v>
      </c>
    </row>
    <row r="38" s="4" customFormat="1" customHeight="1" spans="2:12">
      <c r="B38" s="21">
        <v>3</v>
      </c>
      <c r="C38" s="20" t="s">
        <v>36</v>
      </c>
      <c r="D38" s="21" t="s">
        <v>15</v>
      </c>
      <c r="E38" s="19">
        <f ca="1" t="shared" si="29"/>
        <v>2</v>
      </c>
      <c r="F38" s="22">
        <f ca="1" t="shared" si="30"/>
        <v>58</v>
      </c>
      <c r="G38" s="22">
        <f ca="1" t="shared" si="31"/>
        <v>34</v>
      </c>
      <c r="H38" s="22">
        <f ca="1" t="shared" si="32"/>
        <v>32</v>
      </c>
      <c r="I38" s="22">
        <f ca="1" t="shared" si="33"/>
        <v>78</v>
      </c>
      <c r="J38" s="22">
        <f ca="1" t="shared" si="34"/>
        <v>45</v>
      </c>
      <c r="K38" s="26">
        <f ca="1" t="shared" si="35"/>
        <v>494</v>
      </c>
      <c r="L38" s="27" t="s">
        <v>26</v>
      </c>
    </row>
    <row r="39" s="4" customFormat="1" customHeight="1" spans="2:12">
      <c r="B39" s="21">
        <v>4</v>
      </c>
      <c r="C39" s="20" t="s">
        <v>55</v>
      </c>
      <c r="D39" s="21" t="s">
        <v>56</v>
      </c>
      <c r="E39" s="19">
        <f ca="1" t="shared" si="29"/>
        <v>2</v>
      </c>
      <c r="F39" s="22">
        <f ca="1" t="shared" si="30"/>
        <v>62</v>
      </c>
      <c r="G39" s="22">
        <f ca="1" t="shared" si="31"/>
        <v>71</v>
      </c>
      <c r="H39" s="22">
        <f ca="1" t="shared" si="32"/>
        <v>32</v>
      </c>
      <c r="I39" s="22">
        <f ca="1" t="shared" si="33"/>
        <v>39</v>
      </c>
      <c r="J39" s="22">
        <f ca="1" t="shared" si="34"/>
        <v>46</v>
      </c>
      <c r="K39" s="26">
        <f ca="1" t="shared" si="35"/>
        <v>500</v>
      </c>
      <c r="L39" s="20" t="s">
        <v>57</v>
      </c>
    </row>
    <row r="40" s="4" customFormat="1" customHeight="1" spans="2:12">
      <c r="B40" s="21">
        <v>5</v>
      </c>
      <c r="C40" s="20" t="s">
        <v>58</v>
      </c>
      <c r="D40" s="21" t="s">
        <v>15</v>
      </c>
      <c r="E40" s="19">
        <f ca="1" t="shared" si="29"/>
        <v>4</v>
      </c>
      <c r="F40" s="22">
        <f ca="1" t="shared" si="30"/>
        <v>43</v>
      </c>
      <c r="G40" s="22">
        <f ca="1" t="shared" si="31"/>
        <v>3</v>
      </c>
      <c r="H40" s="22">
        <f ca="1" t="shared" si="32"/>
        <v>74</v>
      </c>
      <c r="I40" s="22">
        <f ca="1" t="shared" si="33"/>
        <v>40</v>
      </c>
      <c r="J40" s="22">
        <f ca="1" t="shared" si="34"/>
        <v>50</v>
      </c>
      <c r="K40" s="26">
        <f ca="1" t="shared" si="35"/>
        <v>840</v>
      </c>
      <c r="L40" s="20" t="s">
        <v>59</v>
      </c>
    </row>
    <row r="41" s="4" customFormat="1" customHeight="1" spans="2:12">
      <c r="B41" s="21">
        <v>6</v>
      </c>
      <c r="C41" s="20" t="s">
        <v>60</v>
      </c>
      <c r="D41" s="21" t="s">
        <v>61</v>
      </c>
      <c r="E41" s="19">
        <f ca="1" t="shared" si="29"/>
        <v>3</v>
      </c>
      <c r="F41" s="22">
        <f ca="1" t="shared" si="30"/>
        <v>74</v>
      </c>
      <c r="G41" s="22">
        <f ca="1" t="shared" si="31"/>
        <v>91</v>
      </c>
      <c r="H41" s="22">
        <f ca="1" t="shared" si="32"/>
        <v>27</v>
      </c>
      <c r="I41" s="22">
        <f ca="1" t="shared" si="33"/>
        <v>78</v>
      </c>
      <c r="J41" s="22">
        <f ca="1" t="shared" si="34"/>
        <v>15</v>
      </c>
      <c r="K41" s="26">
        <f ca="1" t="shared" si="35"/>
        <v>855</v>
      </c>
      <c r="L41" s="27" t="s">
        <v>62</v>
      </c>
    </row>
    <row r="42" s="4" customFormat="1" customHeight="1" spans="2:12">
      <c r="B42" s="21">
        <v>7</v>
      </c>
      <c r="C42" s="20" t="s">
        <v>63</v>
      </c>
      <c r="D42" s="21" t="s">
        <v>15</v>
      </c>
      <c r="E42" s="19">
        <f ca="1" t="shared" si="29"/>
        <v>6</v>
      </c>
      <c r="F42" s="22">
        <f ca="1" t="shared" si="30"/>
        <v>39</v>
      </c>
      <c r="G42" s="22">
        <f ca="1" t="shared" si="31"/>
        <v>100</v>
      </c>
      <c r="H42" s="22">
        <f ca="1" t="shared" si="32"/>
        <v>32</v>
      </c>
      <c r="I42" s="22">
        <f ca="1" t="shared" si="33"/>
        <v>7</v>
      </c>
      <c r="J42" s="22">
        <f ca="1" t="shared" si="34"/>
        <v>7</v>
      </c>
      <c r="K42" s="26">
        <f ca="1" t="shared" si="35"/>
        <v>1110</v>
      </c>
      <c r="L42" s="27" t="s">
        <v>37</v>
      </c>
    </row>
    <row r="43" s="4" customFormat="1" customHeight="1" spans="2:12">
      <c r="B43" s="25">
        <v>8</v>
      </c>
      <c r="C43" s="20" t="s">
        <v>64</v>
      </c>
      <c r="D43" s="25" t="s">
        <v>65</v>
      </c>
      <c r="E43" s="19">
        <f ca="1" t="shared" si="29"/>
        <v>4</v>
      </c>
      <c r="F43" s="22">
        <f ca="1" t="shared" si="30"/>
        <v>20</v>
      </c>
      <c r="G43" s="22">
        <f ca="1" t="shared" si="31"/>
        <v>59</v>
      </c>
      <c r="H43" s="22">
        <f ca="1" t="shared" si="32"/>
        <v>24</v>
      </c>
      <c r="I43" s="22">
        <f ca="1" t="shared" si="33"/>
        <v>4</v>
      </c>
      <c r="J43" s="22">
        <f ca="1" t="shared" si="34"/>
        <v>95</v>
      </c>
      <c r="K43" s="28">
        <f ca="1" t="shared" si="35"/>
        <v>808</v>
      </c>
      <c r="L43" s="27" t="s">
        <v>37</v>
      </c>
    </row>
    <row r="44" s="5" customFormat="1" customHeight="1" spans="2:12">
      <c r="B44" s="19">
        <v>9</v>
      </c>
      <c r="C44" s="20" t="s">
        <v>66</v>
      </c>
      <c r="D44" s="21" t="s">
        <v>67</v>
      </c>
      <c r="E44" s="19">
        <f ca="1" t="shared" si="29"/>
        <v>3</v>
      </c>
      <c r="F44" s="22">
        <f ca="1" t="shared" si="30"/>
        <v>57</v>
      </c>
      <c r="G44" s="22">
        <f ca="1" t="shared" si="31"/>
        <v>77</v>
      </c>
      <c r="H44" s="22">
        <f ca="1" t="shared" si="32"/>
        <v>31</v>
      </c>
      <c r="I44" s="22">
        <f ca="1" t="shared" si="33"/>
        <v>2</v>
      </c>
      <c r="J44" s="22">
        <f ca="1" t="shared" si="34"/>
        <v>61</v>
      </c>
      <c r="K44" s="26">
        <f ca="1" t="shared" si="35"/>
        <v>684</v>
      </c>
      <c r="L44" s="27" t="s">
        <v>68</v>
      </c>
    </row>
    <row r="45" s="4" customFormat="1" customHeight="1" spans="2:12">
      <c r="B45" s="18" t="s">
        <v>69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</row>
    <row r="46" s="4" customFormat="1" customHeight="1" spans="2:12">
      <c r="B46" s="21">
        <v>1</v>
      </c>
      <c r="C46" s="20" t="s">
        <v>51</v>
      </c>
      <c r="D46" s="21" t="s">
        <v>15</v>
      </c>
      <c r="E46" s="19">
        <f ca="1" t="shared" ref="E46:E53" si="36">RANDBETWEEN(1,10)</f>
        <v>5</v>
      </c>
      <c r="F46" s="22">
        <f ca="1" t="shared" ref="F46:F53" si="37">RANDBETWEEN(1,100)</f>
        <v>88</v>
      </c>
      <c r="G46" s="22">
        <f ca="1" t="shared" ref="G46:G53" si="38">RANDBETWEEN(1,100)</f>
        <v>46</v>
      </c>
      <c r="H46" s="22">
        <f ca="1" t="shared" ref="H46:H53" si="39">RANDBETWEEN(1,100)</f>
        <v>19</v>
      </c>
      <c r="I46" s="22">
        <f ca="1" t="shared" ref="I46:I53" si="40">RANDBETWEEN(1,100)</f>
        <v>25</v>
      </c>
      <c r="J46" s="22">
        <f ca="1" t="shared" ref="J46:J53" si="41">RANDBETWEEN(1,100)</f>
        <v>13</v>
      </c>
      <c r="K46" s="26">
        <f ca="1" t="shared" ref="K46:K53" si="42">E46*(F46+G46+H46+I46+J46)</f>
        <v>955</v>
      </c>
      <c r="L46" s="20" t="s">
        <v>70</v>
      </c>
    </row>
    <row r="47" s="4" customFormat="1" customHeight="1" spans="2:12">
      <c r="B47" s="21">
        <v>2</v>
      </c>
      <c r="C47" s="20" t="s">
        <v>36</v>
      </c>
      <c r="D47" s="21" t="s">
        <v>15</v>
      </c>
      <c r="E47" s="19">
        <f ca="1" t="shared" si="36"/>
        <v>3</v>
      </c>
      <c r="F47" s="22">
        <f ca="1" t="shared" si="37"/>
        <v>66</v>
      </c>
      <c r="G47" s="22">
        <f ca="1" t="shared" si="38"/>
        <v>11</v>
      </c>
      <c r="H47" s="22">
        <f ca="1" t="shared" si="39"/>
        <v>50</v>
      </c>
      <c r="I47" s="22">
        <f ca="1" t="shared" si="40"/>
        <v>78</v>
      </c>
      <c r="J47" s="22">
        <f ca="1" t="shared" si="41"/>
        <v>2</v>
      </c>
      <c r="K47" s="26">
        <f ca="1" t="shared" si="42"/>
        <v>621</v>
      </c>
      <c r="L47" s="27" t="s">
        <v>26</v>
      </c>
    </row>
    <row r="48" s="4" customFormat="1" customHeight="1" spans="2:12">
      <c r="B48" s="21">
        <v>3</v>
      </c>
      <c r="C48" s="20" t="s">
        <v>55</v>
      </c>
      <c r="D48" s="21" t="s">
        <v>56</v>
      </c>
      <c r="E48" s="19">
        <f ca="1" t="shared" si="36"/>
        <v>4</v>
      </c>
      <c r="F48" s="22">
        <f ca="1" t="shared" si="37"/>
        <v>34</v>
      </c>
      <c r="G48" s="22">
        <f ca="1" t="shared" si="38"/>
        <v>96</v>
      </c>
      <c r="H48" s="22">
        <f ca="1" t="shared" si="39"/>
        <v>82</v>
      </c>
      <c r="I48" s="22">
        <f ca="1" t="shared" si="40"/>
        <v>65</v>
      </c>
      <c r="J48" s="22">
        <f ca="1" t="shared" si="41"/>
        <v>61</v>
      </c>
      <c r="K48" s="26">
        <f ca="1" t="shared" si="42"/>
        <v>1352</v>
      </c>
      <c r="L48" s="20" t="s">
        <v>57</v>
      </c>
    </row>
    <row r="49" s="4" customFormat="1" customHeight="1" spans="2:12">
      <c r="B49" s="21">
        <v>4</v>
      </c>
      <c r="C49" s="20" t="s">
        <v>58</v>
      </c>
      <c r="D49" s="21" t="s">
        <v>15</v>
      </c>
      <c r="E49" s="19">
        <f ca="1" t="shared" si="36"/>
        <v>3</v>
      </c>
      <c r="F49" s="22">
        <f ca="1" t="shared" si="37"/>
        <v>67</v>
      </c>
      <c r="G49" s="22">
        <f ca="1" t="shared" si="38"/>
        <v>40</v>
      </c>
      <c r="H49" s="22">
        <f ca="1" t="shared" si="39"/>
        <v>5</v>
      </c>
      <c r="I49" s="22">
        <f ca="1" t="shared" si="40"/>
        <v>4</v>
      </c>
      <c r="J49" s="22">
        <f ca="1" t="shared" si="41"/>
        <v>70</v>
      </c>
      <c r="K49" s="26">
        <f ca="1" t="shared" si="42"/>
        <v>558</v>
      </c>
      <c r="L49" s="20" t="s">
        <v>59</v>
      </c>
    </row>
    <row r="50" s="4" customFormat="1" customHeight="1" spans="2:12">
      <c r="B50" s="25">
        <v>5</v>
      </c>
      <c r="C50" s="20" t="s">
        <v>63</v>
      </c>
      <c r="D50" s="25" t="s">
        <v>15</v>
      </c>
      <c r="E50" s="19">
        <f ca="1" t="shared" si="36"/>
        <v>8</v>
      </c>
      <c r="F50" s="22">
        <f ca="1" t="shared" si="37"/>
        <v>48</v>
      </c>
      <c r="G50" s="22">
        <f ca="1" t="shared" si="38"/>
        <v>93</v>
      </c>
      <c r="H50" s="22">
        <f ca="1" t="shared" si="39"/>
        <v>87</v>
      </c>
      <c r="I50" s="22">
        <f ca="1" t="shared" si="40"/>
        <v>2</v>
      </c>
      <c r="J50" s="22">
        <f ca="1" t="shared" si="41"/>
        <v>26</v>
      </c>
      <c r="K50" s="28">
        <f ca="1" t="shared" si="42"/>
        <v>2048</v>
      </c>
      <c r="L50" s="27" t="s">
        <v>37</v>
      </c>
    </row>
    <row r="51" s="4" customFormat="1" customHeight="1" spans="2:12">
      <c r="B51" s="25">
        <v>6</v>
      </c>
      <c r="C51" s="20" t="s">
        <v>64</v>
      </c>
      <c r="D51" s="25" t="s">
        <v>65</v>
      </c>
      <c r="E51" s="19">
        <f ca="1" t="shared" si="36"/>
        <v>7</v>
      </c>
      <c r="F51" s="22">
        <f ca="1" t="shared" si="37"/>
        <v>10</v>
      </c>
      <c r="G51" s="22">
        <f ca="1" t="shared" si="38"/>
        <v>98</v>
      </c>
      <c r="H51" s="22">
        <f ca="1" t="shared" si="39"/>
        <v>19</v>
      </c>
      <c r="I51" s="22">
        <f ca="1" t="shared" si="40"/>
        <v>97</v>
      </c>
      <c r="J51" s="22">
        <f ca="1" t="shared" si="41"/>
        <v>84</v>
      </c>
      <c r="K51" s="28">
        <f ca="1" t="shared" si="42"/>
        <v>2156</v>
      </c>
      <c r="L51" s="27" t="s">
        <v>37</v>
      </c>
    </row>
    <row r="52" s="5" customFormat="1" customHeight="1" spans="2:12">
      <c r="B52" s="19">
        <v>7</v>
      </c>
      <c r="C52" s="20" t="s">
        <v>66</v>
      </c>
      <c r="D52" s="21" t="s">
        <v>67</v>
      </c>
      <c r="E52" s="19">
        <f ca="1" t="shared" si="36"/>
        <v>2</v>
      </c>
      <c r="F52" s="22">
        <f ca="1" t="shared" si="37"/>
        <v>18</v>
      </c>
      <c r="G52" s="22">
        <f ca="1" t="shared" si="38"/>
        <v>76</v>
      </c>
      <c r="H52" s="22">
        <f ca="1" t="shared" si="39"/>
        <v>15</v>
      </c>
      <c r="I52" s="22">
        <f ca="1" t="shared" si="40"/>
        <v>58</v>
      </c>
      <c r="J52" s="22">
        <f ca="1" t="shared" si="41"/>
        <v>44</v>
      </c>
      <c r="K52" s="26">
        <f ca="1" t="shared" si="42"/>
        <v>422</v>
      </c>
      <c r="L52" s="27" t="s">
        <v>68</v>
      </c>
    </row>
    <row r="53" s="5" customFormat="1" customHeight="1" spans="2:12">
      <c r="B53" s="19">
        <v>8</v>
      </c>
      <c r="C53" s="20" t="s">
        <v>71</v>
      </c>
      <c r="D53" s="21" t="s">
        <v>29</v>
      </c>
      <c r="E53" s="19">
        <f ca="1" t="shared" si="36"/>
        <v>5</v>
      </c>
      <c r="F53" s="22">
        <f ca="1" t="shared" si="37"/>
        <v>26</v>
      </c>
      <c r="G53" s="22">
        <f ca="1" t="shared" si="38"/>
        <v>59</v>
      </c>
      <c r="H53" s="22">
        <f ca="1" t="shared" si="39"/>
        <v>83</v>
      </c>
      <c r="I53" s="22">
        <f ca="1" t="shared" si="40"/>
        <v>12</v>
      </c>
      <c r="J53" s="22">
        <f ca="1" t="shared" si="41"/>
        <v>97</v>
      </c>
      <c r="K53" s="26">
        <f ca="1" t="shared" si="42"/>
        <v>1385</v>
      </c>
      <c r="L53" s="27" t="s">
        <v>72</v>
      </c>
    </row>
    <row r="54" s="4" customFormat="1" customHeight="1" spans="2:12">
      <c r="B54" s="18" t="s">
        <v>73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="4" customFormat="1" customHeight="1" spans="2:12">
      <c r="B55" s="21">
        <v>1</v>
      </c>
      <c r="C55" s="20" t="s">
        <v>74</v>
      </c>
      <c r="D55" s="21" t="s">
        <v>75</v>
      </c>
      <c r="E55" s="19">
        <f ca="1" t="shared" ref="E55:E57" si="43">RANDBETWEEN(1,10)</f>
        <v>5</v>
      </c>
      <c r="F55" s="22">
        <f ca="1" t="shared" ref="F55:F57" si="44">RANDBETWEEN(1,100)</f>
        <v>83</v>
      </c>
      <c r="G55" s="22">
        <f ca="1" t="shared" ref="G55:G57" si="45">RANDBETWEEN(1,100)</f>
        <v>23</v>
      </c>
      <c r="H55" s="22">
        <f ca="1" t="shared" ref="H55:H57" si="46">RANDBETWEEN(1,100)</f>
        <v>29</v>
      </c>
      <c r="I55" s="22">
        <f ca="1" t="shared" ref="I55:I57" si="47">RANDBETWEEN(1,100)</f>
        <v>26</v>
      </c>
      <c r="J55" s="22">
        <f ca="1" t="shared" ref="J55:J57" si="48">RANDBETWEEN(1,100)</f>
        <v>80</v>
      </c>
      <c r="K55" s="26">
        <f ca="1" t="shared" ref="K55:K60" si="49">E55*(F55+G55+H55+I55+J55)</f>
        <v>1205</v>
      </c>
      <c r="L55" s="27" t="s">
        <v>35</v>
      </c>
    </row>
    <row r="56" s="4" customFormat="1" customHeight="1" spans="2:12">
      <c r="B56" s="21">
        <v>2</v>
      </c>
      <c r="C56" s="20" t="s">
        <v>76</v>
      </c>
      <c r="D56" s="21" t="s">
        <v>75</v>
      </c>
      <c r="E56" s="19">
        <f ca="1" t="shared" si="43"/>
        <v>2</v>
      </c>
      <c r="F56" s="22">
        <f ca="1" t="shared" si="44"/>
        <v>40</v>
      </c>
      <c r="G56" s="22">
        <f ca="1" t="shared" si="45"/>
        <v>80</v>
      </c>
      <c r="H56" s="22">
        <f ca="1" t="shared" si="46"/>
        <v>17</v>
      </c>
      <c r="I56" s="22">
        <f ca="1" t="shared" si="47"/>
        <v>51</v>
      </c>
      <c r="J56" s="22">
        <f ca="1" t="shared" si="48"/>
        <v>46</v>
      </c>
      <c r="K56" s="26">
        <f ca="1" t="shared" si="49"/>
        <v>468</v>
      </c>
      <c r="L56" s="27" t="s">
        <v>35</v>
      </c>
    </row>
    <row r="57" s="4" customFormat="1" customHeight="1" spans="2:12">
      <c r="B57" s="21">
        <v>3</v>
      </c>
      <c r="C57" s="20" t="s">
        <v>77</v>
      </c>
      <c r="D57" s="21" t="s">
        <v>75</v>
      </c>
      <c r="E57" s="19">
        <f ca="1" t="shared" si="43"/>
        <v>2</v>
      </c>
      <c r="F57" s="22">
        <f ca="1" t="shared" si="44"/>
        <v>19</v>
      </c>
      <c r="G57" s="22">
        <f ca="1" t="shared" si="45"/>
        <v>59</v>
      </c>
      <c r="H57" s="22">
        <f ca="1" t="shared" si="46"/>
        <v>4</v>
      </c>
      <c r="I57" s="22">
        <f ca="1" t="shared" si="47"/>
        <v>42</v>
      </c>
      <c r="J57" s="22">
        <f ca="1" t="shared" si="48"/>
        <v>60</v>
      </c>
      <c r="K57" s="26">
        <f ca="1" t="shared" ref="K57:K69" si="50">E57*(F57+G57+H57+I57+J57)</f>
        <v>368</v>
      </c>
      <c r="L57" s="20" t="s">
        <v>78</v>
      </c>
    </row>
    <row r="58" s="4" customFormat="1" customHeight="1" spans="2:12">
      <c r="B58" s="18" t="s">
        <v>79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="4" customFormat="1" customHeight="1" spans="2:12">
      <c r="B59" s="21">
        <v>1</v>
      </c>
      <c r="C59" s="20" t="s">
        <v>80</v>
      </c>
      <c r="D59" s="21" t="s">
        <v>15</v>
      </c>
      <c r="E59" s="19">
        <f ca="1" t="shared" ref="E59:E65" si="51">RANDBETWEEN(1,10)</f>
        <v>10</v>
      </c>
      <c r="F59" s="22">
        <f ca="1" t="shared" ref="F59:F65" si="52">RANDBETWEEN(1,100)</f>
        <v>35</v>
      </c>
      <c r="G59" s="22">
        <f ca="1" t="shared" ref="G59:G65" si="53">RANDBETWEEN(1,100)</f>
        <v>30</v>
      </c>
      <c r="H59" s="22">
        <f ca="1" t="shared" ref="H59:H65" si="54">RANDBETWEEN(1,100)</f>
        <v>95</v>
      </c>
      <c r="I59" s="22">
        <f ca="1" t="shared" ref="I59:I65" si="55">RANDBETWEEN(1,100)</f>
        <v>17</v>
      </c>
      <c r="J59" s="22">
        <f ca="1" t="shared" ref="J59:J65" si="56">RANDBETWEEN(1,100)</f>
        <v>80</v>
      </c>
      <c r="K59" s="26">
        <f ca="1" t="shared" si="49"/>
        <v>2570</v>
      </c>
      <c r="L59" s="20" t="s">
        <v>81</v>
      </c>
    </row>
    <row r="60" s="4" customFormat="1" customHeight="1" spans="2:12">
      <c r="B60" s="21">
        <v>2</v>
      </c>
      <c r="C60" s="20" t="s">
        <v>82</v>
      </c>
      <c r="D60" s="21" t="s">
        <v>15</v>
      </c>
      <c r="E60" s="19">
        <f ca="1" t="shared" si="51"/>
        <v>8</v>
      </c>
      <c r="F60" s="22">
        <f ca="1" t="shared" si="52"/>
        <v>75</v>
      </c>
      <c r="G60" s="22">
        <f ca="1" t="shared" si="53"/>
        <v>26</v>
      </c>
      <c r="H60" s="22">
        <f ca="1" t="shared" si="54"/>
        <v>6</v>
      </c>
      <c r="I60" s="22">
        <f ca="1" t="shared" si="55"/>
        <v>10</v>
      </c>
      <c r="J60" s="22">
        <f ca="1" t="shared" si="56"/>
        <v>60</v>
      </c>
      <c r="K60" s="26">
        <f ca="1" t="shared" si="49"/>
        <v>1416</v>
      </c>
      <c r="L60" s="20" t="s">
        <v>83</v>
      </c>
    </row>
    <row r="61" s="4" customFormat="1" customHeight="1" spans="2:12">
      <c r="B61" s="21">
        <v>3</v>
      </c>
      <c r="C61" s="20" t="s">
        <v>84</v>
      </c>
      <c r="D61" s="21" t="s">
        <v>15</v>
      </c>
      <c r="E61" s="19">
        <f ca="1" t="shared" si="51"/>
        <v>9</v>
      </c>
      <c r="F61" s="22">
        <f ca="1" t="shared" si="52"/>
        <v>11</v>
      </c>
      <c r="G61" s="22">
        <f ca="1" t="shared" si="53"/>
        <v>65</v>
      </c>
      <c r="H61" s="22">
        <f ca="1" t="shared" si="54"/>
        <v>58</v>
      </c>
      <c r="I61" s="22">
        <f ca="1" t="shared" si="55"/>
        <v>57</v>
      </c>
      <c r="J61" s="22">
        <f ca="1" t="shared" si="56"/>
        <v>77</v>
      </c>
      <c r="K61" s="26">
        <f ca="1" t="shared" si="50"/>
        <v>2412</v>
      </c>
      <c r="L61" s="20" t="s">
        <v>85</v>
      </c>
    </row>
    <row r="62" s="4" customFormat="1" customHeight="1" spans="2:12">
      <c r="B62" s="21">
        <v>4</v>
      </c>
      <c r="C62" s="20" t="s">
        <v>86</v>
      </c>
      <c r="D62" s="21" t="s">
        <v>15</v>
      </c>
      <c r="E62" s="19">
        <f ca="1" t="shared" si="51"/>
        <v>1</v>
      </c>
      <c r="F62" s="22">
        <f ca="1" t="shared" si="52"/>
        <v>90</v>
      </c>
      <c r="G62" s="22">
        <f ca="1" t="shared" si="53"/>
        <v>70</v>
      </c>
      <c r="H62" s="22">
        <f ca="1" t="shared" si="54"/>
        <v>69</v>
      </c>
      <c r="I62" s="22">
        <f ca="1" t="shared" si="55"/>
        <v>59</v>
      </c>
      <c r="J62" s="22">
        <f ca="1" t="shared" si="56"/>
        <v>62</v>
      </c>
      <c r="K62" s="26">
        <f ca="1" t="shared" si="50"/>
        <v>350</v>
      </c>
      <c r="L62" s="20" t="s">
        <v>87</v>
      </c>
    </row>
    <row r="63" s="4" customFormat="1" customHeight="1" spans="2:12">
      <c r="B63" s="21">
        <v>5</v>
      </c>
      <c r="C63" s="20" t="s">
        <v>88</v>
      </c>
      <c r="D63" s="21" t="s">
        <v>15</v>
      </c>
      <c r="E63" s="19">
        <f ca="1" t="shared" si="51"/>
        <v>10</v>
      </c>
      <c r="F63" s="22">
        <f ca="1" t="shared" si="52"/>
        <v>36</v>
      </c>
      <c r="G63" s="22">
        <f ca="1" t="shared" si="53"/>
        <v>38</v>
      </c>
      <c r="H63" s="22">
        <f ca="1" t="shared" si="54"/>
        <v>14</v>
      </c>
      <c r="I63" s="22">
        <f ca="1" t="shared" si="55"/>
        <v>17</v>
      </c>
      <c r="J63" s="22">
        <f ca="1" t="shared" si="56"/>
        <v>97</v>
      </c>
      <c r="K63" s="26">
        <f ca="1" t="shared" si="50"/>
        <v>2020</v>
      </c>
      <c r="L63" s="20" t="s">
        <v>46</v>
      </c>
    </row>
    <row r="64" s="4" customFormat="1" customHeight="1" spans="2:12">
      <c r="B64" s="21">
        <v>6</v>
      </c>
      <c r="C64" s="20" t="s">
        <v>89</v>
      </c>
      <c r="D64" s="21" t="s">
        <v>29</v>
      </c>
      <c r="E64" s="19">
        <f ca="1" t="shared" si="51"/>
        <v>3</v>
      </c>
      <c r="F64" s="22">
        <f ca="1" t="shared" si="52"/>
        <v>78</v>
      </c>
      <c r="G64" s="22">
        <f ca="1" t="shared" si="53"/>
        <v>57</v>
      </c>
      <c r="H64" s="22">
        <f ca="1" t="shared" si="54"/>
        <v>19</v>
      </c>
      <c r="I64" s="22">
        <f ca="1" t="shared" si="55"/>
        <v>7</v>
      </c>
      <c r="J64" s="22">
        <f ca="1" t="shared" si="56"/>
        <v>37</v>
      </c>
      <c r="K64" s="26">
        <f ca="1" t="shared" si="50"/>
        <v>594</v>
      </c>
      <c r="L64" s="20" t="s">
        <v>90</v>
      </c>
    </row>
    <row r="65" s="4" customFormat="1" customHeight="1" spans="2:12">
      <c r="B65" s="21">
        <v>7</v>
      </c>
      <c r="C65" s="20" t="s">
        <v>91</v>
      </c>
      <c r="D65" s="21" t="s">
        <v>15</v>
      </c>
      <c r="E65" s="19">
        <f ca="1" t="shared" si="51"/>
        <v>9</v>
      </c>
      <c r="F65" s="22">
        <f ca="1" t="shared" si="52"/>
        <v>8</v>
      </c>
      <c r="G65" s="22">
        <f ca="1" t="shared" si="53"/>
        <v>82</v>
      </c>
      <c r="H65" s="22">
        <f ca="1" t="shared" si="54"/>
        <v>78</v>
      </c>
      <c r="I65" s="22">
        <f ca="1" t="shared" si="55"/>
        <v>42</v>
      </c>
      <c r="J65" s="22">
        <f ca="1" t="shared" si="56"/>
        <v>74</v>
      </c>
      <c r="K65" s="26">
        <f ca="1" t="shared" si="50"/>
        <v>2556</v>
      </c>
      <c r="L65" s="20" t="s">
        <v>92</v>
      </c>
    </row>
    <row r="66" s="4" customFormat="1" customHeight="1" spans="2:12">
      <c r="B66" s="18" t="s">
        <v>93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</row>
    <row r="67" s="4" customFormat="1" customHeight="1" spans="2:12">
      <c r="B67" s="25">
        <v>1</v>
      </c>
      <c r="C67" s="20" t="s">
        <v>94</v>
      </c>
      <c r="D67" s="21" t="s">
        <v>15</v>
      </c>
      <c r="E67" s="19">
        <f ca="1" t="shared" ref="E67:E69" si="57">RANDBETWEEN(1,10)</f>
        <v>10</v>
      </c>
      <c r="F67" s="22">
        <f ca="1" t="shared" ref="F67:F69" si="58">RANDBETWEEN(1,100)</f>
        <v>96</v>
      </c>
      <c r="G67" s="22">
        <f ca="1" t="shared" ref="G67:G69" si="59">RANDBETWEEN(1,100)</f>
        <v>38</v>
      </c>
      <c r="H67" s="22">
        <f ca="1" t="shared" ref="H67:H69" si="60">RANDBETWEEN(1,100)</f>
        <v>36</v>
      </c>
      <c r="I67" s="22">
        <f ca="1" t="shared" ref="I67:I69" si="61">RANDBETWEEN(1,100)</f>
        <v>52</v>
      </c>
      <c r="J67" s="22">
        <f ca="1" t="shared" ref="J67:J69" si="62">RANDBETWEEN(1,100)</f>
        <v>62</v>
      </c>
      <c r="K67" s="26">
        <f ca="1" t="shared" si="50"/>
        <v>2840</v>
      </c>
      <c r="L67" s="20" t="s">
        <v>95</v>
      </c>
    </row>
    <row r="68" s="4" customFormat="1" customHeight="1" spans="2:12">
      <c r="B68" s="25">
        <v>2</v>
      </c>
      <c r="C68" s="20" t="s">
        <v>96</v>
      </c>
      <c r="D68" s="21" t="s">
        <v>15</v>
      </c>
      <c r="E68" s="19">
        <f ca="1" t="shared" si="57"/>
        <v>6</v>
      </c>
      <c r="F68" s="22">
        <f ca="1" t="shared" si="58"/>
        <v>73</v>
      </c>
      <c r="G68" s="22">
        <f ca="1" t="shared" si="59"/>
        <v>53</v>
      </c>
      <c r="H68" s="22">
        <f ca="1" t="shared" si="60"/>
        <v>94</v>
      </c>
      <c r="I68" s="22">
        <f ca="1" t="shared" si="61"/>
        <v>46</v>
      </c>
      <c r="J68" s="22">
        <f ca="1" t="shared" si="62"/>
        <v>69</v>
      </c>
      <c r="K68" s="26">
        <f ca="1" t="shared" si="50"/>
        <v>2010</v>
      </c>
      <c r="L68" s="20" t="s">
        <v>97</v>
      </c>
    </row>
    <row r="69" s="4" customFormat="1" customHeight="1" spans="2:12">
      <c r="B69" s="25">
        <v>3</v>
      </c>
      <c r="C69" s="20" t="s">
        <v>98</v>
      </c>
      <c r="D69" s="21" t="s">
        <v>15</v>
      </c>
      <c r="E69" s="19">
        <f ca="1" t="shared" si="57"/>
        <v>8</v>
      </c>
      <c r="F69" s="22">
        <f ca="1" t="shared" si="58"/>
        <v>16</v>
      </c>
      <c r="G69" s="22">
        <f ca="1" t="shared" si="59"/>
        <v>15</v>
      </c>
      <c r="H69" s="22">
        <f ca="1" t="shared" si="60"/>
        <v>68</v>
      </c>
      <c r="I69" s="22">
        <f ca="1" t="shared" si="61"/>
        <v>55</v>
      </c>
      <c r="J69" s="22">
        <f ca="1" t="shared" si="62"/>
        <v>26</v>
      </c>
      <c r="K69" s="26">
        <f ca="1" t="shared" si="50"/>
        <v>1440</v>
      </c>
      <c r="L69" s="20" t="s">
        <v>99</v>
      </c>
    </row>
    <row r="70" s="6" customFormat="1" customHeight="1" spans="2:13">
      <c r="B70" s="29" t="s">
        <v>100</v>
      </c>
      <c r="C70" s="30" t="s">
        <v>101</v>
      </c>
      <c r="D70" s="29" t="s">
        <v>102</v>
      </c>
      <c r="E70" s="31"/>
      <c r="F70" s="32"/>
      <c r="G70" s="32"/>
      <c r="H70" s="32"/>
      <c r="I70" s="45"/>
      <c r="J70" s="32"/>
      <c r="K70" s="26">
        <f ca="1">SUM(K5:K69)</f>
        <v>71605</v>
      </c>
      <c r="L70" s="30"/>
      <c r="M70" s="46"/>
    </row>
    <row r="71" s="4" customFormat="1" customHeight="1" spans="2:12">
      <c r="B71" s="18" t="s">
        <v>6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="4" customFormat="1" customHeight="1" spans="2:12">
      <c r="B72" s="25">
        <v>1</v>
      </c>
      <c r="C72" s="20" t="s">
        <v>103</v>
      </c>
      <c r="D72" s="21" t="s">
        <v>15</v>
      </c>
      <c r="E72" s="19">
        <f ca="1" t="shared" ref="E72:E96" si="63">RANDBETWEEN(1,10)</f>
        <v>5</v>
      </c>
      <c r="F72" s="22">
        <f ca="1" t="shared" ref="F72:F96" si="64">RANDBETWEEN(1,100)</f>
        <v>30</v>
      </c>
      <c r="G72" s="22">
        <f ca="1" t="shared" ref="G72:G96" si="65">RANDBETWEEN(1,100)</f>
        <v>89</v>
      </c>
      <c r="H72" s="22">
        <f ca="1" t="shared" ref="H72:H96" si="66">RANDBETWEEN(1,100)</f>
        <v>52</v>
      </c>
      <c r="I72" s="22">
        <f ca="1" t="shared" ref="I72:I96" si="67">RANDBETWEEN(1,100)</f>
        <v>44</v>
      </c>
      <c r="J72" s="22">
        <f ca="1" t="shared" ref="J72:J96" si="68">RANDBETWEEN(1,100)</f>
        <v>61</v>
      </c>
      <c r="K72" s="26">
        <f ca="1" t="shared" ref="K72:K96" si="69">E72*(F72+G72+H72+I72+J72)</f>
        <v>1380</v>
      </c>
      <c r="L72" s="20" t="s">
        <v>104</v>
      </c>
    </row>
    <row r="73" s="4" customFormat="1" customHeight="1" spans="2:12">
      <c r="B73" s="25">
        <v>2</v>
      </c>
      <c r="C73" s="20" t="s">
        <v>105</v>
      </c>
      <c r="D73" s="21" t="s">
        <v>15</v>
      </c>
      <c r="E73" s="19">
        <f ca="1" t="shared" si="63"/>
        <v>10</v>
      </c>
      <c r="F73" s="22">
        <f ca="1" t="shared" si="64"/>
        <v>81</v>
      </c>
      <c r="G73" s="22">
        <f ca="1" t="shared" si="65"/>
        <v>94</v>
      </c>
      <c r="H73" s="22">
        <f ca="1" t="shared" si="66"/>
        <v>80</v>
      </c>
      <c r="I73" s="22">
        <f ca="1" t="shared" si="67"/>
        <v>22</v>
      </c>
      <c r="J73" s="22">
        <f ca="1" t="shared" si="68"/>
        <v>17</v>
      </c>
      <c r="K73" s="26">
        <f ca="1" t="shared" si="69"/>
        <v>2940</v>
      </c>
      <c r="L73" s="20" t="s">
        <v>106</v>
      </c>
    </row>
    <row r="74" s="4" customFormat="1" customHeight="1" spans="2:12">
      <c r="B74" s="25">
        <v>3</v>
      </c>
      <c r="C74" s="20" t="s">
        <v>107</v>
      </c>
      <c r="D74" s="21" t="s">
        <v>15</v>
      </c>
      <c r="E74" s="19">
        <f ca="1" t="shared" si="63"/>
        <v>10</v>
      </c>
      <c r="F74" s="22">
        <f ca="1" t="shared" si="64"/>
        <v>11</v>
      </c>
      <c r="G74" s="22">
        <f ca="1" t="shared" si="65"/>
        <v>90</v>
      </c>
      <c r="H74" s="22">
        <f ca="1" t="shared" si="66"/>
        <v>99</v>
      </c>
      <c r="I74" s="22">
        <f ca="1" t="shared" si="67"/>
        <v>97</v>
      </c>
      <c r="J74" s="22">
        <f ca="1" t="shared" si="68"/>
        <v>6</v>
      </c>
      <c r="K74" s="26">
        <f ca="1" t="shared" si="69"/>
        <v>3030</v>
      </c>
      <c r="L74" s="20" t="s">
        <v>108</v>
      </c>
    </row>
    <row r="75" s="4" customFormat="1" customHeight="1" spans="2:12">
      <c r="B75" s="25">
        <v>4</v>
      </c>
      <c r="C75" s="20" t="s">
        <v>109</v>
      </c>
      <c r="D75" s="21" t="s">
        <v>15</v>
      </c>
      <c r="E75" s="19">
        <f ca="1" t="shared" si="63"/>
        <v>7</v>
      </c>
      <c r="F75" s="22">
        <f ca="1" t="shared" si="64"/>
        <v>68</v>
      </c>
      <c r="G75" s="22">
        <f ca="1" t="shared" si="65"/>
        <v>23</v>
      </c>
      <c r="H75" s="22">
        <f ca="1" t="shared" si="66"/>
        <v>13</v>
      </c>
      <c r="I75" s="22">
        <f ca="1" t="shared" si="67"/>
        <v>40</v>
      </c>
      <c r="J75" s="22">
        <f ca="1" t="shared" si="68"/>
        <v>52</v>
      </c>
      <c r="K75" s="26">
        <f ca="1" t="shared" si="69"/>
        <v>1372</v>
      </c>
      <c r="L75" s="20" t="s">
        <v>106</v>
      </c>
    </row>
    <row r="76" s="4" customFormat="1" customHeight="1" spans="2:12">
      <c r="B76" s="25">
        <v>5</v>
      </c>
      <c r="C76" s="20" t="s">
        <v>110</v>
      </c>
      <c r="D76" s="21" t="s">
        <v>15</v>
      </c>
      <c r="E76" s="19">
        <f ca="1" t="shared" si="63"/>
        <v>9</v>
      </c>
      <c r="F76" s="22">
        <f ca="1" t="shared" si="64"/>
        <v>74</v>
      </c>
      <c r="G76" s="22">
        <f ca="1" t="shared" si="65"/>
        <v>13</v>
      </c>
      <c r="H76" s="22">
        <f ca="1" t="shared" si="66"/>
        <v>25</v>
      </c>
      <c r="I76" s="22">
        <f ca="1" t="shared" si="67"/>
        <v>84</v>
      </c>
      <c r="J76" s="22">
        <f ca="1" t="shared" si="68"/>
        <v>98</v>
      </c>
      <c r="K76" s="26">
        <f ca="1" t="shared" si="69"/>
        <v>2646</v>
      </c>
      <c r="L76" s="20" t="s">
        <v>111</v>
      </c>
    </row>
    <row r="77" s="4" customFormat="1" customHeight="1" spans="2:12">
      <c r="B77" s="25">
        <v>6</v>
      </c>
      <c r="C77" s="20" t="s">
        <v>112</v>
      </c>
      <c r="D77" s="21" t="s">
        <v>65</v>
      </c>
      <c r="E77" s="19">
        <f ca="1" t="shared" si="63"/>
        <v>8</v>
      </c>
      <c r="F77" s="22">
        <f ca="1" t="shared" si="64"/>
        <v>52</v>
      </c>
      <c r="G77" s="22">
        <f ca="1" t="shared" si="65"/>
        <v>46</v>
      </c>
      <c r="H77" s="22">
        <f ca="1" t="shared" si="66"/>
        <v>64</v>
      </c>
      <c r="I77" s="22">
        <f ca="1" t="shared" si="67"/>
        <v>35</v>
      </c>
      <c r="J77" s="22">
        <f ca="1" t="shared" si="68"/>
        <v>69</v>
      </c>
      <c r="K77" s="26">
        <f ca="1" t="shared" si="69"/>
        <v>2128</v>
      </c>
      <c r="L77" s="20" t="s">
        <v>111</v>
      </c>
    </row>
    <row r="78" s="4" customFormat="1" customHeight="1" spans="2:12">
      <c r="B78" s="25">
        <v>7</v>
      </c>
      <c r="C78" s="20" t="s">
        <v>113</v>
      </c>
      <c r="D78" s="21" t="s">
        <v>61</v>
      </c>
      <c r="E78" s="19">
        <f ca="1" t="shared" si="63"/>
        <v>4</v>
      </c>
      <c r="F78" s="22">
        <f ca="1" t="shared" si="64"/>
        <v>26</v>
      </c>
      <c r="G78" s="22">
        <f ca="1" t="shared" si="65"/>
        <v>76</v>
      </c>
      <c r="H78" s="22">
        <f ca="1" t="shared" si="66"/>
        <v>90</v>
      </c>
      <c r="I78" s="22">
        <f ca="1" t="shared" si="67"/>
        <v>47</v>
      </c>
      <c r="J78" s="22">
        <f ca="1" t="shared" si="68"/>
        <v>74</v>
      </c>
      <c r="K78" s="26">
        <f ca="1" t="shared" si="69"/>
        <v>1252</v>
      </c>
      <c r="L78" s="20" t="s">
        <v>114</v>
      </c>
    </row>
    <row r="79" s="4" customFormat="1" customHeight="1" spans="2:12">
      <c r="B79" s="25">
        <v>8</v>
      </c>
      <c r="C79" s="20" t="s">
        <v>115</v>
      </c>
      <c r="D79" s="21" t="s">
        <v>15</v>
      </c>
      <c r="E79" s="19">
        <f ca="1" t="shared" si="63"/>
        <v>9</v>
      </c>
      <c r="F79" s="22">
        <f ca="1" t="shared" si="64"/>
        <v>22</v>
      </c>
      <c r="G79" s="22">
        <f ca="1" t="shared" si="65"/>
        <v>65</v>
      </c>
      <c r="H79" s="22">
        <f ca="1" t="shared" si="66"/>
        <v>39</v>
      </c>
      <c r="I79" s="22">
        <f ca="1" t="shared" si="67"/>
        <v>74</v>
      </c>
      <c r="J79" s="22">
        <f ca="1" t="shared" si="68"/>
        <v>82</v>
      </c>
      <c r="K79" s="26">
        <f ca="1" t="shared" si="69"/>
        <v>2538</v>
      </c>
      <c r="L79" s="20" t="s">
        <v>116</v>
      </c>
    </row>
    <row r="80" s="4" customFormat="1" customHeight="1" spans="2:12">
      <c r="B80" s="25">
        <v>9</v>
      </c>
      <c r="C80" s="20" t="s">
        <v>117</v>
      </c>
      <c r="D80" s="21" t="s">
        <v>65</v>
      </c>
      <c r="E80" s="19">
        <f ca="1" t="shared" si="63"/>
        <v>1</v>
      </c>
      <c r="F80" s="22">
        <f ca="1" t="shared" si="64"/>
        <v>67</v>
      </c>
      <c r="G80" s="22">
        <f ca="1" t="shared" si="65"/>
        <v>4</v>
      </c>
      <c r="H80" s="22">
        <f ca="1" t="shared" si="66"/>
        <v>25</v>
      </c>
      <c r="I80" s="22">
        <f ca="1" t="shared" si="67"/>
        <v>53</v>
      </c>
      <c r="J80" s="22">
        <f ca="1" t="shared" si="68"/>
        <v>83</v>
      </c>
      <c r="K80" s="26">
        <f ca="1" t="shared" si="69"/>
        <v>232</v>
      </c>
      <c r="L80" s="20" t="s">
        <v>118</v>
      </c>
    </row>
    <row r="81" s="4" customFormat="1" customHeight="1" spans="2:12">
      <c r="B81" s="25">
        <v>10</v>
      </c>
      <c r="C81" s="20" t="s">
        <v>119</v>
      </c>
      <c r="D81" s="21" t="s">
        <v>29</v>
      </c>
      <c r="E81" s="19">
        <f ca="1" t="shared" si="63"/>
        <v>2</v>
      </c>
      <c r="F81" s="22">
        <f ca="1" t="shared" si="64"/>
        <v>11</v>
      </c>
      <c r="G81" s="22">
        <f ca="1" t="shared" si="65"/>
        <v>28</v>
      </c>
      <c r="H81" s="22">
        <f ca="1" t="shared" si="66"/>
        <v>5</v>
      </c>
      <c r="I81" s="22">
        <f ca="1" t="shared" si="67"/>
        <v>83</v>
      </c>
      <c r="J81" s="22">
        <f ca="1" t="shared" si="68"/>
        <v>39</v>
      </c>
      <c r="K81" s="26">
        <f ca="1" t="shared" si="69"/>
        <v>332</v>
      </c>
      <c r="L81" s="20"/>
    </row>
    <row r="82" s="4" customFormat="1" customHeight="1" spans="2:12">
      <c r="B82" s="25">
        <v>11</v>
      </c>
      <c r="C82" s="20" t="s">
        <v>120</v>
      </c>
      <c r="D82" s="21" t="s">
        <v>29</v>
      </c>
      <c r="E82" s="19">
        <f ca="1" t="shared" si="63"/>
        <v>6</v>
      </c>
      <c r="F82" s="22">
        <f ca="1" t="shared" si="64"/>
        <v>38</v>
      </c>
      <c r="G82" s="22">
        <f ca="1" t="shared" si="65"/>
        <v>31</v>
      </c>
      <c r="H82" s="22">
        <f ca="1" t="shared" si="66"/>
        <v>2</v>
      </c>
      <c r="I82" s="22">
        <f ca="1" t="shared" si="67"/>
        <v>78</v>
      </c>
      <c r="J82" s="22">
        <f ca="1" t="shared" si="68"/>
        <v>95</v>
      </c>
      <c r="K82" s="26">
        <f ca="1" t="shared" si="69"/>
        <v>1464</v>
      </c>
      <c r="L82" s="20" t="s">
        <v>121</v>
      </c>
    </row>
    <row r="83" s="4" customFormat="1" customHeight="1" spans="2:12">
      <c r="B83" s="25">
        <v>12</v>
      </c>
      <c r="C83" s="20" t="s">
        <v>122</v>
      </c>
      <c r="D83" s="21" t="s">
        <v>29</v>
      </c>
      <c r="E83" s="19">
        <f ca="1" t="shared" si="63"/>
        <v>9</v>
      </c>
      <c r="F83" s="22">
        <f ca="1" t="shared" si="64"/>
        <v>85</v>
      </c>
      <c r="G83" s="22">
        <f ca="1" t="shared" si="65"/>
        <v>90</v>
      </c>
      <c r="H83" s="22">
        <f ca="1" t="shared" si="66"/>
        <v>70</v>
      </c>
      <c r="I83" s="22">
        <f ca="1" t="shared" si="67"/>
        <v>68</v>
      </c>
      <c r="J83" s="22">
        <f ca="1" t="shared" si="68"/>
        <v>24</v>
      </c>
      <c r="K83" s="26">
        <f ca="1" t="shared" si="69"/>
        <v>3033</v>
      </c>
      <c r="L83" s="20" t="s">
        <v>123</v>
      </c>
    </row>
    <row r="84" s="4" customFormat="1" customHeight="1" spans="2:12">
      <c r="B84" s="25">
        <v>13</v>
      </c>
      <c r="C84" s="20" t="s">
        <v>124</v>
      </c>
      <c r="D84" s="21" t="s">
        <v>45</v>
      </c>
      <c r="E84" s="19">
        <f ca="1" t="shared" si="63"/>
        <v>10</v>
      </c>
      <c r="F84" s="22">
        <f ca="1" t="shared" si="64"/>
        <v>69</v>
      </c>
      <c r="G84" s="22">
        <f ca="1" t="shared" si="65"/>
        <v>33</v>
      </c>
      <c r="H84" s="22">
        <f ca="1" t="shared" si="66"/>
        <v>59</v>
      </c>
      <c r="I84" s="22">
        <f ca="1" t="shared" si="67"/>
        <v>42</v>
      </c>
      <c r="J84" s="22">
        <f ca="1" t="shared" si="68"/>
        <v>10</v>
      </c>
      <c r="K84" s="26">
        <f ca="1" t="shared" si="69"/>
        <v>2130</v>
      </c>
      <c r="L84" s="20" t="s">
        <v>125</v>
      </c>
    </row>
    <row r="85" s="4" customFormat="1" customHeight="1" spans="2:12">
      <c r="B85" s="25">
        <v>14</v>
      </c>
      <c r="C85" s="20" t="s">
        <v>126</v>
      </c>
      <c r="D85" s="21" t="s">
        <v>61</v>
      </c>
      <c r="E85" s="19">
        <f ca="1" t="shared" si="63"/>
        <v>2</v>
      </c>
      <c r="F85" s="22">
        <f ca="1" t="shared" si="64"/>
        <v>18</v>
      </c>
      <c r="G85" s="22">
        <f ca="1" t="shared" si="65"/>
        <v>91</v>
      </c>
      <c r="H85" s="22">
        <f ca="1" t="shared" si="66"/>
        <v>99</v>
      </c>
      <c r="I85" s="22">
        <f ca="1" t="shared" si="67"/>
        <v>31</v>
      </c>
      <c r="J85" s="22">
        <f ca="1" t="shared" si="68"/>
        <v>98</v>
      </c>
      <c r="K85" s="26">
        <f ca="1" t="shared" si="69"/>
        <v>674</v>
      </c>
      <c r="L85" s="20" t="s">
        <v>125</v>
      </c>
    </row>
    <row r="86" s="4" customFormat="1" customHeight="1" spans="2:12">
      <c r="B86" s="25">
        <v>15</v>
      </c>
      <c r="C86" s="20" t="s">
        <v>127</v>
      </c>
      <c r="D86" s="21" t="s">
        <v>61</v>
      </c>
      <c r="E86" s="19">
        <f ca="1" t="shared" si="63"/>
        <v>8</v>
      </c>
      <c r="F86" s="22">
        <f ca="1" t="shared" si="64"/>
        <v>6</v>
      </c>
      <c r="G86" s="22">
        <f ca="1" t="shared" si="65"/>
        <v>11</v>
      </c>
      <c r="H86" s="22">
        <f ca="1" t="shared" si="66"/>
        <v>89</v>
      </c>
      <c r="I86" s="22">
        <f ca="1" t="shared" si="67"/>
        <v>17</v>
      </c>
      <c r="J86" s="22">
        <f ca="1" t="shared" si="68"/>
        <v>60</v>
      </c>
      <c r="K86" s="26">
        <f ca="1" t="shared" si="69"/>
        <v>1464</v>
      </c>
      <c r="L86" s="20" t="s">
        <v>125</v>
      </c>
    </row>
    <row r="87" s="4" customFormat="1" customHeight="1" spans="2:12">
      <c r="B87" s="25">
        <v>16</v>
      </c>
      <c r="C87" s="20" t="s">
        <v>128</v>
      </c>
      <c r="D87" s="21" t="s">
        <v>29</v>
      </c>
      <c r="E87" s="19">
        <f ca="1" t="shared" si="63"/>
        <v>9</v>
      </c>
      <c r="F87" s="22">
        <f ca="1" t="shared" si="64"/>
        <v>38</v>
      </c>
      <c r="G87" s="22">
        <f ca="1" t="shared" si="65"/>
        <v>49</v>
      </c>
      <c r="H87" s="22">
        <f ca="1" t="shared" si="66"/>
        <v>50</v>
      </c>
      <c r="I87" s="22">
        <f ca="1" t="shared" si="67"/>
        <v>79</v>
      </c>
      <c r="J87" s="22">
        <f ca="1" t="shared" si="68"/>
        <v>80</v>
      </c>
      <c r="K87" s="26">
        <f ca="1" t="shared" si="69"/>
        <v>2664</v>
      </c>
      <c r="L87" s="20"/>
    </row>
    <row r="88" s="4" customFormat="1" customHeight="1" spans="2:12">
      <c r="B88" s="25">
        <v>17</v>
      </c>
      <c r="C88" s="20" t="s">
        <v>129</v>
      </c>
      <c r="D88" s="21" t="s">
        <v>45</v>
      </c>
      <c r="E88" s="19">
        <f ca="1" t="shared" si="63"/>
        <v>8</v>
      </c>
      <c r="F88" s="22">
        <f ca="1" t="shared" si="64"/>
        <v>69</v>
      </c>
      <c r="G88" s="22">
        <f ca="1" t="shared" si="65"/>
        <v>86</v>
      </c>
      <c r="H88" s="22">
        <f ca="1" t="shared" si="66"/>
        <v>62</v>
      </c>
      <c r="I88" s="22">
        <f ca="1" t="shared" si="67"/>
        <v>87</v>
      </c>
      <c r="J88" s="22">
        <f ca="1" t="shared" si="68"/>
        <v>42</v>
      </c>
      <c r="K88" s="26">
        <f ca="1" t="shared" si="69"/>
        <v>2768</v>
      </c>
      <c r="L88" s="20"/>
    </row>
    <row r="89" s="4" customFormat="1" customHeight="1" spans="2:12">
      <c r="B89" s="25">
        <v>18</v>
      </c>
      <c r="C89" s="20" t="s">
        <v>130</v>
      </c>
      <c r="D89" s="21" t="s">
        <v>29</v>
      </c>
      <c r="E89" s="19">
        <f ca="1" t="shared" si="63"/>
        <v>5</v>
      </c>
      <c r="F89" s="22">
        <f ca="1" t="shared" si="64"/>
        <v>56</v>
      </c>
      <c r="G89" s="22">
        <f ca="1" t="shared" si="65"/>
        <v>42</v>
      </c>
      <c r="H89" s="22">
        <f ca="1" t="shared" si="66"/>
        <v>74</v>
      </c>
      <c r="I89" s="22">
        <f ca="1" t="shared" si="67"/>
        <v>65</v>
      </c>
      <c r="J89" s="22">
        <f ca="1" t="shared" si="68"/>
        <v>78</v>
      </c>
      <c r="K89" s="26">
        <f ca="1" t="shared" si="69"/>
        <v>1575</v>
      </c>
      <c r="L89" s="20"/>
    </row>
    <row r="90" s="4" customFormat="1" customHeight="1" spans="2:12">
      <c r="B90" s="25">
        <v>19</v>
      </c>
      <c r="C90" s="20" t="s">
        <v>131</v>
      </c>
      <c r="D90" s="21" t="s">
        <v>29</v>
      </c>
      <c r="E90" s="19">
        <f ca="1" t="shared" si="63"/>
        <v>10</v>
      </c>
      <c r="F90" s="22">
        <f ca="1" t="shared" si="64"/>
        <v>41</v>
      </c>
      <c r="G90" s="22">
        <f ca="1" t="shared" si="65"/>
        <v>100</v>
      </c>
      <c r="H90" s="22">
        <f ca="1" t="shared" si="66"/>
        <v>78</v>
      </c>
      <c r="I90" s="22">
        <f ca="1" t="shared" si="67"/>
        <v>26</v>
      </c>
      <c r="J90" s="22">
        <f ca="1" t="shared" si="68"/>
        <v>4</v>
      </c>
      <c r="K90" s="26">
        <f ca="1" t="shared" si="69"/>
        <v>2490</v>
      </c>
      <c r="L90" s="20" t="s">
        <v>132</v>
      </c>
    </row>
    <row r="91" s="4" customFormat="1" customHeight="1" spans="2:12">
      <c r="B91" s="25">
        <v>20</v>
      </c>
      <c r="C91" s="20" t="s">
        <v>133</v>
      </c>
      <c r="D91" s="21" t="s">
        <v>15</v>
      </c>
      <c r="E91" s="19">
        <f ca="1" t="shared" si="63"/>
        <v>4</v>
      </c>
      <c r="F91" s="22">
        <f ca="1" t="shared" si="64"/>
        <v>30</v>
      </c>
      <c r="G91" s="22">
        <f ca="1" t="shared" si="65"/>
        <v>76</v>
      </c>
      <c r="H91" s="22">
        <f ca="1" t="shared" si="66"/>
        <v>32</v>
      </c>
      <c r="I91" s="22">
        <f ca="1" t="shared" si="67"/>
        <v>92</v>
      </c>
      <c r="J91" s="22">
        <f ca="1" t="shared" si="68"/>
        <v>1</v>
      </c>
      <c r="K91" s="26">
        <f ca="1" t="shared" si="69"/>
        <v>924</v>
      </c>
      <c r="L91" s="20"/>
    </row>
    <row r="92" s="4" customFormat="1" customHeight="1" spans="2:12">
      <c r="B92" s="25">
        <v>21</v>
      </c>
      <c r="C92" s="20" t="s">
        <v>134</v>
      </c>
      <c r="D92" s="21" t="s">
        <v>29</v>
      </c>
      <c r="E92" s="19">
        <f ca="1" t="shared" si="63"/>
        <v>9</v>
      </c>
      <c r="F92" s="22">
        <f ca="1" t="shared" si="64"/>
        <v>53</v>
      </c>
      <c r="G92" s="22">
        <f ca="1" t="shared" si="65"/>
        <v>16</v>
      </c>
      <c r="H92" s="22">
        <f ca="1" t="shared" si="66"/>
        <v>21</v>
      </c>
      <c r="I92" s="22">
        <f ca="1" t="shared" si="67"/>
        <v>48</v>
      </c>
      <c r="J92" s="22">
        <f ca="1" t="shared" si="68"/>
        <v>50</v>
      </c>
      <c r="K92" s="26">
        <f ca="1" t="shared" si="69"/>
        <v>1692</v>
      </c>
      <c r="L92" s="20" t="s">
        <v>135</v>
      </c>
    </row>
    <row r="93" s="4" customFormat="1" customHeight="1" spans="2:12">
      <c r="B93" s="25">
        <v>22</v>
      </c>
      <c r="C93" s="20" t="s">
        <v>136</v>
      </c>
      <c r="D93" s="21" t="s">
        <v>29</v>
      </c>
      <c r="E93" s="19">
        <f ca="1" t="shared" si="63"/>
        <v>10</v>
      </c>
      <c r="F93" s="22">
        <f ca="1" t="shared" si="64"/>
        <v>47</v>
      </c>
      <c r="G93" s="22">
        <f ca="1" t="shared" si="65"/>
        <v>99</v>
      </c>
      <c r="H93" s="22">
        <f ca="1" t="shared" si="66"/>
        <v>3</v>
      </c>
      <c r="I93" s="22">
        <f ca="1" t="shared" si="67"/>
        <v>82</v>
      </c>
      <c r="J93" s="22">
        <f ca="1" t="shared" si="68"/>
        <v>56</v>
      </c>
      <c r="K93" s="26">
        <f ca="1" t="shared" si="69"/>
        <v>2870</v>
      </c>
      <c r="L93" s="20"/>
    </row>
    <row r="94" s="4" customFormat="1" customHeight="1" spans="2:12">
      <c r="B94" s="25">
        <v>23</v>
      </c>
      <c r="C94" s="20" t="s">
        <v>137</v>
      </c>
      <c r="D94" s="21" t="s">
        <v>138</v>
      </c>
      <c r="E94" s="19">
        <f ca="1" t="shared" si="63"/>
        <v>9</v>
      </c>
      <c r="F94" s="22">
        <f ca="1" t="shared" si="64"/>
        <v>77</v>
      </c>
      <c r="G94" s="22">
        <f ca="1" t="shared" si="65"/>
        <v>55</v>
      </c>
      <c r="H94" s="22">
        <f ca="1" t="shared" si="66"/>
        <v>54</v>
      </c>
      <c r="I94" s="22">
        <f ca="1" t="shared" si="67"/>
        <v>89</v>
      </c>
      <c r="J94" s="22">
        <f ca="1" t="shared" si="68"/>
        <v>35</v>
      </c>
      <c r="K94" s="26">
        <f ca="1" t="shared" si="69"/>
        <v>2790</v>
      </c>
      <c r="L94" s="20" t="s">
        <v>139</v>
      </c>
    </row>
    <row r="95" s="4" customFormat="1" customHeight="1" spans="2:12">
      <c r="B95" s="25">
        <v>24</v>
      </c>
      <c r="C95" s="20" t="s">
        <v>140</v>
      </c>
      <c r="D95" s="21" t="s">
        <v>45</v>
      </c>
      <c r="E95" s="19">
        <f ca="1" t="shared" si="63"/>
        <v>8</v>
      </c>
      <c r="F95" s="22">
        <f ca="1" t="shared" si="64"/>
        <v>51</v>
      </c>
      <c r="G95" s="22">
        <f ca="1" t="shared" si="65"/>
        <v>47</v>
      </c>
      <c r="H95" s="22">
        <f ca="1" t="shared" si="66"/>
        <v>15</v>
      </c>
      <c r="I95" s="22">
        <f ca="1" t="shared" si="67"/>
        <v>24</v>
      </c>
      <c r="J95" s="22">
        <f ca="1" t="shared" si="68"/>
        <v>58</v>
      </c>
      <c r="K95" s="26">
        <f ca="1" t="shared" si="69"/>
        <v>1560</v>
      </c>
      <c r="L95" s="20" t="s">
        <v>141</v>
      </c>
    </row>
    <row r="96" s="4" customFormat="1" customHeight="1" spans="2:12">
      <c r="B96" s="25">
        <v>25</v>
      </c>
      <c r="C96" s="20" t="s">
        <v>142</v>
      </c>
      <c r="D96" s="21" t="s">
        <v>29</v>
      </c>
      <c r="E96" s="19">
        <f ca="1" t="shared" si="63"/>
        <v>2</v>
      </c>
      <c r="F96" s="22">
        <f ca="1" t="shared" si="64"/>
        <v>51</v>
      </c>
      <c r="G96" s="22">
        <f ca="1" t="shared" si="65"/>
        <v>14</v>
      </c>
      <c r="H96" s="22">
        <f ca="1" t="shared" si="66"/>
        <v>26</v>
      </c>
      <c r="I96" s="22">
        <f ca="1" t="shared" si="67"/>
        <v>5</v>
      </c>
      <c r="J96" s="22">
        <f ca="1" t="shared" si="68"/>
        <v>61</v>
      </c>
      <c r="K96" s="26">
        <f ca="1" t="shared" si="69"/>
        <v>314</v>
      </c>
      <c r="L96" s="20" t="s">
        <v>143</v>
      </c>
    </row>
    <row r="97" s="6" customFormat="1" customHeight="1" spans="2:13">
      <c r="B97" s="33" t="s">
        <v>100</v>
      </c>
      <c r="C97" s="34" t="s">
        <v>101</v>
      </c>
      <c r="D97" s="33" t="s">
        <v>102</v>
      </c>
      <c r="E97" s="35"/>
      <c r="F97" s="36"/>
      <c r="G97" s="36"/>
      <c r="H97" s="36"/>
      <c r="I97" s="47"/>
      <c r="J97" s="36"/>
      <c r="K97" s="48">
        <f ca="1">SUM(K72:K96)</f>
        <v>46262</v>
      </c>
      <c r="L97" s="34"/>
      <c r="M97" s="46"/>
    </row>
    <row r="98" s="6" customFormat="1" customHeight="1" spans="2:13">
      <c r="B98" s="33" t="s">
        <v>144</v>
      </c>
      <c r="C98" s="34" t="s">
        <v>145</v>
      </c>
      <c r="D98" s="33"/>
      <c r="E98" s="35"/>
      <c r="F98" s="36"/>
      <c r="G98" s="36"/>
      <c r="H98" s="36"/>
      <c r="I98" s="47"/>
      <c r="J98" s="36"/>
      <c r="K98" s="48">
        <f ca="1">SUM(K97+K70)</f>
        <v>117867</v>
      </c>
      <c r="L98" s="34"/>
      <c r="M98" s="46"/>
    </row>
    <row r="99" customHeight="1" spans="2:12">
      <c r="B99" s="37"/>
      <c r="C99" s="38"/>
      <c r="D99" s="39"/>
      <c r="E99" s="40"/>
      <c r="F99" s="41"/>
      <c r="G99" s="41"/>
      <c r="H99" s="41"/>
      <c r="I99" s="41"/>
      <c r="J99" s="41"/>
      <c r="K99" s="49"/>
      <c r="L99" s="38"/>
    </row>
    <row r="100" s="7" customFormat="1" customHeight="1" spans="2:12">
      <c r="B100" s="16" t="s">
        <v>12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="8" customFormat="1" customHeight="1" spans="2:29">
      <c r="B101" s="42" t="s">
        <v>146</v>
      </c>
      <c r="C101" s="43" t="s">
        <v>147</v>
      </c>
      <c r="D101" s="43"/>
      <c r="E101" s="43"/>
      <c r="F101" s="43"/>
      <c r="G101" s="43"/>
      <c r="H101" s="43"/>
      <c r="I101" s="43"/>
      <c r="J101" s="43"/>
      <c r="K101" s="43"/>
      <c r="L101" s="43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</row>
    <row r="102" s="8" customFormat="1" customHeight="1" spans="2:29">
      <c r="B102" s="44"/>
      <c r="C102" s="43" t="s">
        <v>148</v>
      </c>
      <c r="D102" s="43"/>
      <c r="E102" s="43"/>
      <c r="F102" s="43"/>
      <c r="G102" s="43"/>
      <c r="H102" s="43"/>
      <c r="I102" s="43"/>
      <c r="J102" s="43"/>
      <c r="K102" s="43"/>
      <c r="L102" s="43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s="8" customFormat="1" customHeight="1" spans="2:29">
      <c r="B103" s="44"/>
      <c r="C103" s="43" t="s">
        <v>149</v>
      </c>
      <c r="D103" s="43"/>
      <c r="E103" s="43"/>
      <c r="F103" s="43"/>
      <c r="G103" s="43"/>
      <c r="H103" s="43"/>
      <c r="I103" s="43"/>
      <c r="J103" s="43"/>
      <c r="K103" s="43"/>
      <c r="L103" s="43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  <row r="104" s="8" customFormat="1" customHeight="1" spans="2:25">
      <c r="B104" s="44"/>
      <c r="C104" s="43" t="s">
        <v>150</v>
      </c>
      <c r="D104" s="43"/>
      <c r="E104" s="43"/>
      <c r="F104" s="43"/>
      <c r="G104" s="43"/>
      <c r="H104" s="43"/>
      <c r="I104" s="43"/>
      <c r="J104" s="43"/>
      <c r="K104" s="43"/>
      <c r="L104" s="43"/>
      <c r="P104" s="50"/>
      <c r="Q104" s="50"/>
      <c r="R104" s="50"/>
      <c r="S104" s="50"/>
      <c r="T104" s="50"/>
      <c r="U104" s="50"/>
      <c r="V104" s="50"/>
      <c r="W104" s="50"/>
      <c r="X104" s="50"/>
      <c r="Y104" s="50"/>
    </row>
    <row r="105" s="8" customFormat="1" customHeight="1" spans="2:25">
      <c r="B105" s="44"/>
      <c r="C105" s="43" t="s">
        <v>151</v>
      </c>
      <c r="D105" s="43"/>
      <c r="E105" s="43"/>
      <c r="F105" s="43"/>
      <c r="G105" s="43"/>
      <c r="H105" s="43"/>
      <c r="I105" s="43"/>
      <c r="J105" s="43"/>
      <c r="K105" s="43"/>
      <c r="L105" s="43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="8" customFormat="1" customHeight="1" spans="2:19">
      <c r="B106" s="44"/>
      <c r="C106" s="43" t="s">
        <v>152</v>
      </c>
      <c r="D106" s="43"/>
      <c r="E106" s="43"/>
      <c r="F106" s="43"/>
      <c r="G106" s="43"/>
      <c r="H106" s="43"/>
      <c r="I106" s="43"/>
      <c r="J106" s="43"/>
      <c r="K106" s="43"/>
      <c r="L106" s="43"/>
      <c r="P106" s="50"/>
      <c r="Q106" s="50"/>
      <c r="R106" s="50"/>
      <c r="S106" s="50"/>
    </row>
    <row r="107" s="8" customFormat="1" customHeight="1" spans="2:19">
      <c r="B107" s="44"/>
      <c r="C107" s="43" t="s">
        <v>153</v>
      </c>
      <c r="D107" s="43"/>
      <c r="E107" s="43"/>
      <c r="F107" s="43"/>
      <c r="G107" s="43"/>
      <c r="H107" s="43"/>
      <c r="I107" s="43"/>
      <c r="J107" s="43"/>
      <c r="K107" s="43"/>
      <c r="L107" s="43"/>
      <c r="P107" s="50"/>
      <c r="Q107" s="50"/>
      <c r="R107" s="50"/>
      <c r="S107" s="50"/>
    </row>
    <row r="108" s="8" customFormat="1" customHeight="1" spans="2:19">
      <c r="B108" s="44"/>
      <c r="C108" s="43" t="s">
        <v>154</v>
      </c>
      <c r="D108" s="43"/>
      <c r="E108" s="43"/>
      <c r="F108" s="43"/>
      <c r="G108" s="43"/>
      <c r="H108" s="43"/>
      <c r="I108" s="43"/>
      <c r="J108" s="43"/>
      <c r="K108" s="43"/>
      <c r="L108" s="43"/>
      <c r="P108" s="50"/>
      <c r="Q108" s="50"/>
      <c r="R108" s="50"/>
      <c r="S108" s="50"/>
    </row>
  </sheetData>
  <mergeCells count="22">
    <mergeCell ref="B1:L1"/>
    <mergeCell ref="B2:L2"/>
    <mergeCell ref="B4:L4"/>
    <mergeCell ref="B11:L11"/>
    <mergeCell ref="B19:L19"/>
    <mergeCell ref="B28:L28"/>
    <mergeCell ref="B35:L35"/>
    <mergeCell ref="B45:L45"/>
    <mergeCell ref="B54:L54"/>
    <mergeCell ref="B58:L58"/>
    <mergeCell ref="B66:L66"/>
    <mergeCell ref="B71:L71"/>
    <mergeCell ref="B100:L100"/>
    <mergeCell ref="C101:L101"/>
    <mergeCell ref="C102:L102"/>
    <mergeCell ref="C103:L103"/>
    <mergeCell ref="C104:L104"/>
    <mergeCell ref="C105:L105"/>
    <mergeCell ref="C106:L106"/>
    <mergeCell ref="C107:L107"/>
    <mergeCell ref="C108:L108"/>
    <mergeCell ref="B101:B108"/>
  </mergeCells>
  <printOptions horizontalCentered="1"/>
  <pageMargins left="0.0784722222222222" right="0.0784722222222222" top="0.239583333333333" bottom="0.393055555555556" header="0.511805555555556" footer="0.196527777777778"/>
  <pageSetup paperSize="9" scale="90" orientation="landscape" horizontalDpi="600" verticalDpi="360"/>
  <headerFooter alignWithMargins="0" scaleWithDoc="0">
    <oddFooter>&amp;L&amp;"微软雅黑"工程量提供：&amp;C&amp;"微软雅黑"第 &amp;P 页，共 &amp;N 页                       &amp;R甲方认可签字：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装修预算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沙丁鱼</cp:lastModifiedBy>
  <cp:revision>1</cp:revision>
  <dcterms:created xsi:type="dcterms:W3CDTF">2006-07-11T06:17:52Z</dcterms:created>
  <cp:lastPrinted>2012-12-13T04:56:45Z</cp:lastPrinted>
  <dcterms:modified xsi:type="dcterms:W3CDTF">2023-07-06T09:26:06Z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CB64B3C141EC4B89A59AC7CC0000938E</vt:lpwstr>
  </property>
  <property fmtid="{D5CDD505-2E9C-101B-9397-08002B2CF9AE}" pid="3" name="KSOProductBuildVer">
    <vt:lpwstr>2052-11.1.0.12358</vt:lpwstr>
  </property>
</Properties>
</file>