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9" i="1" l="1"/>
  <c r="N49" i="1"/>
  <c r="K49" i="1"/>
  <c r="J49" i="1"/>
  <c r="P48" i="1"/>
  <c r="P49" i="1" s="1"/>
  <c r="O48" i="1"/>
  <c r="N48" i="1"/>
  <c r="M48" i="1"/>
  <c r="M49" i="1" s="1"/>
  <c r="L48" i="1"/>
  <c r="L49" i="1" s="1"/>
  <c r="K48" i="1"/>
  <c r="J48" i="1"/>
  <c r="P32" i="1"/>
  <c r="P33" i="1" s="1"/>
  <c r="O32" i="1"/>
  <c r="O33" i="1" s="1"/>
  <c r="N32" i="1"/>
  <c r="N33" i="1" s="1"/>
  <c r="M32" i="1"/>
  <c r="M33" i="1" s="1"/>
  <c r="L32" i="1"/>
  <c r="L33" i="1" s="1"/>
  <c r="K32" i="1"/>
  <c r="K33" i="1" s="1"/>
  <c r="J32" i="1"/>
  <c r="J33" i="1" s="1"/>
  <c r="I32" i="1"/>
  <c r="I33" i="1" s="1"/>
  <c r="P17" i="1"/>
  <c r="O17" i="1"/>
  <c r="N17" i="1"/>
  <c r="M17" i="1"/>
  <c r="L17" i="1"/>
  <c r="K17" i="1"/>
</calcChain>
</file>

<file path=xl/sharedStrings.xml><?xml version="1.0" encoding="utf-8"?>
<sst xmlns="http://schemas.openxmlformats.org/spreadsheetml/2006/main" count="127" uniqueCount="84">
  <si>
    <t>Test Case</t>
  </si>
  <si>
    <t>Description</t>
  </si>
  <si>
    <t>Database Operation</t>
  </si>
  <si>
    <t>Source Code</t>
  </si>
  <si>
    <t>Input</t>
  </si>
  <si>
    <t>Output</t>
  </si>
  <si>
    <t>Test Result</t>
  </si>
  <si>
    <t>User login</t>
  </si>
  <si>
    <t>user want to login</t>
  </si>
  <si>
    <t>query mongoDB collection users with uid</t>
  </si>
  <si>
    <t>login_mg.php</t>
  </si>
  <si>
    <t>uid = 1, password='101'</t>
  </si>
  <si>
    <t>user's profile, selllist(array of pid), buylist(array of {product_id, offering_price, status})</t>
  </si>
  <si>
    <t># of tries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</si>
  <si>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</si>
  <si>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</si>
  <si>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</si>
  <si>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</si>
  <si>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</si>
  <si>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</si>
  <si>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</si>
  <si>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</si>
  <si>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</si>
  <si>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</si>
  <si>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</si>
  <si>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</si>
  <si>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</si>
  <si>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average</t>
  </si>
  <si>
    <t>User signup</t>
  </si>
  <si>
    <t>user sign up</t>
  </si>
  <si>
    <t>1, query max _id of existing users, then the new user's _id should be max+1; 2. insert into users</t>
  </si>
  <si>
    <t>signUp_mg.php</t>
  </si>
  <si>
    <t>the user information is the same with the one whose uid = 1</t>
  </si>
  <si>
    <t>gradient</t>
  </si>
  <si>
    <t>User update profile</t>
  </si>
  <si>
    <t>user update profile</t>
  </si>
  <si>
    <t>update users where uid = input uid</t>
  </si>
  <si>
    <t>updateProfile_mg.php</t>
  </si>
  <si>
    <t>user whose uid = 1, update his/her email address to "jbutt".$i."@gmail.com"($i: 0 ~ #tries)</t>
  </si>
  <si>
    <t>login_sql.php</t>
  </si>
  <si>
    <t>signUp_sql.php</t>
  </si>
  <si>
    <t>1. "SELECT MAX(uid) FROM users WHERE 1";
2. "INSERT INTO users() VALUES (?)";</t>
  </si>
  <si>
    <t>updateProfile_sql.php</t>
  </si>
  <si>
    <t>"UPDATE users SET email = ?'' WHERE uid = ?"</t>
  </si>
  <si>
    <t>search product based on category</t>
  </si>
  <si>
    <t>searchProduct_sql.php</t>
  </si>
  <si>
    <t>"SELECT * FROM products WHERE category LIKE '%?%' '' AND status = 'forSale'"</t>
  </si>
  <si>
    <t>category = "Phone"</t>
  </si>
  <si>
    <t>all corresponding products</t>
  </si>
  <si>
    <t>User view his/her selllist</t>
  </si>
  <si>
    <t>viewSelllist_sql.php</t>
  </si>
  <si>
    <t>1. "SELECT * FROM products WHERE pid IN (?)";
Foreach
  if(product_status not 'deleted')
    1. "SELECT * FROM transactions WHERE product_id =  ?";
  End if
End for</t>
  </si>
  <si>
    <t>a random array of 10 pid</t>
  </si>
  <si>
    <t>user's selllist, including product details and buyerlist(buyer_id, offering_price, trans_status)</t>
  </si>
  <si>
    <t>User view his/her buylist</t>
  </si>
  <si>
    <t>viewBuylist_sql.php</t>
  </si>
  <si>
    <t>"SELECT products.*, transactions.price as offering_price, transactions.status as transaction_status FROM products JOIN transactions ON pid =  WHERE pid IN (?) AND buyer_id = ?";</t>
  </si>
  <si>
    <t>a random list of {"pid":...; "offering_price":...; "status":...} (size = 10)
a user_id</t>
  </si>
  <si>
    <t>user's buylist, including productname, category, demanding_price, image, seller_id</t>
  </si>
  <si>
    <t>Seller post a new product for sale</t>
  </si>
  <si>
    <t>postForSale_sql.php</t>
  </si>
  <si>
    <t>1. "SELECT MAX(pid) FROM products WHERE 1";
2. "INSERT INTO products() VALUES (?)";</t>
  </si>
  <si>
    <t>the product information is the same with the one whose pid = 1</t>
  </si>
  <si>
    <t>Seller delete a "forSale" product</t>
  </si>
  <si>
    <t>deleteForSale_sql.php</t>
  </si>
  <si>
    <t>1. "UPDATE transactions SET status = 'closed' WHERE product_id = ?”;
2. "UPDATE products SET status = 'deleted' WHERE pid = ?"</t>
  </si>
  <si>
    <t>the seller whose sid = 86, want to delete the product where product_id = 8</t>
  </si>
  <si>
    <t>Seller confirm a transaction to sell a product</t>
  </si>
  <si>
    <t>sellerConfTrans_sql.php</t>
  </si>
  <si>
    <t>1. "UPDATE transactions SET status = 'closed' WHERE product_id = ? AND buyer_id != ?”;
2. "UPDATE transactions SET status = 'complete' WHERE product_id = ? AND buyer_id = ?”;
3. "UPDATE products SET status = 'sold' WHERE pid = ?"</t>
  </si>
  <si>
    <t>the seller whose sid = 86, agree on the transaction where product_id = 8, buyer_id =1</t>
  </si>
  <si>
    <t>buyer open a transaction</t>
  </si>
  <si>
    <t>buyerOpenTrans_sql.php</t>
  </si>
  <si>
    <t>"INSERT INTO transactions(buyer_id, product_id, price, status) VALUES (?, ?, ?, 'pending')"</t>
  </si>
  <si>
    <t>create 10 new user (uid = 201~210, othe information is the same as the info whose uid=1), let these new user buy product 1~1500, at most buy 1500*10 times</t>
  </si>
  <si>
    <t>buyer cancel a transaction</t>
  </si>
  <si>
    <t>buyerCloseTrans_sql.php</t>
  </si>
  <si>
    <t>"UPDATE transactions SET status = 'closed' WHERE buyer_id = ? AND product_id = ?"</t>
  </si>
  <si>
    <t>the buyer with uid = 1, want to close his/her order of the product with pid = 8</t>
  </si>
  <si>
    <t>Seller view buyer's contact information</t>
  </si>
  <si>
    <t>viewBuyerContact_sql.php</t>
  </si>
  <si>
    <t>"SELECT * FROM users WHERE uid = ";</t>
  </si>
  <si>
    <t>the seller the seller of the product whose pid = 1, want to contact the buyer whose uid = 147</t>
  </si>
  <si>
    <t>1. "SELECT * FROM users WHERE uid = ?";
If checked
  1). "SELECT * FROM products WHERE sid = ?";
  2). "SELECT * FROM transactions WHERE buyer_id = ?“;
End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</si>
</sst>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Normal="100" workbookViewId="0">
      <selection sqref="A1:XFD1048576"/>
    </sheetView>
  </sheetViews>
  <sheetFormatPr defaultRowHeight="15" x14ac:dyDescent="0.25"/>
  <cols>
    <col min="1" max="1" width="8.5703125"/>
    <col min="2" max="2" width="18.42578125"/>
    <col min="3" max="3" width="17.5703125"/>
    <col min="4" max="4" width="26.5703125"/>
    <col min="5" max="5" width="21.42578125"/>
    <col min="6" max="6" width="23"/>
    <col min="7" max="7" width="20.28515625"/>
    <col min="8" max="11" width="11.28515625"/>
    <col min="12" max="15" width="12.28515625"/>
    <col min="16" max="16" width="13.42578125"/>
    <col min="17" max="17" width="11.28515625"/>
    <col min="18" max="1025" width="8.5703125"/>
  </cols>
  <sheetData>
    <row r="1" spans="1:17" x14ac:dyDescent="0.25">
      <c r="A1" s="11"/>
      <c r="B1" s="8" t="s">
        <v>0</v>
      </c>
      <c r="C1" s="10" t="s">
        <v>1</v>
      </c>
      <c r="D1" s="10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11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9">
        <v>1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3" t="s">
        <v>13</v>
      </c>
      <c r="I3" s="3">
        <v>100</v>
      </c>
      <c r="J3" s="3">
        <v>200</v>
      </c>
      <c r="K3" s="3">
        <v>500</v>
      </c>
      <c r="L3" s="3">
        <v>1000</v>
      </c>
      <c r="M3" s="3">
        <v>2000</v>
      </c>
      <c r="N3" s="3">
        <v>5000</v>
      </c>
      <c r="O3" s="3">
        <v>8000</v>
      </c>
      <c r="P3" s="3">
        <v>10000</v>
      </c>
      <c r="Q3" s="3"/>
    </row>
    <row r="4" spans="1:17" x14ac:dyDescent="0.25">
      <c r="A4" s="9"/>
      <c r="B4" s="10"/>
      <c r="C4" s="10"/>
      <c r="D4" s="10"/>
      <c r="E4" s="10"/>
      <c r="F4" s="10"/>
      <c r="G4" s="10"/>
      <c r="H4" s="3" t="s">
        <v>14</v>
      </c>
      <c r="I4" s="3"/>
      <c r="J4" s="3"/>
      <c r="K4" s="3">
        <v>165</v>
      </c>
      <c r="L4" s="3">
        <v>269</v>
      </c>
      <c r="M4" s="3">
        <v>536</v>
      </c>
      <c r="N4" s="3">
        <v>1330</v>
      </c>
      <c r="O4" s="3">
        <v>2053</v>
      </c>
      <c r="P4" s="3">
        <v>2605</v>
      </c>
      <c r="Q4" s="3"/>
    </row>
    <row r="5" spans="1:17" x14ac:dyDescent="0.25">
      <c r="A5" s="9"/>
      <c r="B5" s="10"/>
      <c r="C5" s="10"/>
      <c r="D5" s="10"/>
      <c r="E5" s="10"/>
      <c r="F5" s="10"/>
      <c r="G5" s="10"/>
      <c r="H5" s="3" t="s">
        <v>15</v>
      </c>
      <c r="I5" s="3"/>
      <c r="J5" s="3"/>
      <c r="K5" s="3">
        <v>146</v>
      </c>
      <c r="L5" s="3">
        <v>269</v>
      </c>
      <c r="M5" s="3">
        <v>519</v>
      </c>
      <c r="N5" s="3">
        <v>1420</v>
      </c>
      <c r="O5" s="3">
        <v>2038</v>
      </c>
      <c r="P5" s="3">
        <v>2638</v>
      </c>
      <c r="Q5" s="3"/>
    </row>
    <row r="6" spans="1:17" x14ac:dyDescent="0.25">
      <c r="A6" s="9"/>
      <c r="B6" s="10"/>
      <c r="C6" s="10"/>
      <c r="D6" s="10"/>
      <c r="E6" s="10"/>
      <c r="F6" s="10"/>
      <c r="G6" s="10"/>
      <c r="H6" s="3" t="s">
        <v>16</v>
      </c>
      <c r="I6" s="3"/>
      <c r="J6" s="3"/>
      <c r="K6" s="3">
        <v>125</v>
      </c>
      <c r="L6" s="3">
        <v>308</v>
      </c>
      <c r="M6" s="3">
        <v>556</v>
      </c>
      <c r="N6" s="3">
        <v>1470</v>
      </c>
      <c r="O6" s="3">
        <v>2024</v>
      </c>
      <c r="P6" s="3">
        <v>2523</v>
      </c>
      <c r="Q6" s="3"/>
    </row>
    <row r="7" spans="1:17" x14ac:dyDescent="0.25">
      <c r="A7" s="9"/>
      <c r="B7" s="10"/>
      <c r="C7" s="10"/>
      <c r="D7" s="10"/>
      <c r="E7" s="10"/>
      <c r="F7" s="10"/>
      <c r="G7" s="10"/>
      <c r="H7" s="3" t="s">
        <v>17</v>
      </c>
      <c r="I7" s="3"/>
      <c r="J7" s="3"/>
      <c r="K7" s="3">
        <v>190</v>
      </c>
      <c r="L7" s="3">
        <v>263</v>
      </c>
      <c r="M7" s="3">
        <v>553</v>
      </c>
      <c r="N7" s="3">
        <v>1436</v>
      </c>
      <c r="O7" s="3">
        <v>2056</v>
      </c>
      <c r="P7" s="3">
        <v>2693</v>
      </c>
      <c r="Q7" s="3"/>
    </row>
    <row r="8" spans="1:17" x14ac:dyDescent="0.25">
      <c r="A8" s="9"/>
      <c r="B8" s="10"/>
      <c r="C8" s="10"/>
      <c r="D8" s="10"/>
      <c r="E8" s="10"/>
      <c r="F8" s="10"/>
      <c r="G8" s="10"/>
      <c r="H8" s="3" t="s">
        <v>18</v>
      </c>
      <c r="I8" s="3"/>
      <c r="J8" s="3"/>
      <c r="K8" s="3">
        <v>158</v>
      </c>
      <c r="L8" s="3">
        <v>273</v>
      </c>
      <c r="M8" s="3">
        <v>527</v>
      </c>
      <c r="N8" s="3">
        <v>1297</v>
      </c>
      <c r="O8" s="3">
        <v>2035</v>
      </c>
      <c r="P8" s="3">
        <v>2623</v>
      </c>
      <c r="Q8" s="3"/>
    </row>
    <row r="9" spans="1:17" x14ac:dyDescent="0.25">
      <c r="A9" s="9"/>
      <c r="B9" s="10"/>
      <c r="C9" s="10"/>
      <c r="D9" s="10"/>
      <c r="E9" s="10"/>
      <c r="F9" s="10"/>
      <c r="G9" s="10"/>
      <c r="H9" s="3" t="s">
        <v>19</v>
      </c>
      <c r="I9" s="3"/>
      <c r="J9" s="3"/>
      <c r="K9" s="3">
        <v>146</v>
      </c>
      <c r="L9" s="3">
        <v>278</v>
      </c>
      <c r="M9" s="3">
        <v>534</v>
      </c>
      <c r="N9" s="3">
        <v>1325</v>
      </c>
      <c r="O9" s="3">
        <v>2148</v>
      </c>
      <c r="P9" s="3">
        <v>2593</v>
      </c>
      <c r="Q9" s="3"/>
    </row>
    <row r="10" spans="1:17" x14ac:dyDescent="0.25">
      <c r="A10" s="9"/>
      <c r="B10" s="10"/>
      <c r="C10" s="10"/>
      <c r="D10" s="10"/>
      <c r="E10" s="10"/>
      <c r="F10" s="10"/>
      <c r="G10" s="10"/>
      <c r="H10" s="3" t="s">
        <v>20</v>
      </c>
      <c r="I10" s="3"/>
      <c r="J10" s="3"/>
      <c r="K10" s="3">
        <v>136</v>
      </c>
      <c r="L10" s="3">
        <v>276</v>
      </c>
      <c r="M10" s="3">
        <v>508</v>
      </c>
      <c r="N10" s="3">
        <v>1394</v>
      </c>
      <c r="O10" s="3">
        <v>2104</v>
      </c>
      <c r="P10" s="3">
        <v>2601</v>
      </c>
      <c r="Q10" s="3"/>
    </row>
    <row r="11" spans="1:17" x14ac:dyDescent="0.25">
      <c r="A11" s="9"/>
      <c r="B11" s="10"/>
      <c r="C11" s="10"/>
      <c r="D11" s="10"/>
      <c r="E11" s="10"/>
      <c r="F11" s="10"/>
      <c r="G11" s="10"/>
      <c r="H11" s="3" t="s">
        <v>21</v>
      </c>
      <c r="I11" s="3"/>
      <c r="J11" s="3"/>
      <c r="K11" s="3">
        <v>172</v>
      </c>
      <c r="L11" s="3">
        <v>314</v>
      </c>
      <c r="M11" s="3">
        <v>528</v>
      </c>
      <c r="N11" s="3">
        <v>1422</v>
      </c>
      <c r="O11" s="3">
        <v>2233</v>
      </c>
      <c r="P11" s="3">
        <v>2590</v>
      </c>
      <c r="Q11" s="3"/>
    </row>
    <row r="12" spans="1:17" x14ac:dyDescent="0.25">
      <c r="A12" s="9"/>
      <c r="B12" s="10"/>
      <c r="C12" s="10"/>
      <c r="D12" s="10"/>
      <c r="E12" s="10"/>
      <c r="F12" s="10"/>
      <c r="G12" s="10"/>
      <c r="H12" s="3" t="s">
        <v>22</v>
      </c>
      <c r="I12" s="3"/>
      <c r="J12" s="3"/>
      <c r="K12" s="3">
        <v>148</v>
      </c>
      <c r="L12" s="3">
        <v>277</v>
      </c>
      <c r="M12" s="3">
        <v>538</v>
      </c>
      <c r="N12" s="3">
        <v>1398</v>
      </c>
      <c r="O12" s="3">
        <v>2116</v>
      </c>
      <c r="P12" s="3">
        <v>2765</v>
      </c>
      <c r="Q12" s="3"/>
    </row>
    <row r="13" spans="1:17" x14ac:dyDescent="0.25">
      <c r="A13" s="9"/>
      <c r="B13" s="10"/>
      <c r="C13" s="10"/>
      <c r="D13" s="10"/>
      <c r="E13" s="10"/>
      <c r="F13" s="10"/>
      <c r="G13" s="10"/>
      <c r="H13" s="3" t="s">
        <v>23</v>
      </c>
      <c r="I13" s="3"/>
      <c r="J13" s="3"/>
      <c r="K13" s="3">
        <v>146</v>
      </c>
      <c r="L13" s="3">
        <v>290</v>
      </c>
      <c r="M13" s="3">
        <v>564</v>
      </c>
      <c r="N13" s="3">
        <v>1469</v>
      </c>
      <c r="O13" s="3">
        <v>2131</v>
      </c>
      <c r="P13" s="3">
        <v>2605</v>
      </c>
      <c r="Q13" s="3"/>
    </row>
    <row r="14" spans="1:17" x14ac:dyDescent="0.25">
      <c r="A14" s="9"/>
      <c r="B14" s="10"/>
      <c r="C14" s="10"/>
      <c r="D14" s="10"/>
      <c r="E14" s="10"/>
      <c r="F14" s="10"/>
      <c r="G14" s="10"/>
      <c r="H14" s="3" t="s">
        <v>24</v>
      </c>
      <c r="I14" s="3"/>
      <c r="J14" s="3"/>
      <c r="K14" s="3">
        <v>147</v>
      </c>
      <c r="L14" s="3">
        <v>289</v>
      </c>
      <c r="M14" s="3">
        <v>514</v>
      </c>
      <c r="N14" s="3">
        <v>1270</v>
      </c>
      <c r="O14" s="3">
        <v>2128</v>
      </c>
      <c r="P14" s="3">
        <v>2596</v>
      </c>
      <c r="Q14" s="3"/>
    </row>
    <row r="15" spans="1:17" x14ac:dyDescent="0.25">
      <c r="A15" s="9"/>
      <c r="B15" s="10"/>
      <c r="C15" s="10"/>
      <c r="D15" s="10"/>
      <c r="E15" s="10"/>
      <c r="F15" s="10"/>
      <c r="G15" s="10"/>
      <c r="H15" s="3" t="s">
        <v>25</v>
      </c>
      <c r="I15" s="3"/>
      <c r="J15" s="3"/>
      <c r="K15" s="3">
        <v>136</v>
      </c>
      <c r="L15" s="3">
        <v>273</v>
      </c>
      <c r="M15" s="3">
        <v>504</v>
      </c>
      <c r="N15" s="3">
        <v>1265</v>
      </c>
      <c r="O15" s="3">
        <v>2047</v>
      </c>
      <c r="P15" s="3">
        <v>2754</v>
      </c>
      <c r="Q15" s="3"/>
    </row>
    <row r="16" spans="1:17" x14ac:dyDescent="0.25">
      <c r="A16" s="9"/>
      <c r="B16" s="10"/>
      <c r="C16" s="10"/>
      <c r="D16" s="10"/>
      <c r="E16" s="10"/>
      <c r="F16" s="10"/>
      <c r="G16" s="10"/>
      <c r="H16" s="3" t="s">
        <v>26</v>
      </c>
      <c r="I16" s="3"/>
      <c r="J16" s="3"/>
      <c r="K16" s="3">
        <v>193</v>
      </c>
      <c r="L16" s="3">
        <v>314</v>
      </c>
      <c r="M16" s="3">
        <v>539</v>
      </c>
      <c r="N16" s="3">
        <v>1256</v>
      </c>
      <c r="O16" s="3">
        <v>2050</v>
      </c>
      <c r="P16" s="3">
        <v>2776</v>
      </c>
      <c r="Q16" s="3"/>
    </row>
    <row r="17" spans="1:17" x14ac:dyDescent="0.25">
      <c r="A17" s="9"/>
      <c r="B17" s="10"/>
      <c r="C17" s="10"/>
      <c r="D17" s="10"/>
      <c r="E17" s="10"/>
      <c r="F17" s="10"/>
      <c r="G17" s="10"/>
      <c r="H17" s="3" t="s">
        <v>27</v>
      </c>
      <c r="I17" s="3"/>
      <c r="J17" s="3"/>
      <c r="K17" s="3">
        <f t="shared" ref="K17:P17" si="0">(K4+K5+K6+K7+K8+K9+K10+K11+K12+K13+K14+K15+K16)/13</f>
        <v>154.46153846153845</v>
      </c>
      <c r="L17" s="3">
        <f t="shared" si="0"/>
        <v>284.07692307692309</v>
      </c>
      <c r="M17" s="3">
        <f t="shared" si="0"/>
        <v>532.30769230769226</v>
      </c>
      <c r="N17" s="3">
        <f t="shared" si="0"/>
        <v>1365.5384615384614</v>
      </c>
      <c r="O17" s="3">
        <f t="shared" si="0"/>
        <v>2089.4615384615386</v>
      </c>
      <c r="P17" s="3">
        <f t="shared" si="0"/>
        <v>2643.2307692307691</v>
      </c>
      <c r="Q17" s="3"/>
    </row>
    <row r="18" spans="1:17" x14ac:dyDescent="0.25">
      <c r="A18" s="9">
        <v>2</v>
      </c>
      <c r="B18" s="10" t="s">
        <v>28</v>
      </c>
      <c r="C18" s="10" t="s">
        <v>29</v>
      </c>
      <c r="D18" s="10" t="s">
        <v>30</v>
      </c>
      <c r="E18" s="10" t="s">
        <v>31</v>
      </c>
      <c r="F18" s="10" t="s">
        <v>32</v>
      </c>
      <c r="G18" s="10"/>
      <c r="H18" s="3" t="s">
        <v>13</v>
      </c>
      <c r="I18" s="3">
        <v>100</v>
      </c>
      <c r="J18" s="3">
        <v>200</v>
      </c>
      <c r="K18" s="3">
        <v>500</v>
      </c>
      <c r="L18" s="3">
        <v>1000</v>
      </c>
      <c r="M18" s="3">
        <v>2000</v>
      </c>
      <c r="N18" s="3">
        <v>5000</v>
      </c>
      <c r="O18" s="3">
        <v>8000</v>
      </c>
      <c r="P18" s="3">
        <v>10000</v>
      </c>
    </row>
    <row r="19" spans="1:17" x14ac:dyDescent="0.25">
      <c r="A19" s="9"/>
      <c r="B19" s="10"/>
      <c r="C19" s="10"/>
      <c r="D19" s="10"/>
      <c r="E19" s="10"/>
      <c r="F19" s="10"/>
      <c r="G19" s="10"/>
      <c r="H19" s="3" t="s">
        <v>14</v>
      </c>
      <c r="I19" s="3">
        <v>68</v>
      </c>
      <c r="J19" s="3">
        <v>179</v>
      </c>
      <c r="K19" s="3">
        <v>286</v>
      </c>
      <c r="L19" s="3">
        <v>573</v>
      </c>
      <c r="M19" s="3">
        <v>1120</v>
      </c>
      <c r="N19" s="3">
        <v>2806</v>
      </c>
      <c r="O19" s="3">
        <v>4577</v>
      </c>
      <c r="P19" s="3">
        <v>5455</v>
      </c>
    </row>
    <row r="20" spans="1:17" x14ac:dyDescent="0.25">
      <c r="A20" s="9"/>
      <c r="B20" s="10"/>
      <c r="C20" s="10"/>
      <c r="D20" s="10"/>
      <c r="E20" s="10"/>
      <c r="F20" s="10"/>
      <c r="G20" s="10"/>
      <c r="H20" s="3" t="s">
        <v>15</v>
      </c>
      <c r="I20" s="3">
        <v>69</v>
      </c>
      <c r="J20" s="3">
        <v>168</v>
      </c>
      <c r="K20" s="3">
        <v>356</v>
      </c>
      <c r="L20" s="3">
        <v>584</v>
      </c>
      <c r="M20" s="3">
        <v>1086</v>
      </c>
      <c r="N20" s="3">
        <v>2650</v>
      </c>
      <c r="O20" s="3">
        <v>4415</v>
      </c>
      <c r="P20" s="3">
        <v>5698</v>
      </c>
    </row>
    <row r="21" spans="1:17" x14ac:dyDescent="0.25">
      <c r="A21" s="9"/>
      <c r="B21" s="10"/>
      <c r="C21" s="10"/>
      <c r="D21" s="10"/>
      <c r="E21" s="10"/>
      <c r="F21" s="10"/>
      <c r="G21" s="10"/>
      <c r="H21" s="3" t="s">
        <v>16</v>
      </c>
      <c r="I21" s="3">
        <v>79</v>
      </c>
      <c r="J21" s="3">
        <v>130</v>
      </c>
      <c r="K21" s="3">
        <v>307</v>
      </c>
      <c r="L21" s="3">
        <v>650</v>
      </c>
      <c r="M21" s="3">
        <v>1266</v>
      </c>
      <c r="N21" s="3">
        <v>2820</v>
      </c>
      <c r="O21" s="3">
        <v>4540</v>
      </c>
      <c r="P21" s="3">
        <v>5614</v>
      </c>
    </row>
    <row r="22" spans="1:17" x14ac:dyDescent="0.25">
      <c r="A22" s="9"/>
      <c r="B22" s="10"/>
      <c r="C22" s="10"/>
      <c r="D22" s="10"/>
      <c r="E22" s="10"/>
      <c r="F22" s="10"/>
      <c r="G22" s="10"/>
      <c r="H22" s="3" t="s">
        <v>17</v>
      </c>
      <c r="I22" s="3">
        <v>116</v>
      </c>
      <c r="J22" s="3">
        <v>130</v>
      </c>
      <c r="K22" s="3">
        <v>298</v>
      </c>
      <c r="L22" s="3">
        <v>560</v>
      </c>
      <c r="M22" s="3">
        <v>1103</v>
      </c>
      <c r="N22" s="3">
        <v>2780</v>
      </c>
      <c r="O22" s="3">
        <v>4476</v>
      </c>
      <c r="P22" s="3">
        <v>5482</v>
      </c>
    </row>
    <row r="23" spans="1:17" x14ac:dyDescent="0.25">
      <c r="A23" s="9"/>
      <c r="B23" s="10"/>
      <c r="C23" s="10"/>
      <c r="D23" s="10"/>
      <c r="E23" s="10"/>
      <c r="F23" s="10"/>
      <c r="G23" s="10"/>
      <c r="H23" s="3" t="s">
        <v>18</v>
      </c>
      <c r="I23" s="3">
        <v>82</v>
      </c>
      <c r="J23" s="3">
        <v>143</v>
      </c>
      <c r="K23" s="3">
        <v>327</v>
      </c>
      <c r="L23" s="3">
        <v>583</v>
      </c>
      <c r="M23" s="3">
        <v>1197</v>
      </c>
      <c r="N23" s="3">
        <v>2858</v>
      </c>
      <c r="O23" s="3">
        <v>4344</v>
      </c>
      <c r="P23" s="3">
        <v>5600</v>
      </c>
    </row>
    <row r="24" spans="1:17" x14ac:dyDescent="0.25">
      <c r="A24" s="9"/>
      <c r="B24" s="10"/>
      <c r="C24" s="10"/>
      <c r="D24" s="10"/>
      <c r="E24" s="10"/>
      <c r="F24" s="10"/>
      <c r="G24" s="10"/>
      <c r="H24" s="3" t="s">
        <v>19</v>
      </c>
      <c r="I24" s="3">
        <v>75</v>
      </c>
      <c r="J24" s="3">
        <v>125</v>
      </c>
      <c r="K24" s="3">
        <v>318</v>
      </c>
      <c r="L24" s="3">
        <v>595</v>
      </c>
      <c r="M24" s="3">
        <v>1112</v>
      </c>
      <c r="N24" s="3">
        <v>2670</v>
      </c>
      <c r="O24" s="3">
        <v>4409</v>
      </c>
      <c r="P24" s="3">
        <v>5768</v>
      </c>
    </row>
    <row r="25" spans="1:17" x14ac:dyDescent="0.25">
      <c r="A25" s="9"/>
      <c r="B25" s="10"/>
      <c r="C25" s="10"/>
      <c r="D25" s="10"/>
      <c r="E25" s="10"/>
      <c r="F25" s="10"/>
      <c r="G25" s="10"/>
      <c r="H25" s="3" t="s">
        <v>20</v>
      </c>
      <c r="I25" s="3">
        <v>76</v>
      </c>
      <c r="J25" s="3">
        <v>123</v>
      </c>
      <c r="K25" s="3">
        <v>320</v>
      </c>
      <c r="L25" s="3">
        <v>564</v>
      </c>
      <c r="M25" s="3">
        <v>1252</v>
      </c>
      <c r="N25" s="3">
        <v>2819</v>
      </c>
      <c r="O25" s="3">
        <v>4454</v>
      </c>
      <c r="P25" s="3">
        <v>5651</v>
      </c>
    </row>
    <row r="26" spans="1:17" x14ac:dyDescent="0.25">
      <c r="A26" s="9"/>
      <c r="B26" s="10"/>
      <c r="C26" s="10"/>
      <c r="D26" s="10"/>
      <c r="E26" s="10"/>
      <c r="F26" s="10"/>
      <c r="G26" s="10"/>
      <c r="H26" s="3" t="s">
        <v>21</v>
      </c>
      <c r="I26" s="3">
        <v>85</v>
      </c>
      <c r="J26" s="3">
        <v>130</v>
      </c>
      <c r="K26" s="3">
        <v>290</v>
      </c>
      <c r="L26" s="3">
        <v>669</v>
      </c>
      <c r="M26" s="3">
        <v>1229</v>
      </c>
      <c r="N26" s="3">
        <v>2876</v>
      </c>
      <c r="O26" s="3">
        <v>4455</v>
      </c>
      <c r="P26" s="3">
        <v>5616</v>
      </c>
    </row>
    <row r="27" spans="1:17" x14ac:dyDescent="0.25">
      <c r="A27" s="9"/>
      <c r="B27" s="10"/>
      <c r="C27" s="10"/>
      <c r="D27" s="10"/>
      <c r="E27" s="10"/>
      <c r="F27" s="10"/>
      <c r="G27" s="10"/>
      <c r="H27" s="3" t="s">
        <v>22</v>
      </c>
      <c r="I27" s="3">
        <v>74</v>
      </c>
      <c r="J27" s="3">
        <v>128</v>
      </c>
      <c r="K27" s="3">
        <v>342</v>
      </c>
      <c r="L27" s="3">
        <v>573</v>
      </c>
      <c r="M27" s="3">
        <v>1128</v>
      </c>
      <c r="N27" s="3">
        <v>2804</v>
      </c>
      <c r="O27" s="3">
        <v>4497</v>
      </c>
      <c r="P27" s="3">
        <v>5486</v>
      </c>
    </row>
    <row r="28" spans="1:17" x14ac:dyDescent="0.25">
      <c r="A28" s="9"/>
      <c r="B28" s="10"/>
      <c r="C28" s="10"/>
      <c r="D28" s="10"/>
      <c r="E28" s="10"/>
      <c r="F28" s="10"/>
      <c r="G28" s="10"/>
      <c r="H28" s="3" t="s">
        <v>23</v>
      </c>
      <c r="I28" s="3">
        <v>88</v>
      </c>
      <c r="J28" s="3">
        <v>133</v>
      </c>
      <c r="K28" s="3">
        <v>294</v>
      </c>
      <c r="L28" s="3">
        <v>559</v>
      </c>
      <c r="M28" s="3">
        <v>1120</v>
      </c>
      <c r="N28" s="3">
        <v>2914</v>
      </c>
      <c r="O28" s="3">
        <v>4461</v>
      </c>
      <c r="P28" s="3">
        <v>5629</v>
      </c>
    </row>
    <row r="29" spans="1:17" x14ac:dyDescent="0.25">
      <c r="A29" s="9"/>
      <c r="B29" s="10"/>
      <c r="C29" s="10"/>
      <c r="D29" s="10"/>
      <c r="E29" s="10"/>
      <c r="F29" s="10"/>
      <c r="G29" s="10"/>
      <c r="H29" s="3" t="s">
        <v>24</v>
      </c>
      <c r="I29" s="3">
        <v>85</v>
      </c>
      <c r="J29" s="3">
        <v>133</v>
      </c>
      <c r="K29" s="3">
        <v>282</v>
      </c>
      <c r="L29" s="3">
        <v>747</v>
      </c>
      <c r="M29" s="3">
        <v>1131</v>
      </c>
      <c r="N29" s="3">
        <v>2691</v>
      </c>
      <c r="O29" s="3">
        <v>4493</v>
      </c>
      <c r="P29" s="3">
        <v>5502</v>
      </c>
    </row>
    <row r="30" spans="1:17" x14ac:dyDescent="0.25">
      <c r="A30" s="9"/>
      <c r="B30" s="10"/>
      <c r="C30" s="10"/>
      <c r="D30" s="10"/>
      <c r="E30" s="10"/>
      <c r="F30" s="10"/>
      <c r="G30" s="10"/>
      <c r="H30" s="3" t="s">
        <v>25</v>
      </c>
      <c r="I30" s="3">
        <v>80</v>
      </c>
      <c r="J30" s="3">
        <v>150</v>
      </c>
      <c r="K30" s="3">
        <v>334</v>
      </c>
      <c r="L30" s="3">
        <v>558</v>
      </c>
      <c r="M30" s="3">
        <v>1121</v>
      </c>
      <c r="N30" s="3">
        <v>2772</v>
      </c>
      <c r="O30" s="3">
        <v>4557</v>
      </c>
      <c r="P30" s="3">
        <v>5599</v>
      </c>
    </row>
    <row r="31" spans="1:17" x14ac:dyDescent="0.25">
      <c r="A31" s="9"/>
      <c r="B31" s="10"/>
      <c r="C31" s="10"/>
      <c r="D31" s="10"/>
      <c r="E31" s="10"/>
      <c r="F31" s="10"/>
      <c r="G31" s="10"/>
      <c r="H31" s="3" t="s">
        <v>26</v>
      </c>
      <c r="I31" s="3">
        <v>88</v>
      </c>
      <c r="J31" s="3">
        <v>133</v>
      </c>
      <c r="K31" s="3">
        <v>302</v>
      </c>
      <c r="L31" s="3">
        <v>563</v>
      </c>
      <c r="M31" s="3">
        <v>1236</v>
      </c>
      <c r="N31" s="3">
        <v>2829</v>
      </c>
      <c r="O31" s="3">
        <v>4519</v>
      </c>
      <c r="P31" s="3">
        <v>5670</v>
      </c>
    </row>
    <row r="32" spans="1:17" x14ac:dyDescent="0.25">
      <c r="A32" s="9"/>
      <c r="B32" s="10"/>
      <c r="C32" s="10"/>
      <c r="D32" s="10"/>
      <c r="E32" s="10"/>
      <c r="F32" s="10"/>
      <c r="G32" s="10"/>
      <c r="H32" s="3" t="s">
        <v>27</v>
      </c>
      <c r="I32" s="3">
        <f t="shared" ref="I32:P32" si="1">(I18+I19+I20+I21+I22+I23+I24+I25+I26+I27+I28+I29+I30+I31)/13</f>
        <v>89.615384615384613</v>
      </c>
      <c r="J32" s="3">
        <f t="shared" si="1"/>
        <v>154.23076923076923</v>
      </c>
      <c r="K32" s="3">
        <f t="shared" si="1"/>
        <v>350.46153846153845</v>
      </c>
      <c r="L32" s="3">
        <f t="shared" si="1"/>
        <v>675.23076923076928</v>
      </c>
      <c r="M32" s="3">
        <f t="shared" si="1"/>
        <v>1315.4615384615386</v>
      </c>
      <c r="N32" s="3">
        <f t="shared" si="1"/>
        <v>3176.0769230769229</v>
      </c>
      <c r="O32" s="3">
        <f t="shared" si="1"/>
        <v>5092.0769230769229</v>
      </c>
      <c r="P32" s="3">
        <f t="shared" si="1"/>
        <v>6366.9230769230771</v>
      </c>
    </row>
    <row r="33" spans="1:16" x14ac:dyDescent="0.25">
      <c r="A33" s="9"/>
      <c r="B33" s="10"/>
      <c r="C33" s="10"/>
      <c r="D33" s="10"/>
      <c r="E33" s="10"/>
      <c r="F33" s="10"/>
      <c r="G33" s="10"/>
      <c r="H33" s="3" t="s">
        <v>33</v>
      </c>
      <c r="I33">
        <f t="shared" ref="I33:P33" si="2">I32/I18</f>
        <v>0.89615384615384608</v>
      </c>
      <c r="J33">
        <f t="shared" si="2"/>
        <v>0.77115384615384608</v>
      </c>
      <c r="K33">
        <f t="shared" si="2"/>
        <v>0.70092307692307687</v>
      </c>
      <c r="L33">
        <f t="shared" si="2"/>
        <v>0.6752307692307693</v>
      </c>
      <c r="M33">
        <f t="shared" si="2"/>
        <v>0.65773076923076923</v>
      </c>
      <c r="N33">
        <f t="shared" si="2"/>
        <v>0.63521538461538463</v>
      </c>
      <c r="O33">
        <f t="shared" si="2"/>
        <v>0.63650961538461537</v>
      </c>
      <c r="P33">
        <f t="shared" si="2"/>
        <v>0.63669230769230767</v>
      </c>
    </row>
    <row r="34" spans="1:16" x14ac:dyDescent="0.25">
      <c r="A34" s="9">
        <v>3</v>
      </c>
      <c r="B34" s="10" t="s">
        <v>34</v>
      </c>
      <c r="C34" s="10" t="s">
        <v>35</v>
      </c>
      <c r="D34" s="10" t="s">
        <v>36</v>
      </c>
      <c r="E34" s="10" t="s">
        <v>37</v>
      </c>
      <c r="F34" s="10" t="s">
        <v>38</v>
      </c>
      <c r="G34" s="10"/>
      <c r="H34" s="3" t="s">
        <v>13</v>
      </c>
      <c r="J34" s="3">
        <v>200</v>
      </c>
      <c r="K34" s="3">
        <v>500</v>
      </c>
      <c r="L34" s="3">
        <v>1000</v>
      </c>
      <c r="M34" s="3">
        <v>2000</v>
      </c>
      <c r="N34" s="3">
        <v>5000</v>
      </c>
      <c r="O34" s="3">
        <v>8000</v>
      </c>
      <c r="P34" s="3">
        <v>10000</v>
      </c>
    </row>
    <row r="35" spans="1:16" x14ac:dyDescent="0.25">
      <c r="A35" s="9"/>
      <c r="B35" s="10"/>
      <c r="C35" s="10"/>
      <c r="D35" s="10"/>
      <c r="E35" s="10"/>
      <c r="F35" s="10"/>
      <c r="G35" s="10"/>
      <c r="H35" s="3" t="s">
        <v>14</v>
      </c>
      <c r="J35" s="3">
        <v>78</v>
      </c>
      <c r="K35" s="3">
        <v>164</v>
      </c>
      <c r="L35" s="3">
        <v>257</v>
      </c>
      <c r="M35" s="3">
        <v>529</v>
      </c>
      <c r="N35" s="3">
        <v>1298</v>
      </c>
      <c r="O35" s="3">
        <v>2134</v>
      </c>
      <c r="P35" s="3">
        <v>2681</v>
      </c>
    </row>
    <row r="36" spans="1:16" x14ac:dyDescent="0.25">
      <c r="A36" s="9"/>
      <c r="B36" s="10"/>
      <c r="C36" s="10"/>
      <c r="D36" s="10"/>
      <c r="E36" s="10"/>
      <c r="F36" s="10"/>
      <c r="G36" s="10"/>
      <c r="H36" s="3" t="s">
        <v>15</v>
      </c>
      <c r="J36" s="3">
        <v>86</v>
      </c>
      <c r="K36" s="3">
        <v>147</v>
      </c>
      <c r="L36" s="3">
        <v>261</v>
      </c>
      <c r="M36" s="3">
        <v>536</v>
      </c>
      <c r="N36" s="3">
        <v>1306</v>
      </c>
      <c r="O36" s="3">
        <v>2079</v>
      </c>
      <c r="P36" s="3">
        <v>2717</v>
      </c>
    </row>
    <row r="37" spans="1:16" x14ac:dyDescent="0.25">
      <c r="A37" s="9"/>
      <c r="B37" s="10"/>
      <c r="C37" s="10"/>
      <c r="D37" s="10"/>
      <c r="E37" s="10"/>
      <c r="F37" s="10"/>
      <c r="G37" s="10"/>
      <c r="H37" s="3" t="s">
        <v>16</v>
      </c>
      <c r="J37" s="3">
        <v>68</v>
      </c>
      <c r="K37" s="3">
        <v>171</v>
      </c>
      <c r="L37" s="3">
        <v>286</v>
      </c>
      <c r="M37" s="3">
        <v>529</v>
      </c>
      <c r="N37" s="3">
        <v>1277</v>
      </c>
      <c r="O37" s="3">
        <v>2104</v>
      </c>
      <c r="P37" s="3">
        <v>2658</v>
      </c>
    </row>
    <row r="38" spans="1:16" x14ac:dyDescent="0.25">
      <c r="A38" s="9"/>
      <c r="B38" s="10"/>
      <c r="C38" s="10"/>
      <c r="D38" s="10"/>
      <c r="E38" s="10"/>
      <c r="F38" s="10"/>
      <c r="G38" s="10"/>
      <c r="H38" s="3" t="s">
        <v>17</v>
      </c>
      <c r="J38" s="3">
        <v>67</v>
      </c>
      <c r="K38" s="3">
        <v>158</v>
      </c>
      <c r="L38" s="3">
        <v>262</v>
      </c>
      <c r="M38" s="3">
        <v>516</v>
      </c>
      <c r="N38" s="3">
        <v>1275</v>
      </c>
      <c r="O38" s="3">
        <v>2309</v>
      </c>
      <c r="P38" s="3">
        <v>2534</v>
      </c>
    </row>
    <row r="39" spans="1:16" x14ac:dyDescent="0.25">
      <c r="A39" s="9"/>
      <c r="B39" s="10"/>
      <c r="C39" s="10"/>
      <c r="D39" s="10"/>
      <c r="E39" s="10"/>
      <c r="F39" s="10"/>
      <c r="G39" s="10"/>
      <c r="H39" s="3" t="s">
        <v>18</v>
      </c>
      <c r="J39" s="3">
        <v>69</v>
      </c>
      <c r="K39" s="3">
        <v>146</v>
      </c>
      <c r="L39" s="3">
        <v>282</v>
      </c>
      <c r="M39" s="3">
        <v>513</v>
      </c>
      <c r="N39" s="3">
        <v>1372</v>
      </c>
      <c r="O39" s="3">
        <v>2212</v>
      </c>
      <c r="P39" s="3">
        <v>2544</v>
      </c>
    </row>
    <row r="40" spans="1:16" x14ac:dyDescent="0.25">
      <c r="A40" s="9"/>
      <c r="B40" s="10"/>
      <c r="C40" s="10"/>
      <c r="D40" s="10"/>
      <c r="E40" s="10"/>
      <c r="F40" s="10"/>
      <c r="G40" s="10"/>
      <c r="H40" s="3" t="s">
        <v>19</v>
      </c>
      <c r="J40" s="3">
        <v>69</v>
      </c>
      <c r="K40" s="3">
        <v>179</v>
      </c>
      <c r="L40" s="3">
        <v>263</v>
      </c>
      <c r="M40" s="3">
        <v>548</v>
      </c>
      <c r="N40" s="3">
        <v>1281</v>
      </c>
      <c r="O40" s="3">
        <v>2127</v>
      </c>
      <c r="P40" s="3">
        <v>2799</v>
      </c>
    </row>
    <row r="41" spans="1:16" x14ac:dyDescent="0.25">
      <c r="A41" s="9"/>
      <c r="B41" s="10"/>
      <c r="C41" s="10"/>
      <c r="D41" s="10"/>
      <c r="E41" s="10"/>
      <c r="F41" s="10"/>
      <c r="G41" s="10"/>
      <c r="H41" s="3" t="s">
        <v>20</v>
      </c>
      <c r="J41" s="3">
        <v>65</v>
      </c>
      <c r="K41" s="3">
        <v>132</v>
      </c>
      <c r="L41" s="3">
        <v>276</v>
      </c>
      <c r="M41" s="3">
        <v>525</v>
      </c>
      <c r="N41" s="3">
        <v>1378</v>
      </c>
      <c r="O41" s="3">
        <v>2079</v>
      </c>
      <c r="P41" s="3">
        <v>2637</v>
      </c>
    </row>
    <row r="42" spans="1:16" x14ac:dyDescent="0.25">
      <c r="A42" s="9"/>
      <c r="B42" s="10"/>
      <c r="C42" s="10"/>
      <c r="D42" s="10"/>
      <c r="E42" s="10"/>
      <c r="F42" s="10"/>
      <c r="G42" s="10"/>
      <c r="H42" s="3" t="s">
        <v>21</v>
      </c>
      <c r="J42" s="3">
        <v>71</v>
      </c>
      <c r="K42" s="3">
        <v>149</v>
      </c>
      <c r="L42" s="3">
        <v>277</v>
      </c>
      <c r="M42" s="3">
        <v>546</v>
      </c>
      <c r="N42" s="3">
        <v>1272</v>
      </c>
      <c r="O42" s="3">
        <v>2040</v>
      </c>
      <c r="P42" s="3">
        <v>2623</v>
      </c>
    </row>
    <row r="43" spans="1:16" x14ac:dyDescent="0.25">
      <c r="A43" s="9"/>
      <c r="B43" s="10"/>
      <c r="C43" s="10"/>
      <c r="D43" s="10"/>
      <c r="E43" s="10"/>
      <c r="F43" s="10"/>
      <c r="G43" s="10"/>
      <c r="H43" s="3" t="s">
        <v>22</v>
      </c>
      <c r="J43" s="3">
        <v>56</v>
      </c>
      <c r="K43" s="3">
        <v>144</v>
      </c>
      <c r="L43" s="3">
        <v>279</v>
      </c>
      <c r="M43" s="3">
        <v>521</v>
      </c>
      <c r="N43" s="3">
        <v>1274</v>
      </c>
      <c r="O43" s="3">
        <v>2234</v>
      </c>
      <c r="P43" s="3">
        <v>2659</v>
      </c>
    </row>
    <row r="44" spans="1:16" x14ac:dyDescent="0.25">
      <c r="A44" s="9"/>
      <c r="B44" s="10"/>
      <c r="C44" s="10"/>
      <c r="D44" s="10"/>
      <c r="E44" s="10"/>
      <c r="F44" s="10"/>
      <c r="G44" s="10"/>
      <c r="H44" s="3" t="s">
        <v>23</v>
      </c>
      <c r="J44" s="3">
        <v>68</v>
      </c>
      <c r="K44" s="3">
        <v>145</v>
      </c>
      <c r="L44" s="3">
        <v>308</v>
      </c>
      <c r="M44" s="3">
        <v>523</v>
      </c>
      <c r="N44" s="3">
        <v>1338</v>
      </c>
      <c r="O44" s="3">
        <v>2208</v>
      </c>
      <c r="P44" s="3">
        <v>2650</v>
      </c>
    </row>
    <row r="45" spans="1:16" x14ac:dyDescent="0.25">
      <c r="A45" s="9"/>
      <c r="B45" s="10"/>
      <c r="C45" s="10"/>
      <c r="D45" s="10"/>
      <c r="E45" s="10"/>
      <c r="F45" s="10"/>
      <c r="G45" s="10"/>
      <c r="H45" s="3" t="s">
        <v>24</v>
      </c>
      <c r="J45" s="3">
        <v>70</v>
      </c>
      <c r="K45" s="3">
        <v>143</v>
      </c>
      <c r="L45" s="3">
        <v>288</v>
      </c>
      <c r="M45" s="3">
        <v>518</v>
      </c>
      <c r="N45" s="3">
        <v>1315</v>
      </c>
      <c r="O45" s="3">
        <v>2176</v>
      </c>
      <c r="P45" s="3">
        <v>2699</v>
      </c>
    </row>
    <row r="46" spans="1:16" x14ac:dyDescent="0.25">
      <c r="A46" s="9"/>
      <c r="B46" s="10"/>
      <c r="C46" s="10"/>
      <c r="D46" s="10"/>
      <c r="E46" s="10"/>
      <c r="F46" s="10"/>
      <c r="G46" s="10"/>
      <c r="H46" s="3" t="s">
        <v>25</v>
      </c>
      <c r="J46" s="3">
        <v>68</v>
      </c>
      <c r="K46" s="3">
        <v>157</v>
      </c>
      <c r="L46" s="3">
        <v>275</v>
      </c>
      <c r="M46" s="3">
        <v>544</v>
      </c>
      <c r="N46" s="3">
        <v>1385</v>
      </c>
      <c r="O46" s="3">
        <v>2285</v>
      </c>
      <c r="P46" s="3">
        <v>2544</v>
      </c>
    </row>
    <row r="47" spans="1:16" x14ac:dyDescent="0.25">
      <c r="A47" s="9"/>
      <c r="B47" s="10"/>
      <c r="C47" s="10"/>
      <c r="D47" s="10"/>
      <c r="E47" s="10"/>
      <c r="F47" s="10"/>
      <c r="G47" s="10"/>
      <c r="H47" s="3" t="s">
        <v>26</v>
      </c>
      <c r="J47" s="3">
        <v>81</v>
      </c>
      <c r="K47" s="3">
        <v>160</v>
      </c>
      <c r="L47" s="3">
        <v>304</v>
      </c>
      <c r="M47" s="3">
        <v>533</v>
      </c>
      <c r="N47" s="3">
        <v>1388</v>
      </c>
      <c r="O47" s="3">
        <v>2177</v>
      </c>
      <c r="P47" s="3">
        <v>2683</v>
      </c>
    </row>
    <row r="48" spans="1:16" x14ac:dyDescent="0.25">
      <c r="A48" s="9"/>
      <c r="B48" s="10"/>
      <c r="C48" s="10"/>
      <c r="D48" s="10"/>
      <c r="E48" s="10"/>
      <c r="F48" s="10"/>
      <c r="G48" s="10"/>
      <c r="H48" s="3" t="s">
        <v>27</v>
      </c>
      <c r="J48">
        <f t="shared" ref="J48:P48" si="3">(J35+J36+J37+J38+J39+J40+J41+J42+J43+J44+J45+J46+J47)/13</f>
        <v>70.461538461538467</v>
      </c>
      <c r="K48">
        <f t="shared" si="3"/>
        <v>153.46153846153845</v>
      </c>
      <c r="L48">
        <f t="shared" si="3"/>
        <v>278.30769230769232</v>
      </c>
      <c r="M48">
        <f t="shared" si="3"/>
        <v>529.30769230769226</v>
      </c>
      <c r="N48">
        <f t="shared" si="3"/>
        <v>1319.9230769230769</v>
      </c>
      <c r="O48">
        <f t="shared" si="3"/>
        <v>2166.4615384615386</v>
      </c>
      <c r="P48">
        <f t="shared" si="3"/>
        <v>2648.3076923076924</v>
      </c>
    </row>
    <row r="49" spans="1:16" x14ac:dyDescent="0.25">
      <c r="A49" s="9"/>
      <c r="B49" s="10"/>
      <c r="C49" s="10"/>
      <c r="D49" s="10"/>
      <c r="E49" s="10"/>
      <c r="F49" s="10"/>
      <c r="G49" s="10"/>
      <c r="H49" s="3" t="s">
        <v>33</v>
      </c>
      <c r="J49">
        <f t="shared" ref="J49:P49" si="4">J48/J34</f>
        <v>0.35230769230769232</v>
      </c>
      <c r="K49">
        <f t="shared" si="4"/>
        <v>0.30692307692307691</v>
      </c>
      <c r="L49">
        <f t="shared" si="4"/>
        <v>0.27830769230769231</v>
      </c>
      <c r="M49">
        <f t="shared" si="4"/>
        <v>0.26465384615384613</v>
      </c>
      <c r="N49">
        <f t="shared" si="4"/>
        <v>0.26398461538461537</v>
      </c>
      <c r="O49">
        <f t="shared" si="4"/>
        <v>0.2708076923076923</v>
      </c>
      <c r="P49">
        <f t="shared" si="4"/>
        <v>0.26483076923076926</v>
      </c>
    </row>
  </sheetData>
  <mergeCells count="29">
    <mergeCell ref="F18:F33"/>
    <mergeCell ref="G18:G33"/>
    <mergeCell ref="A34:A49"/>
    <mergeCell ref="B34:B49"/>
    <mergeCell ref="C34:C49"/>
    <mergeCell ref="D34:D49"/>
    <mergeCell ref="E34:E49"/>
    <mergeCell ref="F34:F49"/>
    <mergeCell ref="G34:G49"/>
    <mergeCell ref="A18:A33"/>
    <mergeCell ref="B18:B33"/>
    <mergeCell ref="C18:C33"/>
    <mergeCell ref="D18:D33"/>
    <mergeCell ref="E18:E33"/>
    <mergeCell ref="F1:F2"/>
    <mergeCell ref="G1:G2"/>
    <mergeCell ref="H1:Q2"/>
    <mergeCell ref="A3:A17"/>
    <mergeCell ref="B3:B17"/>
    <mergeCell ref="C3:C17"/>
    <mergeCell ref="D3:D17"/>
    <mergeCell ref="E3:E17"/>
    <mergeCell ref="F3:F17"/>
    <mergeCell ref="G3:G17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"/>
  <sheetViews>
    <sheetView tabSelected="1" zoomScaleNormal="100" workbookViewId="0">
      <selection activeCell="D3" sqref="D3:D5"/>
    </sheetView>
  </sheetViews>
  <sheetFormatPr defaultRowHeight="15" x14ac:dyDescent="0.25"/>
  <cols>
    <col min="1" max="1" width="9.140625" style="4"/>
    <col min="2" max="2" width="26.42578125" style="5"/>
    <col min="3" max="3" width="25.28515625" style="4"/>
    <col min="4" max="4" width="46.28515625" style="5"/>
    <col min="5" max="5" width="32.5703125" style="5"/>
    <col min="6" max="6" width="31.28515625" style="5"/>
    <col min="7" max="10" width="11.28515625" style="1"/>
    <col min="11" max="14" width="12.28515625" style="1"/>
    <col min="15" max="18" width="13.42578125" style="1"/>
    <col min="19" max="1020" width="9.140625" style="4"/>
  </cols>
  <sheetData>
    <row r="1" spans="1:18" ht="15.75" customHeight="1" x14ac:dyDescent="0.25">
      <c r="A1" s="18"/>
      <c r="B1" s="12" t="s">
        <v>0</v>
      </c>
      <c r="C1" s="14" t="s">
        <v>3</v>
      </c>
      <c r="D1" s="12" t="s">
        <v>2</v>
      </c>
      <c r="E1" s="12" t="s">
        <v>4</v>
      </c>
      <c r="F1" s="12" t="s">
        <v>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customHeight="1" x14ac:dyDescent="0.25">
      <c r="A2" s="18"/>
      <c r="B2" s="12"/>
      <c r="C2" s="14"/>
      <c r="D2" s="12"/>
      <c r="E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36" customHeight="1" x14ac:dyDescent="0.25">
      <c r="A3" s="14">
        <v>1</v>
      </c>
      <c r="B3" s="15" t="s">
        <v>7</v>
      </c>
      <c r="C3" s="16" t="s">
        <v>39</v>
      </c>
      <c r="D3" s="17" t="s">
        <v>83</v>
      </c>
      <c r="E3" s="17" t="s">
        <v>11</v>
      </c>
      <c r="F3" s="17" t="s">
        <v>12</v>
      </c>
      <c r="G3" s="2"/>
    </row>
    <row r="4" spans="1:18" ht="36" customHeight="1" x14ac:dyDescent="0.25">
      <c r="A4" s="14"/>
      <c r="B4" s="15"/>
      <c r="C4" s="16"/>
      <c r="D4" s="17"/>
      <c r="E4" s="17"/>
      <c r="F4" s="17"/>
      <c r="G4" s="2"/>
      <c r="H4" s="7"/>
      <c r="I4" s="7"/>
      <c r="J4" s="7"/>
      <c r="K4" s="7"/>
      <c r="L4" s="7"/>
      <c r="M4" s="7"/>
    </row>
    <row r="5" spans="1:18" ht="36" customHeight="1" x14ac:dyDescent="0.25">
      <c r="A5" s="14"/>
      <c r="B5" s="15"/>
      <c r="C5" s="16"/>
      <c r="D5" s="17"/>
      <c r="E5" s="17"/>
      <c r="F5" s="17"/>
      <c r="G5" s="2"/>
    </row>
    <row r="6" spans="1:18" ht="36" customHeight="1" x14ac:dyDescent="0.25">
      <c r="A6" s="14">
        <v>2</v>
      </c>
      <c r="B6" s="15" t="s">
        <v>28</v>
      </c>
      <c r="C6" s="22" t="s">
        <v>40</v>
      </c>
      <c r="D6" s="17" t="s">
        <v>41</v>
      </c>
      <c r="E6" s="17" t="s">
        <v>32</v>
      </c>
      <c r="F6" s="17"/>
      <c r="G6" s="2"/>
    </row>
    <row r="7" spans="1:18" ht="36" customHeight="1" x14ac:dyDescent="0.25">
      <c r="A7" s="14"/>
      <c r="B7" s="15"/>
      <c r="C7" s="22"/>
      <c r="D7" s="17"/>
      <c r="E7" s="17"/>
      <c r="F7" s="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36" customHeight="1" x14ac:dyDescent="0.25">
      <c r="A8" s="14"/>
      <c r="B8" s="15"/>
      <c r="C8" s="22"/>
      <c r="D8" s="17"/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36" customHeight="1" x14ac:dyDescent="0.25">
      <c r="A9" s="14">
        <v>3</v>
      </c>
      <c r="B9" s="15" t="s">
        <v>34</v>
      </c>
      <c r="C9" s="16" t="s">
        <v>42</v>
      </c>
      <c r="D9" s="17" t="s">
        <v>43</v>
      </c>
      <c r="E9" s="17" t="s">
        <v>38</v>
      </c>
      <c r="F9" s="17"/>
      <c r="G9" s="2"/>
    </row>
    <row r="10" spans="1:18" ht="36" customHeight="1" x14ac:dyDescent="0.25">
      <c r="A10" s="14"/>
      <c r="B10" s="15"/>
      <c r="C10" s="16"/>
      <c r="D10" s="17"/>
      <c r="E10" s="17"/>
      <c r="F10" s="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36" customHeight="1" x14ac:dyDescent="0.25">
      <c r="A11" s="14"/>
      <c r="B11" s="15"/>
      <c r="C11" s="16"/>
      <c r="D11" s="17"/>
      <c r="E11" s="17"/>
      <c r="F11" s="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6" customHeight="1" x14ac:dyDescent="0.25">
      <c r="A12" s="14">
        <v>4</v>
      </c>
      <c r="B12" s="15" t="s">
        <v>44</v>
      </c>
      <c r="C12" s="16" t="s">
        <v>45</v>
      </c>
      <c r="D12" s="17" t="s">
        <v>46</v>
      </c>
      <c r="E12" s="17" t="s">
        <v>47</v>
      </c>
      <c r="F12" s="17" t="s">
        <v>48</v>
      </c>
      <c r="G12" s="2"/>
    </row>
    <row r="13" spans="1:18" ht="36" customHeight="1" x14ac:dyDescent="0.25">
      <c r="A13" s="14"/>
      <c r="B13" s="15"/>
      <c r="C13" s="16"/>
      <c r="D13" s="17"/>
      <c r="E13" s="17"/>
      <c r="F13" s="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36" customHeight="1" x14ac:dyDescent="0.25">
      <c r="A14" s="14"/>
      <c r="B14" s="15"/>
      <c r="C14" s="16"/>
      <c r="D14" s="17"/>
      <c r="E14" s="17"/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36" customHeight="1" x14ac:dyDescent="0.25">
      <c r="A15" s="14">
        <v>5</v>
      </c>
      <c r="B15" s="15" t="s">
        <v>49</v>
      </c>
      <c r="C15" s="16" t="s">
        <v>50</v>
      </c>
      <c r="D15" s="17" t="s">
        <v>51</v>
      </c>
      <c r="E15" s="17" t="s">
        <v>52</v>
      </c>
      <c r="F15" s="17" t="s">
        <v>53</v>
      </c>
      <c r="G15" s="2"/>
    </row>
    <row r="16" spans="1:18" ht="36" customHeight="1" x14ac:dyDescent="0.25">
      <c r="A16" s="14"/>
      <c r="B16" s="15"/>
      <c r="C16" s="16"/>
      <c r="D16" s="17"/>
      <c r="E16" s="17"/>
      <c r="F16" s="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36" customHeight="1" x14ac:dyDescent="0.25">
      <c r="A17" s="14"/>
      <c r="B17" s="15"/>
      <c r="C17" s="16"/>
      <c r="D17" s="17"/>
      <c r="E17" s="17"/>
      <c r="F17" s="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36" customHeight="1" x14ac:dyDescent="0.25">
      <c r="A18" s="14">
        <v>6</v>
      </c>
      <c r="B18" s="15" t="s">
        <v>54</v>
      </c>
      <c r="C18" s="16" t="s">
        <v>55</v>
      </c>
      <c r="D18" s="17" t="s">
        <v>56</v>
      </c>
      <c r="E18" s="17" t="s">
        <v>57</v>
      </c>
      <c r="F18" s="17" t="s">
        <v>58</v>
      </c>
      <c r="G18" s="2"/>
    </row>
    <row r="19" spans="1:18" ht="36" customHeight="1" x14ac:dyDescent="0.25">
      <c r="A19" s="14"/>
      <c r="B19" s="15"/>
      <c r="C19" s="16"/>
      <c r="D19" s="17"/>
      <c r="E19" s="17"/>
      <c r="F19" s="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36" customHeight="1" x14ac:dyDescent="0.25">
      <c r="A20" s="14"/>
      <c r="B20" s="15"/>
      <c r="C20" s="16"/>
      <c r="D20" s="17"/>
      <c r="E20" s="17"/>
      <c r="F20" s="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36" customHeight="1" x14ac:dyDescent="0.25">
      <c r="A21" s="14">
        <v>7</v>
      </c>
      <c r="B21" s="15" t="s">
        <v>59</v>
      </c>
      <c r="C21" s="22" t="s">
        <v>60</v>
      </c>
      <c r="D21" s="17" t="s">
        <v>61</v>
      </c>
      <c r="E21" s="17" t="s">
        <v>62</v>
      </c>
      <c r="F21" s="19"/>
      <c r="G21" s="2"/>
    </row>
    <row r="22" spans="1:18" ht="36" customHeight="1" x14ac:dyDescent="0.25">
      <c r="A22" s="14"/>
      <c r="B22" s="15"/>
      <c r="C22" s="22"/>
      <c r="D22" s="17"/>
      <c r="E22" s="17"/>
      <c r="F22" s="1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36" customHeight="1" x14ac:dyDescent="0.25">
      <c r="A23" s="14"/>
      <c r="B23" s="15"/>
      <c r="C23" s="22"/>
      <c r="D23" s="17"/>
      <c r="E23" s="17"/>
      <c r="F23" s="1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36" customHeight="1" x14ac:dyDescent="0.25">
      <c r="A24" s="14">
        <v>9</v>
      </c>
      <c r="B24" s="15" t="s">
        <v>63</v>
      </c>
      <c r="C24" s="16" t="s">
        <v>64</v>
      </c>
      <c r="D24" s="17" t="s">
        <v>65</v>
      </c>
      <c r="E24" s="17" t="s">
        <v>66</v>
      </c>
      <c r="F24" s="19"/>
      <c r="G24" s="2"/>
    </row>
    <row r="25" spans="1:18" ht="36" customHeight="1" x14ac:dyDescent="0.25">
      <c r="A25" s="14"/>
      <c r="B25" s="15"/>
      <c r="C25" s="16"/>
      <c r="D25" s="17"/>
      <c r="E25" s="17"/>
      <c r="F25" s="1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36" customHeight="1" x14ac:dyDescent="0.25">
      <c r="A26" s="14"/>
      <c r="B26" s="15"/>
      <c r="C26" s="16"/>
      <c r="D26" s="17"/>
      <c r="E26" s="17"/>
      <c r="F26" s="1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36" customHeight="1" x14ac:dyDescent="0.25">
      <c r="A27" s="14">
        <v>8</v>
      </c>
      <c r="B27" s="15" t="s">
        <v>67</v>
      </c>
      <c r="C27" s="16" t="s">
        <v>68</v>
      </c>
      <c r="D27" s="17" t="s">
        <v>69</v>
      </c>
      <c r="E27" s="17" t="s">
        <v>70</v>
      </c>
      <c r="F27" s="19"/>
      <c r="G27" s="2"/>
    </row>
    <row r="28" spans="1:18" ht="36" customHeight="1" x14ac:dyDescent="0.25">
      <c r="A28" s="14"/>
      <c r="B28" s="15"/>
      <c r="C28" s="16"/>
      <c r="D28" s="17"/>
      <c r="E28" s="17"/>
      <c r="F28" s="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36" customHeight="1" x14ac:dyDescent="0.25">
      <c r="A29" s="14"/>
      <c r="B29" s="15"/>
      <c r="C29" s="16"/>
      <c r="D29" s="17"/>
      <c r="E29" s="17"/>
      <c r="F29" s="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36" customHeight="1" x14ac:dyDescent="0.25">
      <c r="A30" s="14">
        <v>10</v>
      </c>
      <c r="B30" s="15" t="s">
        <v>71</v>
      </c>
      <c r="C30" s="20" t="s">
        <v>72</v>
      </c>
      <c r="D30" s="17" t="s">
        <v>73</v>
      </c>
      <c r="E30" s="17" t="s">
        <v>74</v>
      </c>
      <c r="F30" s="19"/>
      <c r="G30" s="2"/>
    </row>
    <row r="31" spans="1:18" ht="36" customHeight="1" x14ac:dyDescent="0.25">
      <c r="A31" s="14"/>
      <c r="B31" s="15"/>
      <c r="C31" s="20"/>
      <c r="D31" s="17"/>
      <c r="E31" s="17"/>
      <c r="F31" s="1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36" customHeight="1" x14ac:dyDescent="0.25">
      <c r="A32" s="14"/>
      <c r="B32" s="15"/>
      <c r="C32" s="20"/>
      <c r="D32" s="17"/>
      <c r="E32" s="17"/>
      <c r="F32" s="1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36" customHeight="1" x14ac:dyDescent="0.25">
      <c r="A33" s="14">
        <v>11</v>
      </c>
      <c r="B33" s="15" t="s">
        <v>75</v>
      </c>
      <c r="C33" s="21" t="s">
        <v>76</v>
      </c>
      <c r="D33" s="17" t="s">
        <v>77</v>
      </c>
      <c r="E33" s="17" t="s">
        <v>78</v>
      </c>
      <c r="F33" s="19"/>
      <c r="G33" s="2"/>
    </row>
    <row r="34" spans="1:18" ht="36" customHeight="1" x14ac:dyDescent="0.25">
      <c r="A34" s="14"/>
      <c r="B34" s="15"/>
      <c r="C34" s="21"/>
      <c r="D34" s="17"/>
      <c r="E34" s="17"/>
      <c r="F34" s="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36" customHeight="1" x14ac:dyDescent="0.25">
      <c r="A35" s="14"/>
      <c r="B35" s="15"/>
      <c r="C35" s="21"/>
      <c r="D35" s="17"/>
      <c r="E35" s="17"/>
      <c r="F35" s="1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36" customHeight="1" x14ac:dyDescent="0.25">
      <c r="A36" s="14">
        <v>12</v>
      </c>
      <c r="B36" s="15" t="s">
        <v>79</v>
      </c>
      <c r="C36" s="16" t="s">
        <v>80</v>
      </c>
      <c r="D36" s="17" t="s">
        <v>81</v>
      </c>
      <c r="E36" s="17" t="s">
        <v>82</v>
      </c>
      <c r="F36" s="17"/>
      <c r="G36" s="2"/>
    </row>
    <row r="37" spans="1:18" ht="36" customHeight="1" x14ac:dyDescent="0.25">
      <c r="A37" s="14"/>
      <c r="B37" s="15"/>
      <c r="C37" s="16"/>
      <c r="D37" s="17"/>
      <c r="E37" s="17"/>
      <c r="F37" s="1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36" customHeight="1" x14ac:dyDescent="0.25">
      <c r="A38" s="14"/>
      <c r="B38" s="15"/>
      <c r="C38" s="16"/>
      <c r="D38" s="17"/>
      <c r="E38" s="17"/>
      <c r="F38" s="1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C39" s="6"/>
    </row>
    <row r="40" spans="1:18" x14ac:dyDescent="0.25">
      <c r="C40" s="6"/>
    </row>
    <row r="41" spans="1:18" x14ac:dyDescent="0.25">
      <c r="C41" s="6"/>
    </row>
    <row r="42" spans="1:18" x14ac:dyDescent="0.25">
      <c r="C42" s="6"/>
    </row>
    <row r="43" spans="1:18" x14ac:dyDescent="0.25">
      <c r="C43" s="6"/>
    </row>
    <row r="44" spans="1:18" x14ac:dyDescent="0.25">
      <c r="C44" s="6"/>
    </row>
    <row r="45" spans="1:18" x14ac:dyDescent="0.25">
      <c r="C45" s="6"/>
    </row>
    <row r="46" spans="1:18" x14ac:dyDescent="0.25">
      <c r="C46" s="6"/>
    </row>
    <row r="47" spans="1:18" x14ac:dyDescent="0.25">
      <c r="C47" s="6"/>
    </row>
    <row r="48" spans="1:18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</sheetData>
  <mergeCells count="79">
    <mergeCell ref="F36:F38"/>
    <mergeCell ref="A36:A38"/>
    <mergeCell ref="B36:B38"/>
    <mergeCell ref="C36:C38"/>
    <mergeCell ref="D36:D38"/>
    <mergeCell ref="E36:E38"/>
    <mergeCell ref="F30:F32"/>
    <mergeCell ref="A33:A35"/>
    <mergeCell ref="B33:B35"/>
    <mergeCell ref="C33:C35"/>
    <mergeCell ref="D33:D35"/>
    <mergeCell ref="E33:E35"/>
    <mergeCell ref="F33:F35"/>
    <mergeCell ref="A30:A32"/>
    <mergeCell ref="B30:B32"/>
    <mergeCell ref="C30:C32"/>
    <mergeCell ref="D30:D32"/>
    <mergeCell ref="E30:E32"/>
    <mergeCell ref="F24:F26"/>
    <mergeCell ref="A27:A29"/>
    <mergeCell ref="B27:B29"/>
    <mergeCell ref="C27:C29"/>
    <mergeCell ref="D27:D29"/>
    <mergeCell ref="E27:E29"/>
    <mergeCell ref="F27:F29"/>
    <mergeCell ref="A24:A26"/>
    <mergeCell ref="B24:B26"/>
    <mergeCell ref="C24:C26"/>
    <mergeCell ref="D24:D26"/>
    <mergeCell ref="E24:E26"/>
    <mergeCell ref="F18:F20"/>
    <mergeCell ref="A21:A23"/>
    <mergeCell ref="B21:B23"/>
    <mergeCell ref="C21:C23"/>
    <mergeCell ref="D21:D23"/>
    <mergeCell ref="E21:E23"/>
    <mergeCell ref="F21:F23"/>
    <mergeCell ref="A18:A20"/>
    <mergeCell ref="B18:B20"/>
    <mergeCell ref="C18:C20"/>
    <mergeCell ref="D18:D20"/>
    <mergeCell ref="E18:E20"/>
    <mergeCell ref="F12:F14"/>
    <mergeCell ref="A15:A17"/>
    <mergeCell ref="B15:B17"/>
    <mergeCell ref="C15:C17"/>
    <mergeCell ref="D15:D17"/>
    <mergeCell ref="E15:E17"/>
    <mergeCell ref="F15:F17"/>
    <mergeCell ref="A12:A14"/>
    <mergeCell ref="B12:B14"/>
    <mergeCell ref="C12:C14"/>
    <mergeCell ref="D12:D14"/>
    <mergeCell ref="E12:E14"/>
    <mergeCell ref="F6:F8"/>
    <mergeCell ref="A9:A11"/>
    <mergeCell ref="B9:B11"/>
    <mergeCell ref="C9:C11"/>
    <mergeCell ref="D9:D11"/>
    <mergeCell ref="E9:E11"/>
    <mergeCell ref="F9:F11"/>
    <mergeCell ref="A6:A8"/>
    <mergeCell ref="B6:B8"/>
    <mergeCell ref="C6:C8"/>
    <mergeCell ref="D6:D8"/>
    <mergeCell ref="E6:E8"/>
    <mergeCell ref="F1:F2"/>
    <mergeCell ref="G1:R2"/>
    <mergeCell ref="A3:A5"/>
    <mergeCell ref="B3:B5"/>
    <mergeCell ref="C3:C5"/>
    <mergeCell ref="D3:D5"/>
    <mergeCell ref="E3:E5"/>
    <mergeCell ref="F3:F5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04857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</cp:lastModifiedBy>
  <cp:revision>0</cp:revision>
  <dcterms:created xsi:type="dcterms:W3CDTF">2006-09-16T00:00:00Z</dcterms:created>
  <dcterms:modified xsi:type="dcterms:W3CDTF">2015-12-17T06:09:08Z</dcterms:modified>
  <dc:language>en-US</dc:language>
</cp:coreProperties>
</file>